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7ADE1BFE-2470-4CCF-8438-6C7D9958AA60}" xr6:coauthVersionLast="46" xr6:coauthVersionMax="46" xr10:uidLastSave="{00000000-0000-0000-0000-000000000000}"/>
  <bookViews>
    <workbookView xWindow="-120" yWindow="-120" windowWidth="19440" windowHeight="15000" activeTab="1" xr2:uid="{2D24BF1D-28CB-4219-8DCF-4908561DF35F}"/>
  </bookViews>
  <sheets>
    <sheet name="Finger print" sheetId="1" r:id="rId1"/>
    <sheet name="timesheet" sheetId="2" r:id="rId2"/>
  </sheets>
  <definedNames>
    <definedName name="_xlnm._FilterDatabase" localSheetId="0" hidden="1">'Finger print'!$A$1:$D$3078</definedName>
  </definedName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 s="1"/>
  <c r="A6" i="2" l="1"/>
  <c r="A7" i="2" s="1"/>
  <c r="A8" i="2" s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E938" i="1" s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E954" i="1" s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E970" i="1" s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E986" i="1" s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E1002" i="1" s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E1018" i="1" s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E1034" i="1" s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E1046" i="1" s="1"/>
  <c r="D1047" i="1"/>
  <c r="D1048" i="1"/>
  <c r="D1049" i="1"/>
  <c r="D1050" i="1"/>
  <c r="D1051" i="1"/>
  <c r="D1052" i="1"/>
  <c r="D1053" i="1"/>
  <c r="D1054" i="1"/>
  <c r="E1054" i="1" s="1"/>
  <c r="D1055" i="1"/>
  <c r="D1056" i="1"/>
  <c r="D1057" i="1"/>
  <c r="D1058" i="1"/>
  <c r="D1059" i="1"/>
  <c r="D1060" i="1"/>
  <c r="D1061" i="1"/>
  <c r="D1062" i="1"/>
  <c r="E1062" i="1" s="1"/>
  <c r="D1063" i="1"/>
  <c r="D1064" i="1"/>
  <c r="D1065" i="1"/>
  <c r="D1066" i="1"/>
  <c r="D1067" i="1"/>
  <c r="D1068" i="1"/>
  <c r="D1069" i="1"/>
  <c r="D1070" i="1"/>
  <c r="E1070" i="1" s="1"/>
  <c r="D1071" i="1"/>
  <c r="D1072" i="1"/>
  <c r="D1073" i="1"/>
  <c r="D1074" i="1"/>
  <c r="D1075" i="1"/>
  <c r="D1076" i="1"/>
  <c r="D1077" i="1"/>
  <c r="D1078" i="1"/>
  <c r="E1078" i="1" s="1"/>
  <c r="D1079" i="1"/>
  <c r="D1080" i="1"/>
  <c r="D1081" i="1"/>
  <c r="D1082" i="1"/>
  <c r="D1083" i="1"/>
  <c r="D1084" i="1"/>
  <c r="D1085" i="1"/>
  <c r="D1086" i="1"/>
  <c r="E1086" i="1" s="1"/>
  <c r="D1087" i="1"/>
  <c r="D1088" i="1"/>
  <c r="D1089" i="1"/>
  <c r="D1090" i="1"/>
  <c r="D1091" i="1"/>
  <c r="D1092" i="1"/>
  <c r="D1093" i="1"/>
  <c r="D1094" i="1"/>
  <c r="E1094" i="1" s="1"/>
  <c r="D1095" i="1"/>
  <c r="D1096" i="1"/>
  <c r="D1097" i="1"/>
  <c r="D1098" i="1"/>
  <c r="D1099" i="1"/>
  <c r="D1100" i="1"/>
  <c r="D1101" i="1"/>
  <c r="D1102" i="1"/>
  <c r="E1102" i="1" s="1"/>
  <c r="D1103" i="1"/>
  <c r="D1104" i="1"/>
  <c r="D1105" i="1"/>
  <c r="D1106" i="1"/>
  <c r="D1107" i="1"/>
  <c r="D1108" i="1"/>
  <c r="D1109" i="1"/>
  <c r="D1110" i="1"/>
  <c r="E1110" i="1" s="1"/>
  <c r="D1111" i="1"/>
  <c r="D1112" i="1"/>
  <c r="D1113" i="1"/>
  <c r="D1114" i="1"/>
  <c r="D1115" i="1"/>
  <c r="D1116" i="1"/>
  <c r="D1117" i="1"/>
  <c r="D1118" i="1"/>
  <c r="E1118" i="1" s="1"/>
  <c r="D1119" i="1"/>
  <c r="D1120" i="1"/>
  <c r="D1121" i="1"/>
  <c r="D1122" i="1"/>
  <c r="D1123" i="1"/>
  <c r="D1124" i="1"/>
  <c r="D1125" i="1"/>
  <c r="D1126" i="1"/>
  <c r="E1126" i="1" s="1"/>
  <c r="D1127" i="1"/>
  <c r="D1128" i="1"/>
  <c r="D1129" i="1"/>
  <c r="D1130" i="1"/>
  <c r="D1131" i="1"/>
  <c r="D1132" i="1"/>
  <c r="D1133" i="1"/>
  <c r="D1134" i="1"/>
  <c r="E1134" i="1" s="1"/>
  <c r="D1135" i="1"/>
  <c r="D1136" i="1"/>
  <c r="D1137" i="1"/>
  <c r="D1138" i="1"/>
  <c r="D1139" i="1"/>
  <c r="D1140" i="1"/>
  <c r="D1141" i="1"/>
  <c r="D1142" i="1"/>
  <c r="E1142" i="1" s="1"/>
  <c r="D1143" i="1"/>
  <c r="D1144" i="1"/>
  <c r="D1145" i="1"/>
  <c r="D1146" i="1"/>
  <c r="D1147" i="1"/>
  <c r="D1148" i="1"/>
  <c r="D1149" i="1"/>
  <c r="D1150" i="1"/>
  <c r="E1150" i="1" s="1"/>
  <c r="D1151" i="1"/>
  <c r="D1152" i="1"/>
  <c r="D1153" i="1"/>
  <c r="D1154" i="1"/>
  <c r="D1155" i="1"/>
  <c r="D1156" i="1"/>
  <c r="D1157" i="1"/>
  <c r="D1158" i="1"/>
  <c r="E1158" i="1" s="1"/>
  <c r="D1159" i="1"/>
  <c r="D1160" i="1"/>
  <c r="D1161" i="1"/>
  <c r="D1162" i="1"/>
  <c r="D1163" i="1"/>
  <c r="D1164" i="1"/>
  <c r="D1165" i="1"/>
  <c r="D1166" i="1"/>
  <c r="E1166" i="1" s="1"/>
  <c r="D1167" i="1"/>
  <c r="D1168" i="1"/>
  <c r="D1169" i="1"/>
  <c r="D1170" i="1"/>
  <c r="D1171" i="1"/>
  <c r="D1172" i="1"/>
  <c r="D1173" i="1"/>
  <c r="D1174" i="1"/>
  <c r="E1174" i="1" s="1"/>
  <c r="D1175" i="1"/>
  <c r="D1176" i="1"/>
  <c r="D1177" i="1"/>
  <c r="D1178" i="1"/>
  <c r="D1179" i="1"/>
  <c r="D1180" i="1"/>
  <c r="D1181" i="1"/>
  <c r="D1182" i="1"/>
  <c r="E1182" i="1" s="1"/>
  <c r="D1183" i="1"/>
  <c r="D1184" i="1"/>
  <c r="D1185" i="1"/>
  <c r="D1186" i="1"/>
  <c r="D1187" i="1"/>
  <c r="D1188" i="1"/>
  <c r="D1189" i="1"/>
  <c r="D1190" i="1"/>
  <c r="E1190" i="1" s="1"/>
  <c r="D1191" i="1"/>
  <c r="D1192" i="1"/>
  <c r="D1193" i="1"/>
  <c r="D1194" i="1"/>
  <c r="D1195" i="1"/>
  <c r="D1196" i="1"/>
  <c r="D1197" i="1"/>
  <c r="D1198" i="1"/>
  <c r="E1198" i="1" s="1"/>
  <c r="D1199" i="1"/>
  <c r="D1200" i="1"/>
  <c r="D1201" i="1"/>
  <c r="D1202" i="1"/>
  <c r="D1203" i="1"/>
  <c r="D1204" i="1"/>
  <c r="D1205" i="1"/>
  <c r="D1206" i="1"/>
  <c r="E1206" i="1" s="1"/>
  <c r="D1207" i="1"/>
  <c r="D1208" i="1"/>
  <c r="D1209" i="1"/>
  <c r="D1210" i="1"/>
  <c r="D1211" i="1"/>
  <c r="D1212" i="1"/>
  <c r="D1213" i="1"/>
  <c r="D1214" i="1"/>
  <c r="E1214" i="1" s="1"/>
  <c r="D1215" i="1"/>
  <c r="D1216" i="1"/>
  <c r="D1217" i="1"/>
  <c r="D1218" i="1"/>
  <c r="D1219" i="1"/>
  <c r="D1220" i="1"/>
  <c r="D1221" i="1"/>
  <c r="D1222" i="1"/>
  <c r="E1222" i="1" s="1"/>
  <c r="D1223" i="1"/>
  <c r="D1224" i="1"/>
  <c r="D1225" i="1"/>
  <c r="D1226" i="1"/>
  <c r="D1227" i="1"/>
  <c r="D1228" i="1"/>
  <c r="D1229" i="1"/>
  <c r="D1230" i="1"/>
  <c r="E1230" i="1" s="1"/>
  <c r="D1231" i="1"/>
  <c r="D1232" i="1"/>
  <c r="D1233" i="1"/>
  <c r="D1234" i="1"/>
  <c r="D1235" i="1"/>
  <c r="D1236" i="1"/>
  <c r="D1237" i="1"/>
  <c r="D1238" i="1"/>
  <c r="E1238" i="1" s="1"/>
  <c r="D1239" i="1"/>
  <c r="D1240" i="1"/>
  <c r="D1241" i="1"/>
  <c r="D1242" i="1"/>
  <c r="D1243" i="1"/>
  <c r="D1244" i="1"/>
  <c r="D1245" i="1"/>
  <c r="D1246" i="1"/>
  <c r="E1246" i="1" s="1"/>
  <c r="D1247" i="1"/>
  <c r="D1248" i="1"/>
  <c r="D1249" i="1"/>
  <c r="D1250" i="1"/>
  <c r="D1251" i="1"/>
  <c r="D1252" i="1"/>
  <c r="D1253" i="1"/>
  <c r="D1254" i="1"/>
  <c r="E1254" i="1" s="1"/>
  <c r="D1255" i="1"/>
  <c r="D1256" i="1"/>
  <c r="D1257" i="1"/>
  <c r="D1258" i="1"/>
  <c r="D1259" i="1"/>
  <c r="D1260" i="1"/>
  <c r="D1261" i="1"/>
  <c r="D1262" i="1"/>
  <c r="E1262" i="1" s="1"/>
  <c r="D1263" i="1"/>
  <c r="D1264" i="1"/>
  <c r="D1265" i="1"/>
  <c r="D1266" i="1"/>
  <c r="D1267" i="1"/>
  <c r="D1268" i="1"/>
  <c r="D1269" i="1"/>
  <c r="D1270" i="1"/>
  <c r="E1270" i="1" s="1"/>
  <c r="D1271" i="1"/>
  <c r="D1272" i="1"/>
  <c r="D1273" i="1"/>
  <c r="D1274" i="1"/>
  <c r="D1275" i="1"/>
  <c r="D1276" i="1"/>
  <c r="D1277" i="1"/>
  <c r="D1278" i="1"/>
  <c r="E1278" i="1" s="1"/>
  <c r="D1279" i="1"/>
  <c r="D1280" i="1"/>
  <c r="D1281" i="1"/>
  <c r="D1282" i="1"/>
  <c r="D1283" i="1"/>
  <c r="D1284" i="1"/>
  <c r="D1285" i="1"/>
  <c r="D1286" i="1"/>
  <c r="E1286" i="1" s="1"/>
  <c r="D1287" i="1"/>
  <c r="D1288" i="1"/>
  <c r="D1289" i="1"/>
  <c r="D1290" i="1"/>
  <c r="D1291" i="1"/>
  <c r="D1292" i="1"/>
  <c r="D1293" i="1"/>
  <c r="D1294" i="1"/>
  <c r="E1294" i="1" s="1"/>
  <c r="D1295" i="1"/>
  <c r="D1296" i="1"/>
  <c r="D1297" i="1"/>
  <c r="D1298" i="1"/>
  <c r="D1299" i="1"/>
  <c r="D1300" i="1"/>
  <c r="D1301" i="1"/>
  <c r="D1302" i="1"/>
  <c r="E1302" i="1" s="1"/>
  <c r="D1303" i="1"/>
  <c r="D1304" i="1"/>
  <c r="D1305" i="1"/>
  <c r="D1306" i="1"/>
  <c r="D1307" i="1"/>
  <c r="D1308" i="1"/>
  <c r="D1309" i="1"/>
  <c r="D1310" i="1"/>
  <c r="E1310" i="1" s="1"/>
  <c r="D1311" i="1"/>
  <c r="D1312" i="1"/>
  <c r="D1313" i="1"/>
  <c r="D1314" i="1"/>
  <c r="D1315" i="1"/>
  <c r="D1316" i="1"/>
  <c r="D1317" i="1"/>
  <c r="D1318" i="1"/>
  <c r="E1318" i="1" s="1"/>
  <c r="D1319" i="1"/>
  <c r="D1320" i="1"/>
  <c r="D1321" i="1"/>
  <c r="D1322" i="1"/>
  <c r="D1323" i="1"/>
  <c r="D1324" i="1"/>
  <c r="D1325" i="1"/>
  <c r="D1326" i="1"/>
  <c r="E1326" i="1" s="1"/>
  <c r="D1327" i="1"/>
  <c r="D1328" i="1"/>
  <c r="D1329" i="1"/>
  <c r="D1330" i="1"/>
  <c r="D1331" i="1"/>
  <c r="D1332" i="1"/>
  <c r="D1333" i="1"/>
  <c r="D1334" i="1"/>
  <c r="E1334" i="1" s="1"/>
  <c r="D1335" i="1"/>
  <c r="D1336" i="1"/>
  <c r="D1337" i="1"/>
  <c r="D1338" i="1"/>
  <c r="D1339" i="1"/>
  <c r="D1340" i="1"/>
  <c r="D1341" i="1"/>
  <c r="D1342" i="1"/>
  <c r="E1342" i="1" s="1"/>
  <c r="D1343" i="1"/>
  <c r="D1344" i="1"/>
  <c r="D1345" i="1"/>
  <c r="D1346" i="1"/>
  <c r="D1347" i="1"/>
  <c r="D1348" i="1"/>
  <c r="D1349" i="1"/>
  <c r="D1350" i="1"/>
  <c r="E1350" i="1" s="1"/>
  <c r="D1351" i="1"/>
  <c r="D1352" i="1"/>
  <c r="D1353" i="1"/>
  <c r="D1354" i="1"/>
  <c r="D1355" i="1"/>
  <c r="D1356" i="1"/>
  <c r="D1357" i="1"/>
  <c r="D1358" i="1"/>
  <c r="E1358" i="1" s="1"/>
  <c r="D1359" i="1"/>
  <c r="D1360" i="1"/>
  <c r="D1361" i="1"/>
  <c r="D1362" i="1"/>
  <c r="D1363" i="1"/>
  <c r="D1364" i="1"/>
  <c r="D1365" i="1"/>
  <c r="D1366" i="1"/>
  <c r="E1366" i="1" s="1"/>
  <c r="D1367" i="1"/>
  <c r="D1368" i="1"/>
  <c r="D1369" i="1"/>
  <c r="D1370" i="1"/>
  <c r="D1371" i="1"/>
  <c r="D1372" i="1"/>
  <c r="D1373" i="1"/>
  <c r="D1374" i="1"/>
  <c r="E1374" i="1" s="1"/>
  <c r="D1375" i="1"/>
  <c r="D1376" i="1"/>
  <c r="D1377" i="1"/>
  <c r="D1378" i="1"/>
  <c r="D1379" i="1"/>
  <c r="D1380" i="1"/>
  <c r="D1381" i="1"/>
  <c r="D1382" i="1"/>
  <c r="E1382" i="1" s="1"/>
  <c r="D1383" i="1"/>
  <c r="D1384" i="1"/>
  <c r="D1385" i="1"/>
  <c r="D1386" i="1"/>
  <c r="D1387" i="1"/>
  <c r="D1388" i="1"/>
  <c r="D1389" i="1"/>
  <c r="D1390" i="1"/>
  <c r="E1390" i="1" s="1"/>
  <c r="D1391" i="1"/>
  <c r="D1392" i="1"/>
  <c r="D1393" i="1"/>
  <c r="D1394" i="1"/>
  <c r="D1395" i="1"/>
  <c r="D1396" i="1"/>
  <c r="D1397" i="1"/>
  <c r="D1398" i="1"/>
  <c r="E1398" i="1" s="1"/>
  <c r="D1399" i="1"/>
  <c r="D1400" i="1"/>
  <c r="D1401" i="1"/>
  <c r="D1402" i="1"/>
  <c r="D1403" i="1"/>
  <c r="D1404" i="1"/>
  <c r="D1405" i="1"/>
  <c r="D1406" i="1"/>
  <c r="E1406" i="1" s="1"/>
  <c r="D1407" i="1"/>
  <c r="D1408" i="1"/>
  <c r="D1409" i="1"/>
  <c r="D1410" i="1"/>
  <c r="D1411" i="1"/>
  <c r="D1412" i="1"/>
  <c r="D1413" i="1"/>
  <c r="D1414" i="1"/>
  <c r="E1414" i="1" s="1"/>
  <c r="D1415" i="1"/>
  <c r="D1416" i="1"/>
  <c r="D1417" i="1"/>
  <c r="D1418" i="1"/>
  <c r="D1419" i="1"/>
  <c r="D1420" i="1"/>
  <c r="D1421" i="1"/>
  <c r="D1422" i="1"/>
  <c r="E1422" i="1" s="1"/>
  <c r="D1423" i="1"/>
  <c r="D1424" i="1"/>
  <c r="D1425" i="1"/>
  <c r="D1426" i="1"/>
  <c r="D1427" i="1"/>
  <c r="D1428" i="1"/>
  <c r="D1429" i="1"/>
  <c r="D1430" i="1"/>
  <c r="E1430" i="1" s="1"/>
  <c r="D1431" i="1"/>
  <c r="D1432" i="1"/>
  <c r="D1433" i="1"/>
  <c r="D1434" i="1"/>
  <c r="D1435" i="1"/>
  <c r="D1436" i="1"/>
  <c r="D1437" i="1"/>
  <c r="D1438" i="1"/>
  <c r="E1438" i="1" s="1"/>
  <c r="D1439" i="1"/>
  <c r="D1440" i="1"/>
  <c r="D1441" i="1"/>
  <c r="D1442" i="1"/>
  <c r="D1443" i="1"/>
  <c r="D1444" i="1"/>
  <c r="D1445" i="1"/>
  <c r="D1446" i="1"/>
  <c r="E1446" i="1" s="1"/>
  <c r="D1447" i="1"/>
  <c r="D1448" i="1"/>
  <c r="D1449" i="1"/>
  <c r="D1450" i="1"/>
  <c r="D1451" i="1"/>
  <c r="D1452" i="1"/>
  <c r="D1453" i="1"/>
  <c r="D1454" i="1"/>
  <c r="E1454" i="1" s="1"/>
  <c r="D1455" i="1"/>
  <c r="D1456" i="1"/>
  <c r="D1457" i="1"/>
  <c r="D1458" i="1"/>
  <c r="D1459" i="1"/>
  <c r="D1460" i="1"/>
  <c r="D1461" i="1"/>
  <c r="D1462" i="1"/>
  <c r="E1462" i="1" s="1"/>
  <c r="D1463" i="1"/>
  <c r="D1464" i="1"/>
  <c r="D1465" i="1"/>
  <c r="D1466" i="1"/>
  <c r="D1467" i="1"/>
  <c r="D1468" i="1"/>
  <c r="D1469" i="1"/>
  <c r="D1470" i="1"/>
  <c r="E1470" i="1" s="1"/>
  <c r="D1471" i="1"/>
  <c r="D1472" i="1"/>
  <c r="D1473" i="1"/>
  <c r="D1474" i="1"/>
  <c r="D1475" i="1"/>
  <c r="D1476" i="1"/>
  <c r="D1477" i="1"/>
  <c r="D1478" i="1"/>
  <c r="E1478" i="1" s="1"/>
  <c r="D1479" i="1"/>
  <c r="D1480" i="1"/>
  <c r="D1481" i="1"/>
  <c r="D1482" i="1"/>
  <c r="D1483" i="1"/>
  <c r="D1484" i="1"/>
  <c r="D1485" i="1"/>
  <c r="D1486" i="1"/>
  <c r="E1486" i="1" s="1"/>
  <c r="D1487" i="1"/>
  <c r="D1488" i="1"/>
  <c r="D1489" i="1"/>
  <c r="D1490" i="1"/>
  <c r="D1491" i="1"/>
  <c r="D1492" i="1"/>
  <c r="D1493" i="1"/>
  <c r="D1494" i="1"/>
  <c r="E1494" i="1" s="1"/>
  <c r="D1495" i="1"/>
  <c r="D1496" i="1"/>
  <c r="D1497" i="1"/>
  <c r="D1498" i="1"/>
  <c r="D1499" i="1"/>
  <c r="D1500" i="1"/>
  <c r="D1501" i="1"/>
  <c r="D1502" i="1"/>
  <c r="E1502" i="1" s="1"/>
  <c r="D1503" i="1"/>
  <c r="D1504" i="1"/>
  <c r="D1505" i="1"/>
  <c r="D1506" i="1"/>
  <c r="D1507" i="1"/>
  <c r="D1508" i="1"/>
  <c r="D1509" i="1"/>
  <c r="D1510" i="1"/>
  <c r="E1510" i="1" s="1"/>
  <c r="D1511" i="1"/>
  <c r="D1512" i="1"/>
  <c r="D1513" i="1"/>
  <c r="D1514" i="1"/>
  <c r="D1515" i="1"/>
  <c r="D1516" i="1"/>
  <c r="D1517" i="1"/>
  <c r="D1518" i="1"/>
  <c r="E1518" i="1" s="1"/>
  <c r="D1519" i="1"/>
  <c r="D1520" i="1"/>
  <c r="D1521" i="1"/>
  <c r="D1522" i="1"/>
  <c r="D1523" i="1"/>
  <c r="D1524" i="1"/>
  <c r="D1525" i="1"/>
  <c r="D1526" i="1"/>
  <c r="E1526" i="1" s="1"/>
  <c r="D1527" i="1"/>
  <c r="D1528" i="1"/>
  <c r="D1529" i="1"/>
  <c r="D1530" i="1"/>
  <c r="D1531" i="1"/>
  <c r="D1532" i="1"/>
  <c r="D1533" i="1"/>
  <c r="D1534" i="1"/>
  <c r="E1534" i="1" s="1"/>
  <c r="D1535" i="1"/>
  <c r="D1536" i="1"/>
  <c r="D1537" i="1"/>
  <c r="D1538" i="1"/>
  <c r="D1539" i="1"/>
  <c r="D1540" i="1"/>
  <c r="D1541" i="1"/>
  <c r="D1542" i="1"/>
  <c r="E1542" i="1" s="1"/>
  <c r="D1543" i="1"/>
  <c r="D1544" i="1"/>
  <c r="D1545" i="1"/>
  <c r="D1546" i="1"/>
  <c r="D1547" i="1"/>
  <c r="D1548" i="1"/>
  <c r="D1549" i="1"/>
  <c r="D1550" i="1"/>
  <c r="E1550" i="1" s="1"/>
  <c r="D1551" i="1"/>
  <c r="D1552" i="1"/>
  <c r="D1553" i="1"/>
  <c r="D1554" i="1"/>
  <c r="D1555" i="1"/>
  <c r="D1556" i="1"/>
  <c r="D1557" i="1"/>
  <c r="D1558" i="1"/>
  <c r="E1558" i="1" s="1"/>
  <c r="D1559" i="1"/>
  <c r="D1560" i="1"/>
  <c r="D1561" i="1"/>
  <c r="D1562" i="1"/>
  <c r="D1563" i="1"/>
  <c r="D1564" i="1"/>
  <c r="D1565" i="1"/>
  <c r="D1566" i="1"/>
  <c r="E1566" i="1" s="1"/>
  <c r="D1567" i="1"/>
  <c r="D1568" i="1"/>
  <c r="D1569" i="1"/>
  <c r="D1570" i="1"/>
  <c r="D1571" i="1"/>
  <c r="D1572" i="1"/>
  <c r="D1573" i="1"/>
  <c r="D1574" i="1"/>
  <c r="E1574" i="1" s="1"/>
  <c r="D1575" i="1"/>
  <c r="D1576" i="1"/>
  <c r="D1577" i="1"/>
  <c r="D1578" i="1"/>
  <c r="D1579" i="1"/>
  <c r="D1580" i="1"/>
  <c r="D1581" i="1"/>
  <c r="D1582" i="1"/>
  <c r="E1582" i="1" s="1"/>
  <c r="D1583" i="1"/>
  <c r="D1584" i="1"/>
  <c r="D1585" i="1"/>
  <c r="D1586" i="1"/>
  <c r="D1587" i="1"/>
  <c r="D1588" i="1"/>
  <c r="D1589" i="1"/>
  <c r="D1590" i="1"/>
  <c r="E1590" i="1" s="1"/>
  <c r="D1591" i="1"/>
  <c r="D1592" i="1"/>
  <c r="D1593" i="1"/>
  <c r="D1594" i="1"/>
  <c r="D1595" i="1"/>
  <c r="D1596" i="1"/>
  <c r="D1597" i="1"/>
  <c r="D1598" i="1"/>
  <c r="E1598" i="1" s="1"/>
  <c r="D1599" i="1"/>
  <c r="D1600" i="1"/>
  <c r="D1601" i="1"/>
  <c r="D1602" i="1"/>
  <c r="D1603" i="1"/>
  <c r="D1604" i="1"/>
  <c r="D1605" i="1"/>
  <c r="D1606" i="1"/>
  <c r="E1606" i="1" s="1"/>
  <c r="D1607" i="1"/>
  <c r="D1608" i="1"/>
  <c r="D1609" i="1"/>
  <c r="D1610" i="1"/>
  <c r="D1611" i="1"/>
  <c r="D1612" i="1"/>
  <c r="D1613" i="1"/>
  <c r="D1614" i="1"/>
  <c r="E1614" i="1" s="1"/>
  <c r="D1615" i="1"/>
  <c r="D1616" i="1"/>
  <c r="D1617" i="1"/>
  <c r="D1618" i="1"/>
  <c r="D1619" i="1"/>
  <c r="D1620" i="1"/>
  <c r="D1621" i="1"/>
  <c r="D1622" i="1"/>
  <c r="E1622" i="1" s="1"/>
  <c r="D1623" i="1"/>
  <c r="D1624" i="1"/>
  <c r="D1625" i="1"/>
  <c r="D1626" i="1"/>
  <c r="D1627" i="1"/>
  <c r="D1628" i="1"/>
  <c r="D1629" i="1"/>
  <c r="D1630" i="1"/>
  <c r="E1630" i="1" s="1"/>
  <c r="D1631" i="1"/>
  <c r="D1632" i="1"/>
  <c r="D1633" i="1"/>
  <c r="D1634" i="1"/>
  <c r="D1635" i="1"/>
  <c r="D1636" i="1"/>
  <c r="D1637" i="1"/>
  <c r="D1638" i="1"/>
  <c r="E1638" i="1" s="1"/>
  <c r="D1639" i="1"/>
  <c r="D1640" i="1"/>
  <c r="D1641" i="1"/>
  <c r="D1642" i="1"/>
  <c r="D1643" i="1"/>
  <c r="D1644" i="1"/>
  <c r="D1645" i="1"/>
  <c r="D1646" i="1"/>
  <c r="E1646" i="1" s="1"/>
  <c r="D1647" i="1"/>
  <c r="D1648" i="1"/>
  <c r="D1649" i="1"/>
  <c r="D1650" i="1"/>
  <c r="D1651" i="1"/>
  <c r="D1652" i="1"/>
  <c r="D1653" i="1"/>
  <c r="D1654" i="1"/>
  <c r="E1654" i="1" s="1"/>
  <c r="D1655" i="1"/>
  <c r="D1656" i="1"/>
  <c r="D1657" i="1"/>
  <c r="D1658" i="1"/>
  <c r="D1659" i="1"/>
  <c r="D1660" i="1"/>
  <c r="D1661" i="1"/>
  <c r="D1662" i="1"/>
  <c r="E1662" i="1" s="1"/>
  <c r="D1663" i="1"/>
  <c r="D1664" i="1"/>
  <c r="D1665" i="1"/>
  <c r="D1666" i="1"/>
  <c r="D1667" i="1"/>
  <c r="D1668" i="1"/>
  <c r="D1669" i="1"/>
  <c r="D1670" i="1"/>
  <c r="E1670" i="1" s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A9" i="2" l="1"/>
  <c r="A10" i="2" s="1"/>
  <c r="G3078" i="1"/>
  <c r="F3078" i="1"/>
  <c r="E3078" i="1"/>
  <c r="G3077" i="1"/>
  <c r="F3077" i="1"/>
  <c r="E3077" i="1"/>
  <c r="G3076" i="1"/>
  <c r="F3076" i="1"/>
  <c r="E3076" i="1"/>
  <c r="F3075" i="1"/>
  <c r="G3075" i="1"/>
  <c r="E3075" i="1"/>
  <c r="G3074" i="1"/>
  <c r="F3074" i="1"/>
  <c r="E3074" i="1"/>
  <c r="G3073" i="1"/>
  <c r="F3073" i="1"/>
  <c r="E3073" i="1"/>
  <c r="G3072" i="1"/>
  <c r="F3072" i="1"/>
  <c r="E3072" i="1"/>
  <c r="F3071" i="1"/>
  <c r="E3071" i="1"/>
  <c r="G3071" i="1"/>
  <c r="G3070" i="1"/>
  <c r="F3070" i="1"/>
  <c r="E3070" i="1"/>
  <c r="G3069" i="1"/>
  <c r="F3069" i="1"/>
  <c r="E3069" i="1"/>
  <c r="G3068" i="1"/>
  <c r="F3068" i="1"/>
  <c r="E3068" i="1"/>
  <c r="F3067" i="1"/>
  <c r="G3067" i="1"/>
  <c r="E3067" i="1"/>
  <c r="G3066" i="1"/>
  <c r="F3066" i="1"/>
  <c r="E3066" i="1"/>
  <c r="G3065" i="1"/>
  <c r="F3065" i="1"/>
  <c r="E3065" i="1"/>
  <c r="G3064" i="1"/>
  <c r="F3064" i="1"/>
  <c r="E3064" i="1"/>
  <c r="F3063" i="1"/>
  <c r="E3063" i="1"/>
  <c r="G3063" i="1"/>
  <c r="G3062" i="1"/>
  <c r="F3062" i="1"/>
  <c r="E3062" i="1"/>
  <c r="G3061" i="1"/>
  <c r="F3061" i="1"/>
  <c r="E3061" i="1"/>
  <c r="G3060" i="1"/>
  <c r="F3060" i="1"/>
  <c r="E3060" i="1"/>
  <c r="F3059" i="1"/>
  <c r="G3059" i="1"/>
  <c r="E3059" i="1"/>
  <c r="G3058" i="1"/>
  <c r="F3058" i="1"/>
  <c r="E3058" i="1"/>
  <c r="G3057" i="1"/>
  <c r="F3057" i="1"/>
  <c r="E3057" i="1"/>
  <c r="G3056" i="1"/>
  <c r="F3056" i="1"/>
  <c r="E3056" i="1"/>
  <c r="F3055" i="1"/>
  <c r="E3055" i="1"/>
  <c r="G3055" i="1"/>
  <c r="G3054" i="1"/>
  <c r="F3054" i="1"/>
  <c r="E3054" i="1"/>
  <c r="G3053" i="1"/>
  <c r="F3053" i="1"/>
  <c r="E3053" i="1"/>
  <c r="G3052" i="1"/>
  <c r="F3052" i="1"/>
  <c r="E3052" i="1"/>
  <c r="F3051" i="1"/>
  <c r="G3051" i="1"/>
  <c r="E3051" i="1"/>
  <c r="G3050" i="1"/>
  <c r="F3050" i="1"/>
  <c r="E3050" i="1"/>
  <c r="G3049" i="1"/>
  <c r="F3049" i="1"/>
  <c r="E3049" i="1"/>
  <c r="G3048" i="1"/>
  <c r="F3048" i="1"/>
  <c r="E3048" i="1"/>
  <c r="F3047" i="1"/>
  <c r="E3047" i="1"/>
  <c r="G3047" i="1"/>
  <c r="G3046" i="1"/>
  <c r="F3046" i="1"/>
  <c r="E3046" i="1"/>
  <c r="G3045" i="1"/>
  <c r="F3045" i="1"/>
  <c r="E3045" i="1"/>
  <c r="G3044" i="1"/>
  <c r="F3044" i="1"/>
  <c r="E3044" i="1"/>
  <c r="F3043" i="1"/>
  <c r="G3043" i="1"/>
  <c r="E3043" i="1"/>
  <c r="G3042" i="1"/>
  <c r="F3042" i="1"/>
  <c r="E3042" i="1"/>
  <c r="G3041" i="1"/>
  <c r="F3041" i="1"/>
  <c r="E3041" i="1"/>
  <c r="G3040" i="1"/>
  <c r="F3040" i="1"/>
  <c r="E3040" i="1"/>
  <c r="F3039" i="1"/>
  <c r="E3039" i="1"/>
  <c r="G3039" i="1"/>
  <c r="G3038" i="1"/>
  <c r="F3038" i="1"/>
  <c r="E3038" i="1"/>
  <c r="G3037" i="1"/>
  <c r="F3037" i="1"/>
  <c r="E3037" i="1"/>
  <c r="G3036" i="1"/>
  <c r="F3036" i="1"/>
  <c r="E3036" i="1"/>
  <c r="F3035" i="1"/>
  <c r="G3035" i="1"/>
  <c r="E3035" i="1"/>
  <c r="G3034" i="1"/>
  <c r="F3034" i="1"/>
  <c r="E3034" i="1"/>
  <c r="G3033" i="1"/>
  <c r="F3033" i="1"/>
  <c r="E3033" i="1"/>
  <c r="G3032" i="1"/>
  <c r="F3032" i="1"/>
  <c r="E3032" i="1"/>
  <c r="F3031" i="1"/>
  <c r="E3031" i="1"/>
  <c r="G3031" i="1"/>
  <c r="G3030" i="1"/>
  <c r="F3030" i="1"/>
  <c r="E3030" i="1"/>
  <c r="G3029" i="1"/>
  <c r="F3029" i="1"/>
  <c r="E3029" i="1"/>
  <c r="G3028" i="1"/>
  <c r="F3028" i="1"/>
  <c r="E3028" i="1"/>
  <c r="F3027" i="1"/>
  <c r="G3027" i="1"/>
  <c r="E3027" i="1"/>
  <c r="G3026" i="1"/>
  <c r="F3026" i="1"/>
  <c r="E3026" i="1"/>
  <c r="G3025" i="1"/>
  <c r="F3025" i="1"/>
  <c r="E3025" i="1"/>
  <c r="G3024" i="1"/>
  <c r="F3024" i="1"/>
  <c r="E3024" i="1"/>
  <c r="F3023" i="1"/>
  <c r="E3023" i="1"/>
  <c r="G3023" i="1"/>
  <c r="G3022" i="1"/>
  <c r="F3022" i="1"/>
  <c r="E3022" i="1"/>
  <c r="G3021" i="1"/>
  <c r="F3021" i="1"/>
  <c r="E3021" i="1"/>
  <c r="G3020" i="1"/>
  <c r="F3020" i="1"/>
  <c r="E3020" i="1"/>
  <c r="F3019" i="1"/>
  <c r="G3019" i="1"/>
  <c r="E3019" i="1"/>
  <c r="G3018" i="1"/>
  <c r="F3018" i="1"/>
  <c r="E3018" i="1"/>
  <c r="G3017" i="1"/>
  <c r="F3017" i="1"/>
  <c r="E3017" i="1"/>
  <c r="G3016" i="1"/>
  <c r="F3016" i="1"/>
  <c r="E3016" i="1"/>
  <c r="F3015" i="1"/>
  <c r="E3015" i="1"/>
  <c r="G3015" i="1"/>
  <c r="G3014" i="1"/>
  <c r="F3014" i="1"/>
  <c r="E3014" i="1"/>
  <c r="G3013" i="1"/>
  <c r="F3013" i="1"/>
  <c r="E3013" i="1"/>
  <c r="G3012" i="1"/>
  <c r="F3012" i="1"/>
  <c r="E3012" i="1"/>
  <c r="F3011" i="1"/>
  <c r="G3011" i="1"/>
  <c r="E3011" i="1"/>
  <c r="G3010" i="1"/>
  <c r="F3010" i="1"/>
  <c r="E3010" i="1"/>
  <c r="G3009" i="1"/>
  <c r="F3009" i="1"/>
  <c r="E3009" i="1"/>
  <c r="G3008" i="1"/>
  <c r="F3008" i="1"/>
  <c r="E3008" i="1"/>
  <c r="F3007" i="1"/>
  <c r="E3007" i="1"/>
  <c r="G3007" i="1"/>
  <c r="G3006" i="1"/>
  <c r="F3006" i="1"/>
  <c r="E3006" i="1"/>
  <c r="G3005" i="1"/>
  <c r="F3005" i="1"/>
  <c r="E3005" i="1"/>
  <c r="G3004" i="1"/>
  <c r="F3004" i="1"/>
  <c r="E3004" i="1"/>
  <c r="F3003" i="1"/>
  <c r="G3003" i="1"/>
  <c r="E3003" i="1"/>
  <c r="G3002" i="1"/>
  <c r="F3002" i="1"/>
  <c r="E3002" i="1"/>
  <c r="G3001" i="1"/>
  <c r="F3001" i="1"/>
  <c r="E3001" i="1"/>
  <c r="G3000" i="1"/>
  <c r="F3000" i="1"/>
  <c r="E3000" i="1"/>
  <c r="F2999" i="1"/>
  <c r="E2999" i="1"/>
  <c r="G2999" i="1"/>
  <c r="G2998" i="1"/>
  <c r="F2998" i="1"/>
  <c r="E2998" i="1"/>
  <c r="G2997" i="1"/>
  <c r="F2997" i="1"/>
  <c r="E2997" i="1"/>
  <c r="G2996" i="1"/>
  <c r="F2996" i="1"/>
  <c r="E2996" i="1"/>
  <c r="F2995" i="1"/>
  <c r="G2995" i="1"/>
  <c r="E2995" i="1"/>
  <c r="G2994" i="1"/>
  <c r="F2994" i="1"/>
  <c r="E2994" i="1"/>
  <c r="G2993" i="1"/>
  <c r="F2993" i="1"/>
  <c r="E2993" i="1"/>
  <c r="G2992" i="1"/>
  <c r="F2992" i="1"/>
  <c r="E2992" i="1"/>
  <c r="F2991" i="1"/>
  <c r="E2991" i="1"/>
  <c r="G2991" i="1"/>
  <c r="G2990" i="1"/>
  <c r="F2990" i="1"/>
  <c r="E2990" i="1"/>
  <c r="G2989" i="1"/>
  <c r="F2989" i="1"/>
  <c r="E2989" i="1"/>
  <c r="G2988" i="1"/>
  <c r="F2988" i="1"/>
  <c r="E2988" i="1"/>
  <c r="F2987" i="1"/>
  <c r="G2987" i="1"/>
  <c r="E2987" i="1"/>
  <c r="G2986" i="1"/>
  <c r="F2986" i="1"/>
  <c r="E2986" i="1"/>
  <c r="G2985" i="1"/>
  <c r="F2985" i="1"/>
  <c r="E2985" i="1"/>
  <c r="G2984" i="1"/>
  <c r="F2984" i="1"/>
  <c r="E2984" i="1"/>
  <c r="F2983" i="1"/>
  <c r="E2983" i="1"/>
  <c r="G2983" i="1"/>
  <c r="G2982" i="1"/>
  <c r="F2982" i="1"/>
  <c r="E2982" i="1"/>
  <c r="G2981" i="1"/>
  <c r="F2981" i="1"/>
  <c r="E2981" i="1"/>
  <c r="G2980" i="1"/>
  <c r="F2980" i="1"/>
  <c r="E2980" i="1"/>
  <c r="F2979" i="1"/>
  <c r="G2979" i="1"/>
  <c r="E2979" i="1"/>
  <c r="G2978" i="1"/>
  <c r="F2978" i="1"/>
  <c r="E2978" i="1"/>
  <c r="G2977" i="1"/>
  <c r="F2977" i="1"/>
  <c r="E2977" i="1"/>
  <c r="G2976" i="1"/>
  <c r="F2976" i="1"/>
  <c r="E2976" i="1"/>
  <c r="F2975" i="1"/>
  <c r="E2975" i="1"/>
  <c r="G2975" i="1"/>
  <c r="G2974" i="1"/>
  <c r="F2974" i="1"/>
  <c r="E2974" i="1"/>
  <c r="G2973" i="1"/>
  <c r="F2973" i="1"/>
  <c r="E2973" i="1"/>
  <c r="G2972" i="1"/>
  <c r="F2972" i="1"/>
  <c r="E2972" i="1"/>
  <c r="F2971" i="1"/>
  <c r="G2971" i="1"/>
  <c r="E2971" i="1"/>
  <c r="G2970" i="1"/>
  <c r="F2970" i="1"/>
  <c r="E2970" i="1"/>
  <c r="G2969" i="1"/>
  <c r="F2969" i="1"/>
  <c r="E2969" i="1"/>
  <c r="G2968" i="1"/>
  <c r="F2968" i="1"/>
  <c r="E2968" i="1"/>
  <c r="F2967" i="1"/>
  <c r="E2967" i="1"/>
  <c r="G2967" i="1"/>
  <c r="G2966" i="1"/>
  <c r="F2966" i="1"/>
  <c r="E2966" i="1"/>
  <c r="G2965" i="1"/>
  <c r="F2965" i="1"/>
  <c r="E2965" i="1"/>
  <c r="G2964" i="1"/>
  <c r="F2964" i="1"/>
  <c r="E2964" i="1"/>
  <c r="F2963" i="1"/>
  <c r="G2963" i="1"/>
  <c r="E2963" i="1"/>
  <c r="G2962" i="1"/>
  <c r="F2962" i="1"/>
  <c r="E2962" i="1"/>
  <c r="G2961" i="1"/>
  <c r="F2961" i="1"/>
  <c r="E2961" i="1"/>
  <c r="G2960" i="1"/>
  <c r="F2960" i="1"/>
  <c r="E2960" i="1"/>
  <c r="F2959" i="1"/>
  <c r="E2959" i="1"/>
  <c r="G2959" i="1"/>
  <c r="G2958" i="1"/>
  <c r="F2958" i="1"/>
  <c r="E2958" i="1"/>
  <c r="G2957" i="1"/>
  <c r="F2957" i="1"/>
  <c r="E2957" i="1"/>
  <c r="G2956" i="1"/>
  <c r="F2956" i="1"/>
  <c r="E2956" i="1"/>
  <c r="F2955" i="1"/>
  <c r="G2955" i="1"/>
  <c r="E2955" i="1"/>
  <c r="G2954" i="1"/>
  <c r="F2954" i="1"/>
  <c r="E2954" i="1"/>
  <c r="G2953" i="1"/>
  <c r="F2953" i="1"/>
  <c r="E2953" i="1"/>
  <c r="G2952" i="1"/>
  <c r="F2952" i="1"/>
  <c r="E2952" i="1"/>
  <c r="F2951" i="1"/>
  <c r="E2951" i="1"/>
  <c r="G2951" i="1"/>
  <c r="G2950" i="1"/>
  <c r="F2950" i="1"/>
  <c r="E2950" i="1"/>
  <c r="G2949" i="1"/>
  <c r="F2949" i="1"/>
  <c r="E2949" i="1"/>
  <c r="G2948" i="1"/>
  <c r="F2948" i="1"/>
  <c r="E2948" i="1"/>
  <c r="F2947" i="1"/>
  <c r="G2947" i="1"/>
  <c r="E2947" i="1"/>
  <c r="G2946" i="1"/>
  <c r="F2946" i="1"/>
  <c r="E2946" i="1"/>
  <c r="G2945" i="1"/>
  <c r="F2945" i="1"/>
  <c r="E2945" i="1"/>
  <c r="G2944" i="1"/>
  <c r="F2944" i="1"/>
  <c r="E2944" i="1"/>
  <c r="F2943" i="1"/>
  <c r="E2943" i="1"/>
  <c r="G2943" i="1"/>
  <c r="G2942" i="1"/>
  <c r="F2942" i="1"/>
  <c r="E2942" i="1"/>
  <c r="G2941" i="1"/>
  <c r="F2941" i="1"/>
  <c r="E2941" i="1"/>
  <c r="G2940" i="1"/>
  <c r="F2940" i="1"/>
  <c r="E2940" i="1"/>
  <c r="F2939" i="1"/>
  <c r="G2939" i="1"/>
  <c r="E2939" i="1"/>
  <c r="G2938" i="1"/>
  <c r="F2938" i="1"/>
  <c r="E2938" i="1"/>
  <c r="G2937" i="1"/>
  <c r="F2937" i="1"/>
  <c r="E2937" i="1"/>
  <c r="G2936" i="1"/>
  <c r="F2936" i="1"/>
  <c r="E2936" i="1"/>
  <c r="F2935" i="1"/>
  <c r="E2935" i="1"/>
  <c r="G2935" i="1"/>
  <c r="G2934" i="1"/>
  <c r="F2934" i="1"/>
  <c r="E2934" i="1"/>
  <c r="G2933" i="1"/>
  <c r="F2933" i="1"/>
  <c r="E2933" i="1"/>
  <c r="G2932" i="1"/>
  <c r="F2932" i="1"/>
  <c r="E2932" i="1"/>
  <c r="F2931" i="1"/>
  <c r="G2931" i="1"/>
  <c r="E2931" i="1"/>
  <c r="G2930" i="1"/>
  <c r="F2930" i="1"/>
  <c r="E2930" i="1"/>
  <c r="G2929" i="1"/>
  <c r="F2929" i="1"/>
  <c r="E2929" i="1"/>
  <c r="G2928" i="1"/>
  <c r="F2928" i="1"/>
  <c r="E2928" i="1"/>
  <c r="F2927" i="1"/>
  <c r="E2927" i="1"/>
  <c r="G2927" i="1"/>
  <c r="G2926" i="1"/>
  <c r="F2926" i="1"/>
  <c r="E2926" i="1"/>
  <c r="G2925" i="1"/>
  <c r="F2925" i="1"/>
  <c r="E2925" i="1"/>
  <c r="G2924" i="1"/>
  <c r="F2924" i="1"/>
  <c r="E2924" i="1"/>
  <c r="F2923" i="1"/>
  <c r="G2923" i="1"/>
  <c r="E2923" i="1"/>
  <c r="G2922" i="1"/>
  <c r="F2922" i="1"/>
  <c r="E2922" i="1"/>
  <c r="G2921" i="1"/>
  <c r="F2921" i="1"/>
  <c r="E2921" i="1"/>
  <c r="G2920" i="1"/>
  <c r="F2920" i="1"/>
  <c r="E2920" i="1"/>
  <c r="F2919" i="1"/>
  <c r="E2919" i="1"/>
  <c r="G2919" i="1"/>
  <c r="G2918" i="1"/>
  <c r="F2918" i="1"/>
  <c r="E2918" i="1"/>
  <c r="G2917" i="1"/>
  <c r="F2917" i="1"/>
  <c r="E2917" i="1"/>
  <c r="G2916" i="1"/>
  <c r="F2916" i="1"/>
  <c r="E2916" i="1"/>
  <c r="F2915" i="1"/>
  <c r="G2915" i="1"/>
  <c r="E2915" i="1"/>
  <c r="G2914" i="1"/>
  <c r="F2914" i="1"/>
  <c r="E2914" i="1"/>
  <c r="G2913" i="1"/>
  <c r="F2913" i="1"/>
  <c r="E2913" i="1"/>
  <c r="G2912" i="1"/>
  <c r="F2912" i="1"/>
  <c r="E2912" i="1"/>
  <c r="F2911" i="1"/>
  <c r="E2911" i="1"/>
  <c r="G2911" i="1"/>
  <c r="G2910" i="1"/>
  <c r="F2910" i="1"/>
  <c r="E2910" i="1"/>
  <c r="G2909" i="1"/>
  <c r="F2909" i="1"/>
  <c r="E2909" i="1"/>
  <c r="G2908" i="1"/>
  <c r="F2908" i="1"/>
  <c r="E2908" i="1"/>
  <c r="F2907" i="1"/>
  <c r="G2907" i="1"/>
  <c r="E2907" i="1"/>
  <c r="G2906" i="1"/>
  <c r="F2906" i="1"/>
  <c r="E2906" i="1"/>
  <c r="G2905" i="1"/>
  <c r="F2905" i="1"/>
  <c r="E2905" i="1"/>
  <c r="G2904" i="1"/>
  <c r="F2904" i="1"/>
  <c r="E2904" i="1"/>
  <c r="F2903" i="1"/>
  <c r="E2903" i="1"/>
  <c r="G2903" i="1"/>
  <c r="G2902" i="1"/>
  <c r="F2902" i="1"/>
  <c r="E2902" i="1"/>
  <c r="G2901" i="1"/>
  <c r="F2901" i="1"/>
  <c r="E2901" i="1"/>
  <c r="G2900" i="1"/>
  <c r="F2900" i="1"/>
  <c r="E2900" i="1"/>
  <c r="F2899" i="1"/>
  <c r="G2899" i="1"/>
  <c r="E2899" i="1"/>
  <c r="G2898" i="1"/>
  <c r="F2898" i="1"/>
  <c r="E2898" i="1"/>
  <c r="G2897" i="1"/>
  <c r="F2897" i="1"/>
  <c r="E2897" i="1"/>
  <c r="G2896" i="1"/>
  <c r="F2896" i="1"/>
  <c r="E2896" i="1"/>
  <c r="F2895" i="1"/>
  <c r="E2895" i="1"/>
  <c r="G2895" i="1"/>
  <c r="G2894" i="1"/>
  <c r="F2894" i="1"/>
  <c r="E2894" i="1"/>
  <c r="G2893" i="1"/>
  <c r="F2893" i="1"/>
  <c r="E2893" i="1"/>
  <c r="G2892" i="1"/>
  <c r="F2892" i="1"/>
  <c r="E2892" i="1"/>
  <c r="F2891" i="1"/>
  <c r="G2891" i="1"/>
  <c r="E2891" i="1"/>
  <c r="G2890" i="1"/>
  <c r="F2890" i="1"/>
  <c r="E2890" i="1"/>
  <c r="G2889" i="1"/>
  <c r="F2889" i="1"/>
  <c r="E2889" i="1"/>
  <c r="G2888" i="1"/>
  <c r="F2888" i="1"/>
  <c r="E2888" i="1"/>
  <c r="F2887" i="1"/>
  <c r="E2887" i="1"/>
  <c r="G2887" i="1"/>
  <c r="G2886" i="1"/>
  <c r="F2886" i="1"/>
  <c r="E2886" i="1"/>
  <c r="G2885" i="1"/>
  <c r="F2885" i="1"/>
  <c r="E2885" i="1"/>
  <c r="G2884" i="1"/>
  <c r="F2884" i="1"/>
  <c r="E2884" i="1"/>
  <c r="F2883" i="1"/>
  <c r="G2883" i="1"/>
  <c r="E2883" i="1"/>
  <c r="G2882" i="1"/>
  <c r="F2882" i="1"/>
  <c r="E2882" i="1"/>
  <c r="G2881" i="1"/>
  <c r="F2881" i="1"/>
  <c r="E2881" i="1"/>
  <c r="G2880" i="1"/>
  <c r="F2880" i="1"/>
  <c r="E2880" i="1"/>
  <c r="F2879" i="1"/>
  <c r="E2879" i="1"/>
  <c r="G2879" i="1"/>
  <c r="G2878" i="1"/>
  <c r="F2878" i="1"/>
  <c r="E2878" i="1"/>
  <c r="G2877" i="1"/>
  <c r="F2877" i="1"/>
  <c r="E2877" i="1"/>
  <c r="G2876" i="1"/>
  <c r="F2876" i="1"/>
  <c r="E2876" i="1"/>
  <c r="F2875" i="1"/>
  <c r="G2875" i="1"/>
  <c r="E2875" i="1"/>
  <c r="G2874" i="1"/>
  <c r="F2874" i="1"/>
  <c r="E2874" i="1"/>
  <c r="G2873" i="1"/>
  <c r="F2873" i="1"/>
  <c r="E2873" i="1"/>
  <c r="G2872" i="1"/>
  <c r="F2872" i="1"/>
  <c r="E2872" i="1"/>
  <c r="F2871" i="1"/>
  <c r="E2871" i="1"/>
  <c r="G2871" i="1"/>
  <c r="G2870" i="1"/>
  <c r="F2870" i="1"/>
  <c r="E2870" i="1"/>
  <c r="G2869" i="1"/>
  <c r="F2869" i="1"/>
  <c r="E2869" i="1"/>
  <c r="G2868" i="1"/>
  <c r="F2868" i="1"/>
  <c r="E2868" i="1"/>
  <c r="F2867" i="1"/>
  <c r="G2867" i="1"/>
  <c r="E2867" i="1"/>
  <c r="G2866" i="1"/>
  <c r="F2866" i="1"/>
  <c r="E2866" i="1"/>
  <c r="G2865" i="1"/>
  <c r="F2865" i="1"/>
  <c r="E2865" i="1"/>
  <c r="G2864" i="1"/>
  <c r="F2864" i="1"/>
  <c r="E2864" i="1"/>
  <c r="F2863" i="1"/>
  <c r="E2863" i="1"/>
  <c r="G2863" i="1"/>
  <c r="G2862" i="1"/>
  <c r="F2862" i="1"/>
  <c r="E2862" i="1"/>
  <c r="G2861" i="1"/>
  <c r="F2861" i="1"/>
  <c r="E2861" i="1"/>
  <c r="G2860" i="1"/>
  <c r="F2860" i="1"/>
  <c r="E2860" i="1"/>
  <c r="F2859" i="1"/>
  <c r="G2859" i="1"/>
  <c r="E2859" i="1"/>
  <c r="G2858" i="1"/>
  <c r="F2858" i="1"/>
  <c r="E2858" i="1"/>
  <c r="G2857" i="1"/>
  <c r="F2857" i="1"/>
  <c r="E2857" i="1"/>
  <c r="G2856" i="1"/>
  <c r="F2856" i="1"/>
  <c r="E2856" i="1"/>
  <c r="F2855" i="1"/>
  <c r="E2855" i="1"/>
  <c r="G2855" i="1"/>
  <c r="G2854" i="1"/>
  <c r="F2854" i="1"/>
  <c r="E2854" i="1"/>
  <c r="G2853" i="1"/>
  <c r="F2853" i="1"/>
  <c r="E2853" i="1"/>
  <c r="G2852" i="1"/>
  <c r="F2852" i="1"/>
  <c r="E2852" i="1"/>
  <c r="F2851" i="1"/>
  <c r="G2851" i="1"/>
  <c r="E2851" i="1"/>
  <c r="G2850" i="1"/>
  <c r="F2850" i="1"/>
  <c r="E2850" i="1"/>
  <c r="G2849" i="1"/>
  <c r="F2849" i="1"/>
  <c r="E2849" i="1"/>
  <c r="G2848" i="1"/>
  <c r="F2848" i="1"/>
  <c r="E2848" i="1"/>
  <c r="F2847" i="1"/>
  <c r="E2847" i="1"/>
  <c r="G2847" i="1"/>
  <c r="G2846" i="1"/>
  <c r="F2846" i="1"/>
  <c r="E2846" i="1"/>
  <c r="G2845" i="1"/>
  <c r="F2845" i="1"/>
  <c r="E2845" i="1"/>
  <c r="G2844" i="1"/>
  <c r="F2844" i="1"/>
  <c r="E2844" i="1"/>
  <c r="F2843" i="1"/>
  <c r="G2843" i="1"/>
  <c r="E2843" i="1"/>
  <c r="G2842" i="1"/>
  <c r="F2842" i="1"/>
  <c r="E2842" i="1"/>
  <c r="G2841" i="1"/>
  <c r="F2841" i="1"/>
  <c r="E2841" i="1"/>
  <c r="G2840" i="1"/>
  <c r="F2840" i="1"/>
  <c r="E2840" i="1"/>
  <c r="F2839" i="1"/>
  <c r="E2839" i="1"/>
  <c r="G2839" i="1"/>
  <c r="G2838" i="1"/>
  <c r="F2838" i="1"/>
  <c r="E2838" i="1"/>
  <c r="G2837" i="1"/>
  <c r="F2837" i="1"/>
  <c r="E2837" i="1"/>
  <c r="G2836" i="1"/>
  <c r="F2836" i="1"/>
  <c r="E2836" i="1"/>
  <c r="F2835" i="1"/>
  <c r="G2835" i="1"/>
  <c r="E2835" i="1"/>
  <c r="G2834" i="1"/>
  <c r="F2834" i="1"/>
  <c r="E2834" i="1"/>
  <c r="G2833" i="1"/>
  <c r="F2833" i="1"/>
  <c r="E2833" i="1"/>
  <c r="G2832" i="1"/>
  <c r="F2832" i="1"/>
  <c r="E2832" i="1"/>
  <c r="F2831" i="1"/>
  <c r="E2831" i="1"/>
  <c r="G2831" i="1"/>
  <c r="G2830" i="1"/>
  <c r="F2830" i="1"/>
  <c r="E2830" i="1"/>
  <c r="G2829" i="1"/>
  <c r="F2829" i="1"/>
  <c r="E2829" i="1"/>
  <c r="G2828" i="1"/>
  <c r="F2828" i="1"/>
  <c r="E2828" i="1"/>
  <c r="F2827" i="1"/>
  <c r="G2827" i="1"/>
  <c r="E2827" i="1"/>
  <c r="G2826" i="1"/>
  <c r="F2826" i="1"/>
  <c r="E2826" i="1"/>
  <c r="G2825" i="1"/>
  <c r="F2825" i="1"/>
  <c r="E2825" i="1"/>
  <c r="G2824" i="1"/>
  <c r="F2824" i="1"/>
  <c r="E2824" i="1"/>
  <c r="F2823" i="1"/>
  <c r="E2823" i="1"/>
  <c r="G2823" i="1"/>
  <c r="G2822" i="1"/>
  <c r="F2822" i="1"/>
  <c r="E2822" i="1"/>
  <c r="G2821" i="1"/>
  <c r="F2821" i="1"/>
  <c r="E2821" i="1"/>
  <c r="G2820" i="1"/>
  <c r="F2820" i="1"/>
  <c r="E2820" i="1"/>
  <c r="F2819" i="1"/>
  <c r="G2819" i="1"/>
  <c r="E2819" i="1"/>
  <c r="G2818" i="1"/>
  <c r="F2818" i="1"/>
  <c r="E2818" i="1"/>
  <c r="G2817" i="1"/>
  <c r="F2817" i="1"/>
  <c r="E2817" i="1"/>
  <c r="G2816" i="1"/>
  <c r="F2816" i="1"/>
  <c r="E2816" i="1"/>
  <c r="F2815" i="1"/>
  <c r="E2815" i="1"/>
  <c r="G2815" i="1"/>
  <c r="G2814" i="1"/>
  <c r="F2814" i="1"/>
  <c r="E2814" i="1"/>
  <c r="G2813" i="1"/>
  <c r="F2813" i="1"/>
  <c r="E2813" i="1"/>
  <c r="G2812" i="1"/>
  <c r="F2812" i="1"/>
  <c r="E2812" i="1"/>
  <c r="F2811" i="1"/>
  <c r="G2811" i="1"/>
  <c r="E2811" i="1"/>
  <c r="G2810" i="1"/>
  <c r="F2810" i="1"/>
  <c r="E2810" i="1"/>
  <c r="G2809" i="1"/>
  <c r="F2809" i="1"/>
  <c r="E2809" i="1"/>
  <c r="G2808" i="1"/>
  <c r="F2808" i="1"/>
  <c r="E2808" i="1"/>
  <c r="F2807" i="1"/>
  <c r="E2807" i="1"/>
  <c r="G2807" i="1"/>
  <c r="G2806" i="1"/>
  <c r="F2806" i="1"/>
  <c r="E2806" i="1"/>
  <c r="G2805" i="1"/>
  <c r="F2805" i="1"/>
  <c r="E2805" i="1"/>
  <c r="G2804" i="1"/>
  <c r="F2804" i="1"/>
  <c r="E2804" i="1"/>
  <c r="F2803" i="1"/>
  <c r="G2803" i="1"/>
  <c r="E2803" i="1"/>
  <c r="G2802" i="1"/>
  <c r="F2802" i="1"/>
  <c r="E2802" i="1"/>
  <c r="G2801" i="1"/>
  <c r="F2801" i="1"/>
  <c r="E2801" i="1"/>
  <c r="G2800" i="1"/>
  <c r="F2800" i="1"/>
  <c r="E2800" i="1"/>
  <c r="F2799" i="1"/>
  <c r="E2799" i="1"/>
  <c r="G2799" i="1"/>
  <c r="G2798" i="1"/>
  <c r="F2798" i="1"/>
  <c r="E2798" i="1"/>
  <c r="G2797" i="1"/>
  <c r="F2797" i="1"/>
  <c r="E2797" i="1"/>
  <c r="G2796" i="1"/>
  <c r="F2796" i="1"/>
  <c r="E2796" i="1"/>
  <c r="F2795" i="1"/>
  <c r="G2795" i="1"/>
  <c r="E2795" i="1"/>
  <c r="G2794" i="1"/>
  <c r="F2794" i="1"/>
  <c r="E2794" i="1"/>
  <c r="G2793" i="1"/>
  <c r="F2793" i="1"/>
  <c r="E2793" i="1"/>
  <c r="G2792" i="1"/>
  <c r="F2792" i="1"/>
  <c r="E2792" i="1"/>
  <c r="F2791" i="1"/>
  <c r="E2791" i="1"/>
  <c r="G2791" i="1"/>
  <c r="G2790" i="1"/>
  <c r="F2790" i="1"/>
  <c r="E2790" i="1"/>
  <c r="G2789" i="1"/>
  <c r="F2789" i="1"/>
  <c r="E2789" i="1"/>
  <c r="G2788" i="1"/>
  <c r="F2788" i="1"/>
  <c r="E2788" i="1"/>
  <c r="F2787" i="1"/>
  <c r="G2787" i="1"/>
  <c r="E2787" i="1"/>
  <c r="G2786" i="1"/>
  <c r="F2786" i="1"/>
  <c r="E2786" i="1"/>
  <c r="G2785" i="1"/>
  <c r="F2785" i="1"/>
  <c r="E2785" i="1"/>
  <c r="G2784" i="1"/>
  <c r="F2784" i="1"/>
  <c r="E2784" i="1"/>
  <c r="F2783" i="1"/>
  <c r="E2783" i="1"/>
  <c r="G2783" i="1"/>
  <c r="G2782" i="1"/>
  <c r="F2782" i="1"/>
  <c r="E2782" i="1"/>
  <c r="G2781" i="1"/>
  <c r="F2781" i="1"/>
  <c r="E2781" i="1"/>
  <c r="G2780" i="1"/>
  <c r="F2780" i="1"/>
  <c r="E2780" i="1"/>
  <c r="F2779" i="1"/>
  <c r="G2779" i="1"/>
  <c r="E2779" i="1"/>
  <c r="G2778" i="1"/>
  <c r="F2778" i="1"/>
  <c r="E2778" i="1"/>
  <c r="G2777" i="1"/>
  <c r="F2777" i="1"/>
  <c r="E2777" i="1"/>
  <c r="G2776" i="1"/>
  <c r="F2776" i="1"/>
  <c r="E2776" i="1"/>
  <c r="F2775" i="1"/>
  <c r="E2775" i="1"/>
  <c r="G2775" i="1"/>
  <c r="G2774" i="1"/>
  <c r="F2774" i="1"/>
  <c r="E2774" i="1"/>
  <c r="G2773" i="1"/>
  <c r="F2773" i="1"/>
  <c r="E2773" i="1"/>
  <c r="G2772" i="1"/>
  <c r="F2772" i="1"/>
  <c r="E2772" i="1"/>
  <c r="F2771" i="1"/>
  <c r="G2771" i="1"/>
  <c r="E2771" i="1"/>
  <c r="G2770" i="1"/>
  <c r="F2770" i="1"/>
  <c r="E2770" i="1"/>
  <c r="G2769" i="1"/>
  <c r="F2769" i="1"/>
  <c r="E2769" i="1"/>
  <c r="G2768" i="1"/>
  <c r="F2768" i="1"/>
  <c r="E2768" i="1"/>
  <c r="F2767" i="1"/>
  <c r="E2767" i="1"/>
  <c r="G2767" i="1"/>
  <c r="G2766" i="1"/>
  <c r="F2766" i="1"/>
  <c r="E2766" i="1"/>
  <c r="G2765" i="1"/>
  <c r="F2765" i="1"/>
  <c r="E2765" i="1"/>
  <c r="G2764" i="1"/>
  <c r="F2764" i="1"/>
  <c r="E2764" i="1"/>
  <c r="F2763" i="1"/>
  <c r="G2763" i="1"/>
  <c r="E2763" i="1"/>
  <c r="G2762" i="1"/>
  <c r="F2762" i="1"/>
  <c r="E2762" i="1"/>
  <c r="G2761" i="1"/>
  <c r="F2761" i="1"/>
  <c r="E2761" i="1"/>
  <c r="G2760" i="1"/>
  <c r="F2760" i="1"/>
  <c r="E2760" i="1"/>
  <c r="F2759" i="1"/>
  <c r="E2759" i="1"/>
  <c r="G2759" i="1"/>
  <c r="G2758" i="1"/>
  <c r="F2758" i="1"/>
  <c r="E2758" i="1"/>
  <c r="G2757" i="1"/>
  <c r="F2757" i="1"/>
  <c r="E2757" i="1"/>
  <c r="G2756" i="1"/>
  <c r="F2756" i="1"/>
  <c r="E2756" i="1"/>
  <c r="F2755" i="1"/>
  <c r="G2755" i="1"/>
  <c r="E2755" i="1"/>
  <c r="G2754" i="1"/>
  <c r="F2754" i="1"/>
  <c r="E2754" i="1"/>
  <c r="G2753" i="1"/>
  <c r="F2753" i="1"/>
  <c r="E2753" i="1"/>
  <c r="G2752" i="1"/>
  <c r="F2752" i="1"/>
  <c r="E2752" i="1"/>
  <c r="F2751" i="1"/>
  <c r="E2751" i="1"/>
  <c r="G2751" i="1"/>
  <c r="G2750" i="1"/>
  <c r="F2750" i="1"/>
  <c r="E2750" i="1"/>
  <c r="G2749" i="1"/>
  <c r="F2749" i="1"/>
  <c r="E2749" i="1"/>
  <c r="G2748" i="1"/>
  <c r="F2748" i="1"/>
  <c r="E2748" i="1"/>
  <c r="F2747" i="1"/>
  <c r="G2747" i="1"/>
  <c r="E2747" i="1"/>
  <c r="G2746" i="1"/>
  <c r="F2746" i="1"/>
  <c r="E2746" i="1"/>
  <c r="G2745" i="1"/>
  <c r="F2745" i="1"/>
  <c r="E2745" i="1"/>
  <c r="G2744" i="1"/>
  <c r="F2744" i="1"/>
  <c r="E2744" i="1"/>
  <c r="F2743" i="1"/>
  <c r="E2743" i="1"/>
  <c r="G2743" i="1"/>
  <c r="G2742" i="1"/>
  <c r="F2742" i="1"/>
  <c r="E2742" i="1"/>
  <c r="G2741" i="1"/>
  <c r="F2741" i="1"/>
  <c r="E2741" i="1"/>
  <c r="G2740" i="1"/>
  <c r="F2740" i="1"/>
  <c r="E2740" i="1"/>
  <c r="F2739" i="1"/>
  <c r="G2739" i="1"/>
  <c r="E2739" i="1"/>
  <c r="G2738" i="1"/>
  <c r="F2738" i="1"/>
  <c r="E2738" i="1"/>
  <c r="G2737" i="1"/>
  <c r="F2737" i="1"/>
  <c r="E2737" i="1"/>
  <c r="G2736" i="1"/>
  <c r="F2736" i="1"/>
  <c r="E2736" i="1"/>
  <c r="F2735" i="1"/>
  <c r="E2735" i="1"/>
  <c r="G2735" i="1"/>
  <c r="G2734" i="1"/>
  <c r="F2734" i="1"/>
  <c r="E2734" i="1"/>
  <c r="G2733" i="1"/>
  <c r="F2733" i="1"/>
  <c r="E2733" i="1"/>
  <c r="G2732" i="1"/>
  <c r="F2732" i="1"/>
  <c r="E2732" i="1"/>
  <c r="F2731" i="1"/>
  <c r="G2731" i="1"/>
  <c r="E2731" i="1"/>
  <c r="G2730" i="1"/>
  <c r="F2730" i="1"/>
  <c r="E2730" i="1"/>
  <c r="G2729" i="1"/>
  <c r="F2729" i="1"/>
  <c r="E2729" i="1"/>
  <c r="G2728" i="1"/>
  <c r="F2728" i="1"/>
  <c r="E2728" i="1"/>
  <c r="F2727" i="1"/>
  <c r="E2727" i="1"/>
  <c r="G2727" i="1"/>
  <c r="G2726" i="1"/>
  <c r="F2726" i="1"/>
  <c r="E2726" i="1"/>
  <c r="G2725" i="1"/>
  <c r="F2725" i="1"/>
  <c r="E2725" i="1"/>
  <c r="G2724" i="1"/>
  <c r="F2724" i="1"/>
  <c r="E2724" i="1"/>
  <c r="F2723" i="1"/>
  <c r="G2723" i="1"/>
  <c r="E2723" i="1"/>
  <c r="G2722" i="1"/>
  <c r="F2722" i="1"/>
  <c r="E2722" i="1"/>
  <c r="G2721" i="1"/>
  <c r="F2721" i="1"/>
  <c r="E2721" i="1"/>
  <c r="G2720" i="1"/>
  <c r="F2720" i="1"/>
  <c r="E2720" i="1"/>
  <c r="F2719" i="1"/>
  <c r="E2719" i="1"/>
  <c r="G2719" i="1"/>
  <c r="G2718" i="1"/>
  <c r="F2718" i="1"/>
  <c r="E2718" i="1"/>
  <c r="G2717" i="1"/>
  <c r="F2717" i="1"/>
  <c r="E2717" i="1"/>
  <c r="G2716" i="1"/>
  <c r="F2716" i="1"/>
  <c r="E2716" i="1"/>
  <c r="F2715" i="1"/>
  <c r="G2715" i="1"/>
  <c r="E2715" i="1"/>
  <c r="G2714" i="1"/>
  <c r="F2714" i="1"/>
  <c r="E2714" i="1"/>
  <c r="G2713" i="1"/>
  <c r="F2713" i="1"/>
  <c r="E2713" i="1"/>
  <c r="G2712" i="1"/>
  <c r="F2712" i="1"/>
  <c r="E2712" i="1"/>
  <c r="F2711" i="1"/>
  <c r="E2711" i="1"/>
  <c r="G2711" i="1"/>
  <c r="G2710" i="1"/>
  <c r="F2710" i="1"/>
  <c r="E2710" i="1"/>
  <c r="G2709" i="1"/>
  <c r="F2709" i="1"/>
  <c r="E2709" i="1"/>
  <c r="G2708" i="1"/>
  <c r="F2708" i="1"/>
  <c r="E2708" i="1"/>
  <c r="F2707" i="1"/>
  <c r="G2707" i="1"/>
  <c r="E2707" i="1"/>
  <c r="G2706" i="1"/>
  <c r="F2706" i="1"/>
  <c r="E2706" i="1"/>
  <c r="G2705" i="1"/>
  <c r="F2705" i="1"/>
  <c r="E2705" i="1"/>
  <c r="G2704" i="1"/>
  <c r="F2704" i="1"/>
  <c r="E2704" i="1"/>
  <c r="F2703" i="1"/>
  <c r="E2703" i="1"/>
  <c r="G2703" i="1"/>
  <c r="G2702" i="1"/>
  <c r="F2702" i="1"/>
  <c r="E2702" i="1"/>
  <c r="G2701" i="1"/>
  <c r="F2701" i="1"/>
  <c r="E2701" i="1"/>
  <c r="G2700" i="1"/>
  <c r="F2700" i="1"/>
  <c r="E2700" i="1"/>
  <c r="F2699" i="1"/>
  <c r="G2699" i="1"/>
  <c r="E2699" i="1"/>
  <c r="G2698" i="1"/>
  <c r="F2698" i="1"/>
  <c r="E2698" i="1"/>
  <c r="G2697" i="1"/>
  <c r="F2697" i="1"/>
  <c r="E2697" i="1"/>
  <c r="G2696" i="1"/>
  <c r="F2696" i="1"/>
  <c r="E2696" i="1"/>
  <c r="F2695" i="1"/>
  <c r="E2695" i="1"/>
  <c r="G2695" i="1"/>
  <c r="G2694" i="1"/>
  <c r="F2694" i="1"/>
  <c r="E2694" i="1"/>
  <c r="G2693" i="1"/>
  <c r="F2693" i="1"/>
  <c r="E2693" i="1"/>
  <c r="G2692" i="1"/>
  <c r="F2692" i="1"/>
  <c r="E2692" i="1"/>
  <c r="F2691" i="1"/>
  <c r="G2691" i="1"/>
  <c r="E2691" i="1"/>
  <c r="G2690" i="1"/>
  <c r="F2690" i="1"/>
  <c r="E2690" i="1"/>
  <c r="G2689" i="1"/>
  <c r="F2689" i="1"/>
  <c r="E2689" i="1"/>
  <c r="G2688" i="1"/>
  <c r="F2688" i="1"/>
  <c r="E2688" i="1"/>
  <c r="F2687" i="1"/>
  <c r="E2687" i="1"/>
  <c r="G2687" i="1"/>
  <c r="G2686" i="1"/>
  <c r="F2686" i="1"/>
  <c r="E2686" i="1"/>
  <c r="G2685" i="1"/>
  <c r="F2685" i="1"/>
  <c r="E2685" i="1"/>
  <c r="G2684" i="1"/>
  <c r="F2684" i="1"/>
  <c r="E2684" i="1"/>
  <c r="F2683" i="1"/>
  <c r="G2683" i="1"/>
  <c r="E2683" i="1"/>
  <c r="G2682" i="1"/>
  <c r="F2682" i="1"/>
  <c r="E2682" i="1"/>
  <c r="G2681" i="1"/>
  <c r="F2681" i="1"/>
  <c r="E2681" i="1"/>
  <c r="G2680" i="1"/>
  <c r="F2680" i="1"/>
  <c r="E2680" i="1"/>
  <c r="F2679" i="1"/>
  <c r="E2679" i="1"/>
  <c r="G2679" i="1"/>
  <c r="G2678" i="1"/>
  <c r="F2678" i="1"/>
  <c r="E2678" i="1"/>
  <c r="G2677" i="1"/>
  <c r="F2677" i="1"/>
  <c r="E2677" i="1"/>
  <c r="G2676" i="1"/>
  <c r="F2676" i="1"/>
  <c r="E2676" i="1"/>
  <c r="F2675" i="1"/>
  <c r="G2675" i="1"/>
  <c r="E2675" i="1"/>
  <c r="G2674" i="1"/>
  <c r="F2674" i="1"/>
  <c r="E2674" i="1"/>
  <c r="G2673" i="1"/>
  <c r="F2673" i="1"/>
  <c r="E2673" i="1"/>
  <c r="G2672" i="1"/>
  <c r="F2672" i="1"/>
  <c r="E2672" i="1"/>
  <c r="F2671" i="1"/>
  <c r="E2671" i="1"/>
  <c r="G2671" i="1"/>
  <c r="G2670" i="1"/>
  <c r="F2670" i="1"/>
  <c r="E2670" i="1"/>
  <c r="G2669" i="1"/>
  <c r="F2669" i="1"/>
  <c r="E2669" i="1"/>
  <c r="G2668" i="1"/>
  <c r="F2668" i="1"/>
  <c r="E2668" i="1"/>
  <c r="F2667" i="1"/>
  <c r="G2667" i="1"/>
  <c r="E2667" i="1"/>
  <c r="G2666" i="1"/>
  <c r="F2666" i="1"/>
  <c r="E2666" i="1"/>
  <c r="G2665" i="1"/>
  <c r="F2665" i="1"/>
  <c r="E2665" i="1"/>
  <c r="G2664" i="1"/>
  <c r="F2664" i="1"/>
  <c r="E2664" i="1"/>
  <c r="F2663" i="1"/>
  <c r="E2663" i="1"/>
  <c r="G2663" i="1"/>
  <c r="G2662" i="1"/>
  <c r="F2662" i="1"/>
  <c r="E2662" i="1"/>
  <c r="G2661" i="1"/>
  <c r="F2661" i="1"/>
  <c r="E2661" i="1"/>
  <c r="G2660" i="1"/>
  <c r="F2660" i="1"/>
  <c r="E2660" i="1"/>
  <c r="F2659" i="1"/>
  <c r="G2659" i="1"/>
  <c r="E2659" i="1"/>
  <c r="G2658" i="1"/>
  <c r="F2658" i="1"/>
  <c r="E2658" i="1"/>
  <c r="G2657" i="1"/>
  <c r="F2657" i="1"/>
  <c r="E2657" i="1"/>
  <c r="G2656" i="1"/>
  <c r="F2656" i="1"/>
  <c r="E2656" i="1"/>
  <c r="F2655" i="1"/>
  <c r="E2655" i="1"/>
  <c r="G2655" i="1"/>
  <c r="G2654" i="1"/>
  <c r="F2654" i="1"/>
  <c r="E2654" i="1"/>
  <c r="G2653" i="1"/>
  <c r="F2653" i="1"/>
  <c r="E2653" i="1"/>
  <c r="G2652" i="1"/>
  <c r="F2652" i="1"/>
  <c r="E2652" i="1"/>
  <c r="F2651" i="1"/>
  <c r="G2651" i="1"/>
  <c r="E2651" i="1"/>
  <c r="G2650" i="1"/>
  <c r="F2650" i="1"/>
  <c r="E2650" i="1"/>
  <c r="G2649" i="1"/>
  <c r="F2649" i="1"/>
  <c r="E2649" i="1"/>
  <c r="G2648" i="1"/>
  <c r="F2648" i="1"/>
  <c r="E2648" i="1"/>
  <c r="F2647" i="1"/>
  <c r="E2647" i="1"/>
  <c r="G2647" i="1"/>
  <c r="G2646" i="1"/>
  <c r="F2646" i="1"/>
  <c r="E2646" i="1"/>
  <c r="G2645" i="1"/>
  <c r="F2645" i="1"/>
  <c r="E2645" i="1"/>
  <c r="G2644" i="1"/>
  <c r="F2644" i="1"/>
  <c r="E2644" i="1"/>
  <c r="F2643" i="1"/>
  <c r="G2643" i="1"/>
  <c r="E2643" i="1"/>
  <c r="G2642" i="1"/>
  <c r="F2642" i="1"/>
  <c r="E2642" i="1"/>
  <c r="G2641" i="1"/>
  <c r="F2641" i="1"/>
  <c r="E2641" i="1"/>
  <c r="G2640" i="1"/>
  <c r="F2640" i="1"/>
  <c r="E2640" i="1"/>
  <c r="F2639" i="1"/>
  <c r="E2639" i="1"/>
  <c r="G2639" i="1"/>
  <c r="G2638" i="1"/>
  <c r="F2638" i="1"/>
  <c r="E2638" i="1"/>
  <c r="G2637" i="1"/>
  <c r="F2637" i="1"/>
  <c r="E2637" i="1"/>
  <c r="G2636" i="1"/>
  <c r="F2636" i="1"/>
  <c r="E2636" i="1"/>
  <c r="F2635" i="1"/>
  <c r="G2635" i="1"/>
  <c r="E2635" i="1"/>
  <c r="G2634" i="1"/>
  <c r="F2634" i="1"/>
  <c r="E2634" i="1"/>
  <c r="G2633" i="1"/>
  <c r="F2633" i="1"/>
  <c r="E2633" i="1"/>
  <c r="G2632" i="1"/>
  <c r="F2632" i="1"/>
  <c r="E2632" i="1"/>
  <c r="F2631" i="1"/>
  <c r="E2631" i="1"/>
  <c r="G2631" i="1"/>
  <c r="G2630" i="1"/>
  <c r="F2630" i="1"/>
  <c r="E2630" i="1"/>
  <c r="G2629" i="1"/>
  <c r="F2629" i="1"/>
  <c r="E2629" i="1"/>
  <c r="G2628" i="1"/>
  <c r="F2628" i="1"/>
  <c r="E2628" i="1"/>
  <c r="F2627" i="1"/>
  <c r="G2627" i="1"/>
  <c r="E2627" i="1"/>
  <c r="G2626" i="1"/>
  <c r="F2626" i="1"/>
  <c r="E2626" i="1"/>
  <c r="G2625" i="1"/>
  <c r="F2625" i="1"/>
  <c r="E2625" i="1"/>
  <c r="G2624" i="1"/>
  <c r="F2624" i="1"/>
  <c r="E2624" i="1"/>
  <c r="F2623" i="1"/>
  <c r="E2623" i="1"/>
  <c r="G2623" i="1"/>
  <c r="G2622" i="1"/>
  <c r="F2622" i="1"/>
  <c r="E2622" i="1"/>
  <c r="G2621" i="1"/>
  <c r="F2621" i="1"/>
  <c r="E2621" i="1"/>
  <c r="G2620" i="1"/>
  <c r="F2620" i="1"/>
  <c r="E2620" i="1"/>
  <c r="F2619" i="1"/>
  <c r="G2619" i="1"/>
  <c r="E2619" i="1"/>
  <c r="G2618" i="1"/>
  <c r="F2618" i="1"/>
  <c r="E2618" i="1"/>
  <c r="G2617" i="1"/>
  <c r="F2617" i="1"/>
  <c r="E2617" i="1"/>
  <c r="G2616" i="1"/>
  <c r="F2616" i="1"/>
  <c r="E2616" i="1"/>
  <c r="F2615" i="1"/>
  <c r="E2615" i="1"/>
  <c r="G2615" i="1"/>
  <c r="G2614" i="1"/>
  <c r="F2614" i="1"/>
  <c r="E2614" i="1"/>
  <c r="G2613" i="1"/>
  <c r="F2613" i="1"/>
  <c r="E2613" i="1"/>
  <c r="G2612" i="1"/>
  <c r="F2612" i="1"/>
  <c r="E2612" i="1"/>
  <c r="F2611" i="1"/>
  <c r="G2611" i="1"/>
  <c r="E2611" i="1"/>
  <c r="G2610" i="1"/>
  <c r="F2610" i="1"/>
  <c r="E2610" i="1"/>
  <c r="G2609" i="1"/>
  <c r="F2609" i="1"/>
  <c r="E2609" i="1"/>
  <c r="G2608" i="1"/>
  <c r="F2608" i="1"/>
  <c r="E2608" i="1"/>
  <c r="F2607" i="1"/>
  <c r="E2607" i="1"/>
  <c r="G2607" i="1"/>
  <c r="G2606" i="1"/>
  <c r="F2606" i="1"/>
  <c r="E2606" i="1"/>
  <c r="G2605" i="1"/>
  <c r="F2605" i="1"/>
  <c r="E2605" i="1"/>
  <c r="G2604" i="1"/>
  <c r="F2604" i="1"/>
  <c r="E2604" i="1"/>
  <c r="F2603" i="1"/>
  <c r="G2603" i="1"/>
  <c r="E2603" i="1"/>
  <c r="G2602" i="1"/>
  <c r="F2602" i="1"/>
  <c r="E2602" i="1"/>
  <c r="G2601" i="1"/>
  <c r="F2601" i="1"/>
  <c r="E2601" i="1"/>
  <c r="G2600" i="1"/>
  <c r="F2600" i="1"/>
  <c r="E2600" i="1"/>
  <c r="F2599" i="1"/>
  <c r="E2599" i="1"/>
  <c r="G2599" i="1"/>
  <c r="G2598" i="1"/>
  <c r="F2598" i="1"/>
  <c r="E2598" i="1"/>
  <c r="G2597" i="1"/>
  <c r="F2597" i="1"/>
  <c r="E2597" i="1"/>
  <c r="G2596" i="1"/>
  <c r="F2596" i="1"/>
  <c r="E2596" i="1"/>
  <c r="F2595" i="1"/>
  <c r="G2595" i="1"/>
  <c r="E2595" i="1"/>
  <c r="G2594" i="1"/>
  <c r="F2594" i="1"/>
  <c r="E2594" i="1"/>
  <c r="G2593" i="1"/>
  <c r="F2593" i="1"/>
  <c r="E2593" i="1"/>
  <c r="G2592" i="1"/>
  <c r="F2592" i="1"/>
  <c r="E2592" i="1"/>
  <c r="F2591" i="1"/>
  <c r="E2591" i="1"/>
  <c r="G2591" i="1"/>
  <c r="G2590" i="1"/>
  <c r="F2590" i="1"/>
  <c r="E2590" i="1"/>
  <c r="G2589" i="1"/>
  <c r="F2589" i="1"/>
  <c r="E2589" i="1"/>
  <c r="G2588" i="1"/>
  <c r="F2588" i="1"/>
  <c r="E2588" i="1"/>
  <c r="F2587" i="1"/>
  <c r="G2587" i="1"/>
  <c r="E2587" i="1"/>
  <c r="G2586" i="1"/>
  <c r="F2586" i="1"/>
  <c r="E2586" i="1"/>
  <c r="G2585" i="1"/>
  <c r="F2585" i="1"/>
  <c r="E2585" i="1"/>
  <c r="G2584" i="1"/>
  <c r="F2584" i="1"/>
  <c r="E2584" i="1"/>
  <c r="F2583" i="1"/>
  <c r="E2583" i="1"/>
  <c r="G2583" i="1"/>
  <c r="G2582" i="1"/>
  <c r="F2582" i="1"/>
  <c r="E2582" i="1"/>
  <c r="G2581" i="1"/>
  <c r="F2581" i="1"/>
  <c r="E2581" i="1"/>
  <c r="G2580" i="1"/>
  <c r="F2580" i="1"/>
  <c r="E2580" i="1"/>
  <c r="F2579" i="1"/>
  <c r="G2579" i="1"/>
  <c r="E2579" i="1"/>
  <c r="G2578" i="1"/>
  <c r="F2578" i="1"/>
  <c r="E2578" i="1"/>
  <c r="G2577" i="1"/>
  <c r="F2577" i="1"/>
  <c r="E2577" i="1"/>
  <c r="G2576" i="1"/>
  <c r="F2576" i="1"/>
  <c r="E2576" i="1"/>
  <c r="F2575" i="1"/>
  <c r="E2575" i="1"/>
  <c r="G2575" i="1"/>
  <c r="G2574" i="1"/>
  <c r="F2574" i="1"/>
  <c r="E2574" i="1"/>
  <c r="G2573" i="1"/>
  <c r="F2573" i="1"/>
  <c r="E2573" i="1"/>
  <c r="G2572" i="1"/>
  <c r="F2572" i="1"/>
  <c r="E2572" i="1"/>
  <c r="F2571" i="1"/>
  <c r="G2571" i="1"/>
  <c r="E2571" i="1"/>
  <c r="G2570" i="1"/>
  <c r="F2570" i="1"/>
  <c r="E2570" i="1"/>
  <c r="G2569" i="1"/>
  <c r="F2569" i="1"/>
  <c r="E2569" i="1"/>
  <c r="G2568" i="1"/>
  <c r="F2568" i="1"/>
  <c r="E2568" i="1"/>
  <c r="F2567" i="1"/>
  <c r="E2567" i="1"/>
  <c r="G2567" i="1"/>
  <c r="G2566" i="1"/>
  <c r="F2566" i="1"/>
  <c r="E2566" i="1"/>
  <c r="G2565" i="1"/>
  <c r="F2565" i="1"/>
  <c r="E2565" i="1"/>
  <c r="G2564" i="1"/>
  <c r="F2564" i="1"/>
  <c r="E2564" i="1"/>
  <c r="F2563" i="1"/>
  <c r="G2563" i="1"/>
  <c r="E2563" i="1"/>
  <c r="G2562" i="1"/>
  <c r="F2562" i="1"/>
  <c r="E2562" i="1"/>
  <c r="G2561" i="1"/>
  <c r="F2561" i="1"/>
  <c r="E2561" i="1"/>
  <c r="G2560" i="1"/>
  <c r="F2560" i="1"/>
  <c r="E2560" i="1"/>
  <c r="F2559" i="1"/>
  <c r="E2559" i="1"/>
  <c r="G2559" i="1"/>
  <c r="G2558" i="1"/>
  <c r="F2558" i="1"/>
  <c r="E2558" i="1"/>
  <c r="G2557" i="1"/>
  <c r="F2557" i="1"/>
  <c r="E2557" i="1"/>
  <c r="G2556" i="1"/>
  <c r="F2556" i="1"/>
  <c r="E2556" i="1"/>
  <c r="F2555" i="1"/>
  <c r="G2555" i="1"/>
  <c r="E2555" i="1"/>
  <c r="G2554" i="1"/>
  <c r="F2554" i="1"/>
  <c r="E2554" i="1"/>
  <c r="G2553" i="1"/>
  <c r="F2553" i="1"/>
  <c r="E2553" i="1"/>
  <c r="G2552" i="1"/>
  <c r="F2552" i="1"/>
  <c r="E2552" i="1"/>
  <c r="F2551" i="1"/>
  <c r="E2551" i="1"/>
  <c r="G2551" i="1"/>
  <c r="G2550" i="1"/>
  <c r="F2550" i="1"/>
  <c r="E2550" i="1"/>
  <c r="G2549" i="1"/>
  <c r="F2549" i="1"/>
  <c r="E2549" i="1"/>
  <c r="G2548" i="1"/>
  <c r="F2548" i="1"/>
  <c r="E2548" i="1"/>
  <c r="F2547" i="1"/>
  <c r="G2547" i="1"/>
  <c r="E2547" i="1"/>
  <c r="G2546" i="1"/>
  <c r="F2546" i="1"/>
  <c r="E2546" i="1"/>
  <c r="G2545" i="1"/>
  <c r="F2545" i="1"/>
  <c r="E2545" i="1"/>
  <c r="G2544" i="1"/>
  <c r="F2544" i="1"/>
  <c r="E2544" i="1"/>
  <c r="F2543" i="1"/>
  <c r="E2543" i="1"/>
  <c r="G2543" i="1"/>
  <c r="G2542" i="1"/>
  <c r="F2542" i="1"/>
  <c r="E2542" i="1"/>
  <c r="G2541" i="1"/>
  <c r="F2541" i="1"/>
  <c r="E2541" i="1"/>
  <c r="G2540" i="1"/>
  <c r="F2540" i="1"/>
  <c r="E2540" i="1"/>
  <c r="F2539" i="1"/>
  <c r="G2539" i="1"/>
  <c r="E2539" i="1"/>
  <c r="G2538" i="1"/>
  <c r="F2538" i="1"/>
  <c r="E2538" i="1"/>
  <c r="G2537" i="1"/>
  <c r="F2537" i="1"/>
  <c r="E2537" i="1"/>
  <c r="G2536" i="1"/>
  <c r="F2536" i="1"/>
  <c r="E2536" i="1"/>
  <c r="F2535" i="1"/>
  <c r="E2535" i="1"/>
  <c r="G2535" i="1"/>
  <c r="G2534" i="1"/>
  <c r="F2534" i="1"/>
  <c r="E2534" i="1"/>
  <c r="G2533" i="1"/>
  <c r="F2533" i="1"/>
  <c r="E2533" i="1"/>
  <c r="G2532" i="1"/>
  <c r="F2532" i="1"/>
  <c r="E2532" i="1"/>
  <c r="F2531" i="1"/>
  <c r="G2531" i="1"/>
  <c r="E2531" i="1"/>
  <c r="G2530" i="1"/>
  <c r="F2530" i="1"/>
  <c r="E2530" i="1"/>
  <c r="G2529" i="1"/>
  <c r="F2529" i="1"/>
  <c r="E2529" i="1"/>
  <c r="G2528" i="1"/>
  <c r="F2528" i="1"/>
  <c r="E2528" i="1"/>
  <c r="F2527" i="1"/>
  <c r="E2527" i="1"/>
  <c r="G2527" i="1"/>
  <c r="G2526" i="1"/>
  <c r="F2526" i="1"/>
  <c r="E2526" i="1"/>
  <c r="G2525" i="1"/>
  <c r="F2525" i="1"/>
  <c r="E2525" i="1"/>
  <c r="G2524" i="1"/>
  <c r="F2524" i="1"/>
  <c r="E2524" i="1"/>
  <c r="F2523" i="1"/>
  <c r="G2523" i="1"/>
  <c r="E2523" i="1"/>
  <c r="G2522" i="1"/>
  <c r="F2522" i="1"/>
  <c r="E2522" i="1"/>
  <c r="G2521" i="1"/>
  <c r="F2521" i="1"/>
  <c r="E2521" i="1"/>
  <c r="G2520" i="1"/>
  <c r="F2520" i="1"/>
  <c r="E2520" i="1"/>
  <c r="F2519" i="1"/>
  <c r="E2519" i="1"/>
  <c r="G2519" i="1"/>
  <c r="G2518" i="1"/>
  <c r="F2518" i="1"/>
  <c r="E2518" i="1"/>
  <c r="G2517" i="1"/>
  <c r="F2517" i="1"/>
  <c r="E2517" i="1"/>
  <c r="G2516" i="1"/>
  <c r="F2516" i="1"/>
  <c r="E2516" i="1"/>
  <c r="F2515" i="1"/>
  <c r="G2515" i="1"/>
  <c r="E2515" i="1"/>
  <c r="G2514" i="1"/>
  <c r="F2514" i="1"/>
  <c r="E2514" i="1"/>
  <c r="G2513" i="1"/>
  <c r="F2513" i="1"/>
  <c r="E2513" i="1"/>
  <c r="G2512" i="1"/>
  <c r="F2512" i="1"/>
  <c r="E2512" i="1"/>
  <c r="F2511" i="1"/>
  <c r="E2511" i="1"/>
  <c r="G2511" i="1"/>
  <c r="G2510" i="1"/>
  <c r="F2510" i="1"/>
  <c r="E2510" i="1"/>
  <c r="G2509" i="1"/>
  <c r="F2509" i="1"/>
  <c r="E2509" i="1"/>
  <c r="G2508" i="1"/>
  <c r="F2508" i="1"/>
  <c r="E2508" i="1"/>
  <c r="F2507" i="1"/>
  <c r="G2507" i="1"/>
  <c r="E2507" i="1"/>
  <c r="G2506" i="1"/>
  <c r="F2506" i="1"/>
  <c r="E2506" i="1"/>
  <c r="G2505" i="1"/>
  <c r="F2505" i="1"/>
  <c r="E2505" i="1"/>
  <c r="G2504" i="1"/>
  <c r="F2504" i="1"/>
  <c r="E2504" i="1"/>
  <c r="F2503" i="1"/>
  <c r="E2503" i="1"/>
  <c r="G2503" i="1"/>
  <c r="G2502" i="1"/>
  <c r="F2502" i="1"/>
  <c r="E2502" i="1"/>
  <c r="G2501" i="1"/>
  <c r="F2501" i="1"/>
  <c r="E2501" i="1"/>
  <c r="G2500" i="1"/>
  <c r="F2500" i="1"/>
  <c r="E2500" i="1"/>
  <c r="F2499" i="1"/>
  <c r="G2499" i="1"/>
  <c r="E2499" i="1"/>
  <c r="G2498" i="1"/>
  <c r="F2498" i="1"/>
  <c r="E2498" i="1"/>
  <c r="G2497" i="1"/>
  <c r="F2497" i="1"/>
  <c r="E2497" i="1"/>
  <c r="G2496" i="1"/>
  <c r="F2496" i="1"/>
  <c r="E2496" i="1"/>
  <c r="F2495" i="1"/>
  <c r="E2495" i="1"/>
  <c r="G2495" i="1"/>
  <c r="G2494" i="1"/>
  <c r="F2494" i="1"/>
  <c r="E2494" i="1"/>
  <c r="G2493" i="1"/>
  <c r="F2493" i="1"/>
  <c r="E2493" i="1"/>
  <c r="G2492" i="1"/>
  <c r="F2492" i="1"/>
  <c r="E2492" i="1"/>
  <c r="F2491" i="1"/>
  <c r="G2491" i="1"/>
  <c r="E2491" i="1"/>
  <c r="G2490" i="1"/>
  <c r="F2490" i="1"/>
  <c r="E2490" i="1"/>
  <c r="G2489" i="1"/>
  <c r="F2489" i="1"/>
  <c r="E2489" i="1"/>
  <c r="G2488" i="1"/>
  <c r="F2488" i="1"/>
  <c r="E2488" i="1"/>
  <c r="F2487" i="1"/>
  <c r="E2487" i="1"/>
  <c r="G2487" i="1"/>
  <c r="G2486" i="1"/>
  <c r="F2486" i="1"/>
  <c r="E2486" i="1"/>
  <c r="G2485" i="1"/>
  <c r="F2485" i="1"/>
  <c r="E2485" i="1"/>
  <c r="G2484" i="1"/>
  <c r="F2484" i="1"/>
  <c r="E2484" i="1"/>
  <c r="F2483" i="1"/>
  <c r="G2483" i="1"/>
  <c r="E2483" i="1"/>
  <c r="G2482" i="1"/>
  <c r="F2482" i="1"/>
  <c r="E2482" i="1"/>
  <c r="G2481" i="1"/>
  <c r="F2481" i="1"/>
  <c r="E2481" i="1"/>
  <c r="G2480" i="1"/>
  <c r="F2480" i="1"/>
  <c r="E2480" i="1"/>
  <c r="F2479" i="1"/>
  <c r="E2479" i="1"/>
  <c r="G2479" i="1"/>
  <c r="G2478" i="1"/>
  <c r="F2478" i="1"/>
  <c r="E2478" i="1"/>
  <c r="G2477" i="1"/>
  <c r="F2477" i="1"/>
  <c r="E2477" i="1"/>
  <c r="G2476" i="1"/>
  <c r="F2476" i="1"/>
  <c r="E2476" i="1"/>
  <c r="F2475" i="1"/>
  <c r="G2475" i="1"/>
  <c r="E2475" i="1"/>
  <c r="G2474" i="1"/>
  <c r="F2474" i="1"/>
  <c r="E2474" i="1"/>
  <c r="G2473" i="1"/>
  <c r="F2473" i="1"/>
  <c r="E2473" i="1"/>
  <c r="G2472" i="1"/>
  <c r="F2472" i="1"/>
  <c r="E2472" i="1"/>
  <c r="F2471" i="1"/>
  <c r="E2471" i="1"/>
  <c r="G2471" i="1"/>
  <c r="G2470" i="1"/>
  <c r="F2470" i="1"/>
  <c r="E2470" i="1"/>
  <c r="G2469" i="1"/>
  <c r="F2469" i="1"/>
  <c r="E2469" i="1"/>
  <c r="G2468" i="1"/>
  <c r="F2468" i="1"/>
  <c r="E2468" i="1"/>
  <c r="F2467" i="1"/>
  <c r="G2467" i="1"/>
  <c r="E2467" i="1"/>
  <c r="G2466" i="1"/>
  <c r="F2466" i="1"/>
  <c r="E2466" i="1"/>
  <c r="G2465" i="1"/>
  <c r="F2465" i="1"/>
  <c r="E2465" i="1"/>
  <c r="G2464" i="1"/>
  <c r="F2464" i="1"/>
  <c r="E2464" i="1"/>
  <c r="F2463" i="1"/>
  <c r="E2463" i="1"/>
  <c r="G2463" i="1"/>
  <c r="G2462" i="1"/>
  <c r="F2462" i="1"/>
  <c r="E2462" i="1"/>
  <c r="G2461" i="1"/>
  <c r="F2461" i="1"/>
  <c r="E2461" i="1"/>
  <c r="G2460" i="1"/>
  <c r="F2460" i="1"/>
  <c r="E2460" i="1"/>
  <c r="F2459" i="1"/>
  <c r="G2459" i="1"/>
  <c r="E2459" i="1"/>
  <c r="G2458" i="1"/>
  <c r="F2458" i="1"/>
  <c r="E2458" i="1"/>
  <c r="G2457" i="1"/>
  <c r="F2457" i="1"/>
  <c r="E2457" i="1"/>
  <c r="G2456" i="1"/>
  <c r="F2456" i="1"/>
  <c r="E2456" i="1"/>
  <c r="F2455" i="1"/>
  <c r="E2455" i="1"/>
  <c r="G2455" i="1"/>
  <c r="G2454" i="1"/>
  <c r="F2454" i="1"/>
  <c r="E2454" i="1"/>
  <c r="G2453" i="1"/>
  <c r="F2453" i="1"/>
  <c r="E2453" i="1"/>
  <c r="G2452" i="1"/>
  <c r="F2452" i="1"/>
  <c r="E2452" i="1"/>
  <c r="F2451" i="1"/>
  <c r="G2451" i="1"/>
  <c r="E2451" i="1"/>
  <c r="G2450" i="1"/>
  <c r="F2450" i="1"/>
  <c r="E2450" i="1"/>
  <c r="G2449" i="1"/>
  <c r="F2449" i="1"/>
  <c r="E2449" i="1"/>
  <c r="G2448" i="1"/>
  <c r="F2448" i="1"/>
  <c r="E2448" i="1"/>
  <c r="F2447" i="1"/>
  <c r="E2447" i="1"/>
  <c r="G2447" i="1"/>
  <c r="G2446" i="1"/>
  <c r="F2446" i="1"/>
  <c r="E2446" i="1"/>
  <c r="G2445" i="1"/>
  <c r="F2445" i="1"/>
  <c r="E2445" i="1"/>
  <c r="G2444" i="1"/>
  <c r="F2444" i="1"/>
  <c r="E2444" i="1"/>
  <c r="F2443" i="1"/>
  <c r="G2443" i="1"/>
  <c r="E2443" i="1"/>
  <c r="G2442" i="1"/>
  <c r="F2442" i="1"/>
  <c r="E2442" i="1"/>
  <c r="G2441" i="1"/>
  <c r="F2441" i="1"/>
  <c r="E2441" i="1"/>
  <c r="G2440" i="1"/>
  <c r="F2440" i="1"/>
  <c r="E2440" i="1"/>
  <c r="F2439" i="1"/>
  <c r="E2439" i="1"/>
  <c r="G2439" i="1"/>
  <c r="G2438" i="1"/>
  <c r="F2438" i="1"/>
  <c r="E2438" i="1"/>
  <c r="G2437" i="1"/>
  <c r="F2437" i="1"/>
  <c r="E2437" i="1"/>
  <c r="G2436" i="1"/>
  <c r="F2436" i="1"/>
  <c r="E2436" i="1"/>
  <c r="F2435" i="1"/>
  <c r="G2435" i="1"/>
  <c r="E2435" i="1"/>
  <c r="G2434" i="1"/>
  <c r="F2434" i="1"/>
  <c r="E2434" i="1"/>
  <c r="G2433" i="1"/>
  <c r="F2433" i="1"/>
  <c r="E2433" i="1"/>
  <c r="G2432" i="1"/>
  <c r="F2432" i="1"/>
  <c r="E2432" i="1"/>
  <c r="F2431" i="1"/>
  <c r="E2431" i="1"/>
  <c r="G2431" i="1"/>
  <c r="G2430" i="1"/>
  <c r="F2430" i="1"/>
  <c r="E2430" i="1"/>
  <c r="G2429" i="1"/>
  <c r="F2429" i="1"/>
  <c r="E2429" i="1"/>
  <c r="G2428" i="1"/>
  <c r="F2428" i="1"/>
  <c r="E2428" i="1"/>
  <c r="F2427" i="1"/>
  <c r="G2427" i="1"/>
  <c r="E2427" i="1"/>
  <c r="G2426" i="1"/>
  <c r="F2426" i="1"/>
  <c r="E2426" i="1"/>
  <c r="G2425" i="1"/>
  <c r="F2425" i="1"/>
  <c r="E2425" i="1"/>
  <c r="G2424" i="1"/>
  <c r="F2424" i="1"/>
  <c r="E2424" i="1"/>
  <c r="F2423" i="1"/>
  <c r="E2423" i="1"/>
  <c r="G2423" i="1"/>
  <c r="G2422" i="1"/>
  <c r="F2422" i="1"/>
  <c r="E2422" i="1"/>
  <c r="G2421" i="1"/>
  <c r="F2421" i="1"/>
  <c r="E2421" i="1"/>
  <c r="G2420" i="1"/>
  <c r="F2420" i="1"/>
  <c r="E2420" i="1"/>
  <c r="F2419" i="1"/>
  <c r="G2419" i="1"/>
  <c r="E2419" i="1"/>
  <c r="G2418" i="1"/>
  <c r="F2418" i="1"/>
  <c r="E2418" i="1"/>
  <c r="G2417" i="1"/>
  <c r="F2417" i="1"/>
  <c r="E2417" i="1"/>
  <c r="G2416" i="1"/>
  <c r="F2416" i="1"/>
  <c r="E2416" i="1"/>
  <c r="F2415" i="1"/>
  <c r="E2415" i="1"/>
  <c r="G2415" i="1"/>
  <c r="G2414" i="1"/>
  <c r="F2414" i="1"/>
  <c r="E2414" i="1"/>
  <c r="G2413" i="1"/>
  <c r="F2413" i="1"/>
  <c r="E2413" i="1"/>
  <c r="G2412" i="1"/>
  <c r="F2412" i="1"/>
  <c r="E2412" i="1"/>
  <c r="F2411" i="1"/>
  <c r="G2411" i="1"/>
  <c r="E2411" i="1"/>
  <c r="G2410" i="1"/>
  <c r="F2410" i="1"/>
  <c r="E2410" i="1"/>
  <c r="G2409" i="1"/>
  <c r="F2409" i="1"/>
  <c r="E2409" i="1"/>
  <c r="G2408" i="1"/>
  <c r="F2408" i="1"/>
  <c r="E2408" i="1"/>
  <c r="F2407" i="1"/>
  <c r="E2407" i="1"/>
  <c r="G2407" i="1"/>
  <c r="G2406" i="1"/>
  <c r="F2406" i="1"/>
  <c r="E2406" i="1"/>
  <c r="G2405" i="1"/>
  <c r="F2405" i="1"/>
  <c r="E2405" i="1"/>
  <c r="G2404" i="1"/>
  <c r="F2404" i="1"/>
  <c r="E2404" i="1"/>
  <c r="F2403" i="1"/>
  <c r="G2403" i="1"/>
  <c r="E2403" i="1"/>
  <c r="G2402" i="1"/>
  <c r="F2402" i="1"/>
  <c r="E2402" i="1"/>
  <c r="G2401" i="1"/>
  <c r="F2401" i="1"/>
  <c r="E2401" i="1"/>
  <c r="G2400" i="1"/>
  <c r="F2400" i="1"/>
  <c r="E2400" i="1"/>
  <c r="F2399" i="1"/>
  <c r="E2399" i="1"/>
  <c r="G2399" i="1"/>
  <c r="G2398" i="1"/>
  <c r="F2398" i="1"/>
  <c r="E2398" i="1"/>
  <c r="G2397" i="1"/>
  <c r="F2397" i="1"/>
  <c r="E2397" i="1"/>
  <c r="G2396" i="1"/>
  <c r="F2396" i="1"/>
  <c r="E2396" i="1"/>
  <c r="F2395" i="1"/>
  <c r="G2395" i="1"/>
  <c r="E2395" i="1"/>
  <c r="G2394" i="1"/>
  <c r="F2394" i="1"/>
  <c r="E2394" i="1"/>
  <c r="G2393" i="1"/>
  <c r="F2393" i="1"/>
  <c r="E2393" i="1"/>
  <c r="G2392" i="1"/>
  <c r="F2392" i="1"/>
  <c r="E2392" i="1"/>
  <c r="F2391" i="1"/>
  <c r="E2391" i="1"/>
  <c r="G2391" i="1"/>
  <c r="G2390" i="1"/>
  <c r="F2390" i="1"/>
  <c r="E2390" i="1"/>
  <c r="G2389" i="1"/>
  <c r="F2389" i="1"/>
  <c r="E2389" i="1"/>
  <c r="G2388" i="1"/>
  <c r="F2388" i="1"/>
  <c r="E2388" i="1"/>
  <c r="F2387" i="1"/>
  <c r="G2387" i="1"/>
  <c r="E2387" i="1"/>
  <c r="G2386" i="1"/>
  <c r="F2386" i="1"/>
  <c r="E2386" i="1"/>
  <c r="G2385" i="1"/>
  <c r="F2385" i="1"/>
  <c r="E2385" i="1"/>
  <c r="G2384" i="1"/>
  <c r="F2384" i="1"/>
  <c r="E2384" i="1"/>
  <c r="F2383" i="1"/>
  <c r="E2383" i="1"/>
  <c r="G2383" i="1"/>
  <c r="G2382" i="1"/>
  <c r="F2382" i="1"/>
  <c r="E2382" i="1"/>
  <c r="G2381" i="1"/>
  <c r="F2381" i="1"/>
  <c r="E2381" i="1"/>
  <c r="G2380" i="1"/>
  <c r="F2380" i="1"/>
  <c r="E2380" i="1"/>
  <c r="F2379" i="1"/>
  <c r="G2379" i="1"/>
  <c r="E2379" i="1"/>
  <c r="G2378" i="1"/>
  <c r="F2378" i="1"/>
  <c r="E2378" i="1"/>
  <c r="G2377" i="1"/>
  <c r="F2377" i="1"/>
  <c r="E2377" i="1"/>
  <c r="G2376" i="1"/>
  <c r="F2376" i="1"/>
  <c r="E2376" i="1"/>
  <c r="F2375" i="1"/>
  <c r="E2375" i="1"/>
  <c r="G2375" i="1"/>
  <c r="G2374" i="1"/>
  <c r="F2374" i="1"/>
  <c r="E2374" i="1"/>
  <c r="G2373" i="1"/>
  <c r="F2373" i="1"/>
  <c r="E2373" i="1"/>
  <c r="G2372" i="1"/>
  <c r="F2372" i="1"/>
  <c r="E2372" i="1"/>
  <c r="F2371" i="1"/>
  <c r="G2371" i="1"/>
  <c r="E2371" i="1"/>
  <c r="G2370" i="1"/>
  <c r="F2370" i="1"/>
  <c r="E2370" i="1"/>
  <c r="G2369" i="1"/>
  <c r="F2369" i="1"/>
  <c r="E2369" i="1"/>
  <c r="G2368" i="1"/>
  <c r="F2368" i="1"/>
  <c r="E2368" i="1"/>
  <c r="F2367" i="1"/>
  <c r="E2367" i="1"/>
  <c r="G2367" i="1"/>
  <c r="G2366" i="1"/>
  <c r="F2366" i="1"/>
  <c r="E2366" i="1"/>
  <c r="G2365" i="1"/>
  <c r="F2365" i="1"/>
  <c r="E2365" i="1"/>
  <c r="G2364" i="1"/>
  <c r="F2364" i="1"/>
  <c r="E2364" i="1"/>
  <c r="F2363" i="1"/>
  <c r="G2363" i="1"/>
  <c r="E2363" i="1"/>
  <c r="G2362" i="1"/>
  <c r="F2362" i="1"/>
  <c r="E2362" i="1"/>
  <c r="G2361" i="1"/>
  <c r="F2361" i="1"/>
  <c r="E2361" i="1"/>
  <c r="G2360" i="1"/>
  <c r="F2360" i="1"/>
  <c r="E2360" i="1"/>
  <c r="F2359" i="1"/>
  <c r="E2359" i="1"/>
  <c r="G2359" i="1"/>
  <c r="G2358" i="1"/>
  <c r="F2358" i="1"/>
  <c r="E2358" i="1"/>
  <c r="G2357" i="1"/>
  <c r="F2357" i="1"/>
  <c r="E2357" i="1"/>
  <c r="G2356" i="1"/>
  <c r="F2356" i="1"/>
  <c r="E2356" i="1"/>
  <c r="F2355" i="1"/>
  <c r="G2355" i="1"/>
  <c r="E2355" i="1"/>
  <c r="G2354" i="1"/>
  <c r="F2354" i="1"/>
  <c r="E2354" i="1"/>
  <c r="G2353" i="1"/>
  <c r="F2353" i="1"/>
  <c r="E2353" i="1"/>
  <c r="G2352" i="1"/>
  <c r="F2352" i="1"/>
  <c r="E2352" i="1"/>
  <c r="F2351" i="1"/>
  <c r="E2351" i="1"/>
  <c r="G2351" i="1"/>
  <c r="G2350" i="1"/>
  <c r="F2350" i="1"/>
  <c r="E2350" i="1"/>
  <c r="G2349" i="1"/>
  <c r="F2349" i="1"/>
  <c r="E2349" i="1"/>
  <c r="G2348" i="1"/>
  <c r="F2348" i="1"/>
  <c r="E2348" i="1"/>
  <c r="F2347" i="1"/>
  <c r="G2347" i="1"/>
  <c r="E2347" i="1"/>
  <c r="G2346" i="1"/>
  <c r="F2346" i="1"/>
  <c r="E2346" i="1"/>
  <c r="G2345" i="1"/>
  <c r="F2345" i="1"/>
  <c r="E2345" i="1"/>
  <c r="G2344" i="1"/>
  <c r="F2344" i="1"/>
  <c r="E2344" i="1"/>
  <c r="F2343" i="1"/>
  <c r="E2343" i="1"/>
  <c r="G2343" i="1"/>
  <c r="G2342" i="1"/>
  <c r="F2342" i="1"/>
  <c r="E2342" i="1"/>
  <c r="G2341" i="1"/>
  <c r="F2341" i="1"/>
  <c r="E2341" i="1"/>
  <c r="G2340" i="1"/>
  <c r="F2340" i="1"/>
  <c r="E2340" i="1"/>
  <c r="F2339" i="1"/>
  <c r="G2339" i="1"/>
  <c r="E2339" i="1"/>
  <c r="G2338" i="1"/>
  <c r="F2338" i="1"/>
  <c r="E2338" i="1"/>
  <c r="G2337" i="1"/>
  <c r="F2337" i="1"/>
  <c r="E2337" i="1"/>
  <c r="G2336" i="1"/>
  <c r="F2336" i="1"/>
  <c r="E2336" i="1"/>
  <c r="F2335" i="1"/>
  <c r="E2335" i="1"/>
  <c r="G2335" i="1"/>
  <c r="G2334" i="1"/>
  <c r="F2334" i="1"/>
  <c r="E2334" i="1"/>
  <c r="G2333" i="1"/>
  <c r="F2333" i="1"/>
  <c r="E2333" i="1"/>
  <c r="G2332" i="1"/>
  <c r="F2332" i="1"/>
  <c r="E2332" i="1"/>
  <c r="F2331" i="1"/>
  <c r="G2331" i="1"/>
  <c r="E2331" i="1"/>
  <c r="G2330" i="1"/>
  <c r="F2330" i="1"/>
  <c r="E2330" i="1"/>
  <c r="G2329" i="1"/>
  <c r="F2329" i="1"/>
  <c r="E2329" i="1"/>
  <c r="G2328" i="1"/>
  <c r="F2328" i="1"/>
  <c r="E2328" i="1"/>
  <c r="F2327" i="1"/>
  <c r="E2327" i="1"/>
  <c r="G2327" i="1"/>
  <c r="G2326" i="1"/>
  <c r="F2326" i="1"/>
  <c r="E2326" i="1"/>
  <c r="G2325" i="1"/>
  <c r="F2325" i="1"/>
  <c r="E2325" i="1"/>
  <c r="G2324" i="1"/>
  <c r="F2324" i="1"/>
  <c r="E2324" i="1"/>
  <c r="F2323" i="1"/>
  <c r="G2323" i="1"/>
  <c r="E2323" i="1"/>
  <c r="G2322" i="1"/>
  <c r="F2322" i="1"/>
  <c r="E2322" i="1"/>
  <c r="G2321" i="1"/>
  <c r="F2321" i="1"/>
  <c r="E2321" i="1"/>
  <c r="G2320" i="1"/>
  <c r="F2320" i="1"/>
  <c r="E2320" i="1"/>
  <c r="F2319" i="1"/>
  <c r="E2319" i="1"/>
  <c r="G2319" i="1"/>
  <c r="G2318" i="1"/>
  <c r="F2318" i="1"/>
  <c r="E2318" i="1"/>
  <c r="G2317" i="1"/>
  <c r="F2317" i="1"/>
  <c r="E2317" i="1"/>
  <c r="G2316" i="1"/>
  <c r="F2316" i="1"/>
  <c r="E2316" i="1"/>
  <c r="F2315" i="1"/>
  <c r="G2315" i="1"/>
  <c r="E2315" i="1"/>
  <c r="G2314" i="1"/>
  <c r="F2314" i="1"/>
  <c r="E2314" i="1"/>
  <c r="G2313" i="1"/>
  <c r="F2313" i="1"/>
  <c r="E2313" i="1"/>
  <c r="G2312" i="1"/>
  <c r="F2312" i="1"/>
  <c r="E2312" i="1"/>
  <c r="F2311" i="1"/>
  <c r="E2311" i="1"/>
  <c r="G2311" i="1"/>
  <c r="G2310" i="1"/>
  <c r="F2310" i="1"/>
  <c r="E2310" i="1"/>
  <c r="G2309" i="1"/>
  <c r="F2309" i="1"/>
  <c r="E2309" i="1"/>
  <c r="G2308" i="1"/>
  <c r="F2308" i="1"/>
  <c r="E2308" i="1"/>
  <c r="F2307" i="1"/>
  <c r="G2307" i="1"/>
  <c r="E2307" i="1"/>
  <c r="G2306" i="1"/>
  <c r="F2306" i="1"/>
  <c r="E2306" i="1"/>
  <c r="G2305" i="1"/>
  <c r="F2305" i="1"/>
  <c r="E2305" i="1"/>
  <c r="G2304" i="1"/>
  <c r="F2304" i="1"/>
  <c r="E2304" i="1"/>
  <c r="F2303" i="1"/>
  <c r="E2303" i="1"/>
  <c r="G2303" i="1"/>
  <c r="G2302" i="1"/>
  <c r="F2302" i="1"/>
  <c r="E2302" i="1"/>
  <c r="G2301" i="1"/>
  <c r="F2301" i="1"/>
  <c r="E2301" i="1"/>
  <c r="G2300" i="1"/>
  <c r="F2300" i="1"/>
  <c r="E2300" i="1"/>
  <c r="F2299" i="1"/>
  <c r="G2299" i="1"/>
  <c r="E2299" i="1"/>
  <c r="G2298" i="1"/>
  <c r="F2298" i="1"/>
  <c r="E2298" i="1"/>
  <c r="G2297" i="1"/>
  <c r="F2297" i="1"/>
  <c r="E2297" i="1"/>
  <c r="G2296" i="1"/>
  <c r="F2296" i="1"/>
  <c r="E2296" i="1"/>
  <c r="F2295" i="1"/>
  <c r="E2295" i="1"/>
  <c r="G2295" i="1"/>
  <c r="G2294" i="1"/>
  <c r="F2294" i="1"/>
  <c r="E2294" i="1"/>
  <c r="G2293" i="1"/>
  <c r="F2293" i="1"/>
  <c r="E2293" i="1"/>
  <c r="G2292" i="1"/>
  <c r="F2292" i="1"/>
  <c r="E2292" i="1"/>
  <c r="F2291" i="1"/>
  <c r="G2291" i="1"/>
  <c r="E2291" i="1"/>
  <c r="G2290" i="1"/>
  <c r="F2290" i="1"/>
  <c r="E2290" i="1"/>
  <c r="G2289" i="1"/>
  <c r="F2289" i="1"/>
  <c r="E2289" i="1"/>
  <c r="G2288" i="1"/>
  <c r="F2288" i="1"/>
  <c r="E2288" i="1"/>
  <c r="F2287" i="1"/>
  <c r="E2287" i="1"/>
  <c r="G2287" i="1"/>
  <c r="G2286" i="1"/>
  <c r="F2286" i="1"/>
  <c r="E2286" i="1"/>
  <c r="G2285" i="1"/>
  <c r="F2285" i="1"/>
  <c r="E2285" i="1"/>
  <c r="G2284" i="1"/>
  <c r="F2284" i="1"/>
  <c r="E2284" i="1"/>
  <c r="F2283" i="1"/>
  <c r="G2283" i="1"/>
  <c r="E2283" i="1"/>
  <c r="G2282" i="1"/>
  <c r="F2282" i="1"/>
  <c r="E2282" i="1"/>
  <c r="G2281" i="1"/>
  <c r="F2281" i="1"/>
  <c r="E2281" i="1"/>
  <c r="G2280" i="1"/>
  <c r="F2280" i="1"/>
  <c r="E2280" i="1"/>
  <c r="F2279" i="1"/>
  <c r="E2279" i="1"/>
  <c r="G2279" i="1"/>
  <c r="G2278" i="1"/>
  <c r="F2278" i="1"/>
  <c r="E2278" i="1"/>
  <c r="G2277" i="1"/>
  <c r="F2277" i="1"/>
  <c r="E2277" i="1"/>
  <c r="G2276" i="1"/>
  <c r="F2276" i="1"/>
  <c r="E2276" i="1"/>
  <c r="F2275" i="1"/>
  <c r="G2275" i="1"/>
  <c r="E2275" i="1"/>
  <c r="G2274" i="1"/>
  <c r="F2274" i="1"/>
  <c r="E2274" i="1"/>
  <c r="G2273" i="1"/>
  <c r="F2273" i="1"/>
  <c r="E2273" i="1"/>
  <c r="G2272" i="1"/>
  <c r="F2272" i="1"/>
  <c r="E2272" i="1"/>
  <c r="F2271" i="1"/>
  <c r="E2271" i="1"/>
  <c r="G2271" i="1"/>
  <c r="G2270" i="1"/>
  <c r="F2270" i="1"/>
  <c r="E2270" i="1"/>
  <c r="G2269" i="1"/>
  <c r="F2269" i="1"/>
  <c r="E2269" i="1"/>
  <c r="G2268" i="1"/>
  <c r="F2268" i="1"/>
  <c r="E2268" i="1"/>
  <c r="F2267" i="1"/>
  <c r="G2267" i="1"/>
  <c r="E2267" i="1"/>
  <c r="G2266" i="1"/>
  <c r="F2266" i="1"/>
  <c r="E2266" i="1"/>
  <c r="G2265" i="1"/>
  <c r="F2265" i="1"/>
  <c r="E2265" i="1"/>
  <c r="G2264" i="1"/>
  <c r="F2264" i="1"/>
  <c r="E2264" i="1"/>
  <c r="F2263" i="1"/>
  <c r="E2263" i="1"/>
  <c r="G2263" i="1"/>
  <c r="G2262" i="1"/>
  <c r="F2262" i="1"/>
  <c r="E2262" i="1"/>
  <c r="G2261" i="1"/>
  <c r="F2261" i="1"/>
  <c r="E2261" i="1"/>
  <c r="G2260" i="1"/>
  <c r="F2260" i="1"/>
  <c r="E2260" i="1"/>
  <c r="F2259" i="1"/>
  <c r="G2259" i="1"/>
  <c r="E2259" i="1"/>
  <c r="G2258" i="1"/>
  <c r="F2258" i="1"/>
  <c r="E2258" i="1"/>
  <c r="G2257" i="1"/>
  <c r="F2257" i="1"/>
  <c r="E2257" i="1"/>
  <c r="G2256" i="1"/>
  <c r="F2256" i="1"/>
  <c r="E2256" i="1"/>
  <c r="F2255" i="1"/>
  <c r="E2255" i="1"/>
  <c r="G2255" i="1"/>
  <c r="G2254" i="1"/>
  <c r="F2254" i="1"/>
  <c r="E2254" i="1"/>
  <c r="G2253" i="1"/>
  <c r="F2253" i="1"/>
  <c r="E2253" i="1"/>
  <c r="G2252" i="1"/>
  <c r="F2252" i="1"/>
  <c r="E2252" i="1"/>
  <c r="F2251" i="1"/>
  <c r="G2251" i="1"/>
  <c r="E2251" i="1"/>
  <c r="G2250" i="1"/>
  <c r="F2250" i="1"/>
  <c r="E2250" i="1"/>
  <c r="G2249" i="1"/>
  <c r="F2249" i="1"/>
  <c r="E2249" i="1"/>
  <c r="G2248" i="1"/>
  <c r="F2248" i="1"/>
  <c r="E2248" i="1"/>
  <c r="F2247" i="1"/>
  <c r="E2247" i="1"/>
  <c r="G2247" i="1"/>
  <c r="G2246" i="1"/>
  <c r="F2246" i="1"/>
  <c r="E2246" i="1"/>
  <c r="G2245" i="1"/>
  <c r="F2245" i="1"/>
  <c r="E2245" i="1"/>
  <c r="G2244" i="1"/>
  <c r="F2244" i="1"/>
  <c r="E2244" i="1"/>
  <c r="F2243" i="1"/>
  <c r="G2243" i="1"/>
  <c r="E2243" i="1"/>
  <c r="G2242" i="1"/>
  <c r="F2242" i="1"/>
  <c r="E2242" i="1"/>
  <c r="G2241" i="1"/>
  <c r="F2241" i="1"/>
  <c r="E2241" i="1"/>
  <c r="G2240" i="1"/>
  <c r="F2240" i="1"/>
  <c r="E2240" i="1"/>
  <c r="F2239" i="1"/>
  <c r="E2239" i="1"/>
  <c r="G2239" i="1"/>
  <c r="G2238" i="1"/>
  <c r="F2238" i="1"/>
  <c r="E2238" i="1"/>
  <c r="G2237" i="1"/>
  <c r="F2237" i="1"/>
  <c r="E2237" i="1"/>
  <c r="G2236" i="1"/>
  <c r="F2236" i="1"/>
  <c r="E2236" i="1"/>
  <c r="F2235" i="1"/>
  <c r="G2235" i="1"/>
  <c r="E2235" i="1"/>
  <c r="G2234" i="1"/>
  <c r="F2234" i="1"/>
  <c r="E2234" i="1"/>
  <c r="G2233" i="1"/>
  <c r="F2233" i="1"/>
  <c r="E2233" i="1"/>
  <c r="G2232" i="1"/>
  <c r="F2232" i="1"/>
  <c r="E2232" i="1"/>
  <c r="F2231" i="1"/>
  <c r="E2231" i="1"/>
  <c r="G2231" i="1"/>
  <c r="G2230" i="1"/>
  <c r="F2230" i="1"/>
  <c r="E2230" i="1"/>
  <c r="G2229" i="1"/>
  <c r="F2229" i="1"/>
  <c r="E2229" i="1"/>
  <c r="G2228" i="1"/>
  <c r="F2228" i="1"/>
  <c r="E2228" i="1"/>
  <c r="F2227" i="1"/>
  <c r="G2227" i="1"/>
  <c r="E2227" i="1"/>
  <c r="G2226" i="1"/>
  <c r="F2226" i="1"/>
  <c r="E2226" i="1"/>
  <c r="G2225" i="1"/>
  <c r="F2225" i="1"/>
  <c r="E2225" i="1"/>
  <c r="G2224" i="1"/>
  <c r="F2224" i="1"/>
  <c r="E2224" i="1"/>
  <c r="F2223" i="1"/>
  <c r="E2223" i="1"/>
  <c r="G2223" i="1"/>
  <c r="G2222" i="1"/>
  <c r="F2222" i="1"/>
  <c r="E2222" i="1"/>
  <c r="G2221" i="1"/>
  <c r="F2221" i="1"/>
  <c r="E2221" i="1"/>
  <c r="G2220" i="1"/>
  <c r="F2220" i="1"/>
  <c r="E2220" i="1"/>
  <c r="F2219" i="1"/>
  <c r="G2219" i="1"/>
  <c r="E2219" i="1"/>
  <c r="G2218" i="1"/>
  <c r="F2218" i="1"/>
  <c r="E2218" i="1"/>
  <c r="G2217" i="1"/>
  <c r="F2217" i="1"/>
  <c r="E2217" i="1"/>
  <c r="G2216" i="1"/>
  <c r="F2216" i="1"/>
  <c r="E2216" i="1"/>
  <c r="F2215" i="1"/>
  <c r="E2215" i="1"/>
  <c r="G2215" i="1"/>
  <c r="G2214" i="1"/>
  <c r="F2214" i="1"/>
  <c r="E2214" i="1"/>
  <c r="G2213" i="1"/>
  <c r="F2213" i="1"/>
  <c r="E2213" i="1"/>
  <c r="G2212" i="1"/>
  <c r="F2212" i="1"/>
  <c r="E2212" i="1"/>
  <c r="F2211" i="1"/>
  <c r="G2211" i="1"/>
  <c r="E2211" i="1"/>
  <c r="G2210" i="1"/>
  <c r="F2210" i="1"/>
  <c r="E2210" i="1"/>
  <c r="G2209" i="1"/>
  <c r="F2209" i="1"/>
  <c r="E2209" i="1"/>
  <c r="G2208" i="1"/>
  <c r="F2208" i="1"/>
  <c r="E2208" i="1"/>
  <c r="F2207" i="1"/>
  <c r="E2207" i="1"/>
  <c r="G2207" i="1"/>
  <c r="G2206" i="1"/>
  <c r="F2206" i="1"/>
  <c r="E2206" i="1"/>
  <c r="G2205" i="1"/>
  <c r="F2205" i="1"/>
  <c r="E2205" i="1"/>
  <c r="G2204" i="1"/>
  <c r="F2204" i="1"/>
  <c r="E2204" i="1"/>
  <c r="F2203" i="1"/>
  <c r="G2203" i="1"/>
  <c r="E2203" i="1"/>
  <c r="G2202" i="1"/>
  <c r="F2202" i="1"/>
  <c r="E2202" i="1"/>
  <c r="G2201" i="1"/>
  <c r="F2201" i="1"/>
  <c r="E2201" i="1"/>
  <c r="G2200" i="1"/>
  <c r="F2200" i="1"/>
  <c r="E2200" i="1"/>
  <c r="F2199" i="1"/>
  <c r="E2199" i="1"/>
  <c r="G2199" i="1"/>
  <c r="G2198" i="1"/>
  <c r="F2198" i="1"/>
  <c r="E2198" i="1"/>
  <c r="G2197" i="1"/>
  <c r="F2197" i="1"/>
  <c r="E2197" i="1"/>
  <c r="G2196" i="1"/>
  <c r="F2196" i="1"/>
  <c r="E2196" i="1"/>
  <c r="F2195" i="1"/>
  <c r="G2195" i="1"/>
  <c r="E2195" i="1"/>
  <c r="G2194" i="1"/>
  <c r="F2194" i="1"/>
  <c r="E2194" i="1"/>
  <c r="G2193" i="1"/>
  <c r="F2193" i="1"/>
  <c r="E2193" i="1"/>
  <c r="G2192" i="1"/>
  <c r="F2192" i="1"/>
  <c r="E2192" i="1"/>
  <c r="F2191" i="1"/>
  <c r="E2191" i="1"/>
  <c r="G2191" i="1"/>
  <c r="G2190" i="1"/>
  <c r="F2190" i="1"/>
  <c r="E2190" i="1"/>
  <c r="G2189" i="1"/>
  <c r="F2189" i="1"/>
  <c r="E2189" i="1"/>
  <c r="G2188" i="1"/>
  <c r="F2188" i="1"/>
  <c r="E2188" i="1"/>
  <c r="F2187" i="1"/>
  <c r="G2187" i="1"/>
  <c r="E2187" i="1"/>
  <c r="G2186" i="1"/>
  <c r="F2186" i="1"/>
  <c r="E2186" i="1"/>
  <c r="G2185" i="1"/>
  <c r="F2185" i="1"/>
  <c r="E2185" i="1"/>
  <c r="G2184" i="1"/>
  <c r="F2184" i="1"/>
  <c r="E2184" i="1"/>
  <c r="F2183" i="1"/>
  <c r="E2183" i="1"/>
  <c r="G2183" i="1"/>
  <c r="G2182" i="1"/>
  <c r="F2182" i="1"/>
  <c r="E2182" i="1"/>
  <c r="G2181" i="1"/>
  <c r="F2181" i="1"/>
  <c r="E2181" i="1"/>
  <c r="G2180" i="1"/>
  <c r="F2180" i="1"/>
  <c r="E2180" i="1"/>
  <c r="F2179" i="1"/>
  <c r="G2179" i="1"/>
  <c r="E2179" i="1"/>
  <c r="G2178" i="1"/>
  <c r="F2178" i="1"/>
  <c r="E2178" i="1"/>
  <c r="G2177" i="1"/>
  <c r="F2177" i="1"/>
  <c r="E2177" i="1"/>
  <c r="G2176" i="1"/>
  <c r="F2176" i="1"/>
  <c r="E2176" i="1"/>
  <c r="F2175" i="1"/>
  <c r="E2175" i="1"/>
  <c r="G2175" i="1"/>
  <c r="G2174" i="1"/>
  <c r="F2174" i="1"/>
  <c r="E2174" i="1"/>
  <c r="G2173" i="1"/>
  <c r="F2173" i="1"/>
  <c r="E2173" i="1"/>
  <c r="G2172" i="1"/>
  <c r="F2172" i="1"/>
  <c r="E2172" i="1"/>
  <c r="F2171" i="1"/>
  <c r="G2171" i="1"/>
  <c r="E2171" i="1"/>
  <c r="G2170" i="1"/>
  <c r="F2170" i="1"/>
  <c r="E2170" i="1"/>
  <c r="G2169" i="1"/>
  <c r="F2169" i="1"/>
  <c r="E2169" i="1"/>
  <c r="G2168" i="1"/>
  <c r="F2168" i="1"/>
  <c r="E2168" i="1"/>
  <c r="F2167" i="1"/>
  <c r="E2167" i="1"/>
  <c r="G2167" i="1"/>
  <c r="G2166" i="1"/>
  <c r="F2166" i="1"/>
  <c r="E2166" i="1"/>
  <c r="G2165" i="1"/>
  <c r="F2165" i="1"/>
  <c r="E2165" i="1"/>
  <c r="G2164" i="1"/>
  <c r="F2164" i="1"/>
  <c r="E2164" i="1"/>
  <c r="F2163" i="1"/>
  <c r="G2163" i="1"/>
  <c r="E2163" i="1"/>
  <c r="G2162" i="1"/>
  <c r="F2162" i="1"/>
  <c r="E2162" i="1"/>
  <c r="G2161" i="1"/>
  <c r="F2161" i="1"/>
  <c r="E2161" i="1"/>
  <c r="G2160" i="1"/>
  <c r="F2160" i="1"/>
  <c r="E2160" i="1"/>
  <c r="F2159" i="1"/>
  <c r="E2159" i="1"/>
  <c r="G2159" i="1"/>
  <c r="G2158" i="1"/>
  <c r="F2158" i="1"/>
  <c r="E2158" i="1"/>
  <c r="G2157" i="1"/>
  <c r="F2157" i="1"/>
  <c r="E2157" i="1"/>
  <c r="G2156" i="1"/>
  <c r="F2156" i="1"/>
  <c r="E2156" i="1"/>
  <c r="F2155" i="1"/>
  <c r="G2155" i="1"/>
  <c r="E2155" i="1"/>
  <c r="G2154" i="1"/>
  <c r="F2154" i="1"/>
  <c r="E2154" i="1"/>
  <c r="G2153" i="1"/>
  <c r="F2153" i="1"/>
  <c r="E2153" i="1"/>
  <c r="G2152" i="1"/>
  <c r="F2152" i="1"/>
  <c r="E2152" i="1"/>
  <c r="F2151" i="1"/>
  <c r="E2151" i="1"/>
  <c r="G2151" i="1"/>
  <c r="G2150" i="1"/>
  <c r="F2150" i="1"/>
  <c r="E2150" i="1"/>
  <c r="G2149" i="1"/>
  <c r="F2149" i="1"/>
  <c r="E2149" i="1"/>
  <c r="G2148" i="1"/>
  <c r="F2148" i="1"/>
  <c r="E2148" i="1"/>
  <c r="F2147" i="1"/>
  <c r="G2147" i="1"/>
  <c r="E2147" i="1"/>
  <c r="G2146" i="1"/>
  <c r="F2146" i="1"/>
  <c r="E2146" i="1"/>
  <c r="G2145" i="1"/>
  <c r="F2145" i="1"/>
  <c r="E2145" i="1"/>
  <c r="G2144" i="1"/>
  <c r="F2144" i="1"/>
  <c r="E2144" i="1"/>
  <c r="F2143" i="1"/>
  <c r="E2143" i="1"/>
  <c r="G2143" i="1"/>
  <c r="G2142" i="1"/>
  <c r="F2142" i="1"/>
  <c r="E2142" i="1"/>
  <c r="G2141" i="1"/>
  <c r="F2141" i="1"/>
  <c r="E2141" i="1"/>
  <c r="G2140" i="1"/>
  <c r="F2140" i="1"/>
  <c r="E2140" i="1"/>
  <c r="F2139" i="1"/>
  <c r="G2139" i="1"/>
  <c r="E2139" i="1"/>
  <c r="G2138" i="1"/>
  <c r="F2138" i="1"/>
  <c r="E2138" i="1"/>
  <c r="G2137" i="1"/>
  <c r="F2137" i="1"/>
  <c r="E2137" i="1"/>
  <c r="G2136" i="1"/>
  <c r="F2136" i="1"/>
  <c r="E2136" i="1"/>
  <c r="F2135" i="1"/>
  <c r="E2135" i="1"/>
  <c r="G2135" i="1"/>
  <c r="G2134" i="1"/>
  <c r="F2134" i="1"/>
  <c r="E2134" i="1"/>
  <c r="G2133" i="1"/>
  <c r="F2133" i="1"/>
  <c r="E2133" i="1"/>
  <c r="G2132" i="1"/>
  <c r="F2132" i="1"/>
  <c r="E2132" i="1"/>
  <c r="F2131" i="1"/>
  <c r="G2131" i="1"/>
  <c r="E2131" i="1"/>
  <c r="G2130" i="1"/>
  <c r="F2130" i="1"/>
  <c r="E2130" i="1"/>
  <c r="G2129" i="1"/>
  <c r="F2129" i="1"/>
  <c r="E2129" i="1"/>
  <c r="G2128" i="1"/>
  <c r="F2128" i="1"/>
  <c r="E2128" i="1"/>
  <c r="F2127" i="1"/>
  <c r="E2127" i="1"/>
  <c r="G2127" i="1"/>
  <c r="G2126" i="1"/>
  <c r="F2126" i="1"/>
  <c r="E2126" i="1"/>
  <c r="G2125" i="1"/>
  <c r="F2125" i="1"/>
  <c r="E2125" i="1"/>
  <c r="G2124" i="1"/>
  <c r="F2124" i="1"/>
  <c r="E2124" i="1"/>
  <c r="F2123" i="1"/>
  <c r="G2123" i="1"/>
  <c r="E2123" i="1"/>
  <c r="G2122" i="1"/>
  <c r="F2122" i="1"/>
  <c r="E2122" i="1"/>
  <c r="G2121" i="1"/>
  <c r="F2121" i="1"/>
  <c r="E2121" i="1"/>
  <c r="G2120" i="1"/>
  <c r="F2120" i="1"/>
  <c r="E2120" i="1"/>
  <c r="F2119" i="1"/>
  <c r="E2119" i="1"/>
  <c r="G2119" i="1"/>
  <c r="G2118" i="1"/>
  <c r="F2118" i="1"/>
  <c r="E2118" i="1"/>
  <c r="G2117" i="1"/>
  <c r="F2117" i="1"/>
  <c r="E2117" i="1"/>
  <c r="G2116" i="1"/>
  <c r="F2116" i="1"/>
  <c r="E2116" i="1"/>
  <c r="F2115" i="1"/>
  <c r="G2115" i="1"/>
  <c r="E2115" i="1"/>
  <c r="G2114" i="1"/>
  <c r="F2114" i="1"/>
  <c r="E2114" i="1"/>
  <c r="G2113" i="1"/>
  <c r="F2113" i="1"/>
  <c r="E2113" i="1"/>
  <c r="G2112" i="1"/>
  <c r="F2112" i="1"/>
  <c r="E2112" i="1"/>
  <c r="F2111" i="1"/>
  <c r="E2111" i="1"/>
  <c r="G2111" i="1"/>
  <c r="G2110" i="1"/>
  <c r="F2110" i="1"/>
  <c r="E2110" i="1"/>
  <c r="G2109" i="1"/>
  <c r="F2109" i="1"/>
  <c r="E2109" i="1"/>
  <c r="G2108" i="1"/>
  <c r="F2108" i="1"/>
  <c r="E2108" i="1"/>
  <c r="F2107" i="1"/>
  <c r="G2107" i="1"/>
  <c r="E2107" i="1"/>
  <c r="G2106" i="1"/>
  <c r="F2106" i="1"/>
  <c r="E2106" i="1"/>
  <c r="G2105" i="1"/>
  <c r="F2105" i="1"/>
  <c r="E2105" i="1"/>
  <c r="G2104" i="1"/>
  <c r="F2104" i="1"/>
  <c r="E2104" i="1"/>
  <c r="F2103" i="1"/>
  <c r="E2103" i="1"/>
  <c r="G2103" i="1"/>
  <c r="G2102" i="1"/>
  <c r="F2102" i="1"/>
  <c r="E2102" i="1"/>
  <c r="G2101" i="1"/>
  <c r="F2101" i="1"/>
  <c r="E2101" i="1"/>
  <c r="G2100" i="1"/>
  <c r="F2100" i="1"/>
  <c r="E2100" i="1"/>
  <c r="F2099" i="1"/>
  <c r="G2099" i="1"/>
  <c r="E2099" i="1"/>
  <c r="G2098" i="1"/>
  <c r="F2098" i="1"/>
  <c r="E2098" i="1"/>
  <c r="G2097" i="1"/>
  <c r="F2097" i="1"/>
  <c r="E2097" i="1"/>
  <c r="G2096" i="1"/>
  <c r="F2096" i="1"/>
  <c r="E2096" i="1"/>
  <c r="F2095" i="1"/>
  <c r="E2095" i="1"/>
  <c r="G2095" i="1"/>
  <c r="G2094" i="1"/>
  <c r="F2094" i="1"/>
  <c r="E2094" i="1"/>
  <c r="G2093" i="1"/>
  <c r="F2093" i="1"/>
  <c r="E2093" i="1"/>
  <c r="G2092" i="1"/>
  <c r="F2092" i="1"/>
  <c r="E2092" i="1"/>
  <c r="F2091" i="1"/>
  <c r="G2091" i="1"/>
  <c r="E2091" i="1"/>
  <c r="G2090" i="1"/>
  <c r="F2090" i="1"/>
  <c r="E2090" i="1"/>
  <c r="G2089" i="1"/>
  <c r="F2089" i="1"/>
  <c r="E2089" i="1"/>
  <c r="G2088" i="1"/>
  <c r="F2088" i="1"/>
  <c r="E2088" i="1"/>
  <c r="F2087" i="1"/>
  <c r="E2087" i="1"/>
  <c r="G2087" i="1"/>
  <c r="G2086" i="1"/>
  <c r="F2086" i="1"/>
  <c r="E2086" i="1"/>
  <c r="G2085" i="1"/>
  <c r="F2085" i="1"/>
  <c r="E2085" i="1"/>
  <c r="G2084" i="1"/>
  <c r="F2084" i="1"/>
  <c r="E2084" i="1"/>
  <c r="F2083" i="1"/>
  <c r="G2083" i="1"/>
  <c r="E2083" i="1"/>
  <c r="G2082" i="1"/>
  <c r="F2082" i="1"/>
  <c r="E2082" i="1"/>
  <c r="G2081" i="1"/>
  <c r="F2081" i="1"/>
  <c r="E2081" i="1"/>
  <c r="G2080" i="1"/>
  <c r="F2080" i="1"/>
  <c r="E2080" i="1"/>
  <c r="F2079" i="1"/>
  <c r="E2079" i="1"/>
  <c r="G2079" i="1"/>
  <c r="G2078" i="1"/>
  <c r="F2078" i="1"/>
  <c r="E2078" i="1"/>
  <c r="G2077" i="1"/>
  <c r="F2077" i="1"/>
  <c r="E2077" i="1"/>
  <c r="G2076" i="1"/>
  <c r="F2076" i="1"/>
  <c r="E2076" i="1"/>
  <c r="F2075" i="1"/>
  <c r="G2075" i="1"/>
  <c r="E2075" i="1"/>
  <c r="G2074" i="1"/>
  <c r="F2074" i="1"/>
  <c r="E2074" i="1"/>
  <c r="G2073" i="1"/>
  <c r="F2073" i="1"/>
  <c r="E2073" i="1"/>
  <c r="G2072" i="1"/>
  <c r="F2072" i="1"/>
  <c r="E2072" i="1"/>
  <c r="F2071" i="1"/>
  <c r="E2071" i="1"/>
  <c r="G2071" i="1"/>
  <c r="G2070" i="1"/>
  <c r="F2070" i="1"/>
  <c r="E2070" i="1"/>
  <c r="G2069" i="1"/>
  <c r="F2069" i="1"/>
  <c r="E2069" i="1"/>
  <c r="G2068" i="1"/>
  <c r="F2068" i="1"/>
  <c r="E2068" i="1"/>
  <c r="F2067" i="1"/>
  <c r="G2067" i="1"/>
  <c r="E2067" i="1"/>
  <c r="G2066" i="1"/>
  <c r="F2066" i="1"/>
  <c r="E2066" i="1"/>
  <c r="G2065" i="1"/>
  <c r="F2065" i="1"/>
  <c r="E2065" i="1"/>
  <c r="G2064" i="1"/>
  <c r="F2064" i="1"/>
  <c r="E2064" i="1"/>
  <c r="F2063" i="1"/>
  <c r="E2063" i="1"/>
  <c r="G2063" i="1"/>
  <c r="G2062" i="1"/>
  <c r="F2062" i="1"/>
  <c r="E2062" i="1"/>
  <c r="G2061" i="1"/>
  <c r="F2061" i="1"/>
  <c r="E2061" i="1"/>
  <c r="G2060" i="1"/>
  <c r="F2060" i="1"/>
  <c r="E2060" i="1"/>
  <c r="F2059" i="1"/>
  <c r="G2059" i="1"/>
  <c r="E2059" i="1"/>
  <c r="G2058" i="1"/>
  <c r="F2058" i="1"/>
  <c r="E2058" i="1"/>
  <c r="G2057" i="1"/>
  <c r="F2057" i="1"/>
  <c r="E2057" i="1"/>
  <c r="G2056" i="1"/>
  <c r="F2056" i="1"/>
  <c r="E2056" i="1"/>
  <c r="F2055" i="1"/>
  <c r="E2055" i="1"/>
  <c r="G2055" i="1"/>
  <c r="G2054" i="1"/>
  <c r="F2054" i="1"/>
  <c r="E2054" i="1"/>
  <c r="G2053" i="1"/>
  <c r="F2053" i="1"/>
  <c r="E2053" i="1"/>
  <c r="G2052" i="1"/>
  <c r="F2052" i="1"/>
  <c r="E2052" i="1"/>
  <c r="F2051" i="1"/>
  <c r="G2051" i="1"/>
  <c r="E2051" i="1"/>
  <c r="G2050" i="1"/>
  <c r="F2050" i="1"/>
  <c r="E2050" i="1"/>
  <c r="G2049" i="1"/>
  <c r="F2049" i="1"/>
  <c r="E2049" i="1"/>
  <c r="G2048" i="1"/>
  <c r="F2048" i="1"/>
  <c r="E2048" i="1"/>
  <c r="F2047" i="1"/>
  <c r="E2047" i="1"/>
  <c r="G2047" i="1"/>
  <c r="G2046" i="1"/>
  <c r="F2046" i="1"/>
  <c r="E2046" i="1"/>
  <c r="G2045" i="1"/>
  <c r="F2045" i="1"/>
  <c r="E2045" i="1"/>
  <c r="G2044" i="1"/>
  <c r="F2044" i="1"/>
  <c r="E2044" i="1"/>
  <c r="F2043" i="1"/>
  <c r="G2043" i="1"/>
  <c r="E2043" i="1"/>
  <c r="G2042" i="1"/>
  <c r="F2042" i="1"/>
  <c r="E2042" i="1"/>
  <c r="G2041" i="1"/>
  <c r="F2041" i="1"/>
  <c r="E2041" i="1"/>
  <c r="G2040" i="1"/>
  <c r="F2040" i="1"/>
  <c r="E2040" i="1"/>
  <c r="F2039" i="1"/>
  <c r="E2039" i="1"/>
  <c r="G2039" i="1"/>
  <c r="G2038" i="1"/>
  <c r="F2038" i="1"/>
  <c r="E2038" i="1"/>
  <c r="G2037" i="1"/>
  <c r="F2037" i="1"/>
  <c r="E2037" i="1"/>
  <c r="G2036" i="1"/>
  <c r="F2036" i="1"/>
  <c r="E2036" i="1"/>
  <c r="F2035" i="1"/>
  <c r="G2035" i="1"/>
  <c r="E2035" i="1"/>
  <c r="G2034" i="1"/>
  <c r="F2034" i="1"/>
  <c r="E2034" i="1"/>
  <c r="G2033" i="1"/>
  <c r="F2033" i="1"/>
  <c r="E2033" i="1"/>
  <c r="G2032" i="1"/>
  <c r="F2032" i="1"/>
  <c r="E2032" i="1"/>
  <c r="F2031" i="1"/>
  <c r="E2031" i="1"/>
  <c r="G2031" i="1"/>
  <c r="G2030" i="1"/>
  <c r="F2030" i="1"/>
  <c r="E2030" i="1"/>
  <c r="G2029" i="1"/>
  <c r="F2029" i="1"/>
  <c r="E2029" i="1"/>
  <c r="G2028" i="1"/>
  <c r="F2028" i="1"/>
  <c r="E2028" i="1"/>
  <c r="F2027" i="1"/>
  <c r="G2027" i="1"/>
  <c r="E2027" i="1"/>
  <c r="G2026" i="1"/>
  <c r="F2026" i="1"/>
  <c r="E2026" i="1"/>
  <c r="G2025" i="1"/>
  <c r="F2025" i="1"/>
  <c r="E2025" i="1"/>
  <c r="G2024" i="1"/>
  <c r="F2024" i="1"/>
  <c r="E2024" i="1"/>
  <c r="F2023" i="1"/>
  <c r="E2023" i="1"/>
  <c r="G2023" i="1"/>
  <c r="G2022" i="1"/>
  <c r="F2022" i="1"/>
  <c r="E2022" i="1"/>
  <c r="G2021" i="1"/>
  <c r="F2021" i="1"/>
  <c r="E2021" i="1"/>
  <c r="G2020" i="1"/>
  <c r="F2020" i="1"/>
  <c r="E2020" i="1"/>
  <c r="F2019" i="1"/>
  <c r="G2019" i="1"/>
  <c r="E2019" i="1"/>
  <c r="G2018" i="1"/>
  <c r="F2018" i="1"/>
  <c r="E2018" i="1"/>
  <c r="G2017" i="1"/>
  <c r="F2017" i="1"/>
  <c r="E2017" i="1"/>
  <c r="G2016" i="1"/>
  <c r="F2016" i="1"/>
  <c r="E2016" i="1"/>
  <c r="F2015" i="1"/>
  <c r="E2015" i="1"/>
  <c r="G2015" i="1"/>
  <c r="G2014" i="1"/>
  <c r="F2014" i="1"/>
  <c r="E2014" i="1"/>
  <c r="G2013" i="1"/>
  <c r="F2013" i="1"/>
  <c r="E2013" i="1"/>
  <c r="G2012" i="1"/>
  <c r="F2012" i="1"/>
  <c r="E2012" i="1"/>
  <c r="F2011" i="1"/>
  <c r="G2011" i="1"/>
  <c r="E2011" i="1"/>
  <c r="G2010" i="1"/>
  <c r="F2010" i="1"/>
  <c r="E2010" i="1"/>
  <c r="G2009" i="1"/>
  <c r="F2009" i="1"/>
  <c r="E2009" i="1"/>
  <c r="G2008" i="1"/>
  <c r="F2008" i="1"/>
  <c r="E2008" i="1"/>
  <c r="F2007" i="1"/>
  <c r="E2007" i="1"/>
  <c r="G2007" i="1"/>
  <c r="G2006" i="1"/>
  <c r="F2006" i="1"/>
  <c r="E2006" i="1"/>
  <c r="G2005" i="1"/>
  <c r="F2005" i="1"/>
  <c r="E2005" i="1"/>
  <c r="G2004" i="1"/>
  <c r="F2004" i="1"/>
  <c r="E2004" i="1"/>
  <c r="F2003" i="1"/>
  <c r="G2003" i="1"/>
  <c r="E2003" i="1"/>
  <c r="G2002" i="1"/>
  <c r="F2002" i="1"/>
  <c r="E2002" i="1"/>
  <c r="G2001" i="1"/>
  <c r="F2001" i="1"/>
  <c r="E2001" i="1"/>
  <c r="G2000" i="1"/>
  <c r="F2000" i="1"/>
  <c r="E2000" i="1"/>
  <c r="F1999" i="1"/>
  <c r="E1999" i="1"/>
  <c r="G1999" i="1"/>
  <c r="G1998" i="1"/>
  <c r="F1998" i="1"/>
  <c r="E1998" i="1"/>
  <c r="G1997" i="1"/>
  <c r="F1997" i="1"/>
  <c r="E1997" i="1"/>
  <c r="G1996" i="1"/>
  <c r="F1996" i="1"/>
  <c r="E1996" i="1"/>
  <c r="F1995" i="1"/>
  <c r="G1995" i="1"/>
  <c r="E1995" i="1"/>
  <c r="G1994" i="1"/>
  <c r="F1994" i="1"/>
  <c r="E1994" i="1"/>
  <c r="G1993" i="1"/>
  <c r="F1993" i="1"/>
  <c r="E1993" i="1"/>
  <c r="G1992" i="1"/>
  <c r="F1992" i="1"/>
  <c r="E1992" i="1"/>
  <c r="F1991" i="1"/>
  <c r="E1991" i="1"/>
  <c r="G1991" i="1"/>
  <c r="G1990" i="1"/>
  <c r="F1990" i="1"/>
  <c r="E1990" i="1"/>
  <c r="G1989" i="1"/>
  <c r="F1989" i="1"/>
  <c r="E1989" i="1"/>
  <c r="G1988" i="1"/>
  <c r="F1988" i="1"/>
  <c r="E1988" i="1"/>
  <c r="F1987" i="1"/>
  <c r="G1987" i="1"/>
  <c r="E1987" i="1"/>
  <c r="G1986" i="1"/>
  <c r="F1986" i="1"/>
  <c r="E1986" i="1"/>
  <c r="G1985" i="1"/>
  <c r="F1985" i="1"/>
  <c r="E1985" i="1"/>
  <c r="G1984" i="1"/>
  <c r="F1984" i="1"/>
  <c r="E1984" i="1"/>
  <c r="F1983" i="1"/>
  <c r="E1983" i="1"/>
  <c r="G1983" i="1"/>
  <c r="G1982" i="1"/>
  <c r="F1982" i="1"/>
  <c r="E1982" i="1"/>
  <c r="G1981" i="1"/>
  <c r="F1981" i="1"/>
  <c r="E1981" i="1"/>
  <c r="G1980" i="1"/>
  <c r="F1980" i="1"/>
  <c r="E1980" i="1"/>
  <c r="F1979" i="1"/>
  <c r="G1979" i="1"/>
  <c r="E1979" i="1"/>
  <c r="G1978" i="1"/>
  <c r="F1978" i="1"/>
  <c r="E1978" i="1"/>
  <c r="G1977" i="1"/>
  <c r="F1977" i="1"/>
  <c r="E1977" i="1"/>
  <c r="G1976" i="1"/>
  <c r="F1976" i="1"/>
  <c r="E1976" i="1"/>
  <c r="F1975" i="1"/>
  <c r="E1975" i="1"/>
  <c r="G1975" i="1"/>
  <c r="G1974" i="1"/>
  <c r="F1974" i="1"/>
  <c r="E1974" i="1"/>
  <c r="G1973" i="1"/>
  <c r="F1973" i="1"/>
  <c r="E1973" i="1"/>
  <c r="G1972" i="1"/>
  <c r="F1972" i="1"/>
  <c r="E1972" i="1"/>
  <c r="F1971" i="1"/>
  <c r="G1971" i="1"/>
  <c r="E1971" i="1"/>
  <c r="G1970" i="1"/>
  <c r="F1970" i="1"/>
  <c r="E1970" i="1"/>
  <c r="G1969" i="1"/>
  <c r="F1969" i="1"/>
  <c r="E1969" i="1"/>
  <c r="G1968" i="1"/>
  <c r="F1968" i="1"/>
  <c r="E1968" i="1"/>
  <c r="F1967" i="1"/>
  <c r="E1967" i="1"/>
  <c r="G1967" i="1"/>
  <c r="G1966" i="1"/>
  <c r="F1966" i="1"/>
  <c r="E1966" i="1"/>
  <c r="G1965" i="1"/>
  <c r="F1965" i="1"/>
  <c r="E1965" i="1"/>
  <c r="G1964" i="1"/>
  <c r="F1964" i="1"/>
  <c r="E1964" i="1"/>
  <c r="F1963" i="1"/>
  <c r="G1963" i="1"/>
  <c r="E1963" i="1"/>
  <c r="G1962" i="1"/>
  <c r="F1962" i="1"/>
  <c r="E1962" i="1"/>
  <c r="G1961" i="1"/>
  <c r="F1961" i="1"/>
  <c r="E1961" i="1"/>
  <c r="G1960" i="1"/>
  <c r="F1960" i="1"/>
  <c r="E1960" i="1"/>
  <c r="G1959" i="1"/>
  <c r="F1959" i="1"/>
  <c r="E1959" i="1"/>
  <c r="G1958" i="1"/>
  <c r="F1958" i="1"/>
  <c r="E1958" i="1"/>
  <c r="F1957" i="1"/>
  <c r="E1957" i="1"/>
  <c r="G1957" i="1"/>
  <c r="G1956" i="1"/>
  <c r="F1956" i="1"/>
  <c r="E1956" i="1"/>
  <c r="G1955" i="1"/>
  <c r="F1955" i="1"/>
  <c r="E1955" i="1"/>
  <c r="G1954" i="1"/>
  <c r="F1954" i="1"/>
  <c r="E1954" i="1"/>
  <c r="G1953" i="1"/>
  <c r="F1953" i="1"/>
  <c r="E1953" i="1"/>
  <c r="G1952" i="1"/>
  <c r="F1952" i="1"/>
  <c r="E1952" i="1"/>
  <c r="G1951" i="1"/>
  <c r="F1951" i="1"/>
  <c r="E1951" i="1"/>
  <c r="G1950" i="1"/>
  <c r="F1950" i="1"/>
  <c r="E1950" i="1"/>
  <c r="F1949" i="1"/>
  <c r="E1949" i="1"/>
  <c r="G1949" i="1"/>
  <c r="G1948" i="1"/>
  <c r="F1948" i="1"/>
  <c r="E1948" i="1"/>
  <c r="G1947" i="1"/>
  <c r="F1947" i="1"/>
  <c r="E1947" i="1"/>
  <c r="G1946" i="1"/>
  <c r="F1946" i="1"/>
  <c r="E1946" i="1"/>
  <c r="G1945" i="1"/>
  <c r="F1945" i="1"/>
  <c r="E1945" i="1"/>
  <c r="G1944" i="1"/>
  <c r="F1944" i="1"/>
  <c r="E1944" i="1"/>
  <c r="G1943" i="1"/>
  <c r="F1943" i="1"/>
  <c r="E1943" i="1"/>
  <c r="G1942" i="1"/>
  <c r="F1942" i="1"/>
  <c r="E1942" i="1"/>
  <c r="F1941" i="1"/>
  <c r="E1941" i="1"/>
  <c r="G1941" i="1"/>
  <c r="G1940" i="1"/>
  <c r="F1940" i="1"/>
  <c r="E1940" i="1"/>
  <c r="G1939" i="1"/>
  <c r="F1939" i="1"/>
  <c r="E1939" i="1"/>
  <c r="G1938" i="1"/>
  <c r="F1938" i="1"/>
  <c r="E1938" i="1"/>
  <c r="G1937" i="1"/>
  <c r="F1937" i="1"/>
  <c r="E1937" i="1"/>
  <c r="G1936" i="1"/>
  <c r="F1936" i="1"/>
  <c r="E1936" i="1"/>
  <c r="G1935" i="1"/>
  <c r="F1935" i="1"/>
  <c r="E1935" i="1"/>
  <c r="G1934" i="1"/>
  <c r="F1934" i="1"/>
  <c r="E1934" i="1"/>
  <c r="F1933" i="1"/>
  <c r="E1933" i="1"/>
  <c r="G1933" i="1"/>
  <c r="G1932" i="1"/>
  <c r="F1932" i="1"/>
  <c r="E1932" i="1"/>
  <c r="G1931" i="1"/>
  <c r="F1931" i="1"/>
  <c r="E1931" i="1"/>
  <c r="G1930" i="1"/>
  <c r="F1930" i="1"/>
  <c r="E1930" i="1"/>
  <c r="G1929" i="1"/>
  <c r="F1929" i="1"/>
  <c r="E1929" i="1"/>
  <c r="G1928" i="1"/>
  <c r="F1928" i="1"/>
  <c r="E1928" i="1"/>
  <c r="G1927" i="1"/>
  <c r="F1927" i="1"/>
  <c r="E1927" i="1"/>
  <c r="G1926" i="1"/>
  <c r="F1926" i="1"/>
  <c r="E1926" i="1"/>
  <c r="F1925" i="1"/>
  <c r="E1925" i="1"/>
  <c r="G1925" i="1"/>
  <c r="G1924" i="1"/>
  <c r="F1924" i="1"/>
  <c r="E1924" i="1"/>
  <c r="G1923" i="1"/>
  <c r="F1923" i="1"/>
  <c r="E1923" i="1"/>
  <c r="G1922" i="1"/>
  <c r="F1922" i="1"/>
  <c r="E1922" i="1"/>
  <c r="G1921" i="1"/>
  <c r="F1921" i="1"/>
  <c r="E1921" i="1"/>
  <c r="G1920" i="1"/>
  <c r="F1920" i="1"/>
  <c r="E1920" i="1"/>
  <c r="G1919" i="1"/>
  <c r="F1919" i="1"/>
  <c r="E1919" i="1"/>
  <c r="G1918" i="1"/>
  <c r="F1918" i="1"/>
  <c r="E1918" i="1"/>
  <c r="F1917" i="1"/>
  <c r="E1917" i="1"/>
  <c r="G1917" i="1"/>
  <c r="G1916" i="1"/>
  <c r="F1916" i="1"/>
  <c r="E1916" i="1"/>
  <c r="G1915" i="1"/>
  <c r="F1915" i="1"/>
  <c r="E1915" i="1"/>
  <c r="G1914" i="1"/>
  <c r="F1914" i="1"/>
  <c r="E1914" i="1"/>
  <c r="G1913" i="1"/>
  <c r="F1913" i="1"/>
  <c r="E1913" i="1"/>
  <c r="G1912" i="1"/>
  <c r="F1912" i="1"/>
  <c r="E1912" i="1"/>
  <c r="G1911" i="1"/>
  <c r="F1911" i="1"/>
  <c r="E1911" i="1"/>
  <c r="G1910" i="1"/>
  <c r="F1910" i="1"/>
  <c r="E1910" i="1"/>
  <c r="F1909" i="1"/>
  <c r="E1909" i="1"/>
  <c r="G1909" i="1"/>
  <c r="G1908" i="1"/>
  <c r="F1908" i="1"/>
  <c r="E1908" i="1"/>
  <c r="G1907" i="1"/>
  <c r="F1907" i="1"/>
  <c r="E1907" i="1"/>
  <c r="G1906" i="1"/>
  <c r="F1906" i="1"/>
  <c r="E1906" i="1"/>
  <c r="G1905" i="1"/>
  <c r="F1905" i="1"/>
  <c r="E1905" i="1"/>
  <c r="G1904" i="1"/>
  <c r="F1904" i="1"/>
  <c r="E1904" i="1"/>
  <c r="G1903" i="1"/>
  <c r="F1903" i="1"/>
  <c r="E1903" i="1"/>
  <c r="G1902" i="1"/>
  <c r="F1902" i="1"/>
  <c r="E1902" i="1"/>
  <c r="F1901" i="1"/>
  <c r="E1901" i="1"/>
  <c r="G1901" i="1"/>
  <c r="G1900" i="1"/>
  <c r="F1900" i="1"/>
  <c r="E1900" i="1"/>
  <c r="G1899" i="1"/>
  <c r="F1899" i="1"/>
  <c r="E1899" i="1"/>
  <c r="G1898" i="1"/>
  <c r="F1898" i="1"/>
  <c r="E1898" i="1"/>
  <c r="G1897" i="1"/>
  <c r="F1897" i="1"/>
  <c r="E1897" i="1"/>
  <c r="G1896" i="1"/>
  <c r="F1896" i="1"/>
  <c r="E1896" i="1"/>
  <c r="G1895" i="1"/>
  <c r="F1895" i="1"/>
  <c r="E1895" i="1"/>
  <c r="G1894" i="1"/>
  <c r="F1894" i="1"/>
  <c r="E1894" i="1"/>
  <c r="F1893" i="1"/>
  <c r="E1893" i="1"/>
  <c r="G1893" i="1"/>
  <c r="G1892" i="1"/>
  <c r="F1892" i="1"/>
  <c r="E1892" i="1"/>
  <c r="G1891" i="1"/>
  <c r="F1891" i="1"/>
  <c r="E1891" i="1"/>
  <c r="G1890" i="1"/>
  <c r="F1890" i="1"/>
  <c r="E1890" i="1"/>
  <c r="G1889" i="1"/>
  <c r="F1889" i="1"/>
  <c r="E1889" i="1"/>
  <c r="G1888" i="1"/>
  <c r="F1888" i="1"/>
  <c r="E1888" i="1"/>
  <c r="G1887" i="1"/>
  <c r="F1887" i="1"/>
  <c r="E1887" i="1"/>
  <c r="G1886" i="1"/>
  <c r="F1886" i="1"/>
  <c r="E1886" i="1"/>
  <c r="F1885" i="1"/>
  <c r="E1885" i="1"/>
  <c r="G1885" i="1"/>
  <c r="G1884" i="1"/>
  <c r="F1884" i="1"/>
  <c r="E1884" i="1"/>
  <c r="G1883" i="1"/>
  <c r="F1883" i="1"/>
  <c r="E1883" i="1"/>
  <c r="G1882" i="1"/>
  <c r="F1882" i="1"/>
  <c r="E1882" i="1"/>
  <c r="G1881" i="1"/>
  <c r="F1881" i="1"/>
  <c r="E1881" i="1"/>
  <c r="G1880" i="1"/>
  <c r="F1880" i="1"/>
  <c r="E1880" i="1"/>
  <c r="G1879" i="1"/>
  <c r="F1879" i="1"/>
  <c r="E1879" i="1"/>
  <c r="G1878" i="1"/>
  <c r="F1878" i="1"/>
  <c r="E1878" i="1"/>
  <c r="F1877" i="1"/>
  <c r="E1877" i="1"/>
  <c r="G1877" i="1"/>
  <c r="G1876" i="1"/>
  <c r="F1876" i="1"/>
  <c r="E1876" i="1"/>
  <c r="G1875" i="1"/>
  <c r="F1875" i="1"/>
  <c r="E1875" i="1"/>
  <c r="G1874" i="1"/>
  <c r="F1874" i="1"/>
  <c r="E1874" i="1"/>
  <c r="G1873" i="1"/>
  <c r="F1873" i="1"/>
  <c r="E1873" i="1"/>
  <c r="G1872" i="1"/>
  <c r="F1872" i="1"/>
  <c r="E1872" i="1"/>
  <c r="G1871" i="1"/>
  <c r="F1871" i="1"/>
  <c r="E1871" i="1"/>
  <c r="G1870" i="1"/>
  <c r="F1870" i="1"/>
  <c r="E1870" i="1"/>
  <c r="F1869" i="1"/>
  <c r="E1869" i="1"/>
  <c r="G1869" i="1"/>
  <c r="G1868" i="1"/>
  <c r="F1868" i="1"/>
  <c r="E1868" i="1"/>
  <c r="G1867" i="1"/>
  <c r="F1867" i="1"/>
  <c r="E1867" i="1"/>
  <c r="G1866" i="1"/>
  <c r="F1866" i="1"/>
  <c r="E1866" i="1"/>
  <c r="G1865" i="1"/>
  <c r="F1865" i="1"/>
  <c r="E1865" i="1"/>
  <c r="G1864" i="1"/>
  <c r="F1864" i="1"/>
  <c r="E1864" i="1"/>
  <c r="G1863" i="1"/>
  <c r="F1863" i="1"/>
  <c r="E1863" i="1"/>
  <c r="G1862" i="1"/>
  <c r="F1862" i="1"/>
  <c r="E1862" i="1"/>
  <c r="F1861" i="1"/>
  <c r="E1861" i="1"/>
  <c r="G1861" i="1"/>
  <c r="G1860" i="1"/>
  <c r="F1860" i="1"/>
  <c r="E1860" i="1"/>
  <c r="G1859" i="1"/>
  <c r="F1859" i="1"/>
  <c r="E1859" i="1"/>
  <c r="G1858" i="1"/>
  <c r="F1858" i="1"/>
  <c r="E1858" i="1"/>
  <c r="G1857" i="1"/>
  <c r="F1857" i="1"/>
  <c r="E1857" i="1"/>
  <c r="G1856" i="1"/>
  <c r="F1856" i="1"/>
  <c r="E1856" i="1"/>
  <c r="G1855" i="1"/>
  <c r="F1855" i="1"/>
  <c r="E1855" i="1"/>
  <c r="G1854" i="1"/>
  <c r="F1854" i="1"/>
  <c r="E1854" i="1"/>
  <c r="F1853" i="1"/>
  <c r="E1853" i="1"/>
  <c r="G1853" i="1"/>
  <c r="G1852" i="1"/>
  <c r="F1852" i="1"/>
  <c r="E1852" i="1"/>
  <c r="G1851" i="1"/>
  <c r="F1851" i="1"/>
  <c r="E1851" i="1"/>
  <c r="G1850" i="1"/>
  <c r="F1850" i="1"/>
  <c r="E1850" i="1"/>
  <c r="G1849" i="1"/>
  <c r="F1849" i="1"/>
  <c r="E1849" i="1"/>
  <c r="G1848" i="1"/>
  <c r="F1848" i="1"/>
  <c r="E1848" i="1"/>
  <c r="G1847" i="1"/>
  <c r="F1847" i="1"/>
  <c r="E1847" i="1"/>
  <c r="G1846" i="1"/>
  <c r="F1846" i="1"/>
  <c r="E1846" i="1"/>
  <c r="F1845" i="1"/>
  <c r="E1845" i="1"/>
  <c r="G1845" i="1"/>
  <c r="G1844" i="1"/>
  <c r="F1844" i="1"/>
  <c r="E1844" i="1"/>
  <c r="G1843" i="1"/>
  <c r="F1843" i="1"/>
  <c r="E1843" i="1"/>
  <c r="G1842" i="1"/>
  <c r="F1842" i="1"/>
  <c r="E1842" i="1"/>
  <c r="G1841" i="1"/>
  <c r="F1841" i="1"/>
  <c r="E1841" i="1"/>
  <c r="G1840" i="1"/>
  <c r="F1840" i="1"/>
  <c r="E1840" i="1"/>
  <c r="G1839" i="1"/>
  <c r="F1839" i="1"/>
  <c r="E1839" i="1"/>
  <c r="G1838" i="1"/>
  <c r="F1838" i="1"/>
  <c r="E1838" i="1"/>
  <c r="F1837" i="1"/>
  <c r="E1837" i="1"/>
  <c r="G1837" i="1"/>
  <c r="G1836" i="1"/>
  <c r="F1836" i="1"/>
  <c r="E1836" i="1"/>
  <c r="G1835" i="1"/>
  <c r="F1835" i="1"/>
  <c r="E1835" i="1"/>
  <c r="G1834" i="1"/>
  <c r="F1834" i="1"/>
  <c r="E1834" i="1"/>
  <c r="G1833" i="1"/>
  <c r="F1833" i="1"/>
  <c r="E1833" i="1"/>
  <c r="G1832" i="1"/>
  <c r="F1832" i="1"/>
  <c r="E1832" i="1"/>
  <c r="G1831" i="1"/>
  <c r="F1831" i="1"/>
  <c r="E1831" i="1"/>
  <c r="G1830" i="1"/>
  <c r="F1830" i="1"/>
  <c r="E1830" i="1"/>
  <c r="F1829" i="1"/>
  <c r="E1829" i="1"/>
  <c r="G1829" i="1"/>
  <c r="G1828" i="1"/>
  <c r="F1828" i="1"/>
  <c r="E1828" i="1"/>
  <c r="G1827" i="1"/>
  <c r="F1827" i="1"/>
  <c r="E1827" i="1"/>
  <c r="G1826" i="1"/>
  <c r="F1826" i="1"/>
  <c r="E1826" i="1"/>
  <c r="G1825" i="1"/>
  <c r="F1825" i="1"/>
  <c r="E1825" i="1"/>
  <c r="G1824" i="1"/>
  <c r="F1824" i="1"/>
  <c r="E1824" i="1"/>
  <c r="G1823" i="1"/>
  <c r="F1823" i="1"/>
  <c r="E1823" i="1"/>
  <c r="G1822" i="1"/>
  <c r="F1822" i="1"/>
  <c r="E1822" i="1"/>
  <c r="F1821" i="1"/>
  <c r="E1821" i="1"/>
  <c r="G1821" i="1"/>
  <c r="G1820" i="1"/>
  <c r="F1820" i="1"/>
  <c r="E1820" i="1"/>
  <c r="G1819" i="1"/>
  <c r="F1819" i="1"/>
  <c r="E1819" i="1"/>
  <c r="G1818" i="1"/>
  <c r="F1818" i="1"/>
  <c r="E1818" i="1"/>
  <c r="G1817" i="1"/>
  <c r="F1817" i="1"/>
  <c r="E1817" i="1"/>
  <c r="G1816" i="1"/>
  <c r="F1816" i="1"/>
  <c r="E1816" i="1"/>
  <c r="G1815" i="1"/>
  <c r="F1815" i="1"/>
  <c r="E1815" i="1"/>
  <c r="G1814" i="1"/>
  <c r="F1814" i="1"/>
  <c r="E1814" i="1"/>
  <c r="F1813" i="1"/>
  <c r="E1813" i="1"/>
  <c r="G1813" i="1"/>
  <c r="G1812" i="1"/>
  <c r="F1812" i="1"/>
  <c r="E1812" i="1"/>
  <c r="G1811" i="1"/>
  <c r="F1811" i="1"/>
  <c r="E1811" i="1"/>
  <c r="G1810" i="1"/>
  <c r="F1810" i="1"/>
  <c r="E1810" i="1"/>
  <c r="G1809" i="1"/>
  <c r="F1809" i="1"/>
  <c r="E1809" i="1"/>
  <c r="G1808" i="1"/>
  <c r="F1808" i="1"/>
  <c r="E1808" i="1"/>
  <c r="G1807" i="1"/>
  <c r="F1807" i="1"/>
  <c r="E1807" i="1"/>
  <c r="G1806" i="1"/>
  <c r="F1806" i="1"/>
  <c r="E1806" i="1"/>
  <c r="F1805" i="1"/>
  <c r="E1805" i="1"/>
  <c r="G1805" i="1"/>
  <c r="G1804" i="1"/>
  <c r="F1804" i="1"/>
  <c r="E1804" i="1"/>
  <c r="G1803" i="1"/>
  <c r="F1803" i="1"/>
  <c r="E1803" i="1"/>
  <c r="G1802" i="1"/>
  <c r="F1802" i="1"/>
  <c r="E1802" i="1"/>
  <c r="G1801" i="1"/>
  <c r="F1801" i="1"/>
  <c r="E1801" i="1"/>
  <c r="G1800" i="1"/>
  <c r="F1800" i="1"/>
  <c r="E1800" i="1"/>
  <c r="G1799" i="1"/>
  <c r="F1799" i="1"/>
  <c r="E1799" i="1"/>
  <c r="G1798" i="1"/>
  <c r="F1798" i="1"/>
  <c r="E1798" i="1"/>
  <c r="F1797" i="1"/>
  <c r="E1797" i="1"/>
  <c r="G1797" i="1"/>
  <c r="G1796" i="1"/>
  <c r="F1796" i="1"/>
  <c r="E1796" i="1"/>
  <c r="G1795" i="1"/>
  <c r="F1795" i="1"/>
  <c r="E1795" i="1"/>
  <c r="G1794" i="1"/>
  <c r="F1794" i="1"/>
  <c r="E1794" i="1"/>
  <c r="G1793" i="1"/>
  <c r="F1793" i="1"/>
  <c r="E1793" i="1"/>
  <c r="G1792" i="1"/>
  <c r="F1792" i="1"/>
  <c r="E1792" i="1"/>
  <c r="G1791" i="1"/>
  <c r="F1791" i="1"/>
  <c r="E1791" i="1"/>
  <c r="G1790" i="1"/>
  <c r="F1790" i="1"/>
  <c r="E1790" i="1"/>
  <c r="F1789" i="1"/>
  <c r="E1789" i="1"/>
  <c r="G1789" i="1"/>
  <c r="G1788" i="1"/>
  <c r="F1788" i="1"/>
  <c r="E1788" i="1"/>
  <c r="G1787" i="1"/>
  <c r="F1787" i="1"/>
  <c r="E1787" i="1"/>
  <c r="G1786" i="1"/>
  <c r="F1786" i="1"/>
  <c r="E1786" i="1"/>
  <c r="G1785" i="1"/>
  <c r="F1785" i="1"/>
  <c r="E1785" i="1"/>
  <c r="G1784" i="1"/>
  <c r="F1784" i="1"/>
  <c r="E1784" i="1"/>
  <c r="G1783" i="1"/>
  <c r="F1783" i="1"/>
  <c r="E1783" i="1"/>
  <c r="G1782" i="1"/>
  <c r="F1782" i="1"/>
  <c r="E1782" i="1"/>
  <c r="F1781" i="1"/>
  <c r="E1781" i="1"/>
  <c r="G1781" i="1"/>
  <c r="G1780" i="1"/>
  <c r="F1780" i="1"/>
  <c r="E1780" i="1"/>
  <c r="G1779" i="1"/>
  <c r="F1779" i="1"/>
  <c r="E1779" i="1"/>
  <c r="G1778" i="1"/>
  <c r="F1778" i="1"/>
  <c r="E1778" i="1"/>
  <c r="G1777" i="1"/>
  <c r="F1777" i="1"/>
  <c r="E1777" i="1"/>
  <c r="G1776" i="1"/>
  <c r="F1776" i="1"/>
  <c r="E1776" i="1"/>
  <c r="G1775" i="1"/>
  <c r="F1775" i="1"/>
  <c r="E1775" i="1"/>
  <c r="G1774" i="1"/>
  <c r="F1774" i="1"/>
  <c r="E1774" i="1"/>
  <c r="F1773" i="1"/>
  <c r="E1773" i="1"/>
  <c r="G1773" i="1"/>
  <c r="G1772" i="1"/>
  <c r="F1772" i="1"/>
  <c r="E1772" i="1"/>
  <c r="G1771" i="1"/>
  <c r="F1771" i="1"/>
  <c r="E1771" i="1"/>
  <c r="G1770" i="1"/>
  <c r="F1770" i="1"/>
  <c r="E1770" i="1"/>
  <c r="G1769" i="1"/>
  <c r="F1769" i="1"/>
  <c r="E1769" i="1"/>
  <c r="G1768" i="1"/>
  <c r="F1768" i="1"/>
  <c r="E1768" i="1"/>
  <c r="G1767" i="1"/>
  <c r="F1767" i="1"/>
  <c r="E1767" i="1"/>
  <c r="G1766" i="1"/>
  <c r="F1766" i="1"/>
  <c r="E1766" i="1"/>
  <c r="F1765" i="1"/>
  <c r="E1765" i="1"/>
  <c r="G1765" i="1"/>
  <c r="G1764" i="1"/>
  <c r="F1764" i="1"/>
  <c r="E1764" i="1"/>
  <c r="G1763" i="1"/>
  <c r="F1763" i="1"/>
  <c r="E1763" i="1"/>
  <c r="G1762" i="1"/>
  <c r="F1762" i="1"/>
  <c r="E1762" i="1"/>
  <c r="G1761" i="1"/>
  <c r="F1761" i="1"/>
  <c r="E1761" i="1"/>
  <c r="G1760" i="1"/>
  <c r="F1760" i="1"/>
  <c r="E1760" i="1"/>
  <c r="G1759" i="1"/>
  <c r="F1759" i="1"/>
  <c r="E1759" i="1"/>
  <c r="G1758" i="1"/>
  <c r="F1758" i="1"/>
  <c r="E1758" i="1"/>
  <c r="F1757" i="1"/>
  <c r="E1757" i="1"/>
  <c r="G1757" i="1"/>
  <c r="G1756" i="1"/>
  <c r="F1756" i="1"/>
  <c r="E1756" i="1"/>
  <c r="G1755" i="1"/>
  <c r="F1755" i="1"/>
  <c r="E1755" i="1"/>
  <c r="G1754" i="1"/>
  <c r="F1754" i="1"/>
  <c r="E1754" i="1"/>
  <c r="G1753" i="1"/>
  <c r="F1753" i="1"/>
  <c r="E1753" i="1"/>
  <c r="G1752" i="1"/>
  <c r="F1752" i="1"/>
  <c r="E1752" i="1"/>
  <c r="G1751" i="1"/>
  <c r="F1751" i="1"/>
  <c r="E1751" i="1"/>
  <c r="G1750" i="1"/>
  <c r="F1750" i="1"/>
  <c r="E1750" i="1"/>
  <c r="F1749" i="1"/>
  <c r="E1749" i="1"/>
  <c r="G1749" i="1"/>
  <c r="G1748" i="1"/>
  <c r="F1748" i="1"/>
  <c r="E1748" i="1"/>
  <c r="G1747" i="1"/>
  <c r="F1747" i="1"/>
  <c r="E1747" i="1"/>
  <c r="G1746" i="1"/>
  <c r="F1746" i="1"/>
  <c r="E1746" i="1"/>
  <c r="G1745" i="1"/>
  <c r="F1745" i="1"/>
  <c r="E1745" i="1"/>
  <c r="G1744" i="1"/>
  <c r="F1744" i="1"/>
  <c r="E1744" i="1"/>
  <c r="G1743" i="1"/>
  <c r="F1743" i="1"/>
  <c r="E1743" i="1"/>
  <c r="G1742" i="1"/>
  <c r="F1742" i="1"/>
  <c r="E1742" i="1"/>
  <c r="F1741" i="1"/>
  <c r="E1741" i="1"/>
  <c r="G1741" i="1"/>
  <c r="G1740" i="1"/>
  <c r="F1740" i="1"/>
  <c r="E1740" i="1"/>
  <c r="G1739" i="1"/>
  <c r="F1739" i="1"/>
  <c r="E1739" i="1"/>
  <c r="G1738" i="1"/>
  <c r="F1738" i="1"/>
  <c r="E1738" i="1"/>
  <c r="G1737" i="1"/>
  <c r="F1737" i="1"/>
  <c r="E1737" i="1"/>
  <c r="G1736" i="1"/>
  <c r="F1736" i="1"/>
  <c r="E1736" i="1"/>
  <c r="G1735" i="1"/>
  <c r="F1735" i="1"/>
  <c r="E1735" i="1"/>
  <c r="G1734" i="1"/>
  <c r="F1734" i="1"/>
  <c r="E1734" i="1"/>
  <c r="F1733" i="1"/>
  <c r="E1733" i="1"/>
  <c r="G1733" i="1"/>
  <c r="G1732" i="1"/>
  <c r="F1732" i="1"/>
  <c r="E1732" i="1"/>
  <c r="G1731" i="1"/>
  <c r="F1731" i="1"/>
  <c r="E1731" i="1"/>
  <c r="G1730" i="1"/>
  <c r="F1730" i="1"/>
  <c r="E1730" i="1"/>
  <c r="G1729" i="1"/>
  <c r="F1729" i="1"/>
  <c r="E1729" i="1"/>
  <c r="G1728" i="1"/>
  <c r="F1728" i="1"/>
  <c r="E1728" i="1"/>
  <c r="G1727" i="1"/>
  <c r="F1727" i="1"/>
  <c r="E1727" i="1"/>
  <c r="G1726" i="1"/>
  <c r="F1726" i="1"/>
  <c r="E1726" i="1"/>
  <c r="F1725" i="1"/>
  <c r="E1725" i="1"/>
  <c r="G1725" i="1"/>
  <c r="G1724" i="1"/>
  <c r="F1724" i="1"/>
  <c r="E1724" i="1"/>
  <c r="G1723" i="1"/>
  <c r="F1723" i="1"/>
  <c r="E1723" i="1"/>
  <c r="G1722" i="1"/>
  <c r="F1722" i="1"/>
  <c r="E1722" i="1"/>
  <c r="G1721" i="1"/>
  <c r="F1721" i="1"/>
  <c r="E1721" i="1"/>
  <c r="G1720" i="1"/>
  <c r="F1720" i="1"/>
  <c r="E1720" i="1"/>
  <c r="G1719" i="1"/>
  <c r="F1719" i="1"/>
  <c r="E1719" i="1"/>
  <c r="G1718" i="1"/>
  <c r="F1718" i="1"/>
  <c r="E1718" i="1"/>
  <c r="F1717" i="1"/>
  <c r="E1717" i="1"/>
  <c r="G1717" i="1"/>
  <c r="G1716" i="1"/>
  <c r="F1716" i="1"/>
  <c r="E1716" i="1"/>
  <c r="G1715" i="1"/>
  <c r="F1715" i="1"/>
  <c r="E1715" i="1"/>
  <c r="G1714" i="1"/>
  <c r="F1714" i="1"/>
  <c r="E1714" i="1"/>
  <c r="G1713" i="1"/>
  <c r="F1713" i="1"/>
  <c r="E1713" i="1"/>
  <c r="G1712" i="1"/>
  <c r="F1712" i="1"/>
  <c r="E1712" i="1"/>
  <c r="G1711" i="1"/>
  <c r="F1711" i="1"/>
  <c r="E1711" i="1"/>
  <c r="G1710" i="1"/>
  <c r="F1710" i="1"/>
  <c r="E1710" i="1"/>
  <c r="F1709" i="1"/>
  <c r="E1709" i="1"/>
  <c r="G1709" i="1"/>
  <c r="G1708" i="1"/>
  <c r="F1708" i="1"/>
  <c r="E1708" i="1"/>
  <c r="G1707" i="1"/>
  <c r="F1707" i="1"/>
  <c r="E1707" i="1"/>
  <c r="G1706" i="1"/>
  <c r="F1706" i="1"/>
  <c r="E1706" i="1"/>
  <c r="G1705" i="1"/>
  <c r="F1705" i="1"/>
  <c r="E1705" i="1"/>
  <c r="G1704" i="1"/>
  <c r="F1704" i="1"/>
  <c r="E1704" i="1"/>
  <c r="G1703" i="1"/>
  <c r="F1703" i="1"/>
  <c r="E1703" i="1"/>
  <c r="G1702" i="1"/>
  <c r="F1702" i="1"/>
  <c r="E1702" i="1"/>
  <c r="F1701" i="1"/>
  <c r="E1701" i="1"/>
  <c r="G1701" i="1"/>
  <c r="G1700" i="1"/>
  <c r="F1700" i="1"/>
  <c r="E1700" i="1"/>
  <c r="G1699" i="1"/>
  <c r="F1699" i="1"/>
  <c r="E1699" i="1"/>
  <c r="G1698" i="1"/>
  <c r="F1698" i="1"/>
  <c r="E1698" i="1"/>
  <c r="G1697" i="1"/>
  <c r="F1697" i="1"/>
  <c r="E1697" i="1"/>
  <c r="G1696" i="1"/>
  <c r="F1696" i="1"/>
  <c r="E1696" i="1"/>
  <c r="G1695" i="1"/>
  <c r="F1695" i="1"/>
  <c r="E1695" i="1"/>
  <c r="G1694" i="1"/>
  <c r="F1694" i="1"/>
  <c r="E1694" i="1"/>
  <c r="F1693" i="1"/>
  <c r="E1693" i="1"/>
  <c r="G1693" i="1"/>
  <c r="G1692" i="1"/>
  <c r="F1692" i="1"/>
  <c r="E1692" i="1"/>
  <c r="G1691" i="1"/>
  <c r="F1691" i="1"/>
  <c r="E1691" i="1"/>
  <c r="G1690" i="1"/>
  <c r="F1690" i="1"/>
  <c r="E1690" i="1"/>
  <c r="G1689" i="1"/>
  <c r="F1689" i="1"/>
  <c r="E1689" i="1"/>
  <c r="G1688" i="1"/>
  <c r="F1688" i="1"/>
  <c r="E1688" i="1"/>
  <c r="G1687" i="1"/>
  <c r="F1687" i="1"/>
  <c r="E1687" i="1"/>
  <c r="G1686" i="1"/>
  <c r="F1686" i="1"/>
  <c r="E1686" i="1"/>
  <c r="F1685" i="1"/>
  <c r="E1685" i="1"/>
  <c r="G1685" i="1"/>
  <c r="G1684" i="1"/>
  <c r="F1684" i="1"/>
  <c r="E1684" i="1"/>
  <c r="G1683" i="1"/>
  <c r="F1683" i="1"/>
  <c r="E1683" i="1"/>
  <c r="G1682" i="1"/>
  <c r="F1682" i="1"/>
  <c r="E1682" i="1"/>
  <c r="G1681" i="1"/>
  <c r="F1681" i="1"/>
  <c r="E1681" i="1"/>
  <c r="G1680" i="1"/>
  <c r="F1680" i="1"/>
  <c r="E1680" i="1"/>
  <c r="G1679" i="1"/>
  <c r="F1679" i="1"/>
  <c r="E1679" i="1"/>
  <c r="G1678" i="1"/>
  <c r="F1678" i="1"/>
  <c r="E1678" i="1"/>
  <c r="G1676" i="1"/>
  <c r="F1676" i="1"/>
  <c r="E1676" i="1"/>
  <c r="G1674" i="1"/>
  <c r="F1674" i="1"/>
  <c r="E1674" i="1"/>
  <c r="F1677" i="1"/>
  <c r="E1677" i="1"/>
  <c r="G1677" i="1"/>
  <c r="G1675" i="1"/>
  <c r="F1675" i="1"/>
  <c r="E1675" i="1"/>
  <c r="G1673" i="1"/>
  <c r="F1673" i="1"/>
  <c r="E1673" i="1"/>
  <c r="G1671" i="1"/>
  <c r="F1671" i="1"/>
  <c r="E1671" i="1"/>
  <c r="F1669" i="1"/>
  <c r="E1669" i="1"/>
  <c r="G1669" i="1"/>
  <c r="G1667" i="1"/>
  <c r="F1667" i="1"/>
  <c r="E1667" i="1"/>
  <c r="G1665" i="1"/>
  <c r="F1665" i="1"/>
  <c r="E1665" i="1"/>
  <c r="G1663" i="1"/>
  <c r="F1663" i="1"/>
  <c r="E1663" i="1"/>
  <c r="F1661" i="1"/>
  <c r="E1661" i="1"/>
  <c r="G1661" i="1"/>
  <c r="G1659" i="1"/>
  <c r="F1659" i="1"/>
  <c r="E1659" i="1"/>
  <c r="G1657" i="1"/>
  <c r="F1657" i="1"/>
  <c r="E1657" i="1"/>
  <c r="G1655" i="1"/>
  <c r="F1655" i="1"/>
  <c r="E1655" i="1"/>
  <c r="F1653" i="1"/>
  <c r="E1653" i="1"/>
  <c r="G1653" i="1"/>
  <c r="G1651" i="1"/>
  <c r="F1651" i="1"/>
  <c r="E1651" i="1"/>
  <c r="G1649" i="1"/>
  <c r="F1649" i="1"/>
  <c r="E1649" i="1"/>
  <c r="G1647" i="1"/>
  <c r="F1647" i="1"/>
  <c r="E1647" i="1"/>
  <c r="F1645" i="1"/>
  <c r="E1645" i="1"/>
  <c r="G1645" i="1"/>
  <c r="G1643" i="1"/>
  <c r="F1643" i="1"/>
  <c r="E1643" i="1"/>
  <c r="G1641" i="1"/>
  <c r="F1641" i="1"/>
  <c r="E1641" i="1"/>
  <c r="G1639" i="1"/>
  <c r="F1639" i="1"/>
  <c r="E1639" i="1"/>
  <c r="F1637" i="1"/>
  <c r="E1637" i="1"/>
  <c r="G1637" i="1"/>
  <c r="G1635" i="1"/>
  <c r="F1635" i="1"/>
  <c r="E1635" i="1"/>
  <c r="G1633" i="1"/>
  <c r="F1633" i="1"/>
  <c r="E1633" i="1"/>
  <c r="G1631" i="1"/>
  <c r="F1631" i="1"/>
  <c r="E1631" i="1"/>
  <c r="F1629" i="1"/>
  <c r="E1629" i="1"/>
  <c r="G1629" i="1"/>
  <c r="G1627" i="1"/>
  <c r="F1627" i="1"/>
  <c r="E1627" i="1"/>
  <c r="G1625" i="1"/>
  <c r="F1625" i="1"/>
  <c r="E1625" i="1"/>
  <c r="G1623" i="1"/>
  <c r="F1623" i="1"/>
  <c r="E1623" i="1"/>
  <c r="F1621" i="1"/>
  <c r="E1621" i="1"/>
  <c r="G1621" i="1"/>
  <c r="G1619" i="1"/>
  <c r="F1619" i="1"/>
  <c r="E1619" i="1"/>
  <c r="G1617" i="1"/>
  <c r="F1617" i="1"/>
  <c r="E1617" i="1"/>
  <c r="G1615" i="1"/>
  <c r="F1615" i="1"/>
  <c r="E1615" i="1"/>
  <c r="F1613" i="1"/>
  <c r="E1613" i="1"/>
  <c r="G1613" i="1"/>
  <c r="G1611" i="1"/>
  <c r="F1611" i="1"/>
  <c r="E1611" i="1"/>
  <c r="G1609" i="1"/>
  <c r="F1609" i="1"/>
  <c r="E1609" i="1"/>
  <c r="G1607" i="1"/>
  <c r="F1607" i="1"/>
  <c r="E1607" i="1"/>
  <c r="F1605" i="1"/>
  <c r="E1605" i="1"/>
  <c r="G1605" i="1"/>
  <c r="G1603" i="1"/>
  <c r="F1603" i="1"/>
  <c r="E1603" i="1"/>
  <c r="G1601" i="1"/>
  <c r="F1601" i="1"/>
  <c r="E1601" i="1"/>
  <c r="G1599" i="1"/>
  <c r="F1599" i="1"/>
  <c r="E1599" i="1"/>
  <c r="F1597" i="1"/>
  <c r="E1597" i="1"/>
  <c r="G1597" i="1"/>
  <c r="G1595" i="1"/>
  <c r="F1595" i="1"/>
  <c r="E1595" i="1"/>
  <c r="G1593" i="1"/>
  <c r="F1593" i="1"/>
  <c r="E1593" i="1"/>
  <c r="G1591" i="1"/>
  <c r="F1591" i="1"/>
  <c r="E1591" i="1"/>
  <c r="F1589" i="1"/>
  <c r="E1589" i="1"/>
  <c r="G1589" i="1"/>
  <c r="G1587" i="1"/>
  <c r="F1587" i="1"/>
  <c r="E1587" i="1"/>
  <c r="G1585" i="1"/>
  <c r="F1585" i="1"/>
  <c r="E1585" i="1"/>
  <c r="G1583" i="1"/>
  <c r="F1583" i="1"/>
  <c r="E1583" i="1"/>
  <c r="F1581" i="1"/>
  <c r="E1581" i="1"/>
  <c r="G1581" i="1"/>
  <c r="G1579" i="1"/>
  <c r="F1579" i="1"/>
  <c r="E1579" i="1"/>
  <c r="G1577" i="1"/>
  <c r="F1577" i="1"/>
  <c r="E1577" i="1"/>
  <c r="G1575" i="1"/>
  <c r="F1575" i="1"/>
  <c r="E1575" i="1"/>
  <c r="F1573" i="1"/>
  <c r="E1573" i="1"/>
  <c r="G1573" i="1"/>
  <c r="G1571" i="1"/>
  <c r="F1571" i="1"/>
  <c r="E1571" i="1"/>
  <c r="G1569" i="1"/>
  <c r="F1569" i="1"/>
  <c r="E1569" i="1"/>
  <c r="G1567" i="1"/>
  <c r="F1567" i="1"/>
  <c r="E1567" i="1"/>
  <c r="F1565" i="1"/>
  <c r="E1565" i="1"/>
  <c r="G1565" i="1"/>
  <c r="G1563" i="1"/>
  <c r="F1563" i="1"/>
  <c r="E1563" i="1"/>
  <c r="G1561" i="1"/>
  <c r="F1561" i="1"/>
  <c r="E1561" i="1"/>
  <c r="G1559" i="1"/>
  <c r="F1559" i="1"/>
  <c r="E1559" i="1"/>
  <c r="F1557" i="1"/>
  <c r="E1557" i="1"/>
  <c r="G1557" i="1"/>
  <c r="G1555" i="1"/>
  <c r="F1555" i="1"/>
  <c r="E1555" i="1"/>
  <c r="G1553" i="1"/>
  <c r="F1553" i="1"/>
  <c r="E1553" i="1"/>
  <c r="G1551" i="1"/>
  <c r="F1551" i="1"/>
  <c r="E1551" i="1"/>
  <c r="F1549" i="1"/>
  <c r="E1549" i="1"/>
  <c r="G1549" i="1"/>
  <c r="G1547" i="1"/>
  <c r="F1547" i="1"/>
  <c r="E1547" i="1"/>
  <c r="G1545" i="1"/>
  <c r="F1545" i="1"/>
  <c r="E1545" i="1"/>
  <c r="G1543" i="1"/>
  <c r="F1543" i="1"/>
  <c r="E1543" i="1"/>
  <c r="F1541" i="1"/>
  <c r="E1541" i="1"/>
  <c r="G1541" i="1"/>
  <c r="G1539" i="1"/>
  <c r="F1539" i="1"/>
  <c r="E1539" i="1"/>
  <c r="G1537" i="1"/>
  <c r="F1537" i="1"/>
  <c r="E1537" i="1"/>
  <c r="G1535" i="1"/>
  <c r="F1535" i="1"/>
  <c r="E1535" i="1"/>
  <c r="F1533" i="1"/>
  <c r="E1533" i="1"/>
  <c r="G1533" i="1"/>
  <c r="G1531" i="1"/>
  <c r="F1531" i="1"/>
  <c r="E1531" i="1"/>
  <c r="G1529" i="1"/>
  <c r="F1529" i="1"/>
  <c r="E1529" i="1"/>
  <c r="G1527" i="1"/>
  <c r="F1527" i="1"/>
  <c r="E1527" i="1"/>
  <c r="F1525" i="1"/>
  <c r="E1525" i="1"/>
  <c r="G1525" i="1"/>
  <c r="G1523" i="1"/>
  <c r="F1523" i="1"/>
  <c r="E1523" i="1"/>
  <c r="G1521" i="1"/>
  <c r="F1521" i="1"/>
  <c r="E1521" i="1"/>
  <c r="G1519" i="1"/>
  <c r="F1519" i="1"/>
  <c r="E1519" i="1"/>
  <c r="F1517" i="1"/>
  <c r="E1517" i="1"/>
  <c r="G1517" i="1"/>
  <c r="G1515" i="1"/>
  <c r="F1515" i="1"/>
  <c r="E1515" i="1"/>
  <c r="G1513" i="1"/>
  <c r="F1513" i="1"/>
  <c r="E1513" i="1"/>
  <c r="G1511" i="1"/>
  <c r="F1511" i="1"/>
  <c r="E1511" i="1"/>
  <c r="F1509" i="1"/>
  <c r="E1509" i="1"/>
  <c r="G1509" i="1"/>
  <c r="G1507" i="1"/>
  <c r="F1507" i="1"/>
  <c r="E1507" i="1"/>
  <c r="G1505" i="1"/>
  <c r="F1505" i="1"/>
  <c r="E1505" i="1"/>
  <c r="G1503" i="1"/>
  <c r="F1503" i="1"/>
  <c r="E1503" i="1"/>
  <c r="F1501" i="1"/>
  <c r="E1501" i="1"/>
  <c r="G1501" i="1"/>
  <c r="G1499" i="1"/>
  <c r="F1499" i="1"/>
  <c r="E1499" i="1"/>
  <c r="G1497" i="1"/>
  <c r="F1497" i="1"/>
  <c r="E1497" i="1"/>
  <c r="G1495" i="1"/>
  <c r="F1495" i="1"/>
  <c r="E1495" i="1"/>
  <c r="F1493" i="1"/>
  <c r="E1493" i="1"/>
  <c r="G1493" i="1"/>
  <c r="G1491" i="1"/>
  <c r="F1491" i="1"/>
  <c r="E1491" i="1"/>
  <c r="G1489" i="1"/>
  <c r="F1489" i="1"/>
  <c r="E1489" i="1"/>
  <c r="G1487" i="1"/>
  <c r="F1487" i="1"/>
  <c r="E1487" i="1"/>
  <c r="F1485" i="1"/>
  <c r="E1485" i="1"/>
  <c r="G1485" i="1"/>
  <c r="G1483" i="1"/>
  <c r="F1483" i="1"/>
  <c r="E1483" i="1"/>
  <c r="G1481" i="1"/>
  <c r="F1481" i="1"/>
  <c r="E1481" i="1"/>
  <c r="G1479" i="1"/>
  <c r="F1479" i="1"/>
  <c r="E1479" i="1"/>
  <c r="F1477" i="1"/>
  <c r="E1477" i="1"/>
  <c r="G1477" i="1"/>
  <c r="G1475" i="1"/>
  <c r="F1475" i="1"/>
  <c r="E1475" i="1"/>
  <c r="G1473" i="1"/>
  <c r="F1473" i="1"/>
  <c r="E1473" i="1"/>
  <c r="G1471" i="1"/>
  <c r="F1471" i="1"/>
  <c r="E1471" i="1"/>
  <c r="F1469" i="1"/>
  <c r="E1469" i="1"/>
  <c r="G1469" i="1"/>
  <c r="G1467" i="1"/>
  <c r="F1467" i="1"/>
  <c r="E1467" i="1"/>
  <c r="G1465" i="1"/>
  <c r="F1465" i="1"/>
  <c r="E1465" i="1"/>
  <c r="G1463" i="1"/>
  <c r="F1463" i="1"/>
  <c r="E1463" i="1"/>
  <c r="F1461" i="1"/>
  <c r="E1461" i="1"/>
  <c r="G1461" i="1"/>
  <c r="G1459" i="1"/>
  <c r="F1459" i="1"/>
  <c r="E1459" i="1"/>
  <c r="G1457" i="1"/>
  <c r="F1457" i="1"/>
  <c r="E1457" i="1"/>
  <c r="G1455" i="1"/>
  <c r="F1455" i="1"/>
  <c r="E1455" i="1"/>
  <c r="F1453" i="1"/>
  <c r="E1453" i="1"/>
  <c r="G1453" i="1"/>
  <c r="G1451" i="1"/>
  <c r="F1451" i="1"/>
  <c r="E1451" i="1"/>
  <c r="G1449" i="1"/>
  <c r="F1449" i="1"/>
  <c r="E1449" i="1"/>
  <c r="G1447" i="1"/>
  <c r="F1447" i="1"/>
  <c r="E1447" i="1"/>
  <c r="F1445" i="1"/>
  <c r="E1445" i="1"/>
  <c r="G1445" i="1"/>
  <c r="G1443" i="1"/>
  <c r="F1443" i="1"/>
  <c r="E1443" i="1"/>
  <c r="G1441" i="1"/>
  <c r="F1441" i="1"/>
  <c r="E1441" i="1"/>
  <c r="G1439" i="1"/>
  <c r="F1439" i="1"/>
  <c r="E1439" i="1"/>
  <c r="F1437" i="1"/>
  <c r="E1437" i="1"/>
  <c r="G1437" i="1"/>
  <c r="G1435" i="1"/>
  <c r="F1435" i="1"/>
  <c r="E1435" i="1"/>
  <c r="G1433" i="1"/>
  <c r="F1433" i="1"/>
  <c r="E1433" i="1"/>
  <c r="G1431" i="1"/>
  <c r="F1431" i="1"/>
  <c r="E1431" i="1"/>
  <c r="F1429" i="1"/>
  <c r="E1429" i="1"/>
  <c r="G1429" i="1"/>
  <c r="G1427" i="1"/>
  <c r="F1427" i="1"/>
  <c r="E1427" i="1"/>
  <c r="G1425" i="1"/>
  <c r="F1425" i="1"/>
  <c r="E1425" i="1"/>
  <c r="G1423" i="1"/>
  <c r="F1423" i="1"/>
  <c r="E1423" i="1"/>
  <c r="F1421" i="1"/>
  <c r="E1421" i="1"/>
  <c r="G1421" i="1"/>
  <c r="G1419" i="1"/>
  <c r="F1419" i="1"/>
  <c r="E1419" i="1"/>
  <c r="G1417" i="1"/>
  <c r="F1417" i="1"/>
  <c r="E1417" i="1"/>
  <c r="G1415" i="1"/>
  <c r="F1415" i="1"/>
  <c r="E1415" i="1"/>
  <c r="F1413" i="1"/>
  <c r="E1413" i="1"/>
  <c r="G1413" i="1"/>
  <c r="G1411" i="1"/>
  <c r="F1411" i="1"/>
  <c r="E1411" i="1"/>
  <c r="G1409" i="1"/>
  <c r="F1409" i="1"/>
  <c r="E1409" i="1"/>
  <c r="G1407" i="1"/>
  <c r="F1407" i="1"/>
  <c r="E1407" i="1"/>
  <c r="F1405" i="1"/>
  <c r="E1405" i="1"/>
  <c r="G1405" i="1"/>
  <c r="G1403" i="1"/>
  <c r="F1403" i="1"/>
  <c r="E1403" i="1"/>
  <c r="G1401" i="1"/>
  <c r="F1401" i="1"/>
  <c r="E1401" i="1"/>
  <c r="G1399" i="1"/>
  <c r="F1399" i="1"/>
  <c r="E1399" i="1"/>
  <c r="F1397" i="1"/>
  <c r="E1397" i="1"/>
  <c r="G1397" i="1"/>
  <c r="G1395" i="1"/>
  <c r="F1395" i="1"/>
  <c r="E1395" i="1"/>
  <c r="G1393" i="1"/>
  <c r="F1393" i="1"/>
  <c r="E1393" i="1"/>
  <c r="G1391" i="1"/>
  <c r="F1391" i="1"/>
  <c r="E1391" i="1"/>
  <c r="F1389" i="1"/>
  <c r="E1389" i="1"/>
  <c r="G1389" i="1"/>
  <c r="G1387" i="1"/>
  <c r="F1387" i="1"/>
  <c r="E1387" i="1"/>
  <c r="G1385" i="1"/>
  <c r="F1385" i="1"/>
  <c r="E1385" i="1"/>
  <c r="G1383" i="1"/>
  <c r="F1383" i="1"/>
  <c r="E1383" i="1"/>
  <c r="F1381" i="1"/>
  <c r="E1381" i="1"/>
  <c r="G1381" i="1"/>
  <c r="G1379" i="1"/>
  <c r="F1379" i="1"/>
  <c r="E1379" i="1"/>
  <c r="G1377" i="1"/>
  <c r="F1377" i="1"/>
  <c r="E1377" i="1"/>
  <c r="G1375" i="1"/>
  <c r="F1375" i="1"/>
  <c r="E1375" i="1"/>
  <c r="F1373" i="1"/>
  <c r="E1373" i="1"/>
  <c r="G1373" i="1"/>
  <c r="G1371" i="1"/>
  <c r="F1371" i="1"/>
  <c r="E1371" i="1"/>
  <c r="G1369" i="1"/>
  <c r="F1369" i="1"/>
  <c r="E1369" i="1"/>
  <c r="G1367" i="1"/>
  <c r="F1367" i="1"/>
  <c r="E1367" i="1"/>
  <c r="F1365" i="1"/>
  <c r="E1365" i="1"/>
  <c r="G1365" i="1"/>
  <c r="G1363" i="1"/>
  <c r="F1363" i="1"/>
  <c r="E1363" i="1"/>
  <c r="G1361" i="1"/>
  <c r="F1361" i="1"/>
  <c r="E1361" i="1"/>
  <c r="G1359" i="1"/>
  <c r="F1359" i="1"/>
  <c r="E1359" i="1"/>
  <c r="F1357" i="1"/>
  <c r="E1357" i="1"/>
  <c r="G1357" i="1"/>
  <c r="G1355" i="1"/>
  <c r="F1355" i="1"/>
  <c r="E1355" i="1"/>
  <c r="G1353" i="1"/>
  <c r="F1353" i="1"/>
  <c r="E1353" i="1"/>
  <c r="G1351" i="1"/>
  <c r="F1351" i="1"/>
  <c r="E1351" i="1"/>
  <c r="F1349" i="1"/>
  <c r="E1349" i="1"/>
  <c r="G1349" i="1"/>
  <c r="G1347" i="1"/>
  <c r="F1347" i="1"/>
  <c r="E1347" i="1"/>
  <c r="G1345" i="1"/>
  <c r="F1345" i="1"/>
  <c r="E1345" i="1"/>
  <c r="G1343" i="1"/>
  <c r="F1343" i="1"/>
  <c r="E1343" i="1"/>
  <c r="F1341" i="1"/>
  <c r="E1341" i="1"/>
  <c r="G1341" i="1"/>
  <c r="G1339" i="1"/>
  <c r="F1339" i="1"/>
  <c r="E1339" i="1"/>
  <c r="G1337" i="1"/>
  <c r="F1337" i="1"/>
  <c r="E1337" i="1"/>
  <c r="G1335" i="1"/>
  <c r="F1335" i="1"/>
  <c r="E1335" i="1"/>
  <c r="F1333" i="1"/>
  <c r="E1333" i="1"/>
  <c r="G1333" i="1"/>
  <c r="G1331" i="1"/>
  <c r="F1331" i="1"/>
  <c r="E1331" i="1"/>
  <c r="G1329" i="1"/>
  <c r="F1329" i="1"/>
  <c r="E1329" i="1"/>
  <c r="G1327" i="1"/>
  <c r="F1327" i="1"/>
  <c r="E1327" i="1"/>
  <c r="F1325" i="1"/>
  <c r="E1325" i="1"/>
  <c r="G1325" i="1"/>
  <c r="G1323" i="1"/>
  <c r="F1323" i="1"/>
  <c r="E1323" i="1"/>
  <c r="G1321" i="1"/>
  <c r="F1321" i="1"/>
  <c r="E1321" i="1"/>
  <c r="G1319" i="1"/>
  <c r="F1319" i="1"/>
  <c r="E1319" i="1"/>
  <c r="F1317" i="1"/>
  <c r="E1317" i="1"/>
  <c r="G1317" i="1"/>
  <c r="G1315" i="1"/>
  <c r="F1315" i="1"/>
  <c r="E1315" i="1"/>
  <c r="G1313" i="1"/>
  <c r="F1313" i="1"/>
  <c r="E1313" i="1"/>
  <c r="G1311" i="1"/>
  <c r="F1311" i="1"/>
  <c r="E1311" i="1"/>
  <c r="F1309" i="1"/>
  <c r="E1309" i="1"/>
  <c r="G1309" i="1"/>
  <c r="G1307" i="1"/>
  <c r="F1307" i="1"/>
  <c r="E1307" i="1"/>
  <c r="G1305" i="1"/>
  <c r="F1305" i="1"/>
  <c r="E1305" i="1"/>
  <c r="G1303" i="1"/>
  <c r="F1303" i="1"/>
  <c r="E1303" i="1"/>
  <c r="F1301" i="1"/>
  <c r="E1301" i="1"/>
  <c r="G1301" i="1"/>
  <c r="G1299" i="1"/>
  <c r="F1299" i="1"/>
  <c r="E1299" i="1"/>
  <c r="G1297" i="1"/>
  <c r="F1297" i="1"/>
  <c r="E1297" i="1"/>
  <c r="G1295" i="1"/>
  <c r="F1295" i="1"/>
  <c r="E1295" i="1"/>
  <c r="F1293" i="1"/>
  <c r="E1293" i="1"/>
  <c r="G1293" i="1"/>
  <c r="G1291" i="1"/>
  <c r="F1291" i="1"/>
  <c r="E1291" i="1"/>
  <c r="G1289" i="1"/>
  <c r="F1289" i="1"/>
  <c r="E1289" i="1"/>
  <c r="G1287" i="1"/>
  <c r="F1287" i="1"/>
  <c r="E1287" i="1"/>
  <c r="F1285" i="1"/>
  <c r="E1285" i="1"/>
  <c r="G1285" i="1"/>
  <c r="G1283" i="1"/>
  <c r="F1283" i="1"/>
  <c r="E1283" i="1"/>
  <c r="G1281" i="1"/>
  <c r="F1281" i="1"/>
  <c r="E1281" i="1"/>
  <c r="G1279" i="1"/>
  <c r="F1279" i="1"/>
  <c r="E1279" i="1"/>
  <c r="F1277" i="1"/>
  <c r="E1277" i="1"/>
  <c r="G1277" i="1"/>
  <c r="G1275" i="1"/>
  <c r="F1275" i="1"/>
  <c r="E1275" i="1"/>
  <c r="G1273" i="1"/>
  <c r="F1273" i="1"/>
  <c r="E1273" i="1"/>
  <c r="G1271" i="1"/>
  <c r="F1271" i="1"/>
  <c r="E1271" i="1"/>
  <c r="F1269" i="1"/>
  <c r="E1269" i="1"/>
  <c r="G1269" i="1"/>
  <c r="G1267" i="1"/>
  <c r="F1267" i="1"/>
  <c r="E1267" i="1"/>
  <c r="G1265" i="1"/>
  <c r="F1265" i="1"/>
  <c r="E1265" i="1"/>
  <c r="G1263" i="1"/>
  <c r="F1263" i="1"/>
  <c r="E1263" i="1"/>
  <c r="F1261" i="1"/>
  <c r="E1261" i="1"/>
  <c r="G1261" i="1"/>
  <c r="G1259" i="1"/>
  <c r="F1259" i="1"/>
  <c r="E1259" i="1"/>
  <c r="G1257" i="1"/>
  <c r="F1257" i="1"/>
  <c r="E1257" i="1"/>
  <c r="G1255" i="1"/>
  <c r="F1255" i="1"/>
  <c r="E1255" i="1"/>
  <c r="F1253" i="1"/>
  <c r="E1253" i="1"/>
  <c r="G1253" i="1"/>
  <c r="G1251" i="1"/>
  <c r="F1251" i="1"/>
  <c r="E1251" i="1"/>
  <c r="G1249" i="1"/>
  <c r="F1249" i="1"/>
  <c r="E1249" i="1"/>
  <c r="G1247" i="1"/>
  <c r="F1247" i="1"/>
  <c r="E1247" i="1"/>
  <c r="F1245" i="1"/>
  <c r="E1245" i="1"/>
  <c r="G1245" i="1"/>
  <c r="G1243" i="1"/>
  <c r="F1243" i="1"/>
  <c r="E1243" i="1"/>
  <c r="G1241" i="1"/>
  <c r="F1241" i="1"/>
  <c r="E1241" i="1"/>
  <c r="G1239" i="1"/>
  <c r="F1239" i="1"/>
  <c r="E1239" i="1"/>
  <c r="F1237" i="1"/>
  <c r="E1237" i="1"/>
  <c r="G1237" i="1"/>
  <c r="G1235" i="1"/>
  <c r="F1235" i="1"/>
  <c r="E1235" i="1"/>
  <c r="G1233" i="1"/>
  <c r="F1233" i="1"/>
  <c r="E1233" i="1"/>
  <c r="G1231" i="1"/>
  <c r="F1231" i="1"/>
  <c r="E1231" i="1"/>
  <c r="F1229" i="1"/>
  <c r="E1229" i="1"/>
  <c r="G1229" i="1"/>
  <c r="G1227" i="1"/>
  <c r="F1227" i="1"/>
  <c r="E1227" i="1"/>
  <c r="G1225" i="1"/>
  <c r="F1225" i="1"/>
  <c r="E1225" i="1"/>
  <c r="G1223" i="1"/>
  <c r="F1223" i="1"/>
  <c r="E1223" i="1"/>
  <c r="F1221" i="1"/>
  <c r="E1221" i="1"/>
  <c r="G1221" i="1"/>
  <c r="G1219" i="1"/>
  <c r="F1219" i="1"/>
  <c r="E1219" i="1"/>
  <c r="G1217" i="1"/>
  <c r="F1217" i="1"/>
  <c r="E1217" i="1"/>
  <c r="G1215" i="1"/>
  <c r="F1215" i="1"/>
  <c r="E1215" i="1"/>
  <c r="F1213" i="1"/>
  <c r="E1213" i="1"/>
  <c r="G1213" i="1"/>
  <c r="G1211" i="1"/>
  <c r="F1211" i="1"/>
  <c r="E1211" i="1"/>
  <c r="G1209" i="1"/>
  <c r="F1209" i="1"/>
  <c r="E1209" i="1"/>
  <c r="G1207" i="1"/>
  <c r="F1207" i="1"/>
  <c r="E1207" i="1"/>
  <c r="F1205" i="1"/>
  <c r="E1205" i="1"/>
  <c r="G1205" i="1"/>
  <c r="G1203" i="1"/>
  <c r="F1203" i="1"/>
  <c r="E1203" i="1"/>
  <c r="G1201" i="1"/>
  <c r="F1201" i="1"/>
  <c r="E1201" i="1"/>
  <c r="G1199" i="1"/>
  <c r="F1199" i="1"/>
  <c r="E1199" i="1"/>
  <c r="F1197" i="1"/>
  <c r="E1197" i="1"/>
  <c r="G1197" i="1"/>
  <c r="G1195" i="1"/>
  <c r="F1195" i="1"/>
  <c r="E1195" i="1"/>
  <c r="G1193" i="1"/>
  <c r="F1193" i="1"/>
  <c r="E1193" i="1"/>
  <c r="G1191" i="1"/>
  <c r="F1191" i="1"/>
  <c r="E1191" i="1"/>
  <c r="F1189" i="1"/>
  <c r="E1189" i="1"/>
  <c r="G1189" i="1"/>
  <c r="G1187" i="1"/>
  <c r="F1187" i="1"/>
  <c r="E1187" i="1"/>
  <c r="G1185" i="1"/>
  <c r="F1185" i="1"/>
  <c r="E1185" i="1"/>
  <c r="G1183" i="1"/>
  <c r="F1183" i="1"/>
  <c r="E1183" i="1"/>
  <c r="F1181" i="1"/>
  <c r="E1181" i="1"/>
  <c r="G1181" i="1"/>
  <c r="G1179" i="1"/>
  <c r="F1179" i="1"/>
  <c r="E1179" i="1"/>
  <c r="G1177" i="1"/>
  <c r="F1177" i="1"/>
  <c r="E1177" i="1"/>
  <c r="G1175" i="1"/>
  <c r="F1175" i="1"/>
  <c r="E1175" i="1"/>
  <c r="F1173" i="1"/>
  <c r="E1173" i="1"/>
  <c r="G1173" i="1"/>
  <c r="G1171" i="1"/>
  <c r="F1171" i="1"/>
  <c r="E1171" i="1"/>
  <c r="G1169" i="1"/>
  <c r="F1169" i="1"/>
  <c r="E1169" i="1"/>
  <c r="G1167" i="1"/>
  <c r="F1167" i="1"/>
  <c r="E1167" i="1"/>
  <c r="F1165" i="1"/>
  <c r="E1165" i="1"/>
  <c r="G1165" i="1"/>
  <c r="G1163" i="1"/>
  <c r="F1163" i="1"/>
  <c r="E1163" i="1"/>
  <c r="G1161" i="1"/>
  <c r="F1161" i="1"/>
  <c r="E1161" i="1"/>
  <c r="G1159" i="1"/>
  <c r="F1159" i="1"/>
  <c r="E1159" i="1"/>
  <c r="F1157" i="1"/>
  <c r="E1157" i="1"/>
  <c r="G1157" i="1"/>
  <c r="G1155" i="1"/>
  <c r="F1155" i="1"/>
  <c r="E1155" i="1"/>
  <c r="G1153" i="1"/>
  <c r="F1153" i="1"/>
  <c r="E1153" i="1"/>
  <c r="G1151" i="1"/>
  <c r="F1151" i="1"/>
  <c r="E1151" i="1"/>
  <c r="F1149" i="1"/>
  <c r="E1149" i="1"/>
  <c r="G1149" i="1"/>
  <c r="G1147" i="1"/>
  <c r="F1147" i="1"/>
  <c r="E1147" i="1"/>
  <c r="G1145" i="1"/>
  <c r="F1145" i="1"/>
  <c r="E1145" i="1"/>
  <c r="G1143" i="1"/>
  <c r="F1143" i="1"/>
  <c r="E1143" i="1"/>
  <c r="F1141" i="1"/>
  <c r="E1141" i="1"/>
  <c r="G1141" i="1"/>
  <c r="G1139" i="1"/>
  <c r="F1139" i="1"/>
  <c r="E1139" i="1"/>
  <c r="G1137" i="1"/>
  <c r="F1137" i="1"/>
  <c r="E1137" i="1"/>
  <c r="G1135" i="1"/>
  <c r="F1135" i="1"/>
  <c r="E1135" i="1"/>
  <c r="F1133" i="1"/>
  <c r="E1133" i="1"/>
  <c r="G1133" i="1"/>
  <c r="G1131" i="1"/>
  <c r="F1131" i="1"/>
  <c r="E1131" i="1"/>
  <c r="G1129" i="1"/>
  <c r="F1129" i="1"/>
  <c r="E1129" i="1"/>
  <c r="G1127" i="1"/>
  <c r="F1127" i="1"/>
  <c r="E1127" i="1"/>
  <c r="F1125" i="1"/>
  <c r="E1125" i="1"/>
  <c r="G1125" i="1"/>
  <c r="G1123" i="1"/>
  <c r="F1123" i="1"/>
  <c r="E1123" i="1"/>
  <c r="G1121" i="1"/>
  <c r="F1121" i="1"/>
  <c r="E1121" i="1"/>
  <c r="G1119" i="1"/>
  <c r="F1119" i="1"/>
  <c r="E1119" i="1"/>
  <c r="F1117" i="1"/>
  <c r="E1117" i="1"/>
  <c r="G1117" i="1"/>
  <c r="G1115" i="1"/>
  <c r="F1115" i="1"/>
  <c r="E1115" i="1"/>
  <c r="G1113" i="1"/>
  <c r="F1113" i="1"/>
  <c r="E1113" i="1"/>
  <c r="G1111" i="1"/>
  <c r="F1111" i="1"/>
  <c r="E1111" i="1"/>
  <c r="F1109" i="1"/>
  <c r="E1109" i="1"/>
  <c r="G1109" i="1"/>
  <c r="G1107" i="1"/>
  <c r="F1107" i="1"/>
  <c r="E1107" i="1"/>
  <c r="G1105" i="1"/>
  <c r="F1105" i="1"/>
  <c r="E1105" i="1"/>
  <c r="G1103" i="1"/>
  <c r="F1103" i="1"/>
  <c r="E1103" i="1"/>
  <c r="F1101" i="1"/>
  <c r="E1101" i="1"/>
  <c r="G1101" i="1"/>
  <c r="G1099" i="1"/>
  <c r="F1099" i="1"/>
  <c r="E1099" i="1"/>
  <c r="G1097" i="1"/>
  <c r="F1097" i="1"/>
  <c r="E1097" i="1"/>
  <c r="G1095" i="1"/>
  <c r="F1095" i="1"/>
  <c r="E1095" i="1"/>
  <c r="F1093" i="1"/>
  <c r="E1093" i="1"/>
  <c r="G1093" i="1"/>
  <c r="G1091" i="1"/>
  <c r="F1091" i="1"/>
  <c r="E1091" i="1"/>
  <c r="G1089" i="1"/>
  <c r="F1089" i="1"/>
  <c r="E1089" i="1"/>
  <c r="G1087" i="1"/>
  <c r="F1087" i="1"/>
  <c r="E1087" i="1"/>
  <c r="F1085" i="1"/>
  <c r="E1085" i="1"/>
  <c r="G1085" i="1"/>
  <c r="G1083" i="1"/>
  <c r="F1083" i="1"/>
  <c r="E1083" i="1"/>
  <c r="G1081" i="1"/>
  <c r="F1081" i="1"/>
  <c r="E1081" i="1"/>
  <c r="G1079" i="1"/>
  <c r="F1079" i="1"/>
  <c r="E1079" i="1"/>
  <c r="F1077" i="1"/>
  <c r="E1077" i="1"/>
  <c r="G1077" i="1"/>
  <c r="G1075" i="1"/>
  <c r="F1075" i="1"/>
  <c r="E1075" i="1"/>
  <c r="G1073" i="1"/>
  <c r="F1073" i="1"/>
  <c r="E1073" i="1"/>
  <c r="G1071" i="1"/>
  <c r="F1071" i="1"/>
  <c r="E1071" i="1"/>
  <c r="F1069" i="1"/>
  <c r="E1069" i="1"/>
  <c r="G1069" i="1"/>
  <c r="G1067" i="1"/>
  <c r="F1067" i="1"/>
  <c r="E1067" i="1"/>
  <c r="G1065" i="1"/>
  <c r="F1065" i="1"/>
  <c r="E1065" i="1"/>
  <c r="G1063" i="1"/>
  <c r="F1063" i="1"/>
  <c r="E1063" i="1"/>
  <c r="F1061" i="1"/>
  <c r="E1061" i="1"/>
  <c r="G1061" i="1"/>
  <c r="G1059" i="1"/>
  <c r="F1059" i="1"/>
  <c r="E1059" i="1"/>
  <c r="G1057" i="1"/>
  <c r="F1057" i="1"/>
  <c r="E1057" i="1"/>
  <c r="G1055" i="1"/>
  <c r="F1055" i="1"/>
  <c r="E1055" i="1"/>
  <c r="F1053" i="1"/>
  <c r="E1053" i="1"/>
  <c r="G1053" i="1"/>
  <c r="G1051" i="1"/>
  <c r="F1051" i="1"/>
  <c r="E1051" i="1"/>
  <c r="G1049" i="1"/>
  <c r="F1049" i="1"/>
  <c r="E1049" i="1"/>
  <c r="G1047" i="1"/>
  <c r="F1047" i="1"/>
  <c r="E1047" i="1"/>
  <c r="F1045" i="1"/>
  <c r="E1045" i="1"/>
  <c r="G1045" i="1"/>
  <c r="G1043" i="1"/>
  <c r="F1043" i="1"/>
  <c r="E1043" i="1"/>
  <c r="G1041" i="1"/>
  <c r="F1041" i="1"/>
  <c r="E1041" i="1"/>
  <c r="G1039" i="1"/>
  <c r="F1039" i="1"/>
  <c r="E1039" i="1"/>
  <c r="F1037" i="1"/>
  <c r="E1037" i="1"/>
  <c r="G1037" i="1"/>
  <c r="G1035" i="1"/>
  <c r="F1035" i="1"/>
  <c r="E1035" i="1"/>
  <c r="G1033" i="1"/>
  <c r="F1033" i="1"/>
  <c r="E1033" i="1"/>
  <c r="G1031" i="1"/>
  <c r="F1031" i="1"/>
  <c r="E1031" i="1"/>
  <c r="F1029" i="1"/>
  <c r="E1029" i="1"/>
  <c r="G1029" i="1"/>
  <c r="G1027" i="1"/>
  <c r="F1027" i="1"/>
  <c r="E1027" i="1"/>
  <c r="G1025" i="1"/>
  <c r="F1025" i="1"/>
  <c r="E1025" i="1"/>
  <c r="G1023" i="1"/>
  <c r="F1023" i="1"/>
  <c r="E1023" i="1"/>
  <c r="F1021" i="1"/>
  <c r="E1021" i="1"/>
  <c r="G1021" i="1"/>
  <c r="G1019" i="1"/>
  <c r="F1019" i="1"/>
  <c r="E1019" i="1"/>
  <c r="G1017" i="1"/>
  <c r="F1017" i="1"/>
  <c r="E1017" i="1"/>
  <c r="G1015" i="1"/>
  <c r="F1015" i="1"/>
  <c r="E1015" i="1"/>
  <c r="F1013" i="1"/>
  <c r="E1013" i="1"/>
  <c r="G1013" i="1"/>
  <c r="G1011" i="1"/>
  <c r="F1011" i="1"/>
  <c r="E1011" i="1"/>
  <c r="G1009" i="1"/>
  <c r="F1009" i="1"/>
  <c r="E1009" i="1"/>
  <c r="G1007" i="1"/>
  <c r="F1007" i="1"/>
  <c r="E1007" i="1"/>
  <c r="F1005" i="1"/>
  <c r="E1005" i="1"/>
  <c r="G1005" i="1"/>
  <c r="G1003" i="1"/>
  <c r="F1003" i="1"/>
  <c r="E1003" i="1"/>
  <c r="G1001" i="1"/>
  <c r="F1001" i="1"/>
  <c r="E1001" i="1"/>
  <c r="G999" i="1"/>
  <c r="F999" i="1"/>
  <c r="E999" i="1"/>
  <c r="F997" i="1"/>
  <c r="E997" i="1"/>
  <c r="G997" i="1"/>
  <c r="G995" i="1"/>
  <c r="F995" i="1"/>
  <c r="E995" i="1"/>
  <c r="G993" i="1"/>
  <c r="F993" i="1"/>
  <c r="E993" i="1"/>
  <c r="G991" i="1"/>
  <c r="F991" i="1"/>
  <c r="E991" i="1"/>
  <c r="F989" i="1"/>
  <c r="E989" i="1"/>
  <c r="G989" i="1"/>
  <c r="G987" i="1"/>
  <c r="F987" i="1"/>
  <c r="E987" i="1"/>
  <c r="G985" i="1"/>
  <c r="F985" i="1"/>
  <c r="E985" i="1"/>
  <c r="G983" i="1"/>
  <c r="F983" i="1"/>
  <c r="E983" i="1"/>
  <c r="F981" i="1"/>
  <c r="E981" i="1"/>
  <c r="G981" i="1"/>
  <c r="G979" i="1"/>
  <c r="F979" i="1"/>
  <c r="E979" i="1"/>
  <c r="G977" i="1"/>
  <c r="F977" i="1"/>
  <c r="E977" i="1"/>
  <c r="G975" i="1"/>
  <c r="F975" i="1"/>
  <c r="E975" i="1"/>
  <c r="F973" i="1"/>
  <c r="E973" i="1"/>
  <c r="G973" i="1"/>
  <c r="G971" i="1"/>
  <c r="F971" i="1"/>
  <c r="E971" i="1"/>
  <c r="G969" i="1"/>
  <c r="F969" i="1"/>
  <c r="E969" i="1"/>
  <c r="G967" i="1"/>
  <c r="F967" i="1"/>
  <c r="E967" i="1"/>
  <c r="F965" i="1"/>
  <c r="E965" i="1"/>
  <c r="G965" i="1"/>
  <c r="G963" i="1"/>
  <c r="F963" i="1"/>
  <c r="E963" i="1"/>
  <c r="G961" i="1"/>
  <c r="F961" i="1"/>
  <c r="E961" i="1"/>
  <c r="G959" i="1"/>
  <c r="F959" i="1"/>
  <c r="E959" i="1"/>
  <c r="F957" i="1"/>
  <c r="E957" i="1"/>
  <c r="G957" i="1"/>
  <c r="G955" i="1"/>
  <c r="F955" i="1"/>
  <c r="E955" i="1"/>
  <c r="G953" i="1"/>
  <c r="F953" i="1"/>
  <c r="E953" i="1"/>
  <c r="G951" i="1"/>
  <c r="F951" i="1"/>
  <c r="E951" i="1"/>
  <c r="F949" i="1"/>
  <c r="E949" i="1"/>
  <c r="G949" i="1"/>
  <c r="G947" i="1"/>
  <c r="F947" i="1"/>
  <c r="E947" i="1"/>
  <c r="G945" i="1"/>
  <c r="F945" i="1"/>
  <c r="E945" i="1"/>
  <c r="G943" i="1"/>
  <c r="F943" i="1"/>
  <c r="E943" i="1"/>
  <c r="F941" i="1"/>
  <c r="E941" i="1"/>
  <c r="G941" i="1"/>
  <c r="G939" i="1"/>
  <c r="F939" i="1"/>
  <c r="E939" i="1"/>
  <c r="G937" i="1"/>
  <c r="F937" i="1"/>
  <c r="E937" i="1"/>
  <c r="G935" i="1"/>
  <c r="F935" i="1"/>
  <c r="E935" i="1"/>
  <c r="G933" i="1"/>
  <c r="F933" i="1"/>
  <c r="E933" i="1"/>
  <c r="G931" i="1"/>
  <c r="F931" i="1"/>
  <c r="E931" i="1"/>
  <c r="G929" i="1"/>
  <c r="E929" i="1"/>
  <c r="F929" i="1"/>
  <c r="G927" i="1"/>
  <c r="F927" i="1"/>
  <c r="E927" i="1"/>
  <c r="G925" i="1"/>
  <c r="E925" i="1"/>
  <c r="F925" i="1"/>
  <c r="G923" i="1"/>
  <c r="F923" i="1"/>
  <c r="E923" i="1"/>
  <c r="G921" i="1"/>
  <c r="E921" i="1"/>
  <c r="F921" i="1"/>
  <c r="G919" i="1"/>
  <c r="F919" i="1"/>
  <c r="E919" i="1"/>
  <c r="G917" i="1"/>
  <c r="E917" i="1"/>
  <c r="F917" i="1"/>
  <c r="G915" i="1"/>
  <c r="F915" i="1"/>
  <c r="E915" i="1"/>
  <c r="G913" i="1"/>
  <c r="E913" i="1"/>
  <c r="F913" i="1"/>
  <c r="G911" i="1"/>
  <c r="F911" i="1"/>
  <c r="E911" i="1"/>
  <c r="G909" i="1"/>
  <c r="E909" i="1"/>
  <c r="F909" i="1"/>
  <c r="G907" i="1"/>
  <c r="F907" i="1"/>
  <c r="E907" i="1"/>
  <c r="G905" i="1"/>
  <c r="E905" i="1"/>
  <c r="F905" i="1"/>
  <c r="G903" i="1"/>
  <c r="F903" i="1"/>
  <c r="E903" i="1"/>
  <c r="G901" i="1"/>
  <c r="E901" i="1"/>
  <c r="F901" i="1"/>
  <c r="G899" i="1"/>
  <c r="F899" i="1"/>
  <c r="E899" i="1"/>
  <c r="G897" i="1"/>
  <c r="E897" i="1"/>
  <c r="F897" i="1"/>
  <c r="G895" i="1"/>
  <c r="F895" i="1"/>
  <c r="E895" i="1"/>
  <c r="G893" i="1"/>
  <c r="E893" i="1"/>
  <c r="F893" i="1"/>
  <c r="G891" i="1"/>
  <c r="F891" i="1"/>
  <c r="E891" i="1"/>
  <c r="G889" i="1"/>
  <c r="E889" i="1"/>
  <c r="F889" i="1"/>
  <c r="G887" i="1"/>
  <c r="F887" i="1"/>
  <c r="E887" i="1"/>
  <c r="G885" i="1"/>
  <c r="E885" i="1"/>
  <c r="F885" i="1"/>
  <c r="G883" i="1"/>
  <c r="F883" i="1"/>
  <c r="E883" i="1"/>
  <c r="G881" i="1"/>
  <c r="E881" i="1"/>
  <c r="F881" i="1"/>
  <c r="G879" i="1"/>
  <c r="F879" i="1"/>
  <c r="E879" i="1"/>
  <c r="G877" i="1"/>
  <c r="E877" i="1"/>
  <c r="F877" i="1"/>
  <c r="G875" i="1"/>
  <c r="F875" i="1"/>
  <c r="E875" i="1"/>
  <c r="G873" i="1"/>
  <c r="E873" i="1"/>
  <c r="F873" i="1"/>
  <c r="G871" i="1"/>
  <c r="F871" i="1"/>
  <c r="E871" i="1"/>
  <c r="G869" i="1"/>
  <c r="E869" i="1"/>
  <c r="F869" i="1"/>
  <c r="G867" i="1"/>
  <c r="F867" i="1"/>
  <c r="E867" i="1"/>
  <c r="G865" i="1"/>
  <c r="E865" i="1"/>
  <c r="F865" i="1"/>
  <c r="G863" i="1"/>
  <c r="F863" i="1"/>
  <c r="E863" i="1"/>
  <c r="G861" i="1"/>
  <c r="E861" i="1"/>
  <c r="F861" i="1"/>
  <c r="G859" i="1"/>
  <c r="F859" i="1"/>
  <c r="E859" i="1"/>
  <c r="G857" i="1"/>
  <c r="E857" i="1"/>
  <c r="F857" i="1"/>
  <c r="G855" i="1"/>
  <c r="F855" i="1"/>
  <c r="E855" i="1"/>
  <c r="G853" i="1"/>
  <c r="E853" i="1"/>
  <c r="F853" i="1"/>
  <c r="G851" i="1"/>
  <c r="F851" i="1"/>
  <c r="E851" i="1"/>
  <c r="G849" i="1"/>
  <c r="E849" i="1"/>
  <c r="F849" i="1"/>
  <c r="G847" i="1"/>
  <c r="F847" i="1"/>
  <c r="E847" i="1"/>
  <c r="G845" i="1"/>
  <c r="E845" i="1"/>
  <c r="F845" i="1"/>
  <c r="G843" i="1"/>
  <c r="F843" i="1"/>
  <c r="E843" i="1"/>
  <c r="G841" i="1"/>
  <c r="E841" i="1"/>
  <c r="F841" i="1"/>
  <c r="G839" i="1"/>
  <c r="F839" i="1"/>
  <c r="E839" i="1"/>
  <c r="G837" i="1"/>
  <c r="E837" i="1"/>
  <c r="F837" i="1"/>
  <c r="G835" i="1"/>
  <c r="F835" i="1"/>
  <c r="E835" i="1"/>
  <c r="G833" i="1"/>
  <c r="E833" i="1"/>
  <c r="F833" i="1"/>
  <c r="G831" i="1"/>
  <c r="F831" i="1"/>
  <c r="E831" i="1"/>
  <c r="G829" i="1"/>
  <c r="E829" i="1"/>
  <c r="F829" i="1"/>
  <c r="G827" i="1"/>
  <c r="F827" i="1"/>
  <c r="E827" i="1"/>
  <c r="G825" i="1"/>
  <c r="E825" i="1"/>
  <c r="F825" i="1"/>
  <c r="G823" i="1"/>
  <c r="F823" i="1"/>
  <c r="E823" i="1"/>
  <c r="G821" i="1"/>
  <c r="E821" i="1"/>
  <c r="F821" i="1"/>
  <c r="G819" i="1"/>
  <c r="F819" i="1"/>
  <c r="E819" i="1"/>
  <c r="G817" i="1"/>
  <c r="E817" i="1"/>
  <c r="F817" i="1"/>
  <c r="G815" i="1"/>
  <c r="F815" i="1"/>
  <c r="E815" i="1"/>
  <c r="G813" i="1"/>
  <c r="E813" i="1"/>
  <c r="F813" i="1"/>
  <c r="G811" i="1"/>
  <c r="F811" i="1"/>
  <c r="E811" i="1"/>
  <c r="G809" i="1"/>
  <c r="E809" i="1"/>
  <c r="F809" i="1"/>
  <c r="G807" i="1"/>
  <c r="F807" i="1"/>
  <c r="E807" i="1"/>
  <c r="G805" i="1"/>
  <c r="E805" i="1"/>
  <c r="F805" i="1"/>
  <c r="G803" i="1"/>
  <c r="F803" i="1"/>
  <c r="E803" i="1"/>
  <c r="G801" i="1"/>
  <c r="E801" i="1"/>
  <c r="F801" i="1"/>
  <c r="G799" i="1"/>
  <c r="F799" i="1"/>
  <c r="E799" i="1"/>
  <c r="G797" i="1"/>
  <c r="E797" i="1"/>
  <c r="F797" i="1"/>
  <c r="G795" i="1"/>
  <c r="F795" i="1"/>
  <c r="E795" i="1"/>
  <c r="G793" i="1"/>
  <c r="E793" i="1"/>
  <c r="F793" i="1"/>
  <c r="G791" i="1"/>
  <c r="F791" i="1"/>
  <c r="E791" i="1"/>
  <c r="G789" i="1"/>
  <c r="E789" i="1"/>
  <c r="F789" i="1"/>
  <c r="G787" i="1"/>
  <c r="F787" i="1"/>
  <c r="E787" i="1"/>
  <c r="G785" i="1"/>
  <c r="E785" i="1"/>
  <c r="F785" i="1"/>
  <c r="G783" i="1"/>
  <c r="F783" i="1"/>
  <c r="E783" i="1"/>
  <c r="G781" i="1"/>
  <c r="E781" i="1"/>
  <c r="F781" i="1"/>
  <c r="G779" i="1"/>
  <c r="F779" i="1"/>
  <c r="E779" i="1"/>
  <c r="G777" i="1"/>
  <c r="E777" i="1"/>
  <c r="F777" i="1"/>
  <c r="G775" i="1"/>
  <c r="F775" i="1"/>
  <c r="E775" i="1"/>
  <c r="G773" i="1"/>
  <c r="E773" i="1"/>
  <c r="F773" i="1"/>
  <c r="G771" i="1"/>
  <c r="F771" i="1"/>
  <c r="E771" i="1"/>
  <c r="G769" i="1"/>
  <c r="E769" i="1"/>
  <c r="F769" i="1"/>
  <c r="G767" i="1"/>
  <c r="F767" i="1"/>
  <c r="E767" i="1"/>
  <c r="G765" i="1"/>
  <c r="E765" i="1"/>
  <c r="F765" i="1"/>
  <c r="G763" i="1"/>
  <c r="F763" i="1"/>
  <c r="E763" i="1"/>
  <c r="G761" i="1"/>
  <c r="E761" i="1"/>
  <c r="F761" i="1"/>
  <c r="G759" i="1"/>
  <c r="F759" i="1"/>
  <c r="E759" i="1"/>
  <c r="G757" i="1"/>
  <c r="E757" i="1"/>
  <c r="F757" i="1"/>
  <c r="G755" i="1"/>
  <c r="F755" i="1"/>
  <c r="E755" i="1"/>
  <c r="G753" i="1"/>
  <c r="E753" i="1"/>
  <c r="F753" i="1"/>
  <c r="G751" i="1"/>
  <c r="F751" i="1"/>
  <c r="E751" i="1"/>
  <c r="G749" i="1"/>
  <c r="E749" i="1"/>
  <c r="F749" i="1"/>
  <c r="G747" i="1"/>
  <c r="F747" i="1"/>
  <c r="E747" i="1"/>
  <c r="G745" i="1"/>
  <c r="E745" i="1"/>
  <c r="F745" i="1"/>
  <c r="G743" i="1"/>
  <c r="F743" i="1"/>
  <c r="E743" i="1"/>
  <c r="G741" i="1"/>
  <c r="E741" i="1"/>
  <c r="F741" i="1"/>
  <c r="G739" i="1"/>
  <c r="F739" i="1"/>
  <c r="E739" i="1"/>
  <c r="G737" i="1"/>
  <c r="E737" i="1"/>
  <c r="F737" i="1"/>
  <c r="G735" i="1"/>
  <c r="F735" i="1"/>
  <c r="E735" i="1"/>
  <c r="G733" i="1"/>
  <c r="E733" i="1"/>
  <c r="F733" i="1"/>
  <c r="G731" i="1"/>
  <c r="F731" i="1"/>
  <c r="E731" i="1"/>
  <c r="G729" i="1"/>
  <c r="E729" i="1"/>
  <c r="F729" i="1"/>
  <c r="G727" i="1"/>
  <c r="F727" i="1"/>
  <c r="E727" i="1"/>
  <c r="G725" i="1"/>
  <c r="E725" i="1"/>
  <c r="F725" i="1"/>
  <c r="G723" i="1"/>
  <c r="F723" i="1"/>
  <c r="E723" i="1"/>
  <c r="G721" i="1"/>
  <c r="E721" i="1"/>
  <c r="F721" i="1"/>
  <c r="G719" i="1"/>
  <c r="F719" i="1"/>
  <c r="E719" i="1"/>
  <c r="G717" i="1"/>
  <c r="E717" i="1"/>
  <c r="F717" i="1"/>
  <c r="G715" i="1"/>
  <c r="F715" i="1"/>
  <c r="E715" i="1"/>
  <c r="G713" i="1"/>
  <c r="E713" i="1"/>
  <c r="F713" i="1"/>
  <c r="G711" i="1"/>
  <c r="F711" i="1"/>
  <c r="E711" i="1"/>
  <c r="G709" i="1"/>
  <c r="E709" i="1"/>
  <c r="F709" i="1"/>
  <c r="G707" i="1"/>
  <c r="F707" i="1"/>
  <c r="E707" i="1"/>
  <c r="G705" i="1"/>
  <c r="E705" i="1"/>
  <c r="F705" i="1"/>
  <c r="G703" i="1"/>
  <c r="F703" i="1"/>
  <c r="E703" i="1"/>
  <c r="G701" i="1"/>
  <c r="E701" i="1"/>
  <c r="F701" i="1"/>
  <c r="G699" i="1"/>
  <c r="F699" i="1"/>
  <c r="E699" i="1"/>
  <c r="G697" i="1"/>
  <c r="E697" i="1"/>
  <c r="F697" i="1"/>
  <c r="G695" i="1"/>
  <c r="F695" i="1"/>
  <c r="E695" i="1"/>
  <c r="G693" i="1"/>
  <c r="E693" i="1"/>
  <c r="F693" i="1"/>
  <c r="G691" i="1"/>
  <c r="F691" i="1"/>
  <c r="E691" i="1"/>
  <c r="G689" i="1"/>
  <c r="E689" i="1"/>
  <c r="F689" i="1"/>
  <c r="G687" i="1"/>
  <c r="F687" i="1"/>
  <c r="E687" i="1"/>
  <c r="G685" i="1"/>
  <c r="E685" i="1"/>
  <c r="F685" i="1"/>
  <c r="G683" i="1"/>
  <c r="F683" i="1"/>
  <c r="E683" i="1"/>
  <c r="G681" i="1"/>
  <c r="E681" i="1"/>
  <c r="F681" i="1"/>
  <c r="G679" i="1"/>
  <c r="F679" i="1"/>
  <c r="E679" i="1"/>
  <c r="G677" i="1"/>
  <c r="E677" i="1"/>
  <c r="F677" i="1"/>
  <c r="G675" i="1"/>
  <c r="F675" i="1"/>
  <c r="E675" i="1"/>
  <c r="G673" i="1"/>
  <c r="E673" i="1"/>
  <c r="F673" i="1"/>
  <c r="G671" i="1"/>
  <c r="F671" i="1"/>
  <c r="E671" i="1"/>
  <c r="G669" i="1"/>
  <c r="E669" i="1"/>
  <c r="F669" i="1"/>
  <c r="G667" i="1"/>
  <c r="F667" i="1"/>
  <c r="E667" i="1"/>
  <c r="G665" i="1"/>
  <c r="E665" i="1"/>
  <c r="F665" i="1"/>
  <c r="G663" i="1"/>
  <c r="F663" i="1"/>
  <c r="E663" i="1"/>
  <c r="G661" i="1"/>
  <c r="E661" i="1"/>
  <c r="F661" i="1"/>
  <c r="G659" i="1"/>
  <c r="F659" i="1"/>
  <c r="E659" i="1"/>
  <c r="G657" i="1"/>
  <c r="E657" i="1"/>
  <c r="F657" i="1"/>
  <c r="G655" i="1"/>
  <c r="F655" i="1"/>
  <c r="E655" i="1"/>
  <c r="G653" i="1"/>
  <c r="E653" i="1"/>
  <c r="F653" i="1"/>
  <c r="G651" i="1"/>
  <c r="F651" i="1"/>
  <c r="E651" i="1"/>
  <c r="G649" i="1"/>
  <c r="E649" i="1"/>
  <c r="F649" i="1"/>
  <c r="G647" i="1"/>
  <c r="F647" i="1"/>
  <c r="E647" i="1"/>
  <c r="G645" i="1"/>
  <c r="E645" i="1"/>
  <c r="F645" i="1"/>
  <c r="G643" i="1"/>
  <c r="F643" i="1"/>
  <c r="E643" i="1"/>
  <c r="G641" i="1"/>
  <c r="E641" i="1"/>
  <c r="F641" i="1"/>
  <c r="G639" i="1"/>
  <c r="F639" i="1"/>
  <c r="E639" i="1"/>
  <c r="G637" i="1"/>
  <c r="E637" i="1"/>
  <c r="F637" i="1"/>
  <c r="G635" i="1"/>
  <c r="F635" i="1"/>
  <c r="E635" i="1"/>
  <c r="G633" i="1"/>
  <c r="E633" i="1"/>
  <c r="F633" i="1"/>
  <c r="G631" i="1"/>
  <c r="F631" i="1"/>
  <c r="E631" i="1"/>
  <c r="G629" i="1"/>
  <c r="E629" i="1"/>
  <c r="F629" i="1"/>
  <c r="G627" i="1"/>
  <c r="F627" i="1"/>
  <c r="E627" i="1"/>
  <c r="G625" i="1"/>
  <c r="E625" i="1"/>
  <c r="F625" i="1"/>
  <c r="G623" i="1"/>
  <c r="F623" i="1"/>
  <c r="E623" i="1"/>
  <c r="G621" i="1"/>
  <c r="E621" i="1"/>
  <c r="F621" i="1"/>
  <c r="G619" i="1"/>
  <c r="F619" i="1"/>
  <c r="E619" i="1"/>
  <c r="G617" i="1"/>
  <c r="E617" i="1"/>
  <c r="F617" i="1"/>
  <c r="G615" i="1"/>
  <c r="F615" i="1"/>
  <c r="E615" i="1"/>
  <c r="G613" i="1"/>
  <c r="E613" i="1"/>
  <c r="F613" i="1"/>
  <c r="G611" i="1"/>
  <c r="F611" i="1"/>
  <c r="E611" i="1"/>
  <c r="G609" i="1"/>
  <c r="E609" i="1"/>
  <c r="F609" i="1"/>
  <c r="G607" i="1"/>
  <c r="F607" i="1"/>
  <c r="E607" i="1"/>
  <c r="G605" i="1"/>
  <c r="E605" i="1"/>
  <c r="F605" i="1"/>
  <c r="G603" i="1"/>
  <c r="F603" i="1"/>
  <c r="E603" i="1"/>
  <c r="G601" i="1"/>
  <c r="E601" i="1"/>
  <c r="F601" i="1"/>
  <c r="G599" i="1"/>
  <c r="F599" i="1"/>
  <c r="E599" i="1"/>
  <c r="G597" i="1"/>
  <c r="E597" i="1"/>
  <c r="F597" i="1"/>
  <c r="G595" i="1"/>
  <c r="F595" i="1"/>
  <c r="E595" i="1"/>
  <c r="G593" i="1"/>
  <c r="E593" i="1"/>
  <c r="F593" i="1"/>
  <c r="G591" i="1"/>
  <c r="F591" i="1"/>
  <c r="E591" i="1"/>
  <c r="G589" i="1"/>
  <c r="E589" i="1"/>
  <c r="F589" i="1"/>
  <c r="G587" i="1"/>
  <c r="F587" i="1"/>
  <c r="E587" i="1"/>
  <c r="G585" i="1"/>
  <c r="E585" i="1"/>
  <c r="F585" i="1"/>
  <c r="G583" i="1"/>
  <c r="F583" i="1"/>
  <c r="E583" i="1"/>
  <c r="G581" i="1"/>
  <c r="E581" i="1"/>
  <c r="F581" i="1"/>
  <c r="G579" i="1"/>
  <c r="F579" i="1"/>
  <c r="E579" i="1"/>
  <c r="G577" i="1"/>
  <c r="E577" i="1"/>
  <c r="F577" i="1"/>
  <c r="G575" i="1"/>
  <c r="F575" i="1"/>
  <c r="E575" i="1"/>
  <c r="G573" i="1"/>
  <c r="E573" i="1"/>
  <c r="F573" i="1"/>
  <c r="G571" i="1"/>
  <c r="F571" i="1"/>
  <c r="E571" i="1"/>
  <c r="G569" i="1"/>
  <c r="E569" i="1"/>
  <c r="F569" i="1"/>
  <c r="G567" i="1"/>
  <c r="F567" i="1"/>
  <c r="E567" i="1"/>
  <c r="G565" i="1"/>
  <c r="E565" i="1"/>
  <c r="F565" i="1"/>
  <c r="G563" i="1"/>
  <c r="F563" i="1"/>
  <c r="E563" i="1"/>
  <c r="G561" i="1"/>
  <c r="E561" i="1"/>
  <c r="F561" i="1"/>
  <c r="G559" i="1"/>
  <c r="F559" i="1"/>
  <c r="E559" i="1"/>
  <c r="G557" i="1"/>
  <c r="E557" i="1"/>
  <c r="F557" i="1"/>
  <c r="G555" i="1"/>
  <c r="F555" i="1"/>
  <c r="E555" i="1"/>
  <c r="G553" i="1"/>
  <c r="E553" i="1"/>
  <c r="F553" i="1"/>
  <c r="G551" i="1"/>
  <c r="F551" i="1"/>
  <c r="E551" i="1"/>
  <c r="G549" i="1"/>
  <c r="E549" i="1"/>
  <c r="F549" i="1"/>
  <c r="G547" i="1"/>
  <c r="F547" i="1"/>
  <c r="E547" i="1"/>
  <c r="G545" i="1"/>
  <c r="E545" i="1"/>
  <c r="F545" i="1"/>
  <c r="G543" i="1"/>
  <c r="F543" i="1"/>
  <c r="E543" i="1"/>
  <c r="G541" i="1"/>
  <c r="E541" i="1"/>
  <c r="F541" i="1"/>
  <c r="G539" i="1"/>
  <c r="F539" i="1"/>
  <c r="E539" i="1"/>
  <c r="G537" i="1"/>
  <c r="E537" i="1"/>
  <c r="F537" i="1"/>
  <c r="G535" i="1"/>
  <c r="F535" i="1"/>
  <c r="E535" i="1"/>
  <c r="G533" i="1"/>
  <c r="E533" i="1"/>
  <c r="F533" i="1"/>
  <c r="G531" i="1"/>
  <c r="F531" i="1"/>
  <c r="E531" i="1"/>
  <c r="G529" i="1"/>
  <c r="E529" i="1"/>
  <c r="F529" i="1"/>
  <c r="G527" i="1"/>
  <c r="F527" i="1"/>
  <c r="E527" i="1"/>
  <c r="G525" i="1"/>
  <c r="E525" i="1"/>
  <c r="F525" i="1"/>
  <c r="G523" i="1"/>
  <c r="F523" i="1"/>
  <c r="E523" i="1"/>
  <c r="G521" i="1"/>
  <c r="E521" i="1"/>
  <c r="F521" i="1"/>
  <c r="G519" i="1"/>
  <c r="F519" i="1"/>
  <c r="E519" i="1"/>
  <c r="G517" i="1"/>
  <c r="E517" i="1"/>
  <c r="F517" i="1"/>
  <c r="G515" i="1"/>
  <c r="F515" i="1"/>
  <c r="E515" i="1"/>
  <c r="G513" i="1"/>
  <c r="E513" i="1"/>
  <c r="F513" i="1"/>
  <c r="G511" i="1"/>
  <c r="F511" i="1"/>
  <c r="E511" i="1"/>
  <c r="G509" i="1"/>
  <c r="E509" i="1"/>
  <c r="F509" i="1"/>
  <c r="G507" i="1"/>
  <c r="F507" i="1"/>
  <c r="E507" i="1"/>
  <c r="G505" i="1"/>
  <c r="E505" i="1"/>
  <c r="F505" i="1"/>
  <c r="G503" i="1"/>
  <c r="F503" i="1"/>
  <c r="E503" i="1"/>
  <c r="G501" i="1"/>
  <c r="E501" i="1"/>
  <c r="F501" i="1"/>
  <c r="G499" i="1"/>
  <c r="F499" i="1"/>
  <c r="E499" i="1"/>
  <c r="G497" i="1"/>
  <c r="E497" i="1"/>
  <c r="F497" i="1"/>
  <c r="G495" i="1"/>
  <c r="F495" i="1"/>
  <c r="E495" i="1"/>
  <c r="G493" i="1"/>
  <c r="E493" i="1"/>
  <c r="F493" i="1"/>
  <c r="G491" i="1"/>
  <c r="F491" i="1"/>
  <c r="E491" i="1"/>
  <c r="G489" i="1"/>
  <c r="E489" i="1"/>
  <c r="F489" i="1"/>
  <c r="G487" i="1"/>
  <c r="F487" i="1"/>
  <c r="E487" i="1"/>
  <c r="G485" i="1"/>
  <c r="E485" i="1"/>
  <c r="F485" i="1"/>
  <c r="G483" i="1"/>
  <c r="F483" i="1"/>
  <c r="E483" i="1"/>
  <c r="G481" i="1"/>
  <c r="E481" i="1"/>
  <c r="F481" i="1"/>
  <c r="G479" i="1"/>
  <c r="F479" i="1"/>
  <c r="E479" i="1"/>
  <c r="G477" i="1"/>
  <c r="E477" i="1"/>
  <c r="F477" i="1"/>
  <c r="G475" i="1"/>
  <c r="F475" i="1"/>
  <c r="E475" i="1"/>
  <c r="G473" i="1"/>
  <c r="E473" i="1"/>
  <c r="F473" i="1"/>
  <c r="G471" i="1"/>
  <c r="F471" i="1"/>
  <c r="E471" i="1"/>
  <c r="G469" i="1"/>
  <c r="E469" i="1"/>
  <c r="F469" i="1"/>
  <c r="G467" i="1"/>
  <c r="F467" i="1"/>
  <c r="E467" i="1"/>
  <c r="G465" i="1"/>
  <c r="E465" i="1"/>
  <c r="F465" i="1"/>
  <c r="G463" i="1"/>
  <c r="F463" i="1"/>
  <c r="E463" i="1"/>
  <c r="G461" i="1"/>
  <c r="E461" i="1"/>
  <c r="F461" i="1"/>
  <c r="G459" i="1"/>
  <c r="F459" i="1"/>
  <c r="E459" i="1"/>
  <c r="G457" i="1"/>
  <c r="E457" i="1"/>
  <c r="F457" i="1"/>
  <c r="G455" i="1"/>
  <c r="F455" i="1"/>
  <c r="E455" i="1"/>
  <c r="G453" i="1"/>
  <c r="E453" i="1"/>
  <c r="F453" i="1"/>
  <c r="G451" i="1"/>
  <c r="F451" i="1"/>
  <c r="E451" i="1"/>
  <c r="G449" i="1"/>
  <c r="E449" i="1"/>
  <c r="F449" i="1"/>
  <c r="G447" i="1"/>
  <c r="F447" i="1"/>
  <c r="E447" i="1"/>
  <c r="G445" i="1"/>
  <c r="E445" i="1"/>
  <c r="F445" i="1"/>
  <c r="G443" i="1"/>
  <c r="F443" i="1"/>
  <c r="E443" i="1"/>
  <c r="G441" i="1"/>
  <c r="E441" i="1"/>
  <c r="F441" i="1"/>
  <c r="G439" i="1"/>
  <c r="F439" i="1"/>
  <c r="E439" i="1"/>
  <c r="G437" i="1"/>
  <c r="E437" i="1"/>
  <c r="F437" i="1"/>
  <c r="G435" i="1"/>
  <c r="F435" i="1"/>
  <c r="E435" i="1"/>
  <c r="G433" i="1"/>
  <c r="E433" i="1"/>
  <c r="F433" i="1"/>
  <c r="G431" i="1"/>
  <c r="F431" i="1"/>
  <c r="E431" i="1"/>
  <c r="G429" i="1"/>
  <c r="E429" i="1"/>
  <c r="F429" i="1"/>
  <c r="G427" i="1"/>
  <c r="F427" i="1"/>
  <c r="E427" i="1"/>
  <c r="G425" i="1"/>
  <c r="E425" i="1"/>
  <c r="F425" i="1"/>
  <c r="G423" i="1"/>
  <c r="F423" i="1"/>
  <c r="E423" i="1"/>
  <c r="G421" i="1"/>
  <c r="E421" i="1"/>
  <c r="F421" i="1"/>
  <c r="G419" i="1"/>
  <c r="F419" i="1"/>
  <c r="E419" i="1"/>
  <c r="G417" i="1"/>
  <c r="E417" i="1"/>
  <c r="F417" i="1"/>
  <c r="G415" i="1"/>
  <c r="F415" i="1"/>
  <c r="E415" i="1"/>
  <c r="G413" i="1"/>
  <c r="E413" i="1"/>
  <c r="F413" i="1"/>
  <c r="G411" i="1"/>
  <c r="F411" i="1"/>
  <c r="E411" i="1"/>
  <c r="G409" i="1"/>
  <c r="E409" i="1"/>
  <c r="F409" i="1"/>
  <c r="G407" i="1"/>
  <c r="F407" i="1"/>
  <c r="E407" i="1"/>
  <c r="G405" i="1"/>
  <c r="E405" i="1"/>
  <c r="F405" i="1"/>
  <c r="G403" i="1"/>
  <c r="F403" i="1"/>
  <c r="E403" i="1"/>
  <c r="G401" i="1"/>
  <c r="E401" i="1"/>
  <c r="F401" i="1"/>
  <c r="G399" i="1"/>
  <c r="F399" i="1"/>
  <c r="E399" i="1"/>
  <c r="G397" i="1"/>
  <c r="E397" i="1"/>
  <c r="F397" i="1"/>
  <c r="G395" i="1"/>
  <c r="F395" i="1"/>
  <c r="E395" i="1"/>
  <c r="G393" i="1"/>
  <c r="E393" i="1"/>
  <c r="F393" i="1"/>
  <c r="G391" i="1"/>
  <c r="F391" i="1"/>
  <c r="E391" i="1"/>
  <c r="G389" i="1"/>
  <c r="E389" i="1"/>
  <c r="F389" i="1"/>
  <c r="G387" i="1"/>
  <c r="F387" i="1"/>
  <c r="E387" i="1"/>
  <c r="G385" i="1"/>
  <c r="E385" i="1"/>
  <c r="F385" i="1"/>
  <c r="G383" i="1"/>
  <c r="F383" i="1"/>
  <c r="E383" i="1"/>
  <c r="G381" i="1"/>
  <c r="E381" i="1"/>
  <c r="F381" i="1"/>
  <c r="G379" i="1"/>
  <c r="F379" i="1"/>
  <c r="E379" i="1"/>
  <c r="G377" i="1"/>
  <c r="E377" i="1"/>
  <c r="F377" i="1"/>
  <c r="G375" i="1"/>
  <c r="F375" i="1"/>
  <c r="E375" i="1"/>
  <c r="G373" i="1"/>
  <c r="E373" i="1"/>
  <c r="F373" i="1"/>
  <c r="G371" i="1"/>
  <c r="F371" i="1"/>
  <c r="E371" i="1"/>
  <c r="G369" i="1"/>
  <c r="E369" i="1"/>
  <c r="F369" i="1"/>
  <c r="G367" i="1"/>
  <c r="F367" i="1"/>
  <c r="E367" i="1"/>
  <c r="G365" i="1"/>
  <c r="E365" i="1"/>
  <c r="F365" i="1"/>
  <c r="G363" i="1"/>
  <c r="F363" i="1"/>
  <c r="E363" i="1"/>
  <c r="G361" i="1"/>
  <c r="E361" i="1"/>
  <c r="F361" i="1"/>
  <c r="G359" i="1"/>
  <c r="F359" i="1"/>
  <c r="E359" i="1"/>
  <c r="G357" i="1"/>
  <c r="E357" i="1"/>
  <c r="F357" i="1"/>
  <c r="G355" i="1"/>
  <c r="F355" i="1"/>
  <c r="E355" i="1"/>
  <c r="G353" i="1"/>
  <c r="E353" i="1"/>
  <c r="F353" i="1"/>
  <c r="G351" i="1"/>
  <c r="F351" i="1"/>
  <c r="E351" i="1"/>
  <c r="G349" i="1"/>
  <c r="E349" i="1"/>
  <c r="F349" i="1"/>
  <c r="G347" i="1"/>
  <c r="F347" i="1"/>
  <c r="E347" i="1"/>
  <c r="G345" i="1"/>
  <c r="E345" i="1"/>
  <c r="F345" i="1"/>
  <c r="G343" i="1"/>
  <c r="F343" i="1"/>
  <c r="E343" i="1"/>
  <c r="G341" i="1"/>
  <c r="E341" i="1"/>
  <c r="F341" i="1"/>
  <c r="G339" i="1"/>
  <c r="F339" i="1"/>
  <c r="E339" i="1"/>
  <c r="G337" i="1"/>
  <c r="E337" i="1"/>
  <c r="F337" i="1"/>
  <c r="G335" i="1"/>
  <c r="F335" i="1"/>
  <c r="E335" i="1"/>
  <c r="G333" i="1"/>
  <c r="E333" i="1"/>
  <c r="F333" i="1"/>
  <c r="G331" i="1"/>
  <c r="F331" i="1"/>
  <c r="E331" i="1"/>
  <c r="G329" i="1"/>
  <c r="E329" i="1"/>
  <c r="F329" i="1"/>
  <c r="G327" i="1"/>
  <c r="F327" i="1"/>
  <c r="E327" i="1"/>
  <c r="G325" i="1"/>
  <c r="E325" i="1"/>
  <c r="F325" i="1"/>
  <c r="G323" i="1"/>
  <c r="F323" i="1"/>
  <c r="E323" i="1"/>
  <c r="G321" i="1"/>
  <c r="E321" i="1"/>
  <c r="F321" i="1"/>
  <c r="G319" i="1"/>
  <c r="F319" i="1"/>
  <c r="E319" i="1"/>
  <c r="G317" i="1"/>
  <c r="E317" i="1"/>
  <c r="F317" i="1"/>
  <c r="G315" i="1"/>
  <c r="F315" i="1"/>
  <c r="E315" i="1"/>
  <c r="G313" i="1"/>
  <c r="E313" i="1"/>
  <c r="F313" i="1"/>
  <c r="G311" i="1"/>
  <c r="F311" i="1"/>
  <c r="E311" i="1"/>
  <c r="G309" i="1"/>
  <c r="E309" i="1"/>
  <c r="F309" i="1"/>
  <c r="G307" i="1"/>
  <c r="F307" i="1"/>
  <c r="E307" i="1"/>
  <c r="G305" i="1"/>
  <c r="E305" i="1"/>
  <c r="F305" i="1"/>
  <c r="G303" i="1"/>
  <c r="F303" i="1"/>
  <c r="E303" i="1"/>
  <c r="G301" i="1"/>
  <c r="E301" i="1"/>
  <c r="F301" i="1"/>
  <c r="G299" i="1"/>
  <c r="F299" i="1"/>
  <c r="E299" i="1"/>
  <c r="G297" i="1"/>
  <c r="E297" i="1"/>
  <c r="F297" i="1"/>
  <c r="G295" i="1"/>
  <c r="F295" i="1"/>
  <c r="E295" i="1"/>
  <c r="G293" i="1"/>
  <c r="E293" i="1"/>
  <c r="F293" i="1"/>
  <c r="G291" i="1"/>
  <c r="F291" i="1"/>
  <c r="E291" i="1"/>
  <c r="G289" i="1"/>
  <c r="E289" i="1"/>
  <c r="F289" i="1"/>
  <c r="G287" i="1"/>
  <c r="F287" i="1"/>
  <c r="E287" i="1"/>
  <c r="G285" i="1"/>
  <c r="E285" i="1"/>
  <c r="F285" i="1"/>
  <c r="G283" i="1"/>
  <c r="F283" i="1"/>
  <c r="E283" i="1"/>
  <c r="G281" i="1"/>
  <c r="E281" i="1"/>
  <c r="F281" i="1"/>
  <c r="G279" i="1"/>
  <c r="F279" i="1"/>
  <c r="E279" i="1"/>
  <c r="G277" i="1"/>
  <c r="E277" i="1"/>
  <c r="F277" i="1"/>
  <c r="G275" i="1"/>
  <c r="F275" i="1"/>
  <c r="E275" i="1"/>
  <c r="G273" i="1"/>
  <c r="E273" i="1"/>
  <c r="F273" i="1"/>
  <c r="G271" i="1"/>
  <c r="F271" i="1"/>
  <c r="E271" i="1"/>
  <c r="G269" i="1"/>
  <c r="E269" i="1"/>
  <c r="F269" i="1"/>
  <c r="G267" i="1"/>
  <c r="F267" i="1"/>
  <c r="E267" i="1"/>
  <c r="G265" i="1"/>
  <c r="E265" i="1"/>
  <c r="F265" i="1"/>
  <c r="G263" i="1"/>
  <c r="F263" i="1"/>
  <c r="E263" i="1"/>
  <c r="G261" i="1"/>
  <c r="E261" i="1"/>
  <c r="F261" i="1"/>
  <c r="G259" i="1"/>
  <c r="F259" i="1"/>
  <c r="E259" i="1"/>
  <c r="G257" i="1"/>
  <c r="E257" i="1"/>
  <c r="F257" i="1"/>
  <c r="G255" i="1"/>
  <c r="F255" i="1"/>
  <c r="E255" i="1"/>
  <c r="G253" i="1"/>
  <c r="E253" i="1"/>
  <c r="F253" i="1"/>
  <c r="G251" i="1"/>
  <c r="F251" i="1"/>
  <c r="E251" i="1"/>
  <c r="G249" i="1"/>
  <c r="E249" i="1"/>
  <c r="F249" i="1"/>
  <c r="G247" i="1"/>
  <c r="F247" i="1"/>
  <c r="E247" i="1"/>
  <c r="G245" i="1"/>
  <c r="E245" i="1"/>
  <c r="F245" i="1"/>
  <c r="G243" i="1"/>
  <c r="F243" i="1"/>
  <c r="E243" i="1"/>
  <c r="G241" i="1"/>
  <c r="E241" i="1"/>
  <c r="F241" i="1"/>
  <c r="G239" i="1"/>
  <c r="F239" i="1"/>
  <c r="E239" i="1"/>
  <c r="G237" i="1"/>
  <c r="E237" i="1"/>
  <c r="F237" i="1"/>
  <c r="G235" i="1"/>
  <c r="F235" i="1"/>
  <c r="E235" i="1"/>
  <c r="G233" i="1"/>
  <c r="E233" i="1"/>
  <c r="F233" i="1"/>
  <c r="G231" i="1"/>
  <c r="F231" i="1"/>
  <c r="E231" i="1"/>
  <c r="G229" i="1"/>
  <c r="E229" i="1"/>
  <c r="F229" i="1"/>
  <c r="G227" i="1"/>
  <c r="F227" i="1"/>
  <c r="E227" i="1"/>
  <c r="G225" i="1"/>
  <c r="E225" i="1"/>
  <c r="F225" i="1"/>
  <c r="G223" i="1"/>
  <c r="F223" i="1"/>
  <c r="E223" i="1"/>
  <c r="G221" i="1"/>
  <c r="E221" i="1"/>
  <c r="F221" i="1"/>
  <c r="G219" i="1"/>
  <c r="F219" i="1"/>
  <c r="E219" i="1"/>
  <c r="G217" i="1"/>
  <c r="E217" i="1"/>
  <c r="F217" i="1"/>
  <c r="G215" i="1"/>
  <c r="F215" i="1"/>
  <c r="E215" i="1"/>
  <c r="G213" i="1"/>
  <c r="E213" i="1"/>
  <c r="F213" i="1"/>
  <c r="G211" i="1"/>
  <c r="F211" i="1"/>
  <c r="E211" i="1"/>
  <c r="G209" i="1"/>
  <c r="E209" i="1"/>
  <c r="F209" i="1"/>
  <c r="G207" i="1"/>
  <c r="F207" i="1"/>
  <c r="E207" i="1"/>
  <c r="G205" i="1"/>
  <c r="E205" i="1"/>
  <c r="F205" i="1"/>
  <c r="G203" i="1"/>
  <c r="F203" i="1"/>
  <c r="E203" i="1"/>
  <c r="G201" i="1"/>
  <c r="E201" i="1"/>
  <c r="F201" i="1"/>
  <c r="G199" i="1"/>
  <c r="F199" i="1"/>
  <c r="E199" i="1"/>
  <c r="G197" i="1"/>
  <c r="E197" i="1"/>
  <c r="F197" i="1"/>
  <c r="G195" i="1"/>
  <c r="F195" i="1"/>
  <c r="E195" i="1"/>
  <c r="G193" i="1"/>
  <c r="E193" i="1"/>
  <c r="F193" i="1"/>
  <c r="G191" i="1"/>
  <c r="F191" i="1"/>
  <c r="E191" i="1"/>
  <c r="G189" i="1"/>
  <c r="E189" i="1"/>
  <c r="F189" i="1"/>
  <c r="G187" i="1"/>
  <c r="F187" i="1"/>
  <c r="E187" i="1"/>
  <c r="G185" i="1"/>
  <c r="E185" i="1"/>
  <c r="F185" i="1"/>
  <c r="G183" i="1"/>
  <c r="F183" i="1"/>
  <c r="E183" i="1"/>
  <c r="G181" i="1"/>
  <c r="E181" i="1"/>
  <c r="F181" i="1"/>
  <c r="G179" i="1"/>
  <c r="F179" i="1"/>
  <c r="E179" i="1"/>
  <c r="G177" i="1"/>
  <c r="E177" i="1"/>
  <c r="F177" i="1"/>
  <c r="G175" i="1"/>
  <c r="F175" i="1"/>
  <c r="E175" i="1"/>
  <c r="G173" i="1"/>
  <c r="E173" i="1"/>
  <c r="F173" i="1"/>
  <c r="G171" i="1"/>
  <c r="F171" i="1"/>
  <c r="E171" i="1"/>
  <c r="G169" i="1"/>
  <c r="E169" i="1"/>
  <c r="F169" i="1"/>
  <c r="G167" i="1"/>
  <c r="F167" i="1"/>
  <c r="E167" i="1"/>
  <c r="G165" i="1"/>
  <c r="E165" i="1"/>
  <c r="F165" i="1"/>
  <c r="G163" i="1"/>
  <c r="F163" i="1"/>
  <c r="E163" i="1"/>
  <c r="G161" i="1"/>
  <c r="E161" i="1"/>
  <c r="F161" i="1"/>
  <c r="G159" i="1"/>
  <c r="F159" i="1"/>
  <c r="E159" i="1"/>
  <c r="G157" i="1"/>
  <c r="E157" i="1"/>
  <c r="F157" i="1"/>
  <c r="G155" i="1"/>
  <c r="F155" i="1"/>
  <c r="E155" i="1"/>
  <c r="G153" i="1"/>
  <c r="E153" i="1"/>
  <c r="F153" i="1"/>
  <c r="G151" i="1"/>
  <c r="F151" i="1"/>
  <c r="E151" i="1"/>
  <c r="G149" i="1"/>
  <c r="E149" i="1"/>
  <c r="F149" i="1"/>
  <c r="G147" i="1"/>
  <c r="F147" i="1"/>
  <c r="E147" i="1"/>
  <c r="G145" i="1"/>
  <c r="E145" i="1"/>
  <c r="F145" i="1"/>
  <c r="G143" i="1"/>
  <c r="F143" i="1"/>
  <c r="E143" i="1"/>
  <c r="G141" i="1"/>
  <c r="E141" i="1"/>
  <c r="F141" i="1"/>
  <c r="G139" i="1"/>
  <c r="F139" i="1"/>
  <c r="E139" i="1"/>
  <c r="G137" i="1"/>
  <c r="E137" i="1"/>
  <c r="F137" i="1"/>
  <c r="G135" i="1"/>
  <c r="F135" i="1"/>
  <c r="E135" i="1"/>
  <c r="G133" i="1"/>
  <c r="E133" i="1"/>
  <c r="F133" i="1"/>
  <c r="G131" i="1"/>
  <c r="F131" i="1"/>
  <c r="E131" i="1"/>
  <c r="E129" i="1"/>
  <c r="G129" i="1"/>
  <c r="F129" i="1"/>
  <c r="G127" i="1"/>
  <c r="F127" i="1"/>
  <c r="E127" i="1"/>
  <c r="G125" i="1"/>
  <c r="E125" i="1"/>
  <c r="F125" i="1"/>
  <c r="G123" i="1"/>
  <c r="F123" i="1"/>
  <c r="E123" i="1"/>
  <c r="G121" i="1"/>
  <c r="E121" i="1"/>
  <c r="F121" i="1"/>
  <c r="G119" i="1"/>
  <c r="F119" i="1"/>
  <c r="E119" i="1"/>
  <c r="G117" i="1"/>
  <c r="E117" i="1"/>
  <c r="F117" i="1"/>
  <c r="G115" i="1"/>
  <c r="F115" i="1"/>
  <c r="E115" i="1"/>
  <c r="G113" i="1"/>
  <c r="E113" i="1"/>
  <c r="F113" i="1"/>
  <c r="G111" i="1"/>
  <c r="F111" i="1"/>
  <c r="E111" i="1"/>
  <c r="G109" i="1"/>
  <c r="E109" i="1"/>
  <c r="F109" i="1"/>
  <c r="G107" i="1"/>
  <c r="F107" i="1"/>
  <c r="E107" i="1"/>
  <c r="G105" i="1"/>
  <c r="E105" i="1"/>
  <c r="F105" i="1"/>
  <c r="G103" i="1"/>
  <c r="F103" i="1"/>
  <c r="E103" i="1"/>
  <c r="G101" i="1"/>
  <c r="E101" i="1"/>
  <c r="F101" i="1"/>
  <c r="G99" i="1"/>
  <c r="F99" i="1"/>
  <c r="E99" i="1"/>
  <c r="G97" i="1"/>
  <c r="E97" i="1"/>
  <c r="F97" i="1"/>
  <c r="G95" i="1"/>
  <c r="F95" i="1"/>
  <c r="E95" i="1"/>
  <c r="G93" i="1"/>
  <c r="E93" i="1"/>
  <c r="F93" i="1"/>
  <c r="G91" i="1"/>
  <c r="F91" i="1"/>
  <c r="E91" i="1"/>
  <c r="G89" i="1"/>
  <c r="E89" i="1"/>
  <c r="F89" i="1"/>
  <c r="G87" i="1"/>
  <c r="F87" i="1"/>
  <c r="E87" i="1"/>
  <c r="G85" i="1"/>
  <c r="E85" i="1"/>
  <c r="F85" i="1"/>
  <c r="G83" i="1"/>
  <c r="F83" i="1"/>
  <c r="E83" i="1"/>
  <c r="G81" i="1"/>
  <c r="E81" i="1"/>
  <c r="F81" i="1"/>
  <c r="G79" i="1"/>
  <c r="F79" i="1"/>
  <c r="E79" i="1"/>
  <c r="G77" i="1"/>
  <c r="E77" i="1"/>
  <c r="F77" i="1"/>
  <c r="G75" i="1"/>
  <c r="F75" i="1"/>
  <c r="E75" i="1"/>
  <c r="G73" i="1"/>
  <c r="E73" i="1"/>
  <c r="F73" i="1"/>
  <c r="G71" i="1"/>
  <c r="F71" i="1"/>
  <c r="E71" i="1"/>
  <c r="G69" i="1"/>
  <c r="E69" i="1"/>
  <c r="F69" i="1"/>
  <c r="G67" i="1"/>
  <c r="F67" i="1"/>
  <c r="E67" i="1"/>
  <c r="E65" i="1"/>
  <c r="G65" i="1"/>
  <c r="F65" i="1"/>
  <c r="G63" i="1"/>
  <c r="F63" i="1"/>
  <c r="E63" i="1"/>
  <c r="G61" i="1"/>
  <c r="E61" i="1"/>
  <c r="F61" i="1"/>
  <c r="G59" i="1"/>
  <c r="F59" i="1"/>
  <c r="E59" i="1"/>
  <c r="G57" i="1"/>
  <c r="E57" i="1"/>
  <c r="F57" i="1"/>
  <c r="G55" i="1"/>
  <c r="F55" i="1"/>
  <c r="E55" i="1"/>
  <c r="G53" i="1"/>
  <c r="E53" i="1"/>
  <c r="F53" i="1"/>
  <c r="G51" i="1"/>
  <c r="F51" i="1"/>
  <c r="E51" i="1"/>
  <c r="G49" i="1"/>
  <c r="E49" i="1"/>
  <c r="F49" i="1"/>
  <c r="G47" i="1"/>
  <c r="F47" i="1"/>
  <c r="E47" i="1"/>
  <c r="G45" i="1"/>
  <c r="E45" i="1"/>
  <c r="F45" i="1"/>
  <c r="G43" i="1"/>
  <c r="F43" i="1"/>
  <c r="E43" i="1"/>
  <c r="G41" i="1"/>
  <c r="E41" i="1"/>
  <c r="F41" i="1"/>
  <c r="G39" i="1"/>
  <c r="F39" i="1"/>
  <c r="E39" i="1"/>
  <c r="G37" i="1"/>
  <c r="E37" i="1"/>
  <c r="F37" i="1"/>
  <c r="G35" i="1"/>
  <c r="F35" i="1"/>
  <c r="E35" i="1"/>
  <c r="G33" i="1"/>
  <c r="E33" i="1"/>
  <c r="F33" i="1"/>
  <c r="G31" i="1"/>
  <c r="F31" i="1"/>
  <c r="E31" i="1"/>
  <c r="G29" i="1"/>
  <c r="E29" i="1"/>
  <c r="F29" i="1"/>
  <c r="G27" i="1"/>
  <c r="F27" i="1"/>
  <c r="E27" i="1"/>
  <c r="G25" i="1"/>
  <c r="E25" i="1"/>
  <c r="F25" i="1"/>
  <c r="G23" i="1"/>
  <c r="F23" i="1"/>
  <c r="E23" i="1"/>
  <c r="G21" i="1"/>
  <c r="E21" i="1"/>
  <c r="F21" i="1"/>
  <c r="G19" i="1"/>
  <c r="F19" i="1"/>
  <c r="E19" i="1"/>
  <c r="G17" i="1"/>
  <c r="E17" i="1"/>
  <c r="F17" i="1"/>
  <c r="G15" i="1"/>
  <c r="F15" i="1"/>
  <c r="E15" i="1"/>
  <c r="G13" i="1"/>
  <c r="E13" i="1"/>
  <c r="F13" i="1"/>
  <c r="G11" i="1"/>
  <c r="F11" i="1"/>
  <c r="E11" i="1"/>
  <c r="G9" i="1"/>
  <c r="E9" i="1"/>
  <c r="F9" i="1"/>
  <c r="G7" i="1"/>
  <c r="F7" i="1"/>
  <c r="E7" i="1"/>
  <c r="G5" i="1"/>
  <c r="E5" i="1"/>
  <c r="F5" i="1"/>
  <c r="G1672" i="1"/>
  <c r="F1672" i="1"/>
  <c r="E1672" i="1"/>
  <c r="G1670" i="1"/>
  <c r="F1670" i="1"/>
  <c r="G1668" i="1"/>
  <c r="F1668" i="1"/>
  <c r="E1668" i="1"/>
  <c r="G1666" i="1"/>
  <c r="F1666" i="1"/>
  <c r="G1664" i="1"/>
  <c r="F1664" i="1"/>
  <c r="E1664" i="1"/>
  <c r="G1662" i="1"/>
  <c r="F1662" i="1"/>
  <c r="G1660" i="1"/>
  <c r="F1660" i="1"/>
  <c r="E1660" i="1"/>
  <c r="G1658" i="1"/>
  <c r="F1658" i="1"/>
  <c r="G1656" i="1"/>
  <c r="F1656" i="1"/>
  <c r="E1656" i="1"/>
  <c r="G1654" i="1"/>
  <c r="F1654" i="1"/>
  <c r="G1652" i="1"/>
  <c r="F1652" i="1"/>
  <c r="E1652" i="1"/>
  <c r="G1650" i="1"/>
  <c r="F1650" i="1"/>
  <c r="G1648" i="1"/>
  <c r="F1648" i="1"/>
  <c r="E1648" i="1"/>
  <c r="G1646" i="1"/>
  <c r="F1646" i="1"/>
  <c r="G1644" i="1"/>
  <c r="F1644" i="1"/>
  <c r="E1644" i="1"/>
  <c r="G1642" i="1"/>
  <c r="F1642" i="1"/>
  <c r="G1640" i="1"/>
  <c r="F1640" i="1"/>
  <c r="E1640" i="1"/>
  <c r="G1638" i="1"/>
  <c r="F1638" i="1"/>
  <c r="G1636" i="1"/>
  <c r="F1636" i="1"/>
  <c r="E1636" i="1"/>
  <c r="G1634" i="1"/>
  <c r="F1634" i="1"/>
  <c r="G1632" i="1"/>
  <c r="F1632" i="1"/>
  <c r="E1632" i="1"/>
  <c r="G1630" i="1"/>
  <c r="F1630" i="1"/>
  <c r="G1628" i="1"/>
  <c r="F1628" i="1"/>
  <c r="E1628" i="1"/>
  <c r="G1626" i="1"/>
  <c r="F1626" i="1"/>
  <c r="G1624" i="1"/>
  <c r="F1624" i="1"/>
  <c r="E1624" i="1"/>
  <c r="G1622" i="1"/>
  <c r="F1622" i="1"/>
  <c r="G1620" i="1"/>
  <c r="F1620" i="1"/>
  <c r="E1620" i="1"/>
  <c r="G1618" i="1"/>
  <c r="F1618" i="1"/>
  <c r="G1616" i="1"/>
  <c r="F1616" i="1"/>
  <c r="E1616" i="1"/>
  <c r="G1614" i="1"/>
  <c r="F1614" i="1"/>
  <c r="G1612" i="1"/>
  <c r="F1612" i="1"/>
  <c r="E1612" i="1"/>
  <c r="G1610" i="1"/>
  <c r="F1610" i="1"/>
  <c r="G1608" i="1"/>
  <c r="F1608" i="1"/>
  <c r="E1608" i="1"/>
  <c r="G1606" i="1"/>
  <c r="F1606" i="1"/>
  <c r="G1604" i="1"/>
  <c r="F1604" i="1"/>
  <c r="E1604" i="1"/>
  <c r="G1602" i="1"/>
  <c r="F1602" i="1"/>
  <c r="G1600" i="1"/>
  <c r="F1600" i="1"/>
  <c r="E1600" i="1"/>
  <c r="G1598" i="1"/>
  <c r="F1598" i="1"/>
  <c r="G1596" i="1"/>
  <c r="F1596" i="1"/>
  <c r="E1596" i="1"/>
  <c r="G1594" i="1"/>
  <c r="F1594" i="1"/>
  <c r="G1592" i="1"/>
  <c r="F1592" i="1"/>
  <c r="E1592" i="1"/>
  <c r="G1590" i="1"/>
  <c r="F1590" i="1"/>
  <c r="G1588" i="1"/>
  <c r="F1588" i="1"/>
  <c r="E1588" i="1"/>
  <c r="G1586" i="1"/>
  <c r="F1586" i="1"/>
  <c r="G1584" i="1"/>
  <c r="F1584" i="1"/>
  <c r="E1584" i="1"/>
  <c r="G1582" i="1"/>
  <c r="F1582" i="1"/>
  <c r="G1580" i="1"/>
  <c r="F1580" i="1"/>
  <c r="E1580" i="1"/>
  <c r="G1578" i="1"/>
  <c r="F1578" i="1"/>
  <c r="G1576" i="1"/>
  <c r="F1576" i="1"/>
  <c r="E1576" i="1"/>
  <c r="G1574" i="1"/>
  <c r="F1574" i="1"/>
  <c r="G1572" i="1"/>
  <c r="F1572" i="1"/>
  <c r="E1572" i="1"/>
  <c r="G1570" i="1"/>
  <c r="F1570" i="1"/>
  <c r="G1568" i="1"/>
  <c r="F1568" i="1"/>
  <c r="E1568" i="1"/>
  <c r="G1566" i="1"/>
  <c r="F1566" i="1"/>
  <c r="G1564" i="1"/>
  <c r="F1564" i="1"/>
  <c r="E1564" i="1"/>
  <c r="G1562" i="1"/>
  <c r="F1562" i="1"/>
  <c r="G1560" i="1"/>
  <c r="F1560" i="1"/>
  <c r="E1560" i="1"/>
  <c r="G1558" i="1"/>
  <c r="F1558" i="1"/>
  <c r="G1556" i="1"/>
  <c r="F1556" i="1"/>
  <c r="E1556" i="1"/>
  <c r="G1554" i="1"/>
  <c r="F1554" i="1"/>
  <c r="G1552" i="1"/>
  <c r="F1552" i="1"/>
  <c r="E1552" i="1"/>
  <c r="G1550" i="1"/>
  <c r="F1550" i="1"/>
  <c r="G1548" i="1"/>
  <c r="F1548" i="1"/>
  <c r="E1548" i="1"/>
  <c r="G1546" i="1"/>
  <c r="F1546" i="1"/>
  <c r="G1544" i="1"/>
  <c r="F1544" i="1"/>
  <c r="E1544" i="1"/>
  <c r="G1542" i="1"/>
  <c r="F1542" i="1"/>
  <c r="G1540" i="1"/>
  <c r="F1540" i="1"/>
  <c r="E1540" i="1"/>
  <c r="G1538" i="1"/>
  <c r="F1538" i="1"/>
  <c r="G1536" i="1"/>
  <c r="F1536" i="1"/>
  <c r="E1536" i="1"/>
  <c r="G1534" i="1"/>
  <c r="F1534" i="1"/>
  <c r="G1532" i="1"/>
  <c r="F1532" i="1"/>
  <c r="E1532" i="1"/>
  <c r="G1530" i="1"/>
  <c r="F1530" i="1"/>
  <c r="G1528" i="1"/>
  <c r="F1528" i="1"/>
  <c r="E1528" i="1"/>
  <c r="G1526" i="1"/>
  <c r="F1526" i="1"/>
  <c r="G1524" i="1"/>
  <c r="F1524" i="1"/>
  <c r="E1524" i="1"/>
  <c r="G1522" i="1"/>
  <c r="F1522" i="1"/>
  <c r="G1520" i="1"/>
  <c r="F1520" i="1"/>
  <c r="E1520" i="1"/>
  <c r="G1518" i="1"/>
  <c r="F1518" i="1"/>
  <c r="G1516" i="1"/>
  <c r="F1516" i="1"/>
  <c r="E1516" i="1"/>
  <c r="G1514" i="1"/>
  <c r="F1514" i="1"/>
  <c r="G1512" i="1"/>
  <c r="F1512" i="1"/>
  <c r="E1512" i="1"/>
  <c r="G1510" i="1"/>
  <c r="F1510" i="1"/>
  <c r="G1508" i="1"/>
  <c r="F1508" i="1"/>
  <c r="E1508" i="1"/>
  <c r="G1506" i="1"/>
  <c r="F1506" i="1"/>
  <c r="G1504" i="1"/>
  <c r="F1504" i="1"/>
  <c r="E1504" i="1"/>
  <c r="G1502" i="1"/>
  <c r="F1502" i="1"/>
  <c r="G1500" i="1"/>
  <c r="F1500" i="1"/>
  <c r="E1500" i="1"/>
  <c r="G1498" i="1"/>
  <c r="F1498" i="1"/>
  <c r="G1496" i="1"/>
  <c r="F1496" i="1"/>
  <c r="E1496" i="1"/>
  <c r="G1494" i="1"/>
  <c r="F1494" i="1"/>
  <c r="G1492" i="1"/>
  <c r="F1492" i="1"/>
  <c r="E1492" i="1"/>
  <c r="G1490" i="1"/>
  <c r="F1490" i="1"/>
  <c r="G1488" i="1"/>
  <c r="F1488" i="1"/>
  <c r="E1488" i="1"/>
  <c r="G1486" i="1"/>
  <c r="F1486" i="1"/>
  <c r="G1484" i="1"/>
  <c r="F1484" i="1"/>
  <c r="E1484" i="1"/>
  <c r="G1482" i="1"/>
  <c r="F1482" i="1"/>
  <c r="G1480" i="1"/>
  <c r="F1480" i="1"/>
  <c r="E1480" i="1"/>
  <c r="G1478" i="1"/>
  <c r="F1478" i="1"/>
  <c r="G1476" i="1"/>
  <c r="F1476" i="1"/>
  <c r="E1476" i="1"/>
  <c r="G1474" i="1"/>
  <c r="F1474" i="1"/>
  <c r="G1472" i="1"/>
  <c r="F1472" i="1"/>
  <c r="E1472" i="1"/>
  <c r="G1470" i="1"/>
  <c r="F1470" i="1"/>
  <c r="G1468" i="1"/>
  <c r="F1468" i="1"/>
  <c r="E1468" i="1"/>
  <c r="G1466" i="1"/>
  <c r="F1466" i="1"/>
  <c r="G1464" i="1"/>
  <c r="F1464" i="1"/>
  <c r="E1464" i="1"/>
  <c r="G1462" i="1"/>
  <c r="F1462" i="1"/>
  <c r="G1460" i="1"/>
  <c r="F1460" i="1"/>
  <c r="E1460" i="1"/>
  <c r="G1458" i="1"/>
  <c r="F1458" i="1"/>
  <c r="G1456" i="1"/>
  <c r="F1456" i="1"/>
  <c r="E1456" i="1"/>
  <c r="G1454" i="1"/>
  <c r="F1454" i="1"/>
  <c r="G1452" i="1"/>
  <c r="F1452" i="1"/>
  <c r="E1452" i="1"/>
  <c r="G1450" i="1"/>
  <c r="F1450" i="1"/>
  <c r="G1448" i="1"/>
  <c r="F1448" i="1"/>
  <c r="E1448" i="1"/>
  <c r="G1446" i="1"/>
  <c r="F1446" i="1"/>
  <c r="G1444" i="1"/>
  <c r="F1444" i="1"/>
  <c r="E1444" i="1"/>
  <c r="G1442" i="1"/>
  <c r="F1442" i="1"/>
  <c r="G1440" i="1"/>
  <c r="F1440" i="1"/>
  <c r="E1440" i="1"/>
  <c r="G1438" i="1"/>
  <c r="F1438" i="1"/>
  <c r="G1436" i="1"/>
  <c r="F1436" i="1"/>
  <c r="E1436" i="1"/>
  <c r="G1434" i="1"/>
  <c r="F1434" i="1"/>
  <c r="G1432" i="1"/>
  <c r="F1432" i="1"/>
  <c r="E1432" i="1"/>
  <c r="G1430" i="1"/>
  <c r="F1430" i="1"/>
  <c r="G1428" i="1"/>
  <c r="F1428" i="1"/>
  <c r="E1428" i="1"/>
  <c r="G1426" i="1"/>
  <c r="F1426" i="1"/>
  <c r="G1424" i="1"/>
  <c r="F1424" i="1"/>
  <c r="E1424" i="1"/>
  <c r="G1422" i="1"/>
  <c r="F1422" i="1"/>
  <c r="G1420" i="1"/>
  <c r="F1420" i="1"/>
  <c r="E1420" i="1"/>
  <c r="G1418" i="1"/>
  <c r="F1418" i="1"/>
  <c r="G1416" i="1"/>
  <c r="F1416" i="1"/>
  <c r="E1416" i="1"/>
  <c r="G1414" i="1"/>
  <c r="F1414" i="1"/>
  <c r="G1412" i="1"/>
  <c r="F1412" i="1"/>
  <c r="E1412" i="1"/>
  <c r="G1410" i="1"/>
  <c r="F1410" i="1"/>
  <c r="G1408" i="1"/>
  <c r="F1408" i="1"/>
  <c r="E1408" i="1"/>
  <c r="G1406" i="1"/>
  <c r="F1406" i="1"/>
  <c r="G1404" i="1"/>
  <c r="F1404" i="1"/>
  <c r="E1404" i="1"/>
  <c r="G1402" i="1"/>
  <c r="F1402" i="1"/>
  <c r="G1400" i="1"/>
  <c r="F1400" i="1"/>
  <c r="E1400" i="1"/>
  <c r="G1398" i="1"/>
  <c r="F1398" i="1"/>
  <c r="G1396" i="1"/>
  <c r="F1396" i="1"/>
  <c r="E1396" i="1"/>
  <c r="G1394" i="1"/>
  <c r="F1394" i="1"/>
  <c r="G1392" i="1"/>
  <c r="F1392" i="1"/>
  <c r="E1392" i="1"/>
  <c r="G1390" i="1"/>
  <c r="F1390" i="1"/>
  <c r="G1388" i="1"/>
  <c r="F1388" i="1"/>
  <c r="E1388" i="1"/>
  <c r="G1386" i="1"/>
  <c r="F1386" i="1"/>
  <c r="G1384" i="1"/>
  <c r="F1384" i="1"/>
  <c r="E1384" i="1"/>
  <c r="G1382" i="1"/>
  <c r="F1382" i="1"/>
  <c r="G1380" i="1"/>
  <c r="F1380" i="1"/>
  <c r="E1380" i="1"/>
  <c r="G1378" i="1"/>
  <c r="F1378" i="1"/>
  <c r="G1376" i="1"/>
  <c r="F1376" i="1"/>
  <c r="E1376" i="1"/>
  <c r="G1374" i="1"/>
  <c r="F1374" i="1"/>
  <c r="G1372" i="1"/>
  <c r="F1372" i="1"/>
  <c r="E1372" i="1"/>
  <c r="G1370" i="1"/>
  <c r="F1370" i="1"/>
  <c r="G1368" i="1"/>
  <c r="F1368" i="1"/>
  <c r="E1368" i="1"/>
  <c r="G1366" i="1"/>
  <c r="F1366" i="1"/>
  <c r="G1364" i="1"/>
  <c r="F1364" i="1"/>
  <c r="E1364" i="1"/>
  <c r="G1362" i="1"/>
  <c r="F1362" i="1"/>
  <c r="G1360" i="1"/>
  <c r="F1360" i="1"/>
  <c r="E1360" i="1"/>
  <c r="G1358" i="1"/>
  <c r="F1358" i="1"/>
  <c r="G1356" i="1"/>
  <c r="F1356" i="1"/>
  <c r="E1356" i="1"/>
  <c r="G1354" i="1"/>
  <c r="F1354" i="1"/>
  <c r="G1352" i="1"/>
  <c r="F1352" i="1"/>
  <c r="E1352" i="1"/>
  <c r="G1350" i="1"/>
  <c r="F1350" i="1"/>
  <c r="G1348" i="1"/>
  <c r="F1348" i="1"/>
  <c r="E1348" i="1"/>
  <c r="G1346" i="1"/>
  <c r="F1346" i="1"/>
  <c r="G1344" i="1"/>
  <c r="F1344" i="1"/>
  <c r="E1344" i="1"/>
  <c r="G1342" i="1"/>
  <c r="F1342" i="1"/>
  <c r="G1340" i="1"/>
  <c r="F1340" i="1"/>
  <c r="E1340" i="1"/>
  <c r="G1338" i="1"/>
  <c r="F1338" i="1"/>
  <c r="G1336" i="1"/>
  <c r="F1336" i="1"/>
  <c r="E1336" i="1"/>
  <c r="G1334" i="1"/>
  <c r="F1334" i="1"/>
  <c r="G1332" i="1"/>
  <c r="F1332" i="1"/>
  <c r="E1332" i="1"/>
  <c r="G1330" i="1"/>
  <c r="F1330" i="1"/>
  <c r="G1328" i="1"/>
  <c r="F1328" i="1"/>
  <c r="E1328" i="1"/>
  <c r="G1326" i="1"/>
  <c r="F1326" i="1"/>
  <c r="G1324" i="1"/>
  <c r="F1324" i="1"/>
  <c r="E1324" i="1"/>
  <c r="G1322" i="1"/>
  <c r="F1322" i="1"/>
  <c r="G1320" i="1"/>
  <c r="F1320" i="1"/>
  <c r="E1320" i="1"/>
  <c r="G1318" i="1"/>
  <c r="F1318" i="1"/>
  <c r="G1316" i="1"/>
  <c r="F1316" i="1"/>
  <c r="E1316" i="1"/>
  <c r="G1314" i="1"/>
  <c r="F1314" i="1"/>
  <c r="G1312" i="1"/>
  <c r="F1312" i="1"/>
  <c r="E1312" i="1"/>
  <c r="G1310" i="1"/>
  <c r="F1310" i="1"/>
  <c r="G1308" i="1"/>
  <c r="F1308" i="1"/>
  <c r="E1308" i="1"/>
  <c r="G1306" i="1"/>
  <c r="F1306" i="1"/>
  <c r="G1304" i="1"/>
  <c r="F1304" i="1"/>
  <c r="E1304" i="1"/>
  <c r="G1302" i="1"/>
  <c r="F1302" i="1"/>
  <c r="G1300" i="1"/>
  <c r="F1300" i="1"/>
  <c r="E1300" i="1"/>
  <c r="G1298" i="1"/>
  <c r="F1298" i="1"/>
  <c r="G1296" i="1"/>
  <c r="F1296" i="1"/>
  <c r="E1296" i="1"/>
  <c r="G1294" i="1"/>
  <c r="F1294" i="1"/>
  <c r="G1292" i="1"/>
  <c r="F1292" i="1"/>
  <c r="E1292" i="1"/>
  <c r="G1290" i="1"/>
  <c r="F1290" i="1"/>
  <c r="G1288" i="1"/>
  <c r="F1288" i="1"/>
  <c r="E1288" i="1"/>
  <c r="G1286" i="1"/>
  <c r="F1286" i="1"/>
  <c r="G1284" i="1"/>
  <c r="F1284" i="1"/>
  <c r="E1284" i="1"/>
  <c r="G1282" i="1"/>
  <c r="F1282" i="1"/>
  <c r="G1280" i="1"/>
  <c r="F1280" i="1"/>
  <c r="E1280" i="1"/>
  <c r="G1278" i="1"/>
  <c r="F1278" i="1"/>
  <c r="G1276" i="1"/>
  <c r="F1276" i="1"/>
  <c r="E1276" i="1"/>
  <c r="G1274" i="1"/>
  <c r="F1274" i="1"/>
  <c r="G1272" i="1"/>
  <c r="F1272" i="1"/>
  <c r="E1272" i="1"/>
  <c r="G1270" i="1"/>
  <c r="F1270" i="1"/>
  <c r="G1268" i="1"/>
  <c r="F1268" i="1"/>
  <c r="E1268" i="1"/>
  <c r="G1266" i="1"/>
  <c r="F1266" i="1"/>
  <c r="G1264" i="1"/>
  <c r="F1264" i="1"/>
  <c r="E1264" i="1"/>
  <c r="G1262" i="1"/>
  <c r="F1262" i="1"/>
  <c r="G1260" i="1"/>
  <c r="F1260" i="1"/>
  <c r="E1260" i="1"/>
  <c r="G1258" i="1"/>
  <c r="F1258" i="1"/>
  <c r="G1256" i="1"/>
  <c r="F1256" i="1"/>
  <c r="E1256" i="1"/>
  <c r="G1254" i="1"/>
  <c r="F1254" i="1"/>
  <c r="G1252" i="1"/>
  <c r="F1252" i="1"/>
  <c r="E1252" i="1"/>
  <c r="G1250" i="1"/>
  <c r="F1250" i="1"/>
  <c r="G1248" i="1"/>
  <c r="F1248" i="1"/>
  <c r="E1248" i="1"/>
  <c r="G1246" i="1"/>
  <c r="F1246" i="1"/>
  <c r="G1244" i="1"/>
  <c r="F1244" i="1"/>
  <c r="E1244" i="1"/>
  <c r="G1242" i="1"/>
  <c r="F1242" i="1"/>
  <c r="G1240" i="1"/>
  <c r="F1240" i="1"/>
  <c r="E1240" i="1"/>
  <c r="G1238" i="1"/>
  <c r="F1238" i="1"/>
  <c r="G1236" i="1"/>
  <c r="F1236" i="1"/>
  <c r="E1236" i="1"/>
  <c r="G1234" i="1"/>
  <c r="F1234" i="1"/>
  <c r="G1232" i="1"/>
  <c r="F1232" i="1"/>
  <c r="E1232" i="1"/>
  <c r="G1230" i="1"/>
  <c r="F1230" i="1"/>
  <c r="G1228" i="1"/>
  <c r="F1228" i="1"/>
  <c r="E1228" i="1"/>
  <c r="G1226" i="1"/>
  <c r="F1226" i="1"/>
  <c r="G1224" i="1"/>
  <c r="F1224" i="1"/>
  <c r="E1224" i="1"/>
  <c r="G1222" i="1"/>
  <c r="F1222" i="1"/>
  <c r="G1220" i="1"/>
  <c r="F1220" i="1"/>
  <c r="E1220" i="1"/>
  <c r="G1218" i="1"/>
  <c r="F1218" i="1"/>
  <c r="G1216" i="1"/>
  <c r="F1216" i="1"/>
  <c r="E1216" i="1"/>
  <c r="G1214" i="1"/>
  <c r="F1214" i="1"/>
  <c r="G1212" i="1"/>
  <c r="F1212" i="1"/>
  <c r="E1212" i="1"/>
  <c r="G1210" i="1"/>
  <c r="F1210" i="1"/>
  <c r="G1208" i="1"/>
  <c r="F1208" i="1"/>
  <c r="E1208" i="1"/>
  <c r="G1206" i="1"/>
  <c r="F1206" i="1"/>
  <c r="G1204" i="1"/>
  <c r="F1204" i="1"/>
  <c r="E1204" i="1"/>
  <c r="G1202" i="1"/>
  <c r="F1202" i="1"/>
  <c r="G1200" i="1"/>
  <c r="F1200" i="1"/>
  <c r="E1200" i="1"/>
  <c r="G1198" i="1"/>
  <c r="F1198" i="1"/>
  <c r="G1196" i="1"/>
  <c r="F1196" i="1"/>
  <c r="E1196" i="1"/>
  <c r="G1194" i="1"/>
  <c r="F1194" i="1"/>
  <c r="G1192" i="1"/>
  <c r="F1192" i="1"/>
  <c r="E1192" i="1"/>
  <c r="G1190" i="1"/>
  <c r="F1190" i="1"/>
  <c r="G1188" i="1"/>
  <c r="F1188" i="1"/>
  <c r="E1188" i="1"/>
  <c r="G1186" i="1"/>
  <c r="F1186" i="1"/>
  <c r="G1184" i="1"/>
  <c r="F1184" i="1"/>
  <c r="E1184" i="1"/>
  <c r="G1182" i="1"/>
  <c r="F1182" i="1"/>
  <c r="G1180" i="1"/>
  <c r="F1180" i="1"/>
  <c r="E1180" i="1"/>
  <c r="G1178" i="1"/>
  <c r="F1178" i="1"/>
  <c r="G1176" i="1"/>
  <c r="F1176" i="1"/>
  <c r="E1176" i="1"/>
  <c r="G1174" i="1"/>
  <c r="F1174" i="1"/>
  <c r="G1172" i="1"/>
  <c r="F1172" i="1"/>
  <c r="E1172" i="1"/>
  <c r="G1170" i="1"/>
  <c r="F1170" i="1"/>
  <c r="G1168" i="1"/>
  <c r="F1168" i="1"/>
  <c r="E1168" i="1"/>
  <c r="G1166" i="1"/>
  <c r="F1166" i="1"/>
  <c r="G1164" i="1"/>
  <c r="F1164" i="1"/>
  <c r="E1164" i="1"/>
  <c r="G1162" i="1"/>
  <c r="F1162" i="1"/>
  <c r="G1160" i="1"/>
  <c r="F1160" i="1"/>
  <c r="E1160" i="1"/>
  <c r="G1158" i="1"/>
  <c r="F1158" i="1"/>
  <c r="G1156" i="1"/>
  <c r="F1156" i="1"/>
  <c r="E1156" i="1"/>
  <c r="G1154" i="1"/>
  <c r="F1154" i="1"/>
  <c r="G1152" i="1"/>
  <c r="F1152" i="1"/>
  <c r="E1152" i="1"/>
  <c r="G1150" i="1"/>
  <c r="F1150" i="1"/>
  <c r="G1148" i="1"/>
  <c r="F1148" i="1"/>
  <c r="E1148" i="1"/>
  <c r="G1146" i="1"/>
  <c r="F1146" i="1"/>
  <c r="G1144" i="1"/>
  <c r="F1144" i="1"/>
  <c r="E1144" i="1"/>
  <c r="G1142" i="1"/>
  <c r="F1142" i="1"/>
  <c r="G1140" i="1"/>
  <c r="F1140" i="1"/>
  <c r="E1140" i="1"/>
  <c r="G1138" i="1"/>
  <c r="F1138" i="1"/>
  <c r="G1136" i="1"/>
  <c r="F1136" i="1"/>
  <c r="E1136" i="1"/>
  <c r="G1134" i="1"/>
  <c r="F1134" i="1"/>
  <c r="G1132" i="1"/>
  <c r="F1132" i="1"/>
  <c r="E1132" i="1"/>
  <c r="G1130" i="1"/>
  <c r="F1130" i="1"/>
  <c r="G1128" i="1"/>
  <c r="F1128" i="1"/>
  <c r="E1128" i="1"/>
  <c r="G1126" i="1"/>
  <c r="F1126" i="1"/>
  <c r="G1124" i="1"/>
  <c r="F1124" i="1"/>
  <c r="E1124" i="1"/>
  <c r="G1122" i="1"/>
  <c r="F1122" i="1"/>
  <c r="G1120" i="1"/>
  <c r="F1120" i="1"/>
  <c r="E1120" i="1"/>
  <c r="G1118" i="1"/>
  <c r="F1118" i="1"/>
  <c r="G1116" i="1"/>
  <c r="F1116" i="1"/>
  <c r="E1116" i="1"/>
  <c r="G1114" i="1"/>
  <c r="F1114" i="1"/>
  <c r="G1112" i="1"/>
  <c r="F1112" i="1"/>
  <c r="E1112" i="1"/>
  <c r="G1110" i="1"/>
  <c r="F1110" i="1"/>
  <c r="G1108" i="1"/>
  <c r="F1108" i="1"/>
  <c r="E1108" i="1"/>
  <c r="G1106" i="1"/>
  <c r="F1106" i="1"/>
  <c r="G1104" i="1"/>
  <c r="F1104" i="1"/>
  <c r="E1104" i="1"/>
  <c r="G1102" i="1"/>
  <c r="F1102" i="1"/>
  <c r="G1100" i="1"/>
  <c r="F1100" i="1"/>
  <c r="E1100" i="1"/>
  <c r="G1098" i="1"/>
  <c r="F1098" i="1"/>
  <c r="G1096" i="1"/>
  <c r="F1096" i="1"/>
  <c r="E1096" i="1"/>
  <c r="G1094" i="1"/>
  <c r="F1094" i="1"/>
  <c r="G1092" i="1"/>
  <c r="F1092" i="1"/>
  <c r="E1092" i="1"/>
  <c r="G1090" i="1"/>
  <c r="F1090" i="1"/>
  <c r="G1088" i="1"/>
  <c r="F1088" i="1"/>
  <c r="E1088" i="1"/>
  <c r="G1086" i="1"/>
  <c r="F1086" i="1"/>
  <c r="G1084" i="1"/>
  <c r="F1084" i="1"/>
  <c r="E1084" i="1"/>
  <c r="G1082" i="1"/>
  <c r="F1082" i="1"/>
  <c r="G1080" i="1"/>
  <c r="F1080" i="1"/>
  <c r="E1080" i="1"/>
  <c r="G1078" i="1"/>
  <c r="F1078" i="1"/>
  <c r="G1076" i="1"/>
  <c r="F1076" i="1"/>
  <c r="E1076" i="1"/>
  <c r="G1074" i="1"/>
  <c r="F1074" i="1"/>
  <c r="G1072" i="1"/>
  <c r="F1072" i="1"/>
  <c r="E1072" i="1"/>
  <c r="G1070" i="1"/>
  <c r="F1070" i="1"/>
  <c r="G1068" i="1"/>
  <c r="F1068" i="1"/>
  <c r="E1068" i="1"/>
  <c r="G1066" i="1"/>
  <c r="F1066" i="1"/>
  <c r="G1064" i="1"/>
  <c r="F1064" i="1"/>
  <c r="E1064" i="1"/>
  <c r="G1062" i="1"/>
  <c r="F1062" i="1"/>
  <c r="G1060" i="1"/>
  <c r="F1060" i="1"/>
  <c r="E1060" i="1"/>
  <c r="G1058" i="1"/>
  <c r="F1058" i="1"/>
  <c r="G1056" i="1"/>
  <c r="F1056" i="1"/>
  <c r="E1056" i="1"/>
  <c r="G1054" i="1"/>
  <c r="F1054" i="1"/>
  <c r="G1052" i="1"/>
  <c r="F1052" i="1"/>
  <c r="E1052" i="1"/>
  <c r="G1050" i="1"/>
  <c r="F1050" i="1"/>
  <c r="G1048" i="1"/>
  <c r="F1048" i="1"/>
  <c r="E1048" i="1"/>
  <c r="G1046" i="1"/>
  <c r="F1046" i="1"/>
  <c r="G1044" i="1"/>
  <c r="F1044" i="1"/>
  <c r="E1044" i="1"/>
  <c r="G1042" i="1"/>
  <c r="F1042" i="1"/>
  <c r="G1040" i="1"/>
  <c r="F1040" i="1"/>
  <c r="E1040" i="1"/>
  <c r="G1038" i="1"/>
  <c r="F1038" i="1"/>
  <c r="E1038" i="1"/>
  <c r="G1036" i="1"/>
  <c r="F1036" i="1"/>
  <c r="E1036" i="1"/>
  <c r="G1034" i="1"/>
  <c r="F1034" i="1"/>
  <c r="G1032" i="1"/>
  <c r="F1032" i="1"/>
  <c r="E1032" i="1"/>
  <c r="G1030" i="1"/>
  <c r="F1030" i="1"/>
  <c r="E1030" i="1"/>
  <c r="G1028" i="1"/>
  <c r="F1028" i="1"/>
  <c r="E1028" i="1"/>
  <c r="G1026" i="1"/>
  <c r="F1026" i="1"/>
  <c r="G1024" i="1"/>
  <c r="F1024" i="1"/>
  <c r="E1024" i="1"/>
  <c r="G1022" i="1"/>
  <c r="F1022" i="1"/>
  <c r="E1022" i="1"/>
  <c r="G1020" i="1"/>
  <c r="F1020" i="1"/>
  <c r="E1020" i="1"/>
  <c r="G1018" i="1"/>
  <c r="F1018" i="1"/>
  <c r="G1016" i="1"/>
  <c r="F1016" i="1"/>
  <c r="E1016" i="1"/>
  <c r="G1014" i="1"/>
  <c r="F1014" i="1"/>
  <c r="E1014" i="1"/>
  <c r="G1012" i="1"/>
  <c r="F1012" i="1"/>
  <c r="E1012" i="1"/>
  <c r="G1010" i="1"/>
  <c r="F1010" i="1"/>
  <c r="G1008" i="1"/>
  <c r="F1008" i="1"/>
  <c r="E1008" i="1"/>
  <c r="G1006" i="1"/>
  <c r="F1006" i="1"/>
  <c r="E1006" i="1"/>
  <c r="G1004" i="1"/>
  <c r="F1004" i="1"/>
  <c r="E1004" i="1"/>
  <c r="G1002" i="1"/>
  <c r="F1002" i="1"/>
  <c r="G1000" i="1"/>
  <c r="F1000" i="1"/>
  <c r="E1000" i="1"/>
  <c r="G998" i="1"/>
  <c r="F998" i="1"/>
  <c r="E998" i="1"/>
  <c r="G996" i="1"/>
  <c r="F996" i="1"/>
  <c r="E996" i="1"/>
  <c r="G994" i="1"/>
  <c r="F994" i="1"/>
  <c r="G992" i="1"/>
  <c r="F992" i="1"/>
  <c r="E992" i="1"/>
  <c r="G990" i="1"/>
  <c r="F990" i="1"/>
  <c r="E990" i="1"/>
  <c r="G988" i="1"/>
  <c r="F988" i="1"/>
  <c r="E988" i="1"/>
  <c r="G986" i="1"/>
  <c r="F986" i="1"/>
  <c r="G984" i="1"/>
  <c r="F984" i="1"/>
  <c r="E984" i="1"/>
  <c r="G982" i="1"/>
  <c r="F982" i="1"/>
  <c r="E982" i="1"/>
  <c r="G980" i="1"/>
  <c r="F980" i="1"/>
  <c r="E980" i="1"/>
  <c r="G978" i="1"/>
  <c r="F978" i="1"/>
  <c r="G976" i="1"/>
  <c r="F976" i="1"/>
  <c r="E976" i="1"/>
  <c r="G974" i="1"/>
  <c r="F974" i="1"/>
  <c r="E974" i="1"/>
  <c r="G972" i="1"/>
  <c r="F972" i="1"/>
  <c r="E972" i="1"/>
  <c r="G970" i="1"/>
  <c r="F970" i="1"/>
  <c r="G968" i="1"/>
  <c r="F968" i="1"/>
  <c r="E968" i="1"/>
  <c r="G966" i="1"/>
  <c r="F966" i="1"/>
  <c r="E966" i="1"/>
  <c r="G964" i="1"/>
  <c r="F964" i="1"/>
  <c r="E964" i="1"/>
  <c r="G962" i="1"/>
  <c r="F962" i="1"/>
  <c r="G960" i="1"/>
  <c r="F960" i="1"/>
  <c r="E960" i="1"/>
  <c r="G958" i="1"/>
  <c r="F958" i="1"/>
  <c r="E958" i="1"/>
  <c r="G956" i="1"/>
  <c r="F956" i="1"/>
  <c r="E956" i="1"/>
  <c r="G954" i="1"/>
  <c r="F954" i="1"/>
  <c r="G952" i="1"/>
  <c r="F952" i="1"/>
  <c r="E952" i="1"/>
  <c r="G950" i="1"/>
  <c r="F950" i="1"/>
  <c r="E950" i="1"/>
  <c r="G948" i="1"/>
  <c r="F948" i="1"/>
  <c r="E948" i="1"/>
  <c r="G946" i="1"/>
  <c r="F946" i="1"/>
  <c r="G944" i="1"/>
  <c r="F944" i="1"/>
  <c r="E944" i="1"/>
  <c r="G942" i="1"/>
  <c r="F942" i="1"/>
  <c r="E942" i="1"/>
  <c r="G940" i="1"/>
  <c r="F940" i="1"/>
  <c r="E940" i="1"/>
  <c r="G938" i="1"/>
  <c r="F938" i="1"/>
  <c r="G936" i="1"/>
  <c r="F936" i="1"/>
  <c r="E936" i="1"/>
  <c r="G934" i="1"/>
  <c r="F934" i="1"/>
  <c r="E934" i="1"/>
  <c r="G932" i="1"/>
  <c r="F932" i="1"/>
  <c r="E932" i="1"/>
  <c r="G930" i="1"/>
  <c r="F930" i="1"/>
  <c r="F928" i="1"/>
  <c r="E928" i="1"/>
  <c r="G928" i="1"/>
  <c r="G926" i="1"/>
  <c r="F926" i="1"/>
  <c r="E926" i="1"/>
  <c r="G924" i="1"/>
  <c r="F924" i="1"/>
  <c r="E924" i="1"/>
  <c r="G922" i="1"/>
  <c r="F922" i="1"/>
  <c r="E922" i="1"/>
  <c r="F920" i="1"/>
  <c r="G920" i="1"/>
  <c r="E920" i="1"/>
  <c r="G918" i="1"/>
  <c r="F918" i="1"/>
  <c r="E918" i="1"/>
  <c r="G916" i="1"/>
  <c r="F916" i="1"/>
  <c r="E916" i="1"/>
  <c r="G914" i="1"/>
  <c r="F914" i="1"/>
  <c r="E914" i="1"/>
  <c r="F912" i="1"/>
  <c r="G912" i="1"/>
  <c r="E912" i="1"/>
  <c r="G910" i="1"/>
  <c r="F910" i="1"/>
  <c r="E910" i="1"/>
  <c r="G908" i="1"/>
  <c r="F908" i="1"/>
  <c r="E908" i="1"/>
  <c r="G906" i="1"/>
  <c r="F906" i="1"/>
  <c r="E906" i="1"/>
  <c r="F904" i="1"/>
  <c r="G904" i="1"/>
  <c r="E904" i="1"/>
  <c r="G902" i="1"/>
  <c r="F902" i="1"/>
  <c r="E902" i="1"/>
  <c r="G900" i="1"/>
  <c r="F900" i="1"/>
  <c r="E900" i="1"/>
  <c r="G898" i="1"/>
  <c r="F898" i="1"/>
  <c r="E898" i="1"/>
  <c r="F896" i="1"/>
  <c r="E896" i="1"/>
  <c r="G896" i="1"/>
  <c r="G894" i="1"/>
  <c r="F894" i="1"/>
  <c r="E894" i="1"/>
  <c r="G892" i="1"/>
  <c r="F892" i="1"/>
  <c r="E892" i="1"/>
  <c r="G890" i="1"/>
  <c r="F890" i="1"/>
  <c r="E890" i="1"/>
  <c r="F888" i="1"/>
  <c r="G888" i="1"/>
  <c r="E888" i="1"/>
  <c r="G886" i="1"/>
  <c r="F886" i="1"/>
  <c r="E886" i="1"/>
  <c r="G884" i="1"/>
  <c r="F884" i="1"/>
  <c r="E884" i="1"/>
  <c r="G882" i="1"/>
  <c r="F882" i="1"/>
  <c r="E882" i="1"/>
  <c r="F880" i="1"/>
  <c r="G880" i="1"/>
  <c r="E880" i="1"/>
  <c r="G878" i="1"/>
  <c r="F878" i="1"/>
  <c r="E878" i="1"/>
  <c r="G876" i="1"/>
  <c r="F876" i="1"/>
  <c r="E876" i="1"/>
  <c r="G874" i="1"/>
  <c r="F874" i="1"/>
  <c r="E874" i="1"/>
  <c r="F872" i="1"/>
  <c r="G872" i="1"/>
  <c r="E872" i="1"/>
  <c r="G870" i="1"/>
  <c r="F870" i="1"/>
  <c r="E870" i="1"/>
  <c r="G868" i="1"/>
  <c r="F868" i="1"/>
  <c r="E868" i="1"/>
  <c r="G866" i="1"/>
  <c r="F866" i="1"/>
  <c r="E866" i="1"/>
  <c r="F864" i="1"/>
  <c r="E864" i="1"/>
  <c r="G864" i="1"/>
  <c r="G862" i="1"/>
  <c r="F862" i="1"/>
  <c r="E862" i="1"/>
  <c r="G860" i="1"/>
  <c r="F860" i="1"/>
  <c r="E860" i="1"/>
  <c r="G858" i="1"/>
  <c r="F858" i="1"/>
  <c r="E858" i="1"/>
  <c r="F856" i="1"/>
  <c r="G856" i="1"/>
  <c r="E856" i="1"/>
  <c r="G854" i="1"/>
  <c r="F854" i="1"/>
  <c r="E854" i="1"/>
  <c r="G852" i="1"/>
  <c r="F852" i="1"/>
  <c r="E852" i="1"/>
  <c r="G850" i="1"/>
  <c r="F850" i="1"/>
  <c r="E850" i="1"/>
  <c r="F848" i="1"/>
  <c r="G848" i="1"/>
  <c r="E848" i="1"/>
  <c r="G846" i="1"/>
  <c r="F846" i="1"/>
  <c r="E846" i="1"/>
  <c r="G844" i="1"/>
  <c r="F844" i="1"/>
  <c r="E844" i="1"/>
  <c r="G842" i="1"/>
  <c r="F842" i="1"/>
  <c r="E842" i="1"/>
  <c r="F840" i="1"/>
  <c r="G840" i="1"/>
  <c r="E840" i="1"/>
  <c r="G838" i="1"/>
  <c r="F838" i="1"/>
  <c r="E838" i="1"/>
  <c r="G836" i="1"/>
  <c r="F836" i="1"/>
  <c r="E836" i="1"/>
  <c r="G834" i="1"/>
  <c r="F834" i="1"/>
  <c r="E834" i="1"/>
  <c r="F832" i="1"/>
  <c r="E832" i="1"/>
  <c r="G832" i="1"/>
  <c r="G830" i="1"/>
  <c r="F830" i="1"/>
  <c r="E830" i="1"/>
  <c r="G828" i="1"/>
  <c r="F828" i="1"/>
  <c r="E828" i="1"/>
  <c r="G826" i="1"/>
  <c r="F826" i="1"/>
  <c r="E826" i="1"/>
  <c r="F824" i="1"/>
  <c r="G824" i="1"/>
  <c r="E824" i="1"/>
  <c r="G822" i="1"/>
  <c r="F822" i="1"/>
  <c r="E822" i="1"/>
  <c r="G820" i="1"/>
  <c r="F820" i="1"/>
  <c r="E820" i="1"/>
  <c r="G818" i="1"/>
  <c r="F818" i="1"/>
  <c r="E818" i="1"/>
  <c r="F816" i="1"/>
  <c r="G816" i="1"/>
  <c r="E816" i="1"/>
  <c r="G814" i="1"/>
  <c r="F814" i="1"/>
  <c r="E814" i="1"/>
  <c r="G812" i="1"/>
  <c r="F812" i="1"/>
  <c r="E812" i="1"/>
  <c r="G810" i="1"/>
  <c r="F810" i="1"/>
  <c r="E810" i="1"/>
  <c r="F808" i="1"/>
  <c r="G808" i="1"/>
  <c r="E808" i="1"/>
  <c r="G806" i="1"/>
  <c r="F806" i="1"/>
  <c r="E806" i="1"/>
  <c r="G804" i="1"/>
  <c r="F804" i="1"/>
  <c r="E804" i="1"/>
  <c r="G802" i="1"/>
  <c r="F802" i="1"/>
  <c r="E802" i="1"/>
  <c r="F800" i="1"/>
  <c r="E800" i="1"/>
  <c r="G800" i="1"/>
  <c r="G798" i="1"/>
  <c r="F798" i="1"/>
  <c r="E798" i="1"/>
  <c r="G796" i="1"/>
  <c r="F796" i="1"/>
  <c r="E796" i="1"/>
  <c r="G794" i="1"/>
  <c r="F794" i="1"/>
  <c r="E794" i="1"/>
  <c r="F792" i="1"/>
  <c r="G792" i="1"/>
  <c r="E792" i="1"/>
  <c r="G790" i="1"/>
  <c r="F790" i="1"/>
  <c r="E790" i="1"/>
  <c r="G788" i="1"/>
  <c r="F788" i="1"/>
  <c r="E788" i="1"/>
  <c r="G786" i="1"/>
  <c r="F786" i="1"/>
  <c r="E786" i="1"/>
  <c r="F784" i="1"/>
  <c r="G784" i="1"/>
  <c r="E784" i="1"/>
  <c r="G782" i="1"/>
  <c r="F782" i="1"/>
  <c r="E782" i="1"/>
  <c r="G780" i="1"/>
  <c r="F780" i="1"/>
  <c r="E780" i="1"/>
  <c r="G778" i="1"/>
  <c r="F778" i="1"/>
  <c r="E778" i="1"/>
  <c r="F776" i="1"/>
  <c r="G776" i="1"/>
  <c r="E776" i="1"/>
  <c r="G774" i="1"/>
  <c r="F774" i="1"/>
  <c r="E774" i="1"/>
  <c r="G772" i="1"/>
  <c r="F772" i="1"/>
  <c r="E772" i="1"/>
  <c r="G770" i="1"/>
  <c r="F770" i="1"/>
  <c r="E770" i="1"/>
  <c r="F768" i="1"/>
  <c r="E768" i="1"/>
  <c r="G768" i="1"/>
  <c r="G766" i="1"/>
  <c r="F766" i="1"/>
  <c r="E766" i="1"/>
  <c r="G764" i="1"/>
  <c r="F764" i="1"/>
  <c r="E764" i="1"/>
  <c r="G762" i="1"/>
  <c r="F762" i="1"/>
  <c r="E762" i="1"/>
  <c r="F760" i="1"/>
  <c r="G760" i="1"/>
  <c r="E760" i="1"/>
  <c r="G758" i="1"/>
  <c r="F758" i="1"/>
  <c r="E758" i="1"/>
  <c r="G756" i="1"/>
  <c r="F756" i="1"/>
  <c r="E756" i="1"/>
  <c r="G754" i="1"/>
  <c r="F754" i="1"/>
  <c r="E754" i="1"/>
  <c r="F752" i="1"/>
  <c r="G752" i="1"/>
  <c r="E752" i="1"/>
  <c r="G750" i="1"/>
  <c r="F750" i="1"/>
  <c r="E750" i="1"/>
  <c r="G748" i="1"/>
  <c r="F748" i="1"/>
  <c r="E748" i="1"/>
  <c r="G746" i="1"/>
  <c r="F746" i="1"/>
  <c r="E746" i="1"/>
  <c r="F744" i="1"/>
  <c r="G744" i="1"/>
  <c r="E744" i="1"/>
  <c r="G742" i="1"/>
  <c r="F742" i="1"/>
  <c r="E742" i="1"/>
  <c r="G740" i="1"/>
  <c r="F740" i="1"/>
  <c r="E740" i="1"/>
  <c r="G738" i="1"/>
  <c r="F738" i="1"/>
  <c r="E738" i="1"/>
  <c r="F736" i="1"/>
  <c r="E736" i="1"/>
  <c r="G736" i="1"/>
  <c r="G734" i="1"/>
  <c r="F734" i="1"/>
  <c r="E734" i="1"/>
  <c r="G732" i="1"/>
  <c r="F732" i="1"/>
  <c r="E732" i="1"/>
  <c r="G730" i="1"/>
  <c r="F730" i="1"/>
  <c r="E730" i="1"/>
  <c r="F728" i="1"/>
  <c r="G728" i="1"/>
  <c r="E728" i="1"/>
  <c r="G726" i="1"/>
  <c r="F726" i="1"/>
  <c r="E726" i="1"/>
  <c r="G724" i="1"/>
  <c r="F724" i="1"/>
  <c r="E724" i="1"/>
  <c r="G722" i="1"/>
  <c r="F722" i="1"/>
  <c r="E722" i="1"/>
  <c r="F720" i="1"/>
  <c r="G720" i="1"/>
  <c r="E720" i="1"/>
  <c r="G718" i="1"/>
  <c r="F718" i="1"/>
  <c r="E718" i="1"/>
  <c r="G716" i="1"/>
  <c r="F716" i="1"/>
  <c r="E716" i="1"/>
  <c r="G714" i="1"/>
  <c r="F714" i="1"/>
  <c r="E714" i="1"/>
  <c r="F712" i="1"/>
  <c r="G712" i="1"/>
  <c r="E712" i="1"/>
  <c r="G710" i="1"/>
  <c r="F710" i="1"/>
  <c r="E710" i="1"/>
  <c r="G708" i="1"/>
  <c r="F708" i="1"/>
  <c r="E708" i="1"/>
  <c r="G706" i="1"/>
  <c r="F706" i="1"/>
  <c r="E706" i="1"/>
  <c r="F704" i="1"/>
  <c r="E704" i="1"/>
  <c r="G704" i="1"/>
  <c r="G702" i="1"/>
  <c r="F702" i="1"/>
  <c r="E702" i="1"/>
  <c r="G700" i="1"/>
  <c r="F700" i="1"/>
  <c r="E700" i="1"/>
  <c r="G698" i="1"/>
  <c r="F698" i="1"/>
  <c r="E698" i="1"/>
  <c r="F696" i="1"/>
  <c r="G696" i="1"/>
  <c r="E696" i="1"/>
  <c r="G694" i="1"/>
  <c r="F694" i="1"/>
  <c r="E694" i="1"/>
  <c r="G692" i="1"/>
  <c r="F692" i="1"/>
  <c r="E692" i="1"/>
  <c r="G690" i="1"/>
  <c r="F690" i="1"/>
  <c r="E690" i="1"/>
  <c r="F688" i="1"/>
  <c r="G688" i="1"/>
  <c r="E688" i="1"/>
  <c r="G686" i="1"/>
  <c r="F686" i="1"/>
  <c r="E686" i="1"/>
  <c r="G684" i="1"/>
  <c r="F684" i="1"/>
  <c r="E684" i="1"/>
  <c r="G682" i="1"/>
  <c r="F682" i="1"/>
  <c r="E682" i="1"/>
  <c r="F680" i="1"/>
  <c r="G680" i="1"/>
  <c r="E680" i="1"/>
  <c r="G678" i="1"/>
  <c r="F678" i="1"/>
  <c r="E678" i="1"/>
  <c r="G676" i="1"/>
  <c r="F676" i="1"/>
  <c r="E676" i="1"/>
  <c r="G674" i="1"/>
  <c r="F674" i="1"/>
  <c r="E674" i="1"/>
  <c r="F672" i="1"/>
  <c r="E672" i="1"/>
  <c r="G672" i="1"/>
  <c r="G670" i="1"/>
  <c r="F670" i="1"/>
  <c r="E670" i="1"/>
  <c r="G668" i="1"/>
  <c r="F668" i="1"/>
  <c r="E668" i="1"/>
  <c r="G666" i="1"/>
  <c r="F666" i="1"/>
  <c r="E666" i="1"/>
  <c r="F664" i="1"/>
  <c r="G664" i="1"/>
  <c r="E664" i="1"/>
  <c r="G662" i="1"/>
  <c r="F662" i="1"/>
  <c r="E662" i="1"/>
  <c r="G660" i="1"/>
  <c r="F660" i="1"/>
  <c r="E660" i="1"/>
  <c r="G658" i="1"/>
  <c r="F658" i="1"/>
  <c r="E658" i="1"/>
  <c r="F656" i="1"/>
  <c r="G656" i="1"/>
  <c r="E656" i="1"/>
  <c r="G654" i="1"/>
  <c r="F654" i="1"/>
  <c r="E654" i="1"/>
  <c r="G652" i="1"/>
  <c r="F652" i="1"/>
  <c r="E652" i="1"/>
  <c r="G650" i="1"/>
  <c r="F650" i="1"/>
  <c r="E650" i="1"/>
  <c r="F648" i="1"/>
  <c r="G648" i="1"/>
  <c r="E648" i="1"/>
  <c r="G646" i="1"/>
  <c r="F646" i="1"/>
  <c r="E646" i="1"/>
  <c r="G644" i="1"/>
  <c r="F644" i="1"/>
  <c r="E644" i="1"/>
  <c r="G642" i="1"/>
  <c r="F642" i="1"/>
  <c r="E642" i="1"/>
  <c r="F640" i="1"/>
  <c r="E640" i="1"/>
  <c r="G640" i="1"/>
  <c r="G638" i="1"/>
  <c r="F638" i="1"/>
  <c r="E638" i="1"/>
  <c r="G636" i="1"/>
  <c r="F636" i="1"/>
  <c r="E636" i="1"/>
  <c r="G634" i="1"/>
  <c r="F634" i="1"/>
  <c r="E634" i="1"/>
  <c r="F632" i="1"/>
  <c r="G632" i="1"/>
  <c r="E632" i="1"/>
  <c r="G630" i="1"/>
  <c r="F630" i="1"/>
  <c r="E630" i="1"/>
  <c r="G628" i="1"/>
  <c r="F628" i="1"/>
  <c r="E628" i="1"/>
  <c r="G626" i="1"/>
  <c r="F626" i="1"/>
  <c r="E626" i="1"/>
  <c r="F624" i="1"/>
  <c r="G624" i="1"/>
  <c r="E624" i="1"/>
  <c r="G622" i="1"/>
  <c r="F622" i="1"/>
  <c r="E622" i="1"/>
  <c r="G620" i="1"/>
  <c r="F620" i="1"/>
  <c r="E620" i="1"/>
  <c r="G618" i="1"/>
  <c r="F618" i="1"/>
  <c r="E618" i="1"/>
  <c r="F616" i="1"/>
  <c r="G616" i="1"/>
  <c r="E616" i="1"/>
  <c r="G614" i="1"/>
  <c r="F614" i="1"/>
  <c r="E614" i="1"/>
  <c r="G612" i="1"/>
  <c r="F612" i="1"/>
  <c r="E612" i="1"/>
  <c r="G610" i="1"/>
  <c r="F610" i="1"/>
  <c r="E610" i="1"/>
  <c r="F608" i="1"/>
  <c r="E608" i="1"/>
  <c r="G608" i="1"/>
  <c r="G606" i="1"/>
  <c r="F606" i="1"/>
  <c r="E606" i="1"/>
  <c r="G604" i="1"/>
  <c r="F604" i="1"/>
  <c r="E604" i="1"/>
  <c r="G602" i="1"/>
  <c r="F602" i="1"/>
  <c r="E602" i="1"/>
  <c r="F600" i="1"/>
  <c r="G600" i="1"/>
  <c r="E600" i="1"/>
  <c r="G598" i="1"/>
  <c r="F598" i="1"/>
  <c r="E598" i="1"/>
  <c r="G596" i="1"/>
  <c r="F596" i="1"/>
  <c r="E596" i="1"/>
  <c r="G594" i="1"/>
  <c r="F594" i="1"/>
  <c r="E594" i="1"/>
  <c r="F592" i="1"/>
  <c r="G592" i="1"/>
  <c r="E592" i="1"/>
  <c r="G590" i="1"/>
  <c r="F590" i="1"/>
  <c r="E590" i="1"/>
  <c r="G588" i="1"/>
  <c r="F588" i="1"/>
  <c r="E588" i="1"/>
  <c r="G586" i="1"/>
  <c r="F586" i="1"/>
  <c r="E586" i="1"/>
  <c r="F584" i="1"/>
  <c r="G584" i="1"/>
  <c r="E584" i="1"/>
  <c r="G582" i="1"/>
  <c r="F582" i="1"/>
  <c r="E582" i="1"/>
  <c r="G580" i="1"/>
  <c r="F580" i="1"/>
  <c r="E580" i="1"/>
  <c r="G578" i="1"/>
  <c r="F578" i="1"/>
  <c r="E578" i="1"/>
  <c r="F576" i="1"/>
  <c r="E576" i="1"/>
  <c r="G576" i="1"/>
  <c r="G574" i="1"/>
  <c r="F574" i="1"/>
  <c r="E574" i="1"/>
  <c r="G572" i="1"/>
  <c r="F572" i="1"/>
  <c r="E572" i="1"/>
  <c r="G570" i="1"/>
  <c r="F570" i="1"/>
  <c r="E570" i="1"/>
  <c r="F568" i="1"/>
  <c r="G568" i="1"/>
  <c r="E568" i="1"/>
  <c r="G566" i="1"/>
  <c r="F566" i="1"/>
  <c r="E566" i="1"/>
  <c r="G564" i="1"/>
  <c r="F564" i="1"/>
  <c r="E564" i="1"/>
  <c r="G562" i="1"/>
  <c r="F562" i="1"/>
  <c r="E562" i="1"/>
  <c r="F560" i="1"/>
  <c r="G560" i="1"/>
  <c r="E560" i="1"/>
  <c r="G558" i="1"/>
  <c r="F558" i="1"/>
  <c r="E558" i="1"/>
  <c r="G556" i="1"/>
  <c r="F556" i="1"/>
  <c r="E556" i="1"/>
  <c r="G554" i="1"/>
  <c r="F554" i="1"/>
  <c r="E554" i="1"/>
  <c r="F552" i="1"/>
  <c r="G552" i="1"/>
  <c r="E552" i="1"/>
  <c r="G550" i="1"/>
  <c r="F550" i="1"/>
  <c r="E550" i="1"/>
  <c r="G548" i="1"/>
  <c r="F548" i="1"/>
  <c r="E548" i="1"/>
  <c r="G546" i="1"/>
  <c r="F546" i="1"/>
  <c r="E546" i="1"/>
  <c r="F544" i="1"/>
  <c r="E544" i="1"/>
  <c r="G544" i="1"/>
  <c r="G542" i="1"/>
  <c r="F542" i="1"/>
  <c r="E542" i="1"/>
  <c r="G540" i="1"/>
  <c r="F540" i="1"/>
  <c r="E540" i="1"/>
  <c r="G538" i="1"/>
  <c r="F538" i="1"/>
  <c r="E538" i="1"/>
  <c r="F536" i="1"/>
  <c r="G536" i="1"/>
  <c r="E536" i="1"/>
  <c r="G534" i="1"/>
  <c r="F534" i="1"/>
  <c r="E534" i="1"/>
  <c r="G532" i="1"/>
  <c r="F532" i="1"/>
  <c r="E532" i="1"/>
  <c r="G530" i="1"/>
  <c r="F530" i="1"/>
  <c r="E530" i="1"/>
  <c r="F528" i="1"/>
  <c r="G528" i="1"/>
  <c r="E528" i="1"/>
  <c r="G526" i="1"/>
  <c r="F526" i="1"/>
  <c r="E526" i="1"/>
  <c r="G524" i="1"/>
  <c r="F524" i="1"/>
  <c r="E524" i="1"/>
  <c r="G522" i="1"/>
  <c r="F522" i="1"/>
  <c r="E522" i="1"/>
  <c r="F520" i="1"/>
  <c r="G520" i="1"/>
  <c r="E520" i="1"/>
  <c r="G518" i="1"/>
  <c r="F518" i="1"/>
  <c r="E518" i="1"/>
  <c r="G516" i="1"/>
  <c r="F516" i="1"/>
  <c r="E516" i="1"/>
  <c r="G514" i="1"/>
  <c r="F514" i="1"/>
  <c r="E514" i="1"/>
  <c r="F512" i="1"/>
  <c r="E512" i="1"/>
  <c r="G512" i="1"/>
  <c r="G510" i="1"/>
  <c r="F510" i="1"/>
  <c r="E510" i="1"/>
  <c r="G508" i="1"/>
  <c r="F508" i="1"/>
  <c r="E508" i="1"/>
  <c r="G506" i="1"/>
  <c r="F506" i="1"/>
  <c r="E506" i="1"/>
  <c r="F504" i="1"/>
  <c r="G504" i="1"/>
  <c r="E504" i="1"/>
  <c r="G502" i="1"/>
  <c r="F502" i="1"/>
  <c r="E502" i="1"/>
  <c r="G500" i="1"/>
  <c r="F500" i="1"/>
  <c r="E500" i="1"/>
  <c r="G498" i="1"/>
  <c r="F498" i="1"/>
  <c r="E498" i="1"/>
  <c r="F496" i="1"/>
  <c r="G496" i="1"/>
  <c r="E496" i="1"/>
  <c r="G494" i="1"/>
  <c r="F494" i="1"/>
  <c r="E494" i="1"/>
  <c r="G492" i="1"/>
  <c r="F492" i="1"/>
  <c r="E492" i="1"/>
  <c r="G490" i="1"/>
  <c r="F490" i="1"/>
  <c r="E490" i="1"/>
  <c r="F488" i="1"/>
  <c r="G488" i="1"/>
  <c r="E488" i="1"/>
  <c r="G486" i="1"/>
  <c r="F486" i="1"/>
  <c r="E486" i="1"/>
  <c r="G484" i="1"/>
  <c r="F484" i="1"/>
  <c r="E484" i="1"/>
  <c r="G482" i="1"/>
  <c r="F482" i="1"/>
  <c r="E482" i="1"/>
  <c r="F480" i="1"/>
  <c r="E480" i="1"/>
  <c r="G480" i="1"/>
  <c r="G478" i="1"/>
  <c r="F478" i="1"/>
  <c r="E478" i="1"/>
  <c r="G476" i="1"/>
  <c r="F476" i="1"/>
  <c r="E476" i="1"/>
  <c r="G474" i="1"/>
  <c r="F474" i="1"/>
  <c r="E474" i="1"/>
  <c r="F472" i="1"/>
  <c r="G472" i="1"/>
  <c r="E472" i="1"/>
  <c r="G470" i="1"/>
  <c r="F470" i="1"/>
  <c r="E470" i="1"/>
  <c r="G468" i="1"/>
  <c r="F468" i="1"/>
  <c r="E468" i="1"/>
  <c r="G466" i="1"/>
  <c r="F466" i="1"/>
  <c r="E466" i="1"/>
  <c r="F464" i="1"/>
  <c r="G464" i="1"/>
  <c r="E464" i="1"/>
  <c r="G462" i="1"/>
  <c r="F462" i="1"/>
  <c r="E462" i="1"/>
  <c r="G460" i="1"/>
  <c r="F460" i="1"/>
  <c r="E460" i="1"/>
  <c r="G458" i="1"/>
  <c r="F458" i="1"/>
  <c r="E458" i="1"/>
  <c r="F456" i="1"/>
  <c r="G456" i="1"/>
  <c r="E456" i="1"/>
  <c r="G454" i="1"/>
  <c r="F454" i="1"/>
  <c r="E454" i="1"/>
  <c r="G452" i="1"/>
  <c r="F452" i="1"/>
  <c r="E452" i="1"/>
  <c r="G450" i="1"/>
  <c r="F450" i="1"/>
  <c r="E450" i="1"/>
  <c r="F448" i="1"/>
  <c r="E448" i="1"/>
  <c r="G448" i="1"/>
  <c r="G446" i="1"/>
  <c r="F446" i="1"/>
  <c r="E446" i="1"/>
  <c r="G444" i="1"/>
  <c r="F444" i="1"/>
  <c r="E444" i="1"/>
  <c r="G442" i="1"/>
  <c r="F442" i="1"/>
  <c r="E442" i="1"/>
  <c r="F440" i="1"/>
  <c r="G440" i="1"/>
  <c r="E440" i="1"/>
  <c r="G438" i="1"/>
  <c r="F438" i="1"/>
  <c r="E438" i="1"/>
  <c r="G436" i="1"/>
  <c r="F436" i="1"/>
  <c r="E436" i="1"/>
  <c r="G434" i="1"/>
  <c r="F434" i="1"/>
  <c r="E434" i="1"/>
  <c r="F432" i="1"/>
  <c r="G432" i="1"/>
  <c r="E432" i="1"/>
  <c r="G430" i="1"/>
  <c r="F430" i="1"/>
  <c r="E430" i="1"/>
  <c r="G428" i="1"/>
  <c r="F428" i="1"/>
  <c r="E428" i="1"/>
  <c r="G426" i="1"/>
  <c r="F426" i="1"/>
  <c r="E426" i="1"/>
  <c r="G424" i="1"/>
  <c r="F424" i="1"/>
  <c r="E424" i="1"/>
  <c r="F422" i="1"/>
  <c r="G422" i="1"/>
  <c r="E422" i="1"/>
  <c r="G420" i="1"/>
  <c r="F420" i="1"/>
  <c r="E420" i="1"/>
  <c r="G418" i="1"/>
  <c r="F418" i="1"/>
  <c r="E418" i="1"/>
  <c r="G416" i="1"/>
  <c r="F416" i="1"/>
  <c r="E416" i="1"/>
  <c r="G414" i="1"/>
  <c r="F414" i="1"/>
  <c r="E414" i="1"/>
  <c r="G412" i="1"/>
  <c r="F412" i="1"/>
  <c r="E412" i="1"/>
  <c r="G410" i="1"/>
  <c r="F410" i="1"/>
  <c r="E410" i="1"/>
  <c r="G408" i="1"/>
  <c r="F408" i="1"/>
  <c r="E408" i="1"/>
  <c r="F406" i="1"/>
  <c r="G406" i="1"/>
  <c r="E406" i="1"/>
  <c r="G404" i="1"/>
  <c r="F404" i="1"/>
  <c r="E404" i="1"/>
  <c r="G402" i="1"/>
  <c r="F402" i="1"/>
  <c r="E402" i="1"/>
  <c r="G400" i="1"/>
  <c r="F400" i="1"/>
  <c r="E400" i="1"/>
  <c r="G398" i="1"/>
  <c r="F398" i="1"/>
  <c r="E398" i="1"/>
  <c r="G396" i="1"/>
  <c r="F396" i="1"/>
  <c r="E396" i="1"/>
  <c r="G394" i="1"/>
  <c r="F394" i="1"/>
  <c r="E394" i="1"/>
  <c r="G392" i="1"/>
  <c r="F392" i="1"/>
  <c r="E392" i="1"/>
  <c r="F390" i="1"/>
  <c r="G390" i="1"/>
  <c r="E390" i="1"/>
  <c r="G388" i="1"/>
  <c r="F388" i="1"/>
  <c r="E388" i="1"/>
  <c r="G386" i="1"/>
  <c r="F386" i="1"/>
  <c r="E386" i="1"/>
  <c r="G384" i="1"/>
  <c r="F384" i="1"/>
  <c r="E384" i="1"/>
  <c r="G382" i="1"/>
  <c r="F382" i="1"/>
  <c r="E382" i="1"/>
  <c r="G380" i="1"/>
  <c r="F380" i="1"/>
  <c r="E380" i="1"/>
  <c r="G378" i="1"/>
  <c r="F378" i="1"/>
  <c r="E378" i="1"/>
  <c r="G376" i="1"/>
  <c r="F376" i="1"/>
  <c r="E376" i="1"/>
  <c r="F374" i="1"/>
  <c r="G374" i="1"/>
  <c r="E374" i="1"/>
  <c r="G372" i="1"/>
  <c r="F372" i="1"/>
  <c r="E372" i="1"/>
  <c r="G370" i="1"/>
  <c r="F370" i="1"/>
  <c r="E370" i="1"/>
  <c r="G368" i="1"/>
  <c r="F368" i="1"/>
  <c r="E368" i="1"/>
  <c r="G366" i="1"/>
  <c r="F366" i="1"/>
  <c r="E366" i="1"/>
  <c r="G364" i="1"/>
  <c r="F364" i="1"/>
  <c r="E364" i="1"/>
  <c r="G362" i="1"/>
  <c r="F362" i="1"/>
  <c r="E362" i="1"/>
  <c r="G360" i="1"/>
  <c r="F360" i="1"/>
  <c r="E360" i="1"/>
  <c r="F358" i="1"/>
  <c r="G358" i="1"/>
  <c r="E358" i="1"/>
  <c r="G356" i="1"/>
  <c r="F356" i="1"/>
  <c r="E356" i="1"/>
  <c r="G354" i="1"/>
  <c r="F354" i="1"/>
  <c r="E354" i="1"/>
  <c r="G352" i="1"/>
  <c r="F352" i="1"/>
  <c r="E352" i="1"/>
  <c r="G350" i="1"/>
  <c r="F350" i="1"/>
  <c r="E350" i="1"/>
  <c r="G348" i="1"/>
  <c r="F348" i="1"/>
  <c r="E348" i="1"/>
  <c r="G346" i="1"/>
  <c r="F346" i="1"/>
  <c r="E346" i="1"/>
  <c r="G344" i="1"/>
  <c r="F344" i="1"/>
  <c r="E344" i="1"/>
  <c r="F342" i="1"/>
  <c r="G342" i="1"/>
  <c r="E342" i="1"/>
  <c r="G340" i="1"/>
  <c r="F340" i="1"/>
  <c r="E340" i="1"/>
  <c r="G338" i="1"/>
  <c r="F338" i="1"/>
  <c r="E338" i="1"/>
  <c r="G336" i="1"/>
  <c r="F336" i="1"/>
  <c r="E336" i="1"/>
  <c r="G334" i="1"/>
  <c r="F334" i="1"/>
  <c r="E334" i="1"/>
  <c r="G332" i="1"/>
  <c r="F332" i="1"/>
  <c r="E332" i="1"/>
  <c r="G330" i="1"/>
  <c r="F330" i="1"/>
  <c r="E330" i="1"/>
  <c r="G328" i="1"/>
  <c r="F328" i="1"/>
  <c r="E328" i="1"/>
  <c r="F326" i="1"/>
  <c r="G326" i="1"/>
  <c r="E326" i="1"/>
  <c r="G324" i="1"/>
  <c r="F324" i="1"/>
  <c r="E324" i="1"/>
  <c r="G322" i="1"/>
  <c r="F322" i="1"/>
  <c r="E322" i="1"/>
  <c r="G320" i="1"/>
  <c r="F320" i="1"/>
  <c r="E320" i="1"/>
  <c r="G318" i="1"/>
  <c r="F318" i="1"/>
  <c r="E318" i="1"/>
  <c r="G316" i="1"/>
  <c r="F316" i="1"/>
  <c r="E316" i="1"/>
  <c r="G314" i="1"/>
  <c r="F314" i="1"/>
  <c r="E314" i="1"/>
  <c r="G312" i="1"/>
  <c r="F312" i="1"/>
  <c r="E312" i="1"/>
  <c r="F310" i="1"/>
  <c r="G310" i="1"/>
  <c r="E310" i="1"/>
  <c r="G308" i="1"/>
  <c r="F308" i="1"/>
  <c r="E308" i="1"/>
  <c r="G306" i="1"/>
  <c r="F306" i="1"/>
  <c r="E306" i="1"/>
  <c r="G304" i="1"/>
  <c r="F304" i="1"/>
  <c r="E304" i="1"/>
  <c r="G302" i="1"/>
  <c r="F302" i="1"/>
  <c r="E302" i="1"/>
  <c r="G300" i="1"/>
  <c r="F300" i="1"/>
  <c r="E300" i="1"/>
  <c r="G298" i="1"/>
  <c r="F298" i="1"/>
  <c r="E298" i="1"/>
  <c r="G296" i="1"/>
  <c r="F296" i="1"/>
  <c r="E296" i="1"/>
  <c r="F294" i="1"/>
  <c r="G294" i="1"/>
  <c r="E294" i="1"/>
  <c r="G292" i="1"/>
  <c r="F292" i="1"/>
  <c r="E292" i="1"/>
  <c r="G290" i="1"/>
  <c r="F290" i="1"/>
  <c r="E290" i="1"/>
  <c r="G288" i="1"/>
  <c r="F288" i="1"/>
  <c r="E288" i="1"/>
  <c r="G286" i="1"/>
  <c r="F286" i="1"/>
  <c r="E286" i="1"/>
  <c r="G284" i="1"/>
  <c r="F284" i="1"/>
  <c r="E284" i="1"/>
  <c r="G282" i="1"/>
  <c r="F282" i="1"/>
  <c r="E282" i="1"/>
  <c r="G280" i="1"/>
  <c r="F280" i="1"/>
  <c r="E280" i="1"/>
  <c r="F278" i="1"/>
  <c r="G278" i="1"/>
  <c r="E278" i="1"/>
  <c r="G276" i="1"/>
  <c r="F276" i="1"/>
  <c r="E276" i="1"/>
  <c r="G274" i="1"/>
  <c r="F274" i="1"/>
  <c r="E274" i="1"/>
  <c r="G272" i="1"/>
  <c r="F272" i="1"/>
  <c r="E272" i="1"/>
  <c r="G270" i="1"/>
  <c r="F270" i="1"/>
  <c r="E270" i="1"/>
  <c r="G268" i="1"/>
  <c r="F268" i="1"/>
  <c r="E268" i="1"/>
  <c r="G266" i="1"/>
  <c r="F266" i="1"/>
  <c r="E266" i="1"/>
  <c r="G264" i="1"/>
  <c r="F264" i="1"/>
  <c r="E264" i="1"/>
  <c r="F262" i="1"/>
  <c r="G262" i="1"/>
  <c r="E262" i="1"/>
  <c r="G260" i="1"/>
  <c r="F260" i="1"/>
  <c r="E260" i="1"/>
  <c r="G258" i="1"/>
  <c r="F258" i="1"/>
  <c r="E258" i="1"/>
  <c r="G256" i="1"/>
  <c r="F256" i="1"/>
  <c r="E256" i="1"/>
  <c r="G254" i="1"/>
  <c r="F254" i="1"/>
  <c r="E254" i="1"/>
  <c r="G252" i="1"/>
  <c r="F252" i="1"/>
  <c r="E252" i="1"/>
  <c r="G250" i="1"/>
  <c r="F250" i="1"/>
  <c r="E250" i="1"/>
  <c r="G248" i="1"/>
  <c r="F248" i="1"/>
  <c r="E248" i="1"/>
  <c r="F246" i="1"/>
  <c r="G246" i="1"/>
  <c r="E246" i="1"/>
  <c r="G244" i="1"/>
  <c r="F244" i="1"/>
  <c r="E244" i="1"/>
  <c r="G242" i="1"/>
  <c r="F242" i="1"/>
  <c r="E242" i="1"/>
  <c r="G240" i="1"/>
  <c r="F240" i="1"/>
  <c r="E240" i="1"/>
  <c r="G238" i="1"/>
  <c r="F238" i="1"/>
  <c r="E238" i="1"/>
  <c r="G236" i="1"/>
  <c r="F236" i="1"/>
  <c r="E236" i="1"/>
  <c r="G234" i="1"/>
  <c r="F234" i="1"/>
  <c r="E234" i="1"/>
  <c r="G232" i="1"/>
  <c r="F232" i="1"/>
  <c r="E232" i="1"/>
  <c r="F230" i="1"/>
  <c r="G230" i="1"/>
  <c r="E230" i="1"/>
  <c r="G228" i="1"/>
  <c r="F228" i="1"/>
  <c r="E228" i="1"/>
  <c r="G226" i="1"/>
  <c r="F226" i="1"/>
  <c r="E226" i="1"/>
  <c r="G224" i="1"/>
  <c r="F224" i="1"/>
  <c r="E224" i="1"/>
  <c r="G222" i="1"/>
  <c r="F222" i="1"/>
  <c r="E222" i="1"/>
  <c r="G220" i="1"/>
  <c r="F220" i="1"/>
  <c r="E220" i="1"/>
  <c r="G218" i="1"/>
  <c r="F218" i="1"/>
  <c r="E218" i="1"/>
  <c r="G216" i="1"/>
  <c r="F216" i="1"/>
  <c r="E216" i="1"/>
  <c r="F214" i="1"/>
  <c r="G214" i="1"/>
  <c r="E214" i="1"/>
  <c r="G212" i="1"/>
  <c r="F212" i="1"/>
  <c r="E212" i="1"/>
  <c r="G210" i="1"/>
  <c r="F210" i="1"/>
  <c r="E210" i="1"/>
  <c r="G208" i="1"/>
  <c r="F208" i="1"/>
  <c r="E208" i="1"/>
  <c r="G206" i="1"/>
  <c r="F206" i="1"/>
  <c r="E206" i="1"/>
  <c r="G204" i="1"/>
  <c r="F204" i="1"/>
  <c r="E204" i="1"/>
  <c r="G202" i="1"/>
  <c r="F202" i="1"/>
  <c r="E202" i="1"/>
  <c r="G200" i="1"/>
  <c r="F200" i="1"/>
  <c r="E200" i="1"/>
  <c r="F198" i="1"/>
  <c r="G198" i="1"/>
  <c r="E198" i="1"/>
  <c r="G196" i="1"/>
  <c r="F196" i="1"/>
  <c r="E196" i="1"/>
  <c r="G194" i="1"/>
  <c r="F194" i="1"/>
  <c r="E194" i="1"/>
  <c r="G192" i="1"/>
  <c r="F192" i="1"/>
  <c r="E192" i="1"/>
  <c r="G190" i="1"/>
  <c r="F190" i="1"/>
  <c r="E190" i="1"/>
  <c r="G188" i="1"/>
  <c r="F188" i="1"/>
  <c r="E188" i="1"/>
  <c r="G186" i="1"/>
  <c r="F186" i="1"/>
  <c r="E186" i="1"/>
  <c r="G184" i="1"/>
  <c r="F184" i="1"/>
  <c r="E184" i="1"/>
  <c r="F182" i="1"/>
  <c r="G182" i="1"/>
  <c r="E182" i="1"/>
  <c r="G180" i="1"/>
  <c r="F180" i="1"/>
  <c r="E180" i="1"/>
  <c r="G178" i="1"/>
  <c r="F178" i="1"/>
  <c r="E178" i="1"/>
  <c r="G176" i="1"/>
  <c r="F176" i="1"/>
  <c r="E176" i="1"/>
  <c r="G174" i="1"/>
  <c r="F174" i="1"/>
  <c r="E174" i="1"/>
  <c r="G172" i="1"/>
  <c r="F172" i="1"/>
  <c r="E172" i="1"/>
  <c r="G170" i="1"/>
  <c r="F170" i="1"/>
  <c r="E170" i="1"/>
  <c r="G168" i="1"/>
  <c r="F168" i="1"/>
  <c r="E168" i="1"/>
  <c r="G166" i="1"/>
  <c r="F166" i="1"/>
  <c r="E166" i="1"/>
  <c r="G164" i="1"/>
  <c r="F164" i="1"/>
  <c r="E164" i="1"/>
  <c r="G162" i="1"/>
  <c r="F162" i="1"/>
  <c r="E162" i="1"/>
  <c r="G160" i="1"/>
  <c r="F160" i="1"/>
  <c r="E160" i="1"/>
  <c r="G158" i="1"/>
  <c r="F158" i="1"/>
  <c r="E158" i="1"/>
  <c r="G156" i="1"/>
  <c r="F156" i="1"/>
  <c r="E156" i="1"/>
  <c r="G154" i="1"/>
  <c r="F154" i="1"/>
  <c r="E154" i="1"/>
  <c r="G152" i="1"/>
  <c r="F152" i="1"/>
  <c r="E152" i="1"/>
  <c r="G150" i="1"/>
  <c r="F150" i="1"/>
  <c r="E150" i="1"/>
  <c r="G148" i="1"/>
  <c r="F148" i="1"/>
  <c r="E148" i="1"/>
  <c r="G146" i="1"/>
  <c r="F146" i="1"/>
  <c r="E146" i="1"/>
  <c r="G144" i="1"/>
  <c r="F144" i="1"/>
  <c r="E144" i="1"/>
  <c r="G142" i="1"/>
  <c r="F142" i="1"/>
  <c r="E142" i="1"/>
  <c r="G140" i="1"/>
  <c r="F140" i="1"/>
  <c r="E140" i="1"/>
  <c r="G138" i="1"/>
  <c r="F138" i="1"/>
  <c r="E138" i="1"/>
  <c r="G136" i="1"/>
  <c r="F136" i="1"/>
  <c r="E136" i="1"/>
  <c r="G134" i="1"/>
  <c r="F134" i="1"/>
  <c r="E134" i="1"/>
  <c r="G132" i="1"/>
  <c r="F132" i="1"/>
  <c r="E132" i="1"/>
  <c r="G130" i="1"/>
  <c r="F130" i="1"/>
  <c r="E130" i="1"/>
  <c r="G128" i="1"/>
  <c r="F128" i="1"/>
  <c r="E128" i="1"/>
  <c r="G126" i="1"/>
  <c r="F126" i="1"/>
  <c r="E126" i="1"/>
  <c r="G124" i="1"/>
  <c r="F124" i="1"/>
  <c r="E124" i="1"/>
  <c r="G122" i="1"/>
  <c r="F122" i="1"/>
  <c r="E122" i="1"/>
  <c r="G120" i="1"/>
  <c r="F120" i="1"/>
  <c r="E120" i="1"/>
  <c r="G118" i="1"/>
  <c r="F118" i="1"/>
  <c r="E118" i="1"/>
  <c r="G116" i="1"/>
  <c r="F116" i="1"/>
  <c r="E116" i="1"/>
  <c r="G114" i="1"/>
  <c r="F114" i="1"/>
  <c r="E114" i="1"/>
  <c r="G112" i="1"/>
  <c r="F112" i="1"/>
  <c r="E112" i="1"/>
  <c r="G110" i="1"/>
  <c r="F110" i="1"/>
  <c r="E110" i="1"/>
  <c r="G108" i="1"/>
  <c r="F108" i="1"/>
  <c r="E108" i="1"/>
  <c r="G106" i="1"/>
  <c r="F106" i="1"/>
  <c r="E106" i="1"/>
  <c r="G104" i="1"/>
  <c r="F104" i="1"/>
  <c r="E104" i="1"/>
  <c r="G102" i="1"/>
  <c r="F102" i="1"/>
  <c r="E102" i="1"/>
  <c r="G100" i="1"/>
  <c r="F100" i="1"/>
  <c r="E100" i="1"/>
  <c r="G98" i="1"/>
  <c r="F98" i="1"/>
  <c r="E98" i="1"/>
  <c r="G96" i="1"/>
  <c r="F96" i="1"/>
  <c r="E96" i="1"/>
  <c r="G94" i="1"/>
  <c r="F94" i="1"/>
  <c r="E94" i="1"/>
  <c r="G92" i="1"/>
  <c r="F92" i="1"/>
  <c r="E92" i="1"/>
  <c r="G90" i="1"/>
  <c r="F90" i="1"/>
  <c r="E90" i="1"/>
  <c r="G88" i="1"/>
  <c r="F88" i="1"/>
  <c r="E88" i="1"/>
  <c r="G86" i="1"/>
  <c r="F86" i="1"/>
  <c r="E86" i="1"/>
  <c r="G84" i="1"/>
  <c r="F84" i="1"/>
  <c r="E84" i="1"/>
  <c r="G82" i="1"/>
  <c r="F82" i="1"/>
  <c r="E82" i="1"/>
  <c r="G80" i="1"/>
  <c r="F80" i="1"/>
  <c r="E80" i="1"/>
  <c r="G78" i="1"/>
  <c r="F78" i="1"/>
  <c r="E78" i="1"/>
  <c r="G76" i="1"/>
  <c r="F76" i="1"/>
  <c r="E76" i="1"/>
  <c r="G74" i="1"/>
  <c r="F74" i="1"/>
  <c r="E74" i="1"/>
  <c r="G72" i="1"/>
  <c r="F72" i="1"/>
  <c r="E72" i="1"/>
  <c r="G70" i="1"/>
  <c r="F70" i="1"/>
  <c r="E70" i="1"/>
  <c r="G68" i="1"/>
  <c r="F68" i="1"/>
  <c r="E68" i="1"/>
  <c r="G66" i="1"/>
  <c r="F66" i="1"/>
  <c r="E66" i="1"/>
  <c r="G64" i="1"/>
  <c r="F64" i="1"/>
  <c r="E64" i="1"/>
  <c r="G62" i="1"/>
  <c r="F62" i="1"/>
  <c r="E62" i="1"/>
  <c r="G60" i="1"/>
  <c r="F60" i="1"/>
  <c r="E60" i="1"/>
  <c r="G58" i="1"/>
  <c r="F58" i="1"/>
  <c r="E58" i="1"/>
  <c r="G56" i="1"/>
  <c r="F56" i="1"/>
  <c r="E56" i="1"/>
  <c r="G54" i="1"/>
  <c r="F54" i="1"/>
  <c r="E54" i="1"/>
  <c r="G52" i="1"/>
  <c r="F52" i="1"/>
  <c r="E52" i="1"/>
  <c r="G50" i="1"/>
  <c r="F50" i="1"/>
  <c r="E50" i="1"/>
  <c r="G48" i="1"/>
  <c r="F48" i="1"/>
  <c r="E48" i="1"/>
  <c r="G46" i="1"/>
  <c r="F46" i="1"/>
  <c r="E46" i="1"/>
  <c r="G44" i="1"/>
  <c r="F44" i="1"/>
  <c r="E44" i="1"/>
  <c r="G42" i="1"/>
  <c r="F42" i="1"/>
  <c r="E42" i="1"/>
  <c r="G40" i="1"/>
  <c r="F40" i="1"/>
  <c r="E40" i="1"/>
  <c r="G38" i="1"/>
  <c r="F38" i="1"/>
  <c r="E38" i="1"/>
  <c r="G36" i="1"/>
  <c r="F36" i="1"/>
  <c r="E36" i="1"/>
  <c r="G34" i="1"/>
  <c r="F34" i="1"/>
  <c r="E34" i="1"/>
  <c r="G32" i="1"/>
  <c r="F32" i="1"/>
  <c r="E32" i="1"/>
  <c r="G30" i="1"/>
  <c r="F30" i="1"/>
  <c r="E30" i="1"/>
  <c r="G28" i="1"/>
  <c r="F28" i="1"/>
  <c r="E28" i="1"/>
  <c r="G26" i="1"/>
  <c r="F26" i="1"/>
  <c r="E26" i="1"/>
  <c r="G24" i="1"/>
  <c r="F24" i="1"/>
  <c r="E24" i="1"/>
  <c r="G22" i="1"/>
  <c r="F22" i="1"/>
  <c r="E22" i="1"/>
  <c r="G20" i="1"/>
  <c r="F20" i="1"/>
  <c r="E20" i="1"/>
  <c r="G18" i="1"/>
  <c r="F18" i="1"/>
  <c r="E18" i="1"/>
  <c r="G16" i="1"/>
  <c r="F16" i="1"/>
  <c r="E16" i="1"/>
  <c r="G14" i="1"/>
  <c r="F14" i="1"/>
  <c r="E14" i="1"/>
  <c r="G12" i="1"/>
  <c r="F12" i="1"/>
  <c r="E12" i="1"/>
  <c r="G10" i="1"/>
  <c r="F10" i="1"/>
  <c r="E10" i="1"/>
  <c r="G8" i="1"/>
  <c r="F8" i="1"/>
  <c r="E8" i="1"/>
  <c r="G6" i="1"/>
  <c r="F6" i="1"/>
  <c r="E6" i="1"/>
  <c r="G4" i="1"/>
  <c r="F4" i="1"/>
  <c r="E4" i="1"/>
  <c r="F2" i="1"/>
  <c r="E2" i="1"/>
  <c r="G2" i="1"/>
  <c r="E1666" i="1"/>
  <c r="E1658" i="1"/>
  <c r="E1650" i="1"/>
  <c r="E1642" i="1"/>
  <c r="E1634" i="1"/>
  <c r="E1626" i="1"/>
  <c r="E1618" i="1"/>
  <c r="E1610" i="1"/>
  <c r="E1602" i="1"/>
  <c r="E1594" i="1"/>
  <c r="E1586" i="1"/>
  <c r="E1578" i="1"/>
  <c r="E1570" i="1"/>
  <c r="E1562" i="1"/>
  <c r="E1554" i="1"/>
  <c r="E1546" i="1"/>
  <c r="E1538" i="1"/>
  <c r="E1530" i="1"/>
  <c r="E1522" i="1"/>
  <c r="E1514" i="1"/>
  <c r="E1506" i="1"/>
  <c r="E1498" i="1"/>
  <c r="E1490" i="1"/>
  <c r="E1482" i="1"/>
  <c r="E1474" i="1"/>
  <c r="E1466" i="1"/>
  <c r="E1458" i="1"/>
  <c r="E1450" i="1"/>
  <c r="E1442" i="1"/>
  <c r="E1434" i="1"/>
  <c r="E1426" i="1"/>
  <c r="E1418" i="1"/>
  <c r="E1410" i="1"/>
  <c r="E1402" i="1"/>
  <c r="E1394" i="1"/>
  <c r="E1386" i="1"/>
  <c r="E1378" i="1"/>
  <c r="E1370" i="1"/>
  <c r="E1362" i="1"/>
  <c r="E1354" i="1"/>
  <c r="E1346" i="1"/>
  <c r="E1338" i="1"/>
  <c r="E1330" i="1"/>
  <c r="E1322" i="1"/>
  <c r="E1314" i="1"/>
  <c r="E1306" i="1"/>
  <c r="E1298" i="1"/>
  <c r="E1290" i="1"/>
  <c r="E1282" i="1"/>
  <c r="E1274" i="1"/>
  <c r="E1266" i="1"/>
  <c r="E1258" i="1"/>
  <c r="E1250" i="1"/>
  <c r="E1242" i="1"/>
  <c r="E1234" i="1"/>
  <c r="E1226" i="1"/>
  <c r="E1218" i="1"/>
  <c r="E1210" i="1"/>
  <c r="E1202" i="1"/>
  <c r="E1194" i="1"/>
  <c r="E1186" i="1"/>
  <c r="E1178" i="1"/>
  <c r="E1170" i="1"/>
  <c r="E1162" i="1"/>
  <c r="E1154" i="1"/>
  <c r="E1146" i="1"/>
  <c r="E1138" i="1"/>
  <c r="E1130" i="1"/>
  <c r="E1122" i="1"/>
  <c r="E1114" i="1"/>
  <c r="E1106" i="1"/>
  <c r="E1098" i="1"/>
  <c r="E1090" i="1"/>
  <c r="E1082" i="1"/>
  <c r="E1074" i="1"/>
  <c r="E1066" i="1"/>
  <c r="E1058" i="1"/>
  <c r="E1050" i="1"/>
  <c r="E1042" i="1"/>
  <c r="E1026" i="1"/>
  <c r="E1010" i="1"/>
  <c r="E994" i="1"/>
  <c r="E978" i="1"/>
  <c r="E962" i="1"/>
  <c r="E946" i="1"/>
  <c r="E930" i="1"/>
  <c r="G3" i="1"/>
  <c r="F3" i="1"/>
  <c r="E3" i="1"/>
  <c r="A11" i="2" l="1"/>
  <c r="C11" i="2" s="1"/>
  <c r="C5" i="2"/>
  <c r="C6" i="2"/>
  <c r="C7" i="2"/>
  <c r="C8" i="2"/>
  <c r="C9" i="2"/>
  <c r="C10" i="2"/>
  <c r="B5" i="2"/>
  <c r="B6" i="2"/>
  <c r="B7" i="2"/>
  <c r="B8" i="2"/>
  <c r="B9" i="2"/>
  <c r="B10" i="2"/>
  <c r="C4" i="2"/>
  <c r="B4" i="2"/>
  <c r="A12" i="2" l="1"/>
  <c r="E11" i="2"/>
  <c r="D11" i="2"/>
  <c r="B11" i="2"/>
  <c r="D2" i="2"/>
  <c r="B1" i="2"/>
  <c r="C12" i="2" l="1"/>
  <c r="F12" i="2"/>
  <c r="E12" i="2"/>
  <c r="D12" i="2"/>
  <c r="B12" i="2"/>
  <c r="D1" i="2"/>
  <c r="E8" i="2"/>
  <c r="E9" i="2"/>
  <c r="E10" i="2"/>
  <c r="D5" i="2"/>
  <c r="D6" i="2"/>
  <c r="D7" i="2"/>
  <c r="D8" i="2"/>
  <c r="D9" i="2"/>
  <c r="D10" i="2"/>
  <c r="E4" i="2"/>
  <c r="E5" i="2"/>
  <c r="E6" i="2"/>
  <c r="E7" i="2"/>
  <c r="D4" i="2"/>
  <c r="A13" i="2"/>
  <c r="F2" i="2"/>
  <c r="G5" i="2" l="1"/>
  <c r="G6" i="2"/>
  <c r="G7" i="2"/>
  <c r="G4" i="2"/>
  <c r="F8" i="2"/>
  <c r="F9" i="2"/>
  <c r="F10" i="2"/>
  <c r="G8" i="2"/>
  <c r="G9" i="2"/>
  <c r="G10" i="2"/>
  <c r="G11" i="2"/>
  <c r="F5" i="2"/>
  <c r="F6" i="2"/>
  <c r="F7" i="2"/>
  <c r="F4" i="2"/>
  <c r="F11" i="2"/>
  <c r="A14" i="2"/>
  <c r="C13" i="2"/>
  <c r="G13" i="2"/>
  <c r="F13" i="2"/>
  <c r="E13" i="2"/>
  <c r="D13" i="2"/>
  <c r="B13" i="2"/>
  <c r="G12" i="2"/>
  <c r="H2" i="2"/>
  <c r="H13" i="2" s="1"/>
  <c r="F1" i="2"/>
  <c r="C14" i="2" l="1"/>
  <c r="G14" i="2"/>
  <c r="F14" i="2"/>
  <c r="H14" i="2"/>
  <c r="E14" i="2"/>
  <c r="D14" i="2"/>
  <c r="I14" i="2"/>
  <c r="B14" i="2"/>
  <c r="A15" i="2"/>
  <c r="I13" i="2"/>
  <c r="I8" i="2"/>
  <c r="I9" i="2"/>
  <c r="I10" i="2"/>
  <c r="I5" i="2"/>
  <c r="I6" i="2"/>
  <c r="I7" i="2"/>
  <c r="H5" i="2"/>
  <c r="H6" i="2"/>
  <c r="H7" i="2"/>
  <c r="I4" i="2"/>
  <c r="H8" i="2"/>
  <c r="H9" i="2"/>
  <c r="H10" i="2"/>
  <c r="H11" i="2"/>
  <c r="H4" i="2"/>
  <c r="I11" i="2"/>
  <c r="H12" i="2"/>
  <c r="I12" i="2"/>
  <c r="J2" i="2"/>
  <c r="H1" i="2"/>
  <c r="B15" i="2" l="1"/>
  <c r="D15" i="2"/>
  <c r="F15" i="2"/>
  <c r="H15" i="2"/>
  <c r="J15" i="2"/>
  <c r="C15" i="2"/>
  <c r="G15" i="2"/>
  <c r="K15" i="2"/>
  <c r="E15" i="2"/>
  <c r="I15" i="2"/>
  <c r="A16" i="2"/>
  <c r="K4" i="2"/>
  <c r="J8" i="2"/>
  <c r="J10" i="2"/>
  <c r="J11" i="2"/>
  <c r="K5" i="2"/>
  <c r="K6" i="2"/>
  <c r="K7" i="2"/>
  <c r="K8" i="2"/>
  <c r="K9" i="2"/>
  <c r="K10" i="2"/>
  <c r="K11" i="2"/>
  <c r="J5" i="2"/>
  <c r="J6" i="2"/>
  <c r="J7" i="2"/>
  <c r="J9" i="2"/>
  <c r="J4" i="2"/>
  <c r="K12" i="2"/>
  <c r="J12" i="2"/>
  <c r="K13" i="2"/>
  <c r="J13" i="2"/>
  <c r="J14" i="2"/>
  <c r="K14" i="2"/>
  <c r="J1" i="2"/>
  <c r="L2" i="2"/>
  <c r="M8" i="2" l="1"/>
  <c r="M9" i="2"/>
  <c r="M10" i="2"/>
  <c r="M5" i="2"/>
  <c r="M6" i="2"/>
  <c r="M7" i="2"/>
  <c r="L5" i="2"/>
  <c r="L6" i="2"/>
  <c r="L7" i="2"/>
  <c r="L8" i="2"/>
  <c r="L9" i="2"/>
  <c r="L10" i="2"/>
  <c r="L4" i="2"/>
  <c r="M4" i="2"/>
  <c r="L11" i="2"/>
  <c r="M11" i="2"/>
  <c r="L12" i="2"/>
  <c r="M12" i="2"/>
  <c r="M13" i="2"/>
  <c r="L13" i="2"/>
  <c r="L14" i="2"/>
  <c r="M14" i="2"/>
  <c r="L15" i="2"/>
  <c r="B16" i="2"/>
  <c r="D16" i="2"/>
  <c r="F16" i="2"/>
  <c r="H16" i="2"/>
  <c r="J16" i="2"/>
  <c r="L16" i="2"/>
  <c r="C16" i="2"/>
  <c r="G16" i="2"/>
  <c r="K16" i="2"/>
  <c r="E16" i="2"/>
  <c r="I16" i="2"/>
  <c r="M16" i="2"/>
  <c r="A17" i="2"/>
  <c r="A18" i="2" s="1"/>
  <c r="M15" i="2"/>
  <c r="L1" i="2"/>
  <c r="N2" i="2"/>
  <c r="N16" i="2" s="1"/>
  <c r="A19" i="2" l="1"/>
  <c r="C18" i="2"/>
  <c r="E18" i="2"/>
  <c r="G18" i="2"/>
  <c r="I18" i="2"/>
  <c r="K18" i="2"/>
  <c r="M18" i="2"/>
  <c r="O18" i="2"/>
  <c r="Q18" i="2"/>
  <c r="B18" i="2"/>
  <c r="F18" i="2"/>
  <c r="J18" i="2"/>
  <c r="N18" i="2"/>
  <c r="D18" i="2"/>
  <c r="H18" i="2"/>
  <c r="L18" i="2"/>
  <c r="P18" i="2"/>
  <c r="O5" i="2"/>
  <c r="O6" i="2"/>
  <c r="O7" i="2"/>
  <c r="O4" i="2"/>
  <c r="O8" i="2"/>
  <c r="O9" i="2"/>
  <c r="O10" i="2"/>
  <c r="O11" i="2"/>
  <c r="N5" i="2"/>
  <c r="N6" i="2"/>
  <c r="N7" i="2"/>
  <c r="N4" i="2"/>
  <c r="N8" i="2"/>
  <c r="N9" i="2"/>
  <c r="N10" i="2"/>
  <c r="N11" i="2"/>
  <c r="O12" i="2"/>
  <c r="N12" i="2"/>
  <c r="O13" i="2"/>
  <c r="N13" i="2"/>
  <c r="O14" i="2"/>
  <c r="N14" i="2"/>
  <c r="N15" i="2"/>
  <c r="O15" i="2"/>
  <c r="B17" i="2"/>
  <c r="D17" i="2"/>
  <c r="F17" i="2"/>
  <c r="H17" i="2"/>
  <c r="J17" i="2"/>
  <c r="L17" i="2"/>
  <c r="N17" i="2"/>
  <c r="P17" i="2"/>
  <c r="C17" i="2"/>
  <c r="G17" i="2"/>
  <c r="K17" i="2"/>
  <c r="O17" i="2"/>
  <c r="I17" i="2"/>
  <c r="E17" i="2"/>
  <c r="M17" i="2"/>
  <c r="O16" i="2"/>
  <c r="N1" i="2"/>
  <c r="P2" i="2"/>
  <c r="Q8" i="2" l="1"/>
  <c r="Q9" i="2"/>
  <c r="Q10" i="2"/>
  <c r="P5" i="2"/>
  <c r="P6" i="2"/>
  <c r="P7" i="2"/>
  <c r="Q4" i="2"/>
  <c r="P8" i="2"/>
  <c r="P9" i="2"/>
  <c r="P10" i="2"/>
  <c r="P11" i="2"/>
  <c r="Q5" i="2"/>
  <c r="Q6" i="2"/>
  <c r="Q7" i="2"/>
  <c r="P4" i="2"/>
  <c r="Q11" i="2"/>
  <c r="P12" i="2"/>
  <c r="Q12" i="2"/>
  <c r="P13" i="2"/>
  <c r="Q13" i="2"/>
  <c r="P14" i="2"/>
  <c r="Q14" i="2"/>
  <c r="P15" i="2"/>
  <c r="Q15" i="2"/>
  <c r="P16" i="2"/>
  <c r="Q16" i="2"/>
  <c r="Q17" i="2"/>
  <c r="C19" i="2"/>
  <c r="E19" i="2"/>
  <c r="G19" i="2"/>
  <c r="I19" i="2"/>
  <c r="K19" i="2"/>
  <c r="M19" i="2"/>
  <c r="O19" i="2"/>
  <c r="Q19" i="2"/>
  <c r="B19" i="2"/>
  <c r="F19" i="2"/>
  <c r="J19" i="2"/>
  <c r="N19" i="2"/>
  <c r="D19" i="2"/>
  <c r="H19" i="2"/>
  <c r="L19" i="2"/>
  <c r="P19" i="2"/>
  <c r="A20" i="2"/>
  <c r="R2" i="2"/>
  <c r="S19" i="2" s="1"/>
  <c r="P1" i="2"/>
  <c r="C20" i="2" l="1"/>
  <c r="E20" i="2"/>
  <c r="G20" i="2"/>
  <c r="I20" i="2"/>
  <c r="K20" i="2"/>
  <c r="M20" i="2"/>
  <c r="O20" i="2"/>
  <c r="Q20" i="2"/>
  <c r="S20" i="2"/>
  <c r="B20" i="2"/>
  <c r="F20" i="2"/>
  <c r="J20" i="2"/>
  <c r="N20" i="2"/>
  <c r="R20" i="2"/>
  <c r="D20" i="2"/>
  <c r="H20" i="2"/>
  <c r="L20" i="2"/>
  <c r="P20" i="2"/>
  <c r="R19" i="2"/>
  <c r="S4" i="2"/>
  <c r="R8" i="2"/>
  <c r="R9" i="2"/>
  <c r="R10" i="2"/>
  <c r="R4" i="2"/>
  <c r="S5" i="2"/>
  <c r="S6" i="2"/>
  <c r="S7" i="2"/>
  <c r="S8" i="2"/>
  <c r="S9" i="2"/>
  <c r="S10" i="2"/>
  <c r="S11" i="2"/>
  <c r="R5" i="2"/>
  <c r="R6" i="2"/>
  <c r="R7" i="2"/>
  <c r="R11" i="2"/>
  <c r="R12" i="2"/>
  <c r="S12" i="2"/>
  <c r="R13" i="2"/>
  <c r="S13" i="2"/>
  <c r="S14" i="2"/>
  <c r="R14" i="2"/>
  <c r="R15" i="2"/>
  <c r="S15" i="2"/>
  <c r="R16" i="2"/>
  <c r="S16" i="2"/>
  <c r="S18" i="2"/>
  <c r="R18" i="2"/>
  <c r="R17" i="2"/>
  <c r="S17" i="2"/>
  <c r="R1" i="2"/>
  <c r="T2" i="2"/>
  <c r="U8" i="2" l="1"/>
  <c r="U9" i="2"/>
  <c r="U10" i="2"/>
  <c r="T5" i="2"/>
  <c r="T6" i="2"/>
  <c r="T7" i="2"/>
  <c r="T8" i="2"/>
  <c r="T9" i="2"/>
  <c r="T10" i="2"/>
  <c r="U5" i="2"/>
  <c r="U6" i="2"/>
  <c r="U7" i="2"/>
  <c r="T4" i="2"/>
  <c r="U4" i="2"/>
  <c r="U11" i="2"/>
  <c r="T11" i="2"/>
  <c r="T12" i="2"/>
  <c r="U12" i="2"/>
  <c r="T13" i="2"/>
  <c r="U13" i="2"/>
  <c r="U14" i="2"/>
  <c r="T14" i="2"/>
  <c r="U15" i="2"/>
  <c r="T15" i="2"/>
  <c r="T16" i="2"/>
  <c r="U16" i="2"/>
  <c r="T18" i="2"/>
  <c r="U18" i="2"/>
  <c r="T17" i="2"/>
  <c r="U17" i="2"/>
  <c r="U19" i="2"/>
  <c r="T19" i="2"/>
  <c r="U20" i="2"/>
  <c r="T20" i="2"/>
  <c r="T1" i="2"/>
  <c r="V2" i="2"/>
  <c r="W5" i="2" l="1"/>
  <c r="W6" i="2"/>
  <c r="W7" i="2"/>
  <c r="W4" i="2"/>
  <c r="V8" i="2"/>
  <c r="V9" i="2"/>
  <c r="V10" i="2"/>
  <c r="W8" i="2"/>
  <c r="W9" i="2"/>
  <c r="W10" i="2"/>
  <c r="W11" i="2"/>
  <c r="V5" i="2"/>
  <c r="V6" i="2"/>
  <c r="V7" i="2"/>
  <c r="V4" i="2"/>
  <c r="V11" i="2"/>
  <c r="W12" i="2"/>
  <c r="V12" i="2"/>
  <c r="W13" i="2"/>
  <c r="V13" i="2"/>
  <c r="V14" i="2"/>
  <c r="W14" i="2"/>
  <c r="V15" i="2"/>
  <c r="W15" i="2"/>
  <c r="W16" i="2"/>
  <c r="V16" i="2"/>
  <c r="W18" i="2"/>
  <c r="V17" i="2"/>
  <c r="W17" i="2"/>
  <c r="V18" i="2"/>
  <c r="V19" i="2"/>
  <c r="W19" i="2"/>
  <c r="W20" i="2"/>
  <c r="V20" i="2"/>
  <c r="V1" i="2"/>
  <c r="X2" i="2"/>
  <c r="Y8" i="2" l="1"/>
  <c r="Y9" i="2"/>
  <c r="Y10" i="2"/>
  <c r="X5" i="2"/>
  <c r="X6" i="2"/>
  <c r="X7" i="2"/>
  <c r="Y5" i="2"/>
  <c r="Y6" i="2"/>
  <c r="Y7" i="2"/>
  <c r="Y4" i="2"/>
  <c r="X8" i="2"/>
  <c r="X9" i="2"/>
  <c r="X10" i="2"/>
  <c r="X11" i="2"/>
  <c r="X4" i="2"/>
  <c r="Y11" i="2"/>
  <c r="X12" i="2"/>
  <c r="Y12" i="2"/>
  <c r="X13" i="2"/>
  <c r="Y13" i="2"/>
  <c r="X14" i="2"/>
  <c r="Y14" i="2"/>
  <c r="X15" i="2"/>
  <c r="Y15" i="2"/>
  <c r="X16" i="2"/>
  <c r="Y16" i="2"/>
  <c r="Y18" i="2"/>
  <c r="X18" i="2"/>
  <c r="X17" i="2"/>
  <c r="Y17" i="2"/>
  <c r="Y19" i="2"/>
  <c r="X19" i="2"/>
  <c r="Y20" i="2"/>
  <c r="X20" i="2"/>
  <c r="Z2" i="2"/>
  <c r="X1" i="2"/>
  <c r="AA4" i="2" l="1"/>
  <c r="Z4" i="2"/>
  <c r="Z9" i="2"/>
  <c r="AA5" i="2"/>
  <c r="AA6" i="2"/>
  <c r="AA7" i="2"/>
  <c r="AA8" i="2"/>
  <c r="AA9" i="2"/>
  <c r="AA10" i="2"/>
  <c r="AA11" i="2"/>
  <c r="Z5" i="2"/>
  <c r="Z6" i="2"/>
  <c r="Z7" i="2"/>
  <c r="Z8" i="2"/>
  <c r="Z10" i="2"/>
  <c r="Z11" i="2"/>
  <c r="Z12" i="2"/>
  <c r="AA12" i="2"/>
  <c r="Z13" i="2"/>
  <c r="AA13" i="2"/>
  <c r="AA14" i="2"/>
  <c r="Z14" i="2"/>
  <c r="Z15" i="2"/>
  <c r="AA15" i="2"/>
  <c r="Z16" i="2"/>
  <c r="AA16" i="2"/>
  <c r="AA18" i="2"/>
  <c r="Z18" i="2"/>
  <c r="Z17" i="2"/>
  <c r="AA17" i="2"/>
  <c r="AA19" i="2"/>
  <c r="Z19" i="2"/>
  <c r="AA20" i="2"/>
  <c r="Z20" i="2"/>
  <c r="Z1" i="2"/>
  <c r="AB2" i="2"/>
  <c r="AC8" i="2" l="1"/>
  <c r="AC9" i="2"/>
  <c r="AC10" i="2"/>
  <c r="AC5" i="2"/>
  <c r="AC6" i="2"/>
  <c r="AC7" i="2"/>
  <c r="AB5" i="2"/>
  <c r="AB6" i="2"/>
  <c r="AB7" i="2"/>
  <c r="AB8" i="2"/>
  <c r="AB9" i="2"/>
  <c r="AB10" i="2"/>
  <c r="AB4" i="2"/>
  <c r="AC4" i="2"/>
  <c r="AB11" i="2"/>
  <c r="AC11" i="2"/>
  <c r="AC12" i="2"/>
  <c r="AB12" i="2"/>
  <c r="AC13" i="2"/>
  <c r="AB13" i="2"/>
  <c r="AB14" i="2"/>
  <c r="AC14" i="2"/>
  <c r="AC15" i="2"/>
  <c r="AB15" i="2"/>
  <c r="AB16" i="2"/>
  <c r="AC16" i="2"/>
  <c r="AB18" i="2"/>
  <c r="AC17" i="2"/>
  <c r="AC18" i="2"/>
  <c r="AB17" i="2"/>
  <c r="AC19" i="2"/>
  <c r="AB19" i="2"/>
  <c r="AB20" i="2"/>
  <c r="AC20" i="2"/>
  <c r="AB1" i="2"/>
  <c r="AD2" i="2"/>
  <c r="AE5" i="2" l="1"/>
  <c r="AE6" i="2"/>
  <c r="AE7" i="2"/>
  <c r="AE4" i="2"/>
  <c r="AE8" i="2"/>
  <c r="AE9" i="2"/>
  <c r="AE10" i="2"/>
  <c r="AE11" i="2"/>
  <c r="AD5" i="2"/>
  <c r="AD6" i="2"/>
  <c r="AD7" i="2"/>
  <c r="AD8" i="2"/>
  <c r="AD9" i="2"/>
  <c r="AD10" i="2"/>
  <c r="AD11" i="2"/>
  <c r="AD4" i="2"/>
  <c r="AE12" i="2"/>
  <c r="AD12" i="2"/>
  <c r="AE13" i="2"/>
  <c r="AD13" i="2"/>
  <c r="AE14" i="2"/>
  <c r="AD14" i="2"/>
  <c r="AD15" i="2"/>
  <c r="AE15" i="2"/>
  <c r="AE16" i="2"/>
  <c r="AD16" i="2"/>
  <c r="AE18" i="2"/>
  <c r="AD17" i="2"/>
  <c r="AE17" i="2"/>
  <c r="AD18" i="2"/>
  <c r="AD19" i="2"/>
  <c r="AE19" i="2"/>
  <c r="AE20" i="2"/>
  <c r="AD20" i="2"/>
  <c r="AD1" i="2"/>
  <c r="AF2" i="2"/>
  <c r="AG8" i="2" l="1"/>
  <c r="AG9" i="2"/>
  <c r="AG10" i="2"/>
  <c r="AG5" i="2"/>
  <c r="AG6" i="2"/>
  <c r="AG7" i="2"/>
  <c r="AF5" i="2"/>
  <c r="AF6" i="2"/>
  <c r="AF7" i="2"/>
  <c r="AG4" i="2"/>
  <c r="AF8" i="2"/>
  <c r="AF9" i="2"/>
  <c r="AF10" i="2"/>
  <c r="AF11" i="2"/>
  <c r="AF4" i="2"/>
  <c r="AG11" i="2"/>
  <c r="AF12" i="2"/>
  <c r="AG12" i="2"/>
  <c r="AF13" i="2"/>
  <c r="AG13" i="2"/>
  <c r="AG14" i="2"/>
  <c r="AF14" i="2"/>
  <c r="AF15" i="2"/>
  <c r="AG15" i="2"/>
  <c r="AF16" i="2"/>
  <c r="AG16" i="2"/>
  <c r="AG17" i="2"/>
  <c r="AG18" i="2"/>
  <c r="AF18" i="2"/>
  <c r="AF17" i="2"/>
  <c r="AG19" i="2"/>
  <c r="AF19" i="2"/>
  <c r="AG20" i="2"/>
  <c r="AF20" i="2"/>
  <c r="AH2" i="2"/>
  <c r="AF1" i="2"/>
  <c r="AI4" i="2" l="1"/>
  <c r="AH8" i="2"/>
  <c r="AH9" i="2"/>
  <c r="AH10" i="2"/>
  <c r="AH4" i="2"/>
  <c r="AI5" i="2"/>
  <c r="AI6" i="2"/>
  <c r="AI7" i="2"/>
  <c r="AI8" i="2"/>
  <c r="AI9" i="2"/>
  <c r="AI10" i="2"/>
  <c r="AI11" i="2"/>
  <c r="AH5" i="2"/>
  <c r="AH6" i="2"/>
  <c r="AH7" i="2"/>
  <c r="AH11" i="2"/>
  <c r="AH12" i="2"/>
  <c r="AI12" i="2"/>
  <c r="AI13" i="2"/>
  <c r="AH13" i="2"/>
  <c r="AI14" i="2"/>
  <c r="AH14" i="2"/>
  <c r="AH15" i="2"/>
  <c r="AI15" i="2"/>
  <c r="AH16" i="2"/>
  <c r="AI16" i="2"/>
  <c r="AI18" i="2"/>
  <c r="AH18" i="2"/>
  <c r="AH17" i="2"/>
  <c r="AI17" i="2"/>
  <c r="AI19" i="2"/>
  <c r="AH19" i="2"/>
  <c r="AI20" i="2"/>
  <c r="AH20" i="2"/>
  <c r="AH1" i="2"/>
  <c r="AJ2" i="2"/>
  <c r="AK8" i="2" l="1"/>
  <c r="AK9" i="2"/>
  <c r="AK10" i="2"/>
  <c r="AJ5" i="2"/>
  <c r="AJ6" i="2"/>
  <c r="AJ7" i="2"/>
  <c r="AJ8" i="2"/>
  <c r="AJ9" i="2"/>
  <c r="AJ10" i="2"/>
  <c r="AJ4" i="2"/>
  <c r="AK5" i="2"/>
  <c r="AK6" i="2"/>
  <c r="AK7" i="2"/>
  <c r="AK4" i="2"/>
  <c r="AK11" i="2"/>
  <c r="AJ11" i="2"/>
  <c r="AK12" i="2"/>
  <c r="AJ12" i="2"/>
  <c r="AK13" i="2"/>
  <c r="AJ13" i="2"/>
  <c r="AK14" i="2"/>
  <c r="AJ14" i="2"/>
  <c r="AK15" i="2"/>
  <c r="AJ15" i="2"/>
  <c r="AJ16" i="2"/>
  <c r="AK16" i="2"/>
  <c r="AJ18" i="2"/>
  <c r="AK18" i="2"/>
  <c r="AJ17" i="2"/>
  <c r="AK17" i="2"/>
  <c r="AK19" i="2"/>
  <c r="AJ19" i="2"/>
  <c r="AJ20" i="2"/>
  <c r="AK20" i="2"/>
  <c r="AL2" i="2"/>
  <c r="AJ1" i="2"/>
  <c r="AM5" i="2" l="1"/>
  <c r="AM6" i="2"/>
  <c r="AM7" i="2"/>
  <c r="AM4" i="2"/>
  <c r="AL8" i="2"/>
  <c r="AL9" i="2"/>
  <c r="AL10" i="2"/>
  <c r="AM8" i="2"/>
  <c r="AM9" i="2"/>
  <c r="AM10" i="2"/>
  <c r="AM11" i="2"/>
  <c r="AL5" i="2"/>
  <c r="AL6" i="2"/>
  <c r="AL7" i="2"/>
  <c r="AL4" i="2"/>
  <c r="AL11" i="2"/>
  <c r="AM12" i="2"/>
  <c r="AL12" i="2"/>
  <c r="AM13" i="2"/>
  <c r="AL13" i="2"/>
  <c r="AL14" i="2"/>
  <c r="AM14" i="2"/>
  <c r="AL15" i="2"/>
  <c r="AM15" i="2"/>
  <c r="AM16" i="2"/>
  <c r="AL16" i="2"/>
  <c r="AM18" i="2"/>
  <c r="AL17" i="2"/>
  <c r="AM17" i="2"/>
  <c r="AL18" i="2"/>
  <c r="AL19" i="2"/>
  <c r="AM19" i="2"/>
  <c r="AM20" i="2"/>
  <c r="AL20" i="2"/>
  <c r="AL1" i="2"/>
  <c r="AN2" i="2"/>
  <c r="AO8" i="2" l="1"/>
  <c r="AO9" i="2"/>
  <c r="AO10" i="2"/>
  <c r="AO5" i="2"/>
  <c r="AO6" i="2"/>
  <c r="AO7" i="2"/>
  <c r="AN5" i="2"/>
  <c r="AN6" i="2"/>
  <c r="AN7" i="2"/>
  <c r="AO4" i="2"/>
  <c r="AN8" i="2"/>
  <c r="AN9" i="2"/>
  <c r="AN10" i="2"/>
  <c r="AN11" i="2"/>
  <c r="AN4" i="2"/>
  <c r="AO11" i="2"/>
  <c r="AN12" i="2"/>
  <c r="AO12" i="2"/>
  <c r="AN13" i="2"/>
  <c r="AO13" i="2"/>
  <c r="AO14" i="2"/>
  <c r="AN14" i="2"/>
  <c r="AN15" i="2"/>
  <c r="AO15" i="2"/>
  <c r="AN16" i="2"/>
  <c r="AO16" i="2"/>
  <c r="AO18" i="2"/>
  <c r="AN18" i="2"/>
  <c r="AN17" i="2"/>
  <c r="AO17" i="2"/>
  <c r="AO19" i="2"/>
  <c r="AN19" i="2"/>
  <c r="AO20" i="2"/>
  <c r="AN20" i="2"/>
  <c r="AN1" i="2"/>
  <c r="AP2" i="2"/>
  <c r="AQ4" i="2" l="1"/>
  <c r="AP4" i="2"/>
  <c r="AP8" i="2"/>
  <c r="AP10" i="2"/>
  <c r="AP11" i="2"/>
  <c r="AQ5" i="2"/>
  <c r="AQ6" i="2"/>
  <c r="AQ7" i="2"/>
  <c r="AQ8" i="2"/>
  <c r="AQ9" i="2"/>
  <c r="AQ10" i="2"/>
  <c r="AP5" i="2"/>
  <c r="AP6" i="2"/>
  <c r="AP7" i="2"/>
  <c r="AP9" i="2"/>
  <c r="AQ11" i="2"/>
  <c r="AQ12" i="2"/>
  <c r="AP12" i="2"/>
  <c r="AQ13" i="2"/>
  <c r="AP13" i="2"/>
  <c r="AQ14" i="2"/>
  <c r="AP14" i="2"/>
  <c r="AP15" i="2"/>
  <c r="AQ15" i="2"/>
  <c r="AP16" i="2"/>
  <c r="AQ16" i="2"/>
  <c r="AQ18" i="2"/>
  <c r="AP18" i="2"/>
  <c r="AP17" i="2"/>
  <c r="AQ17" i="2"/>
  <c r="AQ19" i="2"/>
  <c r="AP19" i="2"/>
  <c r="AQ20" i="2"/>
  <c r="AP20" i="2"/>
  <c r="AP1" i="2"/>
  <c r="AR2" i="2"/>
  <c r="AS7" i="2" l="1"/>
  <c r="AS8" i="2"/>
  <c r="AS9" i="2"/>
  <c r="AS10" i="2"/>
  <c r="AS5" i="2"/>
  <c r="AS6" i="2"/>
  <c r="AR5" i="2"/>
  <c r="AR6" i="2"/>
  <c r="AR7" i="2"/>
  <c r="AR8" i="2"/>
  <c r="AR9" i="2"/>
  <c r="AR10" i="2"/>
  <c r="AS11" i="2"/>
  <c r="AR4" i="2"/>
  <c r="AS4" i="2"/>
  <c r="AR11" i="2"/>
  <c r="AR12" i="2"/>
  <c r="AS12" i="2"/>
  <c r="AS13" i="2"/>
  <c r="AR13" i="2"/>
  <c r="AR14" i="2"/>
  <c r="AS14" i="2"/>
  <c r="AS15" i="2"/>
  <c r="AR15" i="2"/>
  <c r="AR16" i="2"/>
  <c r="AS16" i="2"/>
  <c r="AR18" i="2"/>
  <c r="AS17" i="2"/>
  <c r="AR17" i="2"/>
  <c r="AS18" i="2"/>
  <c r="AS19" i="2"/>
  <c r="AR19" i="2"/>
  <c r="AR20" i="2"/>
  <c r="AS20" i="2"/>
  <c r="AT2" i="2"/>
  <c r="AR1" i="2"/>
  <c r="AU5" i="2" l="1"/>
  <c r="AU6" i="2"/>
  <c r="AU4" i="2"/>
  <c r="AU7" i="2"/>
  <c r="AU8" i="2"/>
  <c r="AU9" i="2"/>
  <c r="AU10" i="2"/>
  <c r="AT5" i="2"/>
  <c r="AT6" i="2"/>
  <c r="AT4" i="2"/>
  <c r="AT7" i="2"/>
  <c r="AT8" i="2"/>
  <c r="AT9" i="2"/>
  <c r="AT10" i="2"/>
  <c r="AU11" i="2"/>
  <c r="AT11" i="2"/>
  <c r="AU12" i="2"/>
  <c r="AT12" i="2"/>
  <c r="AU13" i="2"/>
  <c r="AT13" i="2"/>
  <c r="AU14" i="2"/>
  <c r="AT14" i="2"/>
  <c r="AT15" i="2"/>
  <c r="AU15" i="2"/>
  <c r="AU16" i="2"/>
  <c r="AT16" i="2"/>
  <c r="AU18" i="2"/>
  <c r="AT17" i="2"/>
  <c r="AT18" i="2"/>
  <c r="AU17" i="2"/>
  <c r="AT19" i="2"/>
  <c r="AU19" i="2"/>
  <c r="AU20" i="2"/>
  <c r="AT20" i="2"/>
  <c r="AV2" i="2"/>
  <c r="AT1" i="2"/>
  <c r="AW7" i="2" l="1"/>
  <c r="AW8" i="2"/>
  <c r="AW9" i="2"/>
  <c r="AW10" i="2"/>
  <c r="AV5" i="2"/>
  <c r="AV6" i="2"/>
  <c r="AW5" i="2"/>
  <c r="AW6" i="2"/>
  <c r="AW4" i="2"/>
  <c r="AV7" i="2"/>
  <c r="AV8" i="2"/>
  <c r="AV9" i="2"/>
  <c r="AV10" i="2"/>
  <c r="AW11" i="2"/>
  <c r="AV4" i="2"/>
  <c r="AV11" i="2"/>
  <c r="AV12" i="2"/>
  <c r="AW12" i="2"/>
  <c r="AV13" i="2"/>
  <c r="AW13" i="2"/>
  <c r="AV14" i="2"/>
  <c r="AW14" i="2"/>
  <c r="AV15" i="2"/>
  <c r="AW15" i="2"/>
  <c r="AV16" i="2"/>
  <c r="AW16" i="2"/>
  <c r="AW17" i="2"/>
  <c r="AW18" i="2"/>
  <c r="AV18" i="2"/>
  <c r="AV17" i="2"/>
  <c r="AW19" i="2"/>
  <c r="AV19" i="2"/>
  <c r="AW20" i="2"/>
  <c r="AV20" i="2"/>
  <c r="AX2" i="2"/>
  <c r="AV1" i="2"/>
  <c r="AY4" i="2" l="1"/>
  <c r="AX7" i="2"/>
  <c r="AX8" i="2"/>
  <c r="AX9" i="2"/>
  <c r="AX10" i="2"/>
  <c r="AX4" i="2"/>
  <c r="AY5" i="2"/>
  <c r="AY6" i="2"/>
  <c r="AY7" i="2"/>
  <c r="AY8" i="2"/>
  <c r="AY9" i="2"/>
  <c r="AY10" i="2"/>
  <c r="AX5" i="2"/>
  <c r="AX6" i="2"/>
  <c r="AX11" i="2"/>
  <c r="AY11" i="2"/>
  <c r="AX12" i="2"/>
  <c r="AY12" i="2"/>
  <c r="AX13" i="2"/>
  <c r="AY13" i="2"/>
  <c r="AY14" i="2"/>
  <c r="AX14" i="2"/>
  <c r="AX15" i="2"/>
  <c r="AY15" i="2"/>
  <c r="AX16" i="2"/>
  <c r="AY16" i="2"/>
  <c r="AY18" i="2"/>
  <c r="AX18" i="2"/>
  <c r="AY17" i="2"/>
  <c r="AX17" i="2"/>
  <c r="AY19" i="2"/>
  <c r="AX19" i="2"/>
  <c r="AY20" i="2"/>
  <c r="AX20" i="2"/>
  <c r="AX1" i="2"/>
  <c r="AZ2" i="2"/>
  <c r="BA7" i="2" l="1"/>
  <c r="BA8" i="2"/>
  <c r="BA9" i="2"/>
  <c r="BA10" i="2"/>
  <c r="AZ5" i="2"/>
  <c r="AZ6" i="2"/>
  <c r="AZ7" i="2"/>
  <c r="AZ8" i="2"/>
  <c r="AZ9" i="2"/>
  <c r="AZ10" i="2"/>
  <c r="BA5" i="2"/>
  <c r="BA6" i="2"/>
  <c r="BA11" i="2"/>
  <c r="AZ11" i="2"/>
  <c r="AZ4" i="2"/>
  <c r="BA4" i="2"/>
  <c r="AZ12" i="2"/>
  <c r="BA12" i="2"/>
  <c r="AZ13" i="2"/>
  <c r="BA13" i="2"/>
  <c r="BA14" i="2"/>
  <c r="AZ14" i="2"/>
  <c r="BA15" i="2"/>
  <c r="AZ15" i="2"/>
  <c r="AZ16" i="2"/>
  <c r="BA16" i="2"/>
  <c r="AZ18" i="2"/>
  <c r="BA17" i="2"/>
  <c r="AZ17" i="2"/>
  <c r="BA18" i="2"/>
  <c r="BA19" i="2"/>
  <c r="AZ19" i="2"/>
  <c r="AZ20" i="2"/>
  <c r="BA20" i="2"/>
  <c r="BB2" i="2"/>
  <c r="AZ1" i="2"/>
  <c r="BC5" i="2" l="1"/>
  <c r="BC6" i="2"/>
  <c r="BC4" i="2"/>
  <c r="BB7" i="2"/>
  <c r="BB8" i="2"/>
  <c r="BB9" i="2"/>
  <c r="BB10" i="2"/>
  <c r="BC7" i="2"/>
  <c r="BC8" i="2"/>
  <c r="BC9" i="2"/>
  <c r="BC10" i="2"/>
  <c r="BB5" i="2"/>
  <c r="BB6" i="2"/>
  <c r="BB4" i="2"/>
  <c r="BC11" i="2"/>
  <c r="BB11" i="2"/>
  <c r="BC12" i="2"/>
  <c r="BB12" i="2"/>
  <c r="BC13" i="2"/>
  <c r="BB13" i="2"/>
  <c r="BB14" i="2"/>
  <c r="BC14" i="2"/>
  <c r="BB15" i="2"/>
  <c r="BC15" i="2"/>
  <c r="BC16" i="2"/>
  <c r="BB16" i="2"/>
  <c r="BC18" i="2"/>
  <c r="BB17" i="2"/>
  <c r="BB18" i="2"/>
  <c r="BC17" i="2"/>
  <c r="BB19" i="2"/>
  <c r="BC19" i="2"/>
  <c r="BC20" i="2"/>
  <c r="BB20" i="2"/>
  <c r="BD2" i="2"/>
  <c r="BB1" i="2"/>
  <c r="BE7" i="2" l="1"/>
  <c r="BE8" i="2"/>
  <c r="BE9" i="2"/>
  <c r="BE10" i="2"/>
  <c r="BD5" i="2"/>
  <c r="BD6" i="2"/>
  <c r="BE4" i="2"/>
  <c r="BE11" i="2"/>
  <c r="BE5" i="2"/>
  <c r="BE6" i="2"/>
  <c r="BD7" i="2"/>
  <c r="BD8" i="2"/>
  <c r="BD9" i="2"/>
  <c r="BD10" i="2"/>
  <c r="BD4" i="2"/>
  <c r="BD11" i="2"/>
  <c r="BD12" i="2"/>
  <c r="BE12" i="2"/>
  <c r="BD13" i="2"/>
  <c r="BE13" i="2"/>
  <c r="BD14" i="2"/>
  <c r="BE14" i="2"/>
  <c r="BD15" i="2"/>
  <c r="BE15" i="2"/>
  <c r="BD16" i="2"/>
  <c r="BE16" i="2"/>
  <c r="BE17" i="2"/>
  <c r="BE18" i="2"/>
  <c r="BD18" i="2"/>
  <c r="BD17" i="2"/>
  <c r="BE19" i="2"/>
  <c r="BD19" i="2"/>
  <c r="BE20" i="2"/>
  <c r="BD20" i="2"/>
  <c r="BD1" i="2"/>
  <c r="BF2" i="2"/>
  <c r="BG4" i="2" l="1"/>
  <c r="BF4" i="2"/>
  <c r="BF7" i="2"/>
  <c r="BF9" i="2"/>
  <c r="BF11" i="2"/>
  <c r="BG5" i="2"/>
  <c r="BG6" i="2"/>
  <c r="BG7" i="2"/>
  <c r="BG8" i="2"/>
  <c r="BG9" i="2"/>
  <c r="BG10" i="2"/>
  <c r="BF5" i="2"/>
  <c r="BF6" i="2"/>
  <c r="BF8" i="2"/>
  <c r="BF10" i="2"/>
  <c r="BG11" i="2"/>
  <c r="BF12" i="2"/>
  <c r="BG12" i="2"/>
  <c r="BF13" i="2"/>
  <c r="BG13" i="2"/>
  <c r="BG14" i="2"/>
  <c r="BF14" i="2"/>
  <c r="BF15" i="2"/>
  <c r="BG15" i="2"/>
  <c r="BF16" i="2"/>
  <c r="BG16" i="2"/>
  <c r="BG18" i="2"/>
  <c r="BF18" i="2"/>
  <c r="BG17" i="2"/>
  <c r="BF17" i="2"/>
  <c r="BG19" i="2"/>
  <c r="BF19" i="2"/>
  <c r="BG20" i="2"/>
  <c r="BF20" i="2"/>
  <c r="BF1" i="2"/>
  <c r="BH2" i="2"/>
  <c r="BI7" i="2" l="1"/>
  <c r="BI8" i="2"/>
  <c r="BI9" i="2"/>
  <c r="BI10" i="2"/>
  <c r="BI5" i="2"/>
  <c r="BI6" i="2"/>
  <c r="BH5" i="2"/>
  <c r="BH6" i="2"/>
  <c r="BH7" i="2"/>
  <c r="BH8" i="2"/>
  <c r="BH9" i="2"/>
  <c r="BH10" i="2"/>
  <c r="BI11" i="2"/>
  <c r="BH4" i="2"/>
  <c r="BI4" i="2"/>
  <c r="BH11" i="2"/>
  <c r="BI12" i="2"/>
  <c r="BH12" i="2"/>
  <c r="BI13" i="2"/>
  <c r="BH13" i="2"/>
  <c r="BH14" i="2"/>
  <c r="BI14" i="2"/>
  <c r="BI15" i="2"/>
  <c r="BH15" i="2"/>
  <c r="BH16" i="2"/>
  <c r="BI16" i="2"/>
  <c r="BH18" i="2"/>
  <c r="BI17" i="2"/>
  <c r="BH17" i="2"/>
  <c r="BI18" i="2"/>
  <c r="BI19" i="2"/>
  <c r="BH19" i="2"/>
  <c r="BH20" i="2"/>
  <c r="BI20" i="2"/>
  <c r="BJ2" i="2"/>
  <c r="BH1" i="2"/>
  <c r="BK5" i="2" l="1"/>
  <c r="BK6" i="2"/>
  <c r="BK4" i="2"/>
  <c r="BK7" i="2"/>
  <c r="BK8" i="2"/>
  <c r="BK9" i="2"/>
  <c r="BK10" i="2"/>
  <c r="BJ5" i="2"/>
  <c r="BJ6" i="2"/>
  <c r="BJ7" i="2"/>
  <c r="BJ8" i="2"/>
  <c r="BJ9" i="2"/>
  <c r="BJ10" i="2"/>
  <c r="BJ4" i="2"/>
  <c r="BK11" i="2"/>
  <c r="BJ11" i="2"/>
  <c r="BK12" i="2"/>
  <c r="BJ12" i="2"/>
  <c r="BK13" i="2"/>
  <c r="BJ13" i="2"/>
  <c r="BK14" i="2"/>
  <c r="BJ14" i="2"/>
  <c r="BJ15" i="2"/>
  <c r="BK15" i="2"/>
  <c r="BK16" i="2"/>
  <c r="BJ16" i="2"/>
  <c r="BK18" i="2"/>
  <c r="BJ17" i="2"/>
  <c r="BJ18" i="2"/>
  <c r="BK17" i="2"/>
  <c r="BJ19" i="2"/>
  <c r="BK19" i="2"/>
  <c r="BK20" i="2"/>
  <c r="BJ20" i="2"/>
  <c r="BL2" i="2"/>
  <c r="BJ1" i="2"/>
  <c r="BL1" i="2" l="1"/>
  <c r="BM7" i="2"/>
  <c r="BM8" i="2"/>
  <c r="BM9" i="2"/>
  <c r="BM10" i="2"/>
  <c r="BM5" i="2"/>
  <c r="BM6" i="2"/>
  <c r="BL5" i="2"/>
  <c r="BL6" i="2"/>
  <c r="BM4" i="2"/>
  <c r="BL7" i="2"/>
  <c r="BL8" i="2"/>
  <c r="BL9" i="2"/>
  <c r="BL10" i="2"/>
  <c r="BM11" i="2"/>
  <c r="BL4" i="2"/>
  <c r="BL11" i="2"/>
  <c r="BL12" i="2"/>
  <c r="BM12" i="2"/>
  <c r="BL13" i="2"/>
  <c r="BM13" i="2"/>
  <c r="BL14" i="2"/>
  <c r="BM14" i="2"/>
  <c r="BL15" i="2"/>
  <c r="BM15" i="2"/>
  <c r="BL16" i="2"/>
  <c r="BM16" i="2"/>
  <c r="BM17" i="2"/>
  <c r="BM18" i="2"/>
  <c r="BL18" i="2"/>
  <c r="BL17" i="2"/>
  <c r="BM19" i="2"/>
  <c r="BL19" i="2"/>
  <c r="BM20" i="2"/>
  <c r="BL20" i="2"/>
</calcChain>
</file>

<file path=xl/sharedStrings.xml><?xml version="1.0" encoding="utf-8"?>
<sst xmlns="http://schemas.openxmlformats.org/spreadsheetml/2006/main" count="71" uniqueCount="9">
  <si>
    <t>كود الموظف</t>
  </si>
  <si>
    <t>دخول</t>
  </si>
  <si>
    <t>خروج</t>
  </si>
  <si>
    <t>كود</t>
  </si>
  <si>
    <t>تاريخ</t>
  </si>
  <si>
    <t>دخول وخروج</t>
  </si>
  <si>
    <t>الحالة</t>
  </si>
  <si>
    <t>انصراف</t>
  </si>
  <si>
    <t>أعمدة مساعدة للمعالجة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</si>
</sst>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9" x14ac:knownFonts="1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8"/>
      <color rgb="FF00206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FF0000"/>
      <name val="Calibri"/>
      <family val="2"/>
      <charset val="178"/>
      <scheme val="minor"/>
    </font>
    <font>
      <b/>
      <sz val="11"/>
      <color rgb="FF660033"/>
      <name val="Calibri"/>
      <family val="2"/>
      <scheme val="minor"/>
    </font>
    <font>
      <b/>
      <sz val="18"/>
      <color rgb="FF660033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2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0" fillId="3" borderId="4" xfId="0" applyFont="1" applyFill="1" applyBorder="1"/>
    <xf numFmtId="14" fontId="0" fillId="3" borderId="5" xfId="0" applyNumberFormat="1" applyFont="1" applyFill="1" applyBorder="1"/>
    <xf numFmtId="21" fontId="0" fillId="3" borderId="5" xfId="0" applyNumberFormat="1" applyFont="1" applyFill="1" applyBorder="1"/>
    <xf numFmtId="0" fontId="0" fillId="0" borderId="4" xfId="0" applyFont="1" applyBorder="1"/>
    <xf numFmtId="14" fontId="0" fillId="0" borderId="5" xfId="0" applyNumberFormat="1" applyFont="1" applyBorder="1"/>
    <xf numFmtId="21" fontId="0" fillId="0" borderId="5" xfId="0" applyNumberFormat="1" applyFont="1" applyBorder="1"/>
    <xf numFmtId="14" fontId="0" fillId="3" borderId="3" xfId="0" applyNumberFormat="1" applyFont="1" applyFill="1" applyBorder="1"/>
    <xf numFmtId="21" fontId="0" fillId="3" borderId="3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164" fontId="0" fillId="0" borderId="1" xfId="0" applyNumberFormat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21" fontId="0" fillId="0" borderId="1" xfId="0" applyNumberFormat="1" applyFont="1" applyBorder="1" applyAlignment="1">
      <alignment horizontal="center"/>
    </xf>
    <xf numFmtId="21" fontId="0" fillId="0" borderId="5" xfId="0" applyNumberFormat="1" applyFont="1" applyBorder="1" applyAlignment="1">
      <alignment horizont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4" fontId="3" fillId="7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8" fillId="8" borderId="0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99"/>
      <color rgb="FF660033"/>
      <color rgb="FF0000FF"/>
      <color rgb="FFFF00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EFC2-4517-4EF9-9443-C6D9F9D6ECCC}">
  <sheetPr codeName="Sheet1"/>
  <dimension ref="A1:G3078"/>
  <sheetViews>
    <sheetView workbookViewId="0">
      <selection activeCell="K12" sqref="K12"/>
    </sheetView>
  </sheetViews>
  <sheetFormatPr defaultRowHeight="15" x14ac:dyDescent="0.25"/>
  <cols>
    <col min="1" max="3" width="11" customWidth="1"/>
    <col min="4" max="4" width="15.28515625" customWidth="1"/>
    <col min="5" max="5" width="32.140625" hidden="1" customWidth="1"/>
    <col min="6" max="6" width="18.5703125" hidden="1" customWidth="1"/>
    <col min="7" max="7" width="14.28515625" hidden="1" customWidth="1"/>
  </cols>
  <sheetData>
    <row r="1" spans="1:7" ht="23.25" x14ac:dyDescent="0.35">
      <c r="A1" s="2" t="s">
        <v>3</v>
      </c>
      <c r="B1" s="3" t="s">
        <v>4</v>
      </c>
      <c r="C1" s="3" t="s">
        <v>5</v>
      </c>
      <c r="D1" s="4" t="s">
        <v>6</v>
      </c>
      <c r="E1" s="26" t="s">
        <v>8</v>
      </c>
      <c r="F1" s="17" t="s">
        <v>7</v>
      </c>
    </row>
    <row r="2" spans="1:7" x14ac:dyDescent="0.25">
      <c r="A2" s="5">
        <v>116</v>
      </c>
      <c r="B2" s="6">
        <v>44222</v>
      </c>
      <c r="C2" s="7">
        <v>6.9444444444444447E-4</v>
      </c>
      <c r="D2" s="10" t="str">
        <f>IF(COUNTIFS($B$2:B2,B2,$A$2:A2,A2)=1,"دخول",_xlfn.AGGREGATE(14,4,($A$2:$A$3078=$A2)*($B$2:$B$3078=$B2)*$C$2:$C$3078,1))</f>
        <v>دخول</v>
      </c>
      <c r="E2" t="str">
        <f>IF($D2="دخول",$A2&amp;$B2&amp;$D2,"")</f>
        <v>11644222دخول</v>
      </c>
      <c r="F2" s="10" t="str">
        <f>IF($D2&lt;&gt;"دخول",$D2,"")</f>
        <v/>
      </c>
      <c r="G2" t="str">
        <f>IF($D2&lt;&gt;"دخول",$A2&amp;$B2,"")</f>
        <v/>
      </c>
    </row>
    <row r="3" spans="1:7" x14ac:dyDescent="0.25">
      <c r="A3" s="8">
        <v>116</v>
      </c>
      <c r="B3" s="9">
        <v>44222</v>
      </c>
      <c r="C3" s="10">
        <v>1.3888888888888889E-3</v>
      </c>
      <c r="D3" s="10">
        <f>IF(COUNTIFS($B$2:B3,B3,$A$2:A3,A3)=1,"دخول",_xlfn.AGGREGATE(14,4,($A$2:$A$3078=$A3)*($B$2:$B$3078=$B3)*$C$2:$C$3078,1))</f>
        <v>0.95416666666666661</v>
      </c>
      <c r="E3" t="str">
        <f t="shared" ref="E3:E66" si="0">IF($D3="دخول",$A3&amp;$B3&amp;$D3,"")</f>
        <v/>
      </c>
      <c r="F3" s="10">
        <f t="shared" ref="F3:F66" si="1">IF($D3&lt;&gt;"دخول",$D3,"")</f>
        <v>0.95416666666666661</v>
      </c>
      <c r="G3" t="str">
        <f t="shared" ref="G3:G66" si="2">IF($D3&lt;&gt;"دخول",$A3&amp;$B3,"")</f>
        <v>11644222</v>
      </c>
    </row>
    <row r="4" spans="1:7" x14ac:dyDescent="0.25">
      <c r="A4" s="5">
        <v>13045</v>
      </c>
      <c r="B4" s="6">
        <v>44222</v>
      </c>
      <c r="C4" s="7">
        <v>2.6388888888888889E-2</v>
      </c>
      <c r="D4" s="10" t="str">
        <f>IF(COUNTIFS($B$2:B4,B4,$A$2:A4,A4)=1,"دخول",_xlfn.AGGREGATE(14,4,($A$2:$A$3078=$A4)*($B$2:$B$3078=$B4)*$C$2:$C$3078,1))</f>
        <v>دخول</v>
      </c>
      <c r="E4" t="str">
        <f t="shared" si="0"/>
        <v>1304544222دخول</v>
      </c>
      <c r="F4" s="10" t="str">
        <f t="shared" si="1"/>
        <v/>
      </c>
      <c r="G4" t="str">
        <f t="shared" si="2"/>
        <v/>
      </c>
    </row>
    <row r="5" spans="1:7" x14ac:dyDescent="0.25">
      <c r="A5" s="8">
        <v>13045</v>
      </c>
      <c r="B5" s="9">
        <v>44222</v>
      </c>
      <c r="C5" s="10">
        <v>2.6388888888888889E-2</v>
      </c>
      <c r="D5" s="10">
        <f>IF(COUNTIFS($B$2:B5,B5,$A$2:A5,A5)=1,"دخول",_xlfn.AGGREGATE(14,4,($A$2:$A$3078=$A5)*($B$2:$B$3078=$B5)*$C$2:$C$3078,1))</f>
        <v>0.95833333333333337</v>
      </c>
      <c r="E5" t="str">
        <f t="shared" si="0"/>
        <v/>
      </c>
      <c r="F5" s="10">
        <f t="shared" si="1"/>
        <v>0.95833333333333337</v>
      </c>
      <c r="G5" t="str">
        <f t="shared" si="2"/>
        <v>1304544222</v>
      </c>
    </row>
    <row r="6" spans="1:7" x14ac:dyDescent="0.25">
      <c r="A6" s="5">
        <v>13045</v>
      </c>
      <c r="B6" s="6">
        <v>44222</v>
      </c>
      <c r="C6" s="7">
        <v>2.6388888888888889E-2</v>
      </c>
      <c r="D6" s="10">
        <f>IF(COUNTIFS($B$2:B6,B6,$A$2:A6,A6)=1,"دخول",_xlfn.AGGREGATE(14,4,($A$2:$A$3078=$A6)*($B$2:$B$3078=$B6)*$C$2:$C$3078,1))</f>
        <v>0.95833333333333337</v>
      </c>
      <c r="E6" t="str">
        <f t="shared" si="0"/>
        <v/>
      </c>
      <c r="F6" s="10">
        <f t="shared" si="1"/>
        <v>0.95833333333333337</v>
      </c>
      <c r="G6" t="str">
        <f t="shared" si="2"/>
        <v>1304544222</v>
      </c>
    </row>
    <row r="7" spans="1:7" x14ac:dyDescent="0.25">
      <c r="A7" s="8">
        <v>13045</v>
      </c>
      <c r="B7" s="9">
        <v>44222</v>
      </c>
      <c r="C7" s="10">
        <v>2.6388888888888889E-2</v>
      </c>
      <c r="D7" s="10">
        <f>IF(COUNTIFS($B$2:B7,B7,$A$2:A7,A7)=1,"دخول",_xlfn.AGGREGATE(14,4,($A$2:$A$3078=$A7)*($B$2:$B$3078=$B7)*$C$2:$C$3078,1))</f>
        <v>0.95833333333333337</v>
      </c>
      <c r="E7" t="str">
        <f t="shared" si="0"/>
        <v/>
      </c>
      <c r="F7" s="10">
        <f t="shared" si="1"/>
        <v>0.95833333333333337</v>
      </c>
      <c r="G7" t="str">
        <f t="shared" si="2"/>
        <v>1304544222</v>
      </c>
    </row>
    <row r="8" spans="1:7" x14ac:dyDescent="0.25">
      <c r="A8" s="5">
        <v>13045</v>
      </c>
      <c r="B8" s="6">
        <v>44222</v>
      </c>
      <c r="C8" s="7">
        <v>2.6388888888888889E-2</v>
      </c>
      <c r="D8" s="10">
        <f>IF(COUNTIFS($B$2:B8,B8,$A$2:A8,A8)=1,"دخول",_xlfn.AGGREGATE(14,4,($A$2:$A$3078=$A8)*($B$2:$B$3078=$B8)*$C$2:$C$3078,1))</f>
        <v>0.95833333333333337</v>
      </c>
      <c r="E8" t="str">
        <f t="shared" si="0"/>
        <v/>
      </c>
      <c r="F8" s="10">
        <f t="shared" si="1"/>
        <v>0.95833333333333337</v>
      </c>
      <c r="G8" t="str">
        <f t="shared" si="2"/>
        <v>1304544222</v>
      </c>
    </row>
    <row r="9" spans="1:7" x14ac:dyDescent="0.25">
      <c r="A9" s="8">
        <v>13045</v>
      </c>
      <c r="B9" s="9">
        <v>44222</v>
      </c>
      <c r="C9" s="10">
        <v>2.6388888888888889E-2</v>
      </c>
      <c r="D9" s="10">
        <f>IF(COUNTIFS($B$2:B9,B9,$A$2:A9,A9)=1,"دخول",_xlfn.AGGREGATE(14,4,($A$2:$A$3078=$A9)*($B$2:$B$3078=$B9)*$C$2:$C$3078,1))</f>
        <v>0.95833333333333337</v>
      </c>
      <c r="E9" t="str">
        <f t="shared" si="0"/>
        <v/>
      </c>
      <c r="F9" s="10">
        <f t="shared" si="1"/>
        <v>0.95833333333333337</v>
      </c>
      <c r="G9" t="str">
        <f t="shared" si="2"/>
        <v>1304544222</v>
      </c>
    </row>
    <row r="10" spans="1:7" x14ac:dyDescent="0.25">
      <c r="A10" s="5">
        <v>13045</v>
      </c>
      <c r="B10" s="6">
        <v>44222</v>
      </c>
      <c r="C10" s="7">
        <v>2.6388888888888889E-2</v>
      </c>
      <c r="D10" s="10">
        <f>IF(COUNTIFS($B$2:B10,B10,$A$2:A10,A10)=1,"دخول",_xlfn.AGGREGATE(14,4,($A$2:$A$3078=$A10)*($B$2:$B$3078=$B10)*$C$2:$C$3078,1))</f>
        <v>0.95833333333333337</v>
      </c>
      <c r="E10" t="str">
        <f t="shared" si="0"/>
        <v/>
      </c>
      <c r="F10" s="10">
        <f t="shared" si="1"/>
        <v>0.95833333333333337</v>
      </c>
      <c r="G10" t="str">
        <f t="shared" si="2"/>
        <v>1304544222</v>
      </c>
    </row>
    <row r="11" spans="1:7" x14ac:dyDescent="0.25">
      <c r="A11" s="8">
        <v>13045</v>
      </c>
      <c r="B11" s="9">
        <v>44222</v>
      </c>
      <c r="C11" s="10">
        <v>2.6388888888888889E-2</v>
      </c>
      <c r="D11" s="10">
        <f>IF(COUNTIFS($B$2:B11,B11,$A$2:A11,A11)=1,"دخول",_xlfn.AGGREGATE(14,4,($A$2:$A$3078=$A11)*($B$2:$B$3078=$B11)*$C$2:$C$3078,1))</f>
        <v>0.95833333333333337</v>
      </c>
      <c r="E11" t="str">
        <f t="shared" si="0"/>
        <v/>
      </c>
      <c r="F11" s="10">
        <f t="shared" si="1"/>
        <v>0.95833333333333337</v>
      </c>
      <c r="G11" t="str">
        <f t="shared" si="2"/>
        <v>1304544222</v>
      </c>
    </row>
    <row r="12" spans="1:7" x14ac:dyDescent="0.25">
      <c r="A12" s="5">
        <v>13045</v>
      </c>
      <c r="B12" s="6">
        <v>44222</v>
      </c>
      <c r="C12" s="7">
        <v>2.6388888888888889E-2</v>
      </c>
      <c r="D12" s="10">
        <f>IF(COUNTIFS($B$2:B12,B12,$A$2:A12,A12)=1,"دخول",_xlfn.AGGREGATE(14,4,($A$2:$A$3078=$A12)*($B$2:$B$3078=$B12)*$C$2:$C$3078,1))</f>
        <v>0.95833333333333337</v>
      </c>
      <c r="E12" t="str">
        <f t="shared" si="0"/>
        <v/>
      </c>
      <c r="F12" s="10">
        <f t="shared" si="1"/>
        <v>0.95833333333333337</v>
      </c>
      <c r="G12" t="str">
        <f t="shared" si="2"/>
        <v>1304544222</v>
      </c>
    </row>
    <row r="13" spans="1:7" x14ac:dyDescent="0.25">
      <c r="A13" s="8">
        <v>13045</v>
      </c>
      <c r="B13" s="9">
        <v>44222</v>
      </c>
      <c r="C13" s="10">
        <v>2.6388888888888889E-2</v>
      </c>
      <c r="D13" s="10">
        <f>IF(COUNTIFS($B$2:B13,B13,$A$2:A13,A13)=1,"دخول",_xlfn.AGGREGATE(14,4,($A$2:$A$3078=$A13)*($B$2:$B$3078=$B13)*$C$2:$C$3078,1))</f>
        <v>0.95833333333333337</v>
      </c>
      <c r="E13" t="str">
        <f t="shared" si="0"/>
        <v/>
      </c>
      <c r="F13" s="10">
        <f t="shared" si="1"/>
        <v>0.95833333333333337</v>
      </c>
      <c r="G13" t="str">
        <f t="shared" si="2"/>
        <v>1304544222</v>
      </c>
    </row>
    <row r="14" spans="1:7" x14ac:dyDescent="0.25">
      <c r="A14" s="5">
        <v>13045</v>
      </c>
      <c r="B14" s="6">
        <v>44222</v>
      </c>
      <c r="C14" s="7">
        <v>2.6388888888888889E-2</v>
      </c>
      <c r="D14" s="10">
        <f>IF(COUNTIFS($B$2:B14,B14,$A$2:A14,A14)=1,"دخول",_xlfn.AGGREGATE(14,4,($A$2:$A$3078=$A14)*($B$2:$B$3078=$B14)*$C$2:$C$3078,1))</f>
        <v>0.95833333333333337</v>
      </c>
      <c r="E14" t="str">
        <f t="shared" si="0"/>
        <v/>
      </c>
      <c r="F14" s="10">
        <f t="shared" si="1"/>
        <v>0.95833333333333337</v>
      </c>
      <c r="G14" t="str">
        <f t="shared" si="2"/>
        <v>1304544222</v>
      </c>
    </row>
    <row r="15" spans="1:7" x14ac:dyDescent="0.25">
      <c r="A15" s="8">
        <v>13045</v>
      </c>
      <c r="B15" s="9">
        <v>44222</v>
      </c>
      <c r="C15" s="10">
        <v>2.6388888888888889E-2</v>
      </c>
      <c r="D15" s="10">
        <f>IF(COUNTIFS($B$2:B15,B15,$A$2:A15,A15)=1,"دخول",_xlfn.AGGREGATE(14,4,($A$2:$A$3078=$A15)*($B$2:$B$3078=$B15)*$C$2:$C$3078,1))</f>
        <v>0.95833333333333337</v>
      </c>
      <c r="E15" t="str">
        <f t="shared" si="0"/>
        <v/>
      </c>
      <c r="F15" s="10">
        <f t="shared" si="1"/>
        <v>0.95833333333333337</v>
      </c>
      <c r="G15" t="str">
        <f t="shared" si="2"/>
        <v>1304544222</v>
      </c>
    </row>
    <row r="16" spans="1:7" x14ac:dyDescent="0.25">
      <c r="A16" s="5">
        <v>12524</v>
      </c>
      <c r="B16" s="6">
        <v>44222</v>
      </c>
      <c r="C16" s="7">
        <v>0.29166666666666669</v>
      </c>
      <c r="D16" s="10" t="str">
        <f>IF(COUNTIFS($B$2:B16,B16,$A$2:A16,A16)=1,"دخول",_xlfn.AGGREGATE(14,4,($A$2:$A$3078=$A16)*($B$2:$B$3078=$B16)*$C$2:$C$3078,1))</f>
        <v>دخول</v>
      </c>
      <c r="E16" t="str">
        <f t="shared" si="0"/>
        <v>1252444222دخول</v>
      </c>
      <c r="F16" s="10" t="str">
        <f t="shared" si="1"/>
        <v/>
      </c>
      <c r="G16" t="str">
        <f t="shared" si="2"/>
        <v/>
      </c>
    </row>
    <row r="17" spans="1:7" x14ac:dyDescent="0.25">
      <c r="A17" s="8">
        <v>12524</v>
      </c>
      <c r="B17" s="9">
        <v>44222</v>
      </c>
      <c r="C17" s="10">
        <v>0.29166666666666669</v>
      </c>
      <c r="D17" s="10">
        <f>IF(COUNTIFS($B$2:B17,B17,$A$2:A17,A17)=1,"دخول",_xlfn.AGGREGATE(14,4,($A$2:$A$3078=$A17)*($B$2:$B$3078=$B17)*$C$2:$C$3078,1))</f>
        <v>0.625</v>
      </c>
      <c r="E17" t="str">
        <f t="shared" si="0"/>
        <v/>
      </c>
      <c r="F17" s="10">
        <f t="shared" si="1"/>
        <v>0.625</v>
      </c>
      <c r="G17" t="str">
        <f t="shared" si="2"/>
        <v>1252444222</v>
      </c>
    </row>
    <row r="18" spans="1:7" x14ac:dyDescent="0.25">
      <c r="A18" s="5">
        <v>12524</v>
      </c>
      <c r="B18" s="6">
        <v>44222</v>
      </c>
      <c r="C18" s="7">
        <v>0.29166666666666669</v>
      </c>
      <c r="D18" s="10">
        <f>IF(COUNTIFS($B$2:B18,B18,$A$2:A18,A18)=1,"دخول",_xlfn.AGGREGATE(14,4,($A$2:$A$3078=$A18)*($B$2:$B$3078=$B18)*$C$2:$C$3078,1))</f>
        <v>0.625</v>
      </c>
      <c r="E18" t="str">
        <f t="shared" si="0"/>
        <v/>
      </c>
      <c r="F18" s="10">
        <f t="shared" si="1"/>
        <v>0.625</v>
      </c>
      <c r="G18" t="str">
        <f t="shared" si="2"/>
        <v>1252444222</v>
      </c>
    </row>
    <row r="19" spans="1:7" x14ac:dyDescent="0.25">
      <c r="A19" s="8">
        <v>12524</v>
      </c>
      <c r="B19" s="9">
        <v>44222</v>
      </c>
      <c r="C19" s="10">
        <v>0.29166666666666669</v>
      </c>
      <c r="D19" s="10">
        <f>IF(COUNTIFS($B$2:B19,B19,$A$2:A19,A19)=1,"دخول",_xlfn.AGGREGATE(14,4,($A$2:$A$3078=$A19)*($B$2:$B$3078=$B19)*$C$2:$C$3078,1))</f>
        <v>0.625</v>
      </c>
      <c r="E19" t="str">
        <f t="shared" si="0"/>
        <v/>
      </c>
      <c r="F19" s="10">
        <f t="shared" si="1"/>
        <v>0.625</v>
      </c>
      <c r="G19" t="str">
        <f t="shared" si="2"/>
        <v>1252444222</v>
      </c>
    </row>
    <row r="20" spans="1:7" x14ac:dyDescent="0.25">
      <c r="A20" s="5">
        <v>12524</v>
      </c>
      <c r="B20" s="6">
        <v>44222</v>
      </c>
      <c r="C20" s="7">
        <v>0.29166666666666669</v>
      </c>
      <c r="D20" s="10">
        <f>IF(COUNTIFS($B$2:B20,B20,$A$2:A20,A20)=1,"دخول",_xlfn.AGGREGATE(14,4,($A$2:$A$3078=$A20)*($B$2:$B$3078=$B20)*$C$2:$C$3078,1))</f>
        <v>0.625</v>
      </c>
      <c r="E20" t="str">
        <f t="shared" si="0"/>
        <v/>
      </c>
      <c r="F20" s="10">
        <f t="shared" si="1"/>
        <v>0.625</v>
      </c>
      <c r="G20" t="str">
        <f t="shared" si="2"/>
        <v>1252444222</v>
      </c>
    </row>
    <row r="21" spans="1:7" x14ac:dyDescent="0.25">
      <c r="A21" s="8">
        <v>9529</v>
      </c>
      <c r="B21" s="9">
        <v>44222</v>
      </c>
      <c r="C21" s="10">
        <v>0.29305555555555557</v>
      </c>
      <c r="D21" s="10" t="str">
        <f>IF(COUNTIFS($B$2:B21,B21,$A$2:A21,A21)=1,"دخول",_xlfn.AGGREGATE(14,4,($A$2:$A$3078=$A21)*($B$2:$B$3078=$B21)*$C$2:$C$3078,1))</f>
        <v>دخول</v>
      </c>
      <c r="E21" t="str">
        <f t="shared" si="0"/>
        <v>952944222دخول</v>
      </c>
      <c r="F21" s="10" t="str">
        <f t="shared" si="1"/>
        <v/>
      </c>
      <c r="G21" t="str">
        <f t="shared" si="2"/>
        <v/>
      </c>
    </row>
    <row r="22" spans="1:7" x14ac:dyDescent="0.25">
      <c r="A22" s="5">
        <v>9529</v>
      </c>
      <c r="B22" s="6">
        <v>44222</v>
      </c>
      <c r="C22" s="7">
        <v>0.29305555555555557</v>
      </c>
      <c r="D22" s="10">
        <f>IF(COUNTIFS($B$2:B22,B22,$A$2:A22,A22)=1,"دخول",_xlfn.AGGREGATE(14,4,($A$2:$A$3078=$A22)*($B$2:$B$3078=$B22)*$C$2:$C$3078,1))</f>
        <v>0.93958333333333333</v>
      </c>
      <c r="E22" t="str">
        <f t="shared" si="0"/>
        <v/>
      </c>
      <c r="F22" s="10">
        <f t="shared" si="1"/>
        <v>0.93958333333333333</v>
      </c>
      <c r="G22" t="str">
        <f t="shared" si="2"/>
        <v>952944222</v>
      </c>
    </row>
    <row r="23" spans="1:7" x14ac:dyDescent="0.25">
      <c r="A23" s="8">
        <v>9529</v>
      </c>
      <c r="B23" s="9">
        <v>44222</v>
      </c>
      <c r="C23" s="10">
        <v>0.29305555555555557</v>
      </c>
      <c r="D23" s="10">
        <f>IF(COUNTIFS($B$2:B23,B23,$A$2:A23,A23)=1,"دخول",_xlfn.AGGREGATE(14,4,($A$2:$A$3078=$A23)*($B$2:$B$3078=$B23)*$C$2:$C$3078,1))</f>
        <v>0.93958333333333333</v>
      </c>
      <c r="E23" t="str">
        <f t="shared" si="0"/>
        <v/>
      </c>
      <c r="F23" s="10">
        <f t="shared" si="1"/>
        <v>0.93958333333333333</v>
      </c>
      <c r="G23" t="str">
        <f t="shared" si="2"/>
        <v>952944222</v>
      </c>
    </row>
    <row r="24" spans="1:7" x14ac:dyDescent="0.25">
      <c r="A24" s="5">
        <v>9529</v>
      </c>
      <c r="B24" s="6">
        <v>44222</v>
      </c>
      <c r="C24" s="7">
        <v>0.29305555555555557</v>
      </c>
      <c r="D24" s="10">
        <f>IF(COUNTIFS($B$2:B24,B24,$A$2:A24,A24)=1,"دخول",_xlfn.AGGREGATE(14,4,($A$2:$A$3078=$A24)*($B$2:$B$3078=$B24)*$C$2:$C$3078,1))</f>
        <v>0.93958333333333333</v>
      </c>
      <c r="E24" t="str">
        <f t="shared" si="0"/>
        <v/>
      </c>
      <c r="F24" s="10">
        <f t="shared" si="1"/>
        <v>0.93958333333333333</v>
      </c>
      <c r="G24" t="str">
        <f t="shared" si="2"/>
        <v>952944222</v>
      </c>
    </row>
    <row r="25" spans="1:7" x14ac:dyDescent="0.25">
      <c r="A25" s="8">
        <v>9529</v>
      </c>
      <c r="B25" s="9">
        <v>44222</v>
      </c>
      <c r="C25" s="10">
        <v>0.29305555555555557</v>
      </c>
      <c r="D25" s="10">
        <f>IF(COUNTIFS($B$2:B25,B25,$A$2:A25,A25)=1,"دخول",_xlfn.AGGREGATE(14,4,($A$2:$A$3078=$A25)*($B$2:$B$3078=$B25)*$C$2:$C$3078,1))</f>
        <v>0.93958333333333333</v>
      </c>
      <c r="E25" t="str">
        <f t="shared" si="0"/>
        <v/>
      </c>
      <c r="F25" s="10">
        <f t="shared" si="1"/>
        <v>0.93958333333333333</v>
      </c>
      <c r="G25" t="str">
        <f t="shared" si="2"/>
        <v>952944222</v>
      </c>
    </row>
    <row r="26" spans="1:7" x14ac:dyDescent="0.25">
      <c r="A26" s="5">
        <v>9529</v>
      </c>
      <c r="B26" s="6">
        <v>44222</v>
      </c>
      <c r="C26" s="7">
        <v>0.29305555555555557</v>
      </c>
      <c r="D26" s="10">
        <f>IF(COUNTIFS($B$2:B26,B26,$A$2:A26,A26)=1,"دخول",_xlfn.AGGREGATE(14,4,($A$2:$A$3078=$A26)*($B$2:$B$3078=$B26)*$C$2:$C$3078,1))</f>
        <v>0.93958333333333333</v>
      </c>
      <c r="E26" t="str">
        <f t="shared" si="0"/>
        <v/>
      </c>
      <c r="F26" s="10">
        <f t="shared" si="1"/>
        <v>0.93958333333333333</v>
      </c>
      <c r="G26" t="str">
        <f t="shared" si="2"/>
        <v>952944222</v>
      </c>
    </row>
    <row r="27" spans="1:7" x14ac:dyDescent="0.25">
      <c r="A27" s="8">
        <v>9529</v>
      </c>
      <c r="B27" s="9">
        <v>44222</v>
      </c>
      <c r="C27" s="10">
        <v>0.29305555555555557</v>
      </c>
      <c r="D27" s="10">
        <f>IF(COUNTIFS($B$2:B27,B27,$A$2:A27,A27)=1,"دخول",_xlfn.AGGREGATE(14,4,($A$2:$A$3078=$A27)*($B$2:$B$3078=$B27)*$C$2:$C$3078,1))</f>
        <v>0.93958333333333333</v>
      </c>
      <c r="E27" t="str">
        <f t="shared" si="0"/>
        <v/>
      </c>
      <c r="F27" s="10">
        <f t="shared" si="1"/>
        <v>0.93958333333333333</v>
      </c>
      <c r="G27" t="str">
        <f t="shared" si="2"/>
        <v>952944222</v>
      </c>
    </row>
    <row r="28" spans="1:7" x14ac:dyDescent="0.25">
      <c r="A28" s="5">
        <v>10257</v>
      </c>
      <c r="B28" s="6">
        <v>44222</v>
      </c>
      <c r="C28" s="7">
        <v>0.29652777777777778</v>
      </c>
      <c r="D28" s="10" t="str">
        <f>IF(COUNTIFS($B$2:B28,B28,$A$2:A28,A28)=1,"دخول",_xlfn.AGGREGATE(14,4,($A$2:$A$3078=$A28)*($B$2:$B$3078=$B28)*$C$2:$C$3078,1))</f>
        <v>دخول</v>
      </c>
      <c r="E28" t="str">
        <f t="shared" si="0"/>
        <v>1025744222دخول</v>
      </c>
      <c r="F28" s="10" t="str">
        <f t="shared" si="1"/>
        <v/>
      </c>
      <c r="G28" t="str">
        <f t="shared" si="2"/>
        <v/>
      </c>
    </row>
    <row r="29" spans="1:7" x14ac:dyDescent="0.25">
      <c r="A29" s="8">
        <v>10257</v>
      </c>
      <c r="B29" s="9">
        <v>44222</v>
      </c>
      <c r="C29" s="10">
        <v>0.29652777777777778</v>
      </c>
      <c r="D29" s="10">
        <f>IF(COUNTIFS($B$2:B29,B29,$A$2:A29,A29)=1,"دخول",_xlfn.AGGREGATE(14,4,($A$2:$A$3078=$A29)*($B$2:$B$3078=$B29)*$C$2:$C$3078,1))</f>
        <v>0.75486111111111109</v>
      </c>
      <c r="E29" t="str">
        <f t="shared" si="0"/>
        <v/>
      </c>
      <c r="F29" s="10">
        <f t="shared" si="1"/>
        <v>0.75486111111111109</v>
      </c>
      <c r="G29" t="str">
        <f t="shared" si="2"/>
        <v>1025744222</v>
      </c>
    </row>
    <row r="30" spans="1:7" x14ac:dyDescent="0.25">
      <c r="A30" s="5">
        <v>10257</v>
      </c>
      <c r="B30" s="6">
        <v>44222</v>
      </c>
      <c r="C30" s="7">
        <v>0.29652777777777778</v>
      </c>
      <c r="D30" s="10">
        <f>IF(COUNTIFS($B$2:B30,B30,$A$2:A30,A30)=1,"دخول",_xlfn.AGGREGATE(14,4,($A$2:$A$3078=$A30)*($B$2:$B$3078=$B30)*$C$2:$C$3078,1))</f>
        <v>0.75486111111111109</v>
      </c>
      <c r="E30" t="str">
        <f t="shared" si="0"/>
        <v/>
      </c>
      <c r="F30" s="10">
        <f t="shared" si="1"/>
        <v>0.75486111111111109</v>
      </c>
      <c r="G30" t="str">
        <f t="shared" si="2"/>
        <v>1025744222</v>
      </c>
    </row>
    <row r="31" spans="1:7" x14ac:dyDescent="0.25">
      <c r="A31" s="8">
        <v>10257</v>
      </c>
      <c r="B31" s="9">
        <v>44222</v>
      </c>
      <c r="C31" s="10">
        <v>0.29652777777777778</v>
      </c>
      <c r="D31" s="10">
        <f>IF(COUNTIFS($B$2:B31,B31,$A$2:A31,A31)=1,"دخول",_xlfn.AGGREGATE(14,4,($A$2:$A$3078=$A31)*($B$2:$B$3078=$B31)*$C$2:$C$3078,1))</f>
        <v>0.75486111111111109</v>
      </c>
      <c r="E31" t="str">
        <f t="shared" si="0"/>
        <v/>
      </c>
      <c r="F31" s="10">
        <f t="shared" si="1"/>
        <v>0.75486111111111109</v>
      </c>
      <c r="G31" t="str">
        <f t="shared" si="2"/>
        <v>1025744222</v>
      </c>
    </row>
    <row r="32" spans="1:7" x14ac:dyDescent="0.25">
      <c r="A32" s="5">
        <v>10257</v>
      </c>
      <c r="B32" s="6">
        <v>44222</v>
      </c>
      <c r="C32" s="7">
        <v>0.29652777777777778</v>
      </c>
      <c r="D32" s="10">
        <f>IF(COUNTIFS($B$2:B32,B32,$A$2:A32,A32)=1,"دخول",_xlfn.AGGREGATE(14,4,($A$2:$A$3078=$A32)*($B$2:$B$3078=$B32)*$C$2:$C$3078,1))</f>
        <v>0.75486111111111109</v>
      </c>
      <c r="E32" t="str">
        <f t="shared" si="0"/>
        <v/>
      </c>
      <c r="F32" s="10">
        <f t="shared" si="1"/>
        <v>0.75486111111111109</v>
      </c>
      <c r="G32" t="str">
        <f t="shared" si="2"/>
        <v>1025744222</v>
      </c>
    </row>
    <row r="33" spans="1:7" x14ac:dyDescent="0.25">
      <c r="A33" s="8">
        <v>10257</v>
      </c>
      <c r="B33" s="9">
        <v>44222</v>
      </c>
      <c r="C33" s="10">
        <v>0.29652777777777778</v>
      </c>
      <c r="D33" s="10">
        <f>IF(COUNTIFS($B$2:B33,B33,$A$2:A33,A33)=1,"دخول",_xlfn.AGGREGATE(14,4,($A$2:$A$3078=$A33)*($B$2:$B$3078=$B33)*$C$2:$C$3078,1))</f>
        <v>0.75486111111111109</v>
      </c>
      <c r="E33" t="str">
        <f t="shared" si="0"/>
        <v/>
      </c>
      <c r="F33" s="10">
        <f t="shared" si="1"/>
        <v>0.75486111111111109</v>
      </c>
      <c r="G33" t="str">
        <f t="shared" si="2"/>
        <v>1025744222</v>
      </c>
    </row>
    <row r="34" spans="1:7" x14ac:dyDescent="0.25">
      <c r="A34" s="5">
        <v>10257</v>
      </c>
      <c r="B34" s="6">
        <v>44222</v>
      </c>
      <c r="C34" s="7">
        <v>0.29722222222222222</v>
      </c>
      <c r="D34" s="10">
        <f>IF(COUNTIFS($B$2:B34,B34,$A$2:A34,A34)=1,"دخول",_xlfn.AGGREGATE(14,4,($A$2:$A$3078=$A34)*($B$2:$B$3078=$B34)*$C$2:$C$3078,1))</f>
        <v>0.75486111111111109</v>
      </c>
      <c r="E34" t="str">
        <f t="shared" si="0"/>
        <v/>
      </c>
      <c r="F34" s="10">
        <f t="shared" si="1"/>
        <v>0.75486111111111109</v>
      </c>
      <c r="G34" t="str">
        <f t="shared" si="2"/>
        <v>1025744222</v>
      </c>
    </row>
    <row r="35" spans="1:7" x14ac:dyDescent="0.25">
      <c r="A35" s="8">
        <v>10257</v>
      </c>
      <c r="B35" s="9">
        <v>44222</v>
      </c>
      <c r="C35" s="10">
        <v>0.29722222222222222</v>
      </c>
      <c r="D35" s="10">
        <f>IF(COUNTIFS($B$2:B35,B35,$A$2:A35,A35)=1,"دخول",_xlfn.AGGREGATE(14,4,($A$2:$A$3078=$A35)*($B$2:$B$3078=$B35)*$C$2:$C$3078,1))</f>
        <v>0.75486111111111109</v>
      </c>
      <c r="E35" t="str">
        <f t="shared" si="0"/>
        <v/>
      </c>
      <c r="F35" s="10">
        <f t="shared" si="1"/>
        <v>0.75486111111111109</v>
      </c>
      <c r="G35" t="str">
        <f t="shared" si="2"/>
        <v>1025744222</v>
      </c>
    </row>
    <row r="36" spans="1:7" x14ac:dyDescent="0.25">
      <c r="A36" s="5">
        <v>10257</v>
      </c>
      <c r="B36" s="6">
        <v>44222</v>
      </c>
      <c r="C36" s="7">
        <v>0.29722222222222222</v>
      </c>
      <c r="D36" s="10">
        <f>IF(COUNTIFS($B$2:B36,B36,$A$2:A36,A36)=1,"دخول",_xlfn.AGGREGATE(14,4,($A$2:$A$3078=$A36)*($B$2:$B$3078=$B36)*$C$2:$C$3078,1))</f>
        <v>0.75486111111111109</v>
      </c>
      <c r="E36" t="str">
        <f t="shared" si="0"/>
        <v/>
      </c>
      <c r="F36" s="10">
        <f t="shared" si="1"/>
        <v>0.75486111111111109</v>
      </c>
      <c r="G36" t="str">
        <f t="shared" si="2"/>
        <v>1025744222</v>
      </c>
    </row>
    <row r="37" spans="1:7" x14ac:dyDescent="0.25">
      <c r="A37" s="8">
        <v>10257</v>
      </c>
      <c r="B37" s="9">
        <v>44222</v>
      </c>
      <c r="C37" s="10">
        <v>0.29722222222222222</v>
      </c>
      <c r="D37" s="10">
        <f>IF(COUNTIFS($B$2:B37,B37,$A$2:A37,A37)=1,"دخول",_xlfn.AGGREGATE(14,4,($A$2:$A$3078=$A37)*($B$2:$B$3078=$B37)*$C$2:$C$3078,1))</f>
        <v>0.75486111111111109</v>
      </c>
      <c r="E37" t="str">
        <f t="shared" si="0"/>
        <v/>
      </c>
      <c r="F37" s="10">
        <f t="shared" si="1"/>
        <v>0.75486111111111109</v>
      </c>
      <c r="G37" t="str">
        <f t="shared" si="2"/>
        <v>1025744222</v>
      </c>
    </row>
    <row r="38" spans="1:7" x14ac:dyDescent="0.25">
      <c r="A38" s="5">
        <v>13045</v>
      </c>
      <c r="B38" s="6">
        <v>44222</v>
      </c>
      <c r="C38" s="7">
        <v>0.30069444444444443</v>
      </c>
      <c r="D38" s="10">
        <f>IF(COUNTIFS($B$2:B38,B38,$A$2:A38,A38)=1,"دخول",_xlfn.AGGREGATE(14,4,($A$2:$A$3078=$A38)*($B$2:$B$3078=$B38)*$C$2:$C$3078,1))</f>
        <v>0.95833333333333337</v>
      </c>
      <c r="E38" t="str">
        <f t="shared" si="0"/>
        <v/>
      </c>
      <c r="F38" s="10">
        <f t="shared" si="1"/>
        <v>0.95833333333333337</v>
      </c>
      <c r="G38" t="str">
        <f t="shared" si="2"/>
        <v>1304544222</v>
      </c>
    </row>
    <row r="39" spans="1:7" x14ac:dyDescent="0.25">
      <c r="A39" s="8">
        <v>13045</v>
      </c>
      <c r="B39" s="9">
        <v>44222</v>
      </c>
      <c r="C39" s="10">
        <v>0.30069444444444443</v>
      </c>
      <c r="D39" s="10">
        <f>IF(COUNTIFS($B$2:B39,B39,$A$2:A39,A39)=1,"دخول",_xlfn.AGGREGATE(14,4,($A$2:$A$3078=$A39)*($B$2:$B$3078=$B39)*$C$2:$C$3078,1))</f>
        <v>0.95833333333333337</v>
      </c>
      <c r="E39" t="str">
        <f t="shared" si="0"/>
        <v/>
      </c>
      <c r="F39" s="10">
        <f t="shared" si="1"/>
        <v>0.95833333333333337</v>
      </c>
      <c r="G39" t="str">
        <f t="shared" si="2"/>
        <v>1304544222</v>
      </c>
    </row>
    <row r="40" spans="1:7" x14ac:dyDescent="0.25">
      <c r="A40" s="5">
        <v>13045</v>
      </c>
      <c r="B40" s="6">
        <v>44222</v>
      </c>
      <c r="C40" s="7">
        <v>0.30069444444444443</v>
      </c>
      <c r="D40" s="10">
        <f>IF(COUNTIFS($B$2:B40,B40,$A$2:A40,A40)=1,"دخول",_xlfn.AGGREGATE(14,4,($A$2:$A$3078=$A40)*($B$2:$B$3078=$B40)*$C$2:$C$3078,1))</f>
        <v>0.95833333333333337</v>
      </c>
      <c r="E40" t="str">
        <f t="shared" si="0"/>
        <v/>
      </c>
      <c r="F40" s="10">
        <f t="shared" si="1"/>
        <v>0.95833333333333337</v>
      </c>
      <c r="G40" t="str">
        <f t="shared" si="2"/>
        <v>1304544222</v>
      </c>
    </row>
    <row r="41" spans="1:7" x14ac:dyDescent="0.25">
      <c r="A41" s="8">
        <v>13045</v>
      </c>
      <c r="B41" s="9">
        <v>44222</v>
      </c>
      <c r="C41" s="10">
        <v>0.30069444444444443</v>
      </c>
      <c r="D41" s="10">
        <f>IF(COUNTIFS($B$2:B41,B41,$A$2:A41,A41)=1,"دخول",_xlfn.AGGREGATE(14,4,($A$2:$A$3078=$A41)*($B$2:$B$3078=$B41)*$C$2:$C$3078,1))</f>
        <v>0.95833333333333337</v>
      </c>
      <c r="E41" t="str">
        <f t="shared" si="0"/>
        <v/>
      </c>
      <c r="F41" s="10">
        <f t="shared" si="1"/>
        <v>0.95833333333333337</v>
      </c>
      <c r="G41" t="str">
        <f t="shared" si="2"/>
        <v>1304544222</v>
      </c>
    </row>
    <row r="42" spans="1:7" x14ac:dyDescent="0.25">
      <c r="A42" s="5">
        <v>13045</v>
      </c>
      <c r="B42" s="6">
        <v>44222</v>
      </c>
      <c r="C42" s="7">
        <v>0.30069444444444443</v>
      </c>
      <c r="D42" s="10">
        <f>IF(COUNTIFS($B$2:B42,B42,$A$2:A42,A42)=1,"دخول",_xlfn.AGGREGATE(14,4,($A$2:$A$3078=$A42)*($B$2:$B$3078=$B42)*$C$2:$C$3078,1))</f>
        <v>0.95833333333333337</v>
      </c>
      <c r="E42" t="str">
        <f t="shared" si="0"/>
        <v/>
      </c>
      <c r="F42" s="10">
        <f t="shared" si="1"/>
        <v>0.95833333333333337</v>
      </c>
      <c r="G42" t="str">
        <f t="shared" si="2"/>
        <v>1304544222</v>
      </c>
    </row>
    <row r="43" spans="1:7" x14ac:dyDescent="0.25">
      <c r="A43" s="8">
        <v>13045</v>
      </c>
      <c r="B43" s="9">
        <v>44222</v>
      </c>
      <c r="C43" s="10">
        <v>0.30069444444444443</v>
      </c>
      <c r="D43" s="10">
        <f>IF(COUNTIFS($B$2:B43,B43,$A$2:A43,A43)=1,"دخول",_xlfn.AGGREGATE(14,4,($A$2:$A$3078=$A43)*($B$2:$B$3078=$B43)*$C$2:$C$3078,1))</f>
        <v>0.95833333333333337</v>
      </c>
      <c r="E43" t="str">
        <f t="shared" si="0"/>
        <v/>
      </c>
      <c r="F43" s="10">
        <f t="shared" si="1"/>
        <v>0.95833333333333337</v>
      </c>
      <c r="G43" t="str">
        <f t="shared" si="2"/>
        <v>1304544222</v>
      </c>
    </row>
    <row r="44" spans="1:7" x14ac:dyDescent="0.25">
      <c r="A44" s="5">
        <v>13045</v>
      </c>
      <c r="B44" s="6">
        <v>44222</v>
      </c>
      <c r="C44" s="7">
        <v>0.30069444444444443</v>
      </c>
      <c r="D44" s="10">
        <f>IF(COUNTIFS($B$2:B44,B44,$A$2:A44,A44)=1,"دخول",_xlfn.AGGREGATE(14,4,($A$2:$A$3078=$A44)*($B$2:$B$3078=$B44)*$C$2:$C$3078,1))</f>
        <v>0.95833333333333337</v>
      </c>
      <c r="E44" t="str">
        <f t="shared" si="0"/>
        <v/>
      </c>
      <c r="F44" s="10">
        <f t="shared" si="1"/>
        <v>0.95833333333333337</v>
      </c>
      <c r="G44" t="str">
        <f t="shared" si="2"/>
        <v>1304544222</v>
      </c>
    </row>
    <row r="45" spans="1:7" x14ac:dyDescent="0.25">
      <c r="A45" s="8">
        <v>13045</v>
      </c>
      <c r="B45" s="9">
        <v>44222</v>
      </c>
      <c r="C45" s="10">
        <v>0.30069444444444443</v>
      </c>
      <c r="D45" s="10">
        <f>IF(COUNTIFS($B$2:B45,B45,$A$2:A45,A45)=1,"دخول",_xlfn.AGGREGATE(14,4,($A$2:$A$3078=$A45)*($B$2:$B$3078=$B45)*$C$2:$C$3078,1))</f>
        <v>0.95833333333333337</v>
      </c>
      <c r="E45" t="str">
        <f t="shared" si="0"/>
        <v/>
      </c>
      <c r="F45" s="10">
        <f t="shared" si="1"/>
        <v>0.95833333333333337</v>
      </c>
      <c r="G45" t="str">
        <f t="shared" si="2"/>
        <v>1304544222</v>
      </c>
    </row>
    <row r="46" spans="1:7" x14ac:dyDescent="0.25">
      <c r="A46" s="5">
        <v>13045</v>
      </c>
      <c r="B46" s="6">
        <v>44222</v>
      </c>
      <c r="C46" s="7">
        <v>0.30069444444444443</v>
      </c>
      <c r="D46" s="10">
        <f>IF(COUNTIFS($B$2:B46,B46,$A$2:A46,A46)=1,"دخول",_xlfn.AGGREGATE(14,4,($A$2:$A$3078=$A46)*($B$2:$B$3078=$B46)*$C$2:$C$3078,1))</f>
        <v>0.95833333333333337</v>
      </c>
      <c r="E46" t="str">
        <f t="shared" si="0"/>
        <v/>
      </c>
      <c r="F46" s="10">
        <f t="shared" si="1"/>
        <v>0.95833333333333337</v>
      </c>
      <c r="G46" t="str">
        <f t="shared" si="2"/>
        <v>1304544222</v>
      </c>
    </row>
    <row r="47" spans="1:7" x14ac:dyDescent="0.25">
      <c r="A47" s="8">
        <v>13045</v>
      </c>
      <c r="B47" s="9">
        <v>44222</v>
      </c>
      <c r="C47" s="10">
        <v>0.30069444444444443</v>
      </c>
      <c r="D47" s="10">
        <f>IF(COUNTIFS($B$2:B47,B47,$A$2:A47,A47)=1,"دخول",_xlfn.AGGREGATE(14,4,($A$2:$A$3078=$A47)*($B$2:$B$3078=$B47)*$C$2:$C$3078,1))</f>
        <v>0.95833333333333337</v>
      </c>
      <c r="E47" t="str">
        <f t="shared" si="0"/>
        <v/>
      </c>
      <c r="F47" s="10">
        <f t="shared" si="1"/>
        <v>0.95833333333333337</v>
      </c>
      <c r="G47" t="str">
        <f t="shared" si="2"/>
        <v>1304544222</v>
      </c>
    </row>
    <row r="48" spans="1:7" x14ac:dyDescent="0.25">
      <c r="A48" s="5">
        <v>13045</v>
      </c>
      <c r="B48" s="6">
        <v>44222</v>
      </c>
      <c r="C48" s="7">
        <v>0.30069444444444443</v>
      </c>
      <c r="D48" s="10">
        <f>IF(COUNTIFS($B$2:B48,B48,$A$2:A48,A48)=1,"دخول",_xlfn.AGGREGATE(14,4,($A$2:$A$3078=$A48)*($B$2:$B$3078=$B48)*$C$2:$C$3078,1))</f>
        <v>0.95833333333333337</v>
      </c>
      <c r="E48" t="str">
        <f t="shared" si="0"/>
        <v/>
      </c>
      <c r="F48" s="10">
        <f t="shared" si="1"/>
        <v>0.95833333333333337</v>
      </c>
      <c r="G48" t="str">
        <f t="shared" si="2"/>
        <v>1304544222</v>
      </c>
    </row>
    <row r="49" spans="1:7" x14ac:dyDescent="0.25">
      <c r="A49" s="8">
        <v>13045</v>
      </c>
      <c r="B49" s="9">
        <v>44222</v>
      </c>
      <c r="C49" s="10">
        <v>0.30069444444444443</v>
      </c>
      <c r="D49" s="10">
        <f>IF(COUNTIFS($B$2:B49,B49,$A$2:A49,A49)=1,"دخول",_xlfn.AGGREGATE(14,4,($A$2:$A$3078=$A49)*($B$2:$B$3078=$B49)*$C$2:$C$3078,1))</f>
        <v>0.95833333333333337</v>
      </c>
      <c r="E49" t="str">
        <f t="shared" si="0"/>
        <v/>
      </c>
      <c r="F49" s="10">
        <f t="shared" si="1"/>
        <v>0.95833333333333337</v>
      </c>
      <c r="G49" t="str">
        <f t="shared" si="2"/>
        <v>1304544222</v>
      </c>
    </row>
    <row r="50" spans="1:7" x14ac:dyDescent="0.25">
      <c r="A50" s="5">
        <v>13045</v>
      </c>
      <c r="B50" s="6">
        <v>44222</v>
      </c>
      <c r="C50" s="7">
        <v>0.30069444444444443</v>
      </c>
      <c r="D50" s="10">
        <f>IF(COUNTIFS($B$2:B50,B50,$A$2:A50,A50)=1,"دخول",_xlfn.AGGREGATE(14,4,($A$2:$A$3078=$A50)*($B$2:$B$3078=$B50)*$C$2:$C$3078,1))</f>
        <v>0.95833333333333337</v>
      </c>
      <c r="E50" t="str">
        <f t="shared" si="0"/>
        <v/>
      </c>
      <c r="F50" s="10">
        <f t="shared" si="1"/>
        <v>0.95833333333333337</v>
      </c>
      <c r="G50" t="str">
        <f t="shared" si="2"/>
        <v>1304544222</v>
      </c>
    </row>
    <row r="51" spans="1:7" x14ac:dyDescent="0.25">
      <c r="A51" s="8">
        <v>13045</v>
      </c>
      <c r="B51" s="9">
        <v>44222</v>
      </c>
      <c r="C51" s="10">
        <v>0.30069444444444443</v>
      </c>
      <c r="D51" s="10">
        <f>IF(COUNTIFS($B$2:B51,B51,$A$2:A51,A51)=1,"دخول",_xlfn.AGGREGATE(14,4,($A$2:$A$3078=$A51)*($B$2:$B$3078=$B51)*$C$2:$C$3078,1))</f>
        <v>0.95833333333333337</v>
      </c>
      <c r="E51" t="str">
        <f t="shared" si="0"/>
        <v/>
      </c>
      <c r="F51" s="10">
        <f t="shared" si="1"/>
        <v>0.95833333333333337</v>
      </c>
      <c r="G51" t="str">
        <f t="shared" si="2"/>
        <v>1304544222</v>
      </c>
    </row>
    <row r="52" spans="1:7" x14ac:dyDescent="0.25">
      <c r="A52" s="5">
        <v>13045</v>
      </c>
      <c r="B52" s="6">
        <v>44222</v>
      </c>
      <c r="C52" s="7">
        <v>0.30069444444444443</v>
      </c>
      <c r="D52" s="10">
        <f>IF(COUNTIFS($B$2:B52,B52,$A$2:A52,A52)=1,"دخول",_xlfn.AGGREGATE(14,4,($A$2:$A$3078=$A52)*($B$2:$B$3078=$B52)*$C$2:$C$3078,1))</f>
        <v>0.95833333333333337</v>
      </c>
      <c r="E52" t="str">
        <f t="shared" si="0"/>
        <v/>
      </c>
      <c r="F52" s="10">
        <f t="shared" si="1"/>
        <v>0.95833333333333337</v>
      </c>
      <c r="G52" t="str">
        <f t="shared" si="2"/>
        <v>1304544222</v>
      </c>
    </row>
    <row r="53" spans="1:7" x14ac:dyDescent="0.25">
      <c r="A53" s="8">
        <v>13045</v>
      </c>
      <c r="B53" s="9">
        <v>44222</v>
      </c>
      <c r="C53" s="10">
        <v>0.30069444444444443</v>
      </c>
      <c r="D53" s="10">
        <f>IF(COUNTIFS($B$2:B53,B53,$A$2:A53,A53)=1,"دخول",_xlfn.AGGREGATE(14,4,($A$2:$A$3078=$A53)*($B$2:$B$3078=$B53)*$C$2:$C$3078,1))</f>
        <v>0.95833333333333337</v>
      </c>
      <c r="E53" t="str">
        <f t="shared" si="0"/>
        <v/>
      </c>
      <c r="F53" s="10">
        <f t="shared" si="1"/>
        <v>0.95833333333333337</v>
      </c>
      <c r="G53" t="str">
        <f t="shared" si="2"/>
        <v>1304544222</v>
      </c>
    </row>
    <row r="54" spans="1:7" x14ac:dyDescent="0.25">
      <c r="A54" s="5">
        <v>13045</v>
      </c>
      <c r="B54" s="6">
        <v>44222</v>
      </c>
      <c r="C54" s="7">
        <v>0.30069444444444443</v>
      </c>
      <c r="D54" s="10">
        <f>IF(COUNTIFS($B$2:B54,B54,$A$2:A54,A54)=1,"دخول",_xlfn.AGGREGATE(14,4,($A$2:$A$3078=$A54)*($B$2:$B$3078=$B54)*$C$2:$C$3078,1))</f>
        <v>0.95833333333333337</v>
      </c>
      <c r="E54" t="str">
        <f t="shared" si="0"/>
        <v/>
      </c>
      <c r="F54" s="10">
        <f t="shared" si="1"/>
        <v>0.95833333333333337</v>
      </c>
      <c r="G54" t="str">
        <f t="shared" si="2"/>
        <v>1304544222</v>
      </c>
    </row>
    <row r="55" spans="1:7" x14ac:dyDescent="0.25">
      <c r="A55" s="8">
        <v>12526</v>
      </c>
      <c r="B55" s="9">
        <v>44222</v>
      </c>
      <c r="C55" s="10">
        <v>0.32847222222222222</v>
      </c>
      <c r="D55" s="10" t="str">
        <f>IF(COUNTIFS($B$2:B55,B55,$A$2:A55,A55)=1,"دخول",_xlfn.AGGREGATE(14,4,($A$2:$A$3078=$A55)*($B$2:$B$3078=$B55)*$C$2:$C$3078,1))</f>
        <v>دخول</v>
      </c>
      <c r="E55" t="str">
        <f t="shared" si="0"/>
        <v>1252644222دخول</v>
      </c>
      <c r="F55" s="10" t="str">
        <f t="shared" si="1"/>
        <v/>
      </c>
      <c r="G55" t="str">
        <f t="shared" si="2"/>
        <v/>
      </c>
    </row>
    <row r="56" spans="1:7" x14ac:dyDescent="0.25">
      <c r="A56" s="5">
        <v>12526</v>
      </c>
      <c r="B56" s="6">
        <v>44222</v>
      </c>
      <c r="C56" s="7">
        <v>0.32847222222222222</v>
      </c>
      <c r="D56" s="10">
        <f>IF(COUNTIFS($B$2:B56,B56,$A$2:A56,A56)=1,"دخول",_xlfn.AGGREGATE(14,4,($A$2:$A$3078=$A56)*($B$2:$B$3078=$B56)*$C$2:$C$3078,1))</f>
        <v>0.66666666666666663</v>
      </c>
      <c r="E56" t="str">
        <f t="shared" si="0"/>
        <v/>
      </c>
      <c r="F56" s="10">
        <f t="shared" si="1"/>
        <v>0.66666666666666663</v>
      </c>
      <c r="G56" t="str">
        <f t="shared" si="2"/>
        <v>1252644222</v>
      </c>
    </row>
    <row r="57" spans="1:7" x14ac:dyDescent="0.25">
      <c r="A57" s="8">
        <v>12526</v>
      </c>
      <c r="B57" s="9">
        <v>44222</v>
      </c>
      <c r="C57" s="10">
        <v>0.32847222222222222</v>
      </c>
      <c r="D57" s="10">
        <f>IF(COUNTIFS($B$2:B57,B57,$A$2:A57,A57)=1,"دخول",_xlfn.AGGREGATE(14,4,($A$2:$A$3078=$A57)*($B$2:$B$3078=$B57)*$C$2:$C$3078,1))</f>
        <v>0.66666666666666663</v>
      </c>
      <c r="E57" t="str">
        <f t="shared" si="0"/>
        <v/>
      </c>
      <c r="F57" s="10">
        <f t="shared" si="1"/>
        <v>0.66666666666666663</v>
      </c>
      <c r="G57" t="str">
        <f t="shared" si="2"/>
        <v>1252644222</v>
      </c>
    </row>
    <row r="58" spans="1:7" x14ac:dyDescent="0.25">
      <c r="A58" s="5">
        <v>12526</v>
      </c>
      <c r="B58" s="6">
        <v>44222</v>
      </c>
      <c r="C58" s="7">
        <v>0.32847222222222222</v>
      </c>
      <c r="D58" s="10">
        <f>IF(COUNTIFS($B$2:B58,B58,$A$2:A58,A58)=1,"دخول",_xlfn.AGGREGATE(14,4,($A$2:$A$3078=$A58)*($B$2:$B$3078=$B58)*$C$2:$C$3078,1))</f>
        <v>0.66666666666666663</v>
      </c>
      <c r="E58" t="str">
        <f t="shared" si="0"/>
        <v/>
      </c>
      <c r="F58" s="10">
        <f t="shared" si="1"/>
        <v>0.66666666666666663</v>
      </c>
      <c r="G58" t="str">
        <f t="shared" si="2"/>
        <v>1252644222</v>
      </c>
    </row>
    <row r="59" spans="1:7" x14ac:dyDescent="0.25">
      <c r="A59" s="8">
        <v>13852</v>
      </c>
      <c r="B59" s="9">
        <v>44222</v>
      </c>
      <c r="C59" s="10">
        <v>0.36180555555555555</v>
      </c>
      <c r="D59" s="10" t="str">
        <f>IF(COUNTIFS($B$2:B59,B59,$A$2:A59,A59)=1,"دخول",_xlfn.AGGREGATE(14,4,($A$2:$A$3078=$A59)*($B$2:$B$3078=$B59)*$C$2:$C$3078,1))</f>
        <v>دخول</v>
      </c>
      <c r="E59" t="str">
        <f t="shared" si="0"/>
        <v>1385244222دخول</v>
      </c>
      <c r="F59" s="10" t="str">
        <f t="shared" si="1"/>
        <v/>
      </c>
      <c r="G59" t="str">
        <f t="shared" si="2"/>
        <v/>
      </c>
    </row>
    <row r="60" spans="1:7" x14ac:dyDescent="0.25">
      <c r="A60" s="5">
        <v>115</v>
      </c>
      <c r="B60" s="6">
        <v>44222</v>
      </c>
      <c r="C60" s="7">
        <v>0.39027777777777778</v>
      </c>
      <c r="D60" s="10" t="str">
        <f>IF(COUNTIFS($B$2:B60,B60,$A$2:A60,A60)=1,"دخول",_xlfn.AGGREGATE(14,4,($A$2:$A$3078=$A60)*($B$2:$B$3078=$B60)*$C$2:$C$3078,1))</f>
        <v>دخول</v>
      </c>
      <c r="E60" t="str">
        <f t="shared" si="0"/>
        <v>11544222دخول</v>
      </c>
      <c r="F60" s="10" t="str">
        <f t="shared" si="1"/>
        <v/>
      </c>
      <c r="G60" t="str">
        <f t="shared" si="2"/>
        <v/>
      </c>
    </row>
    <row r="61" spans="1:7" x14ac:dyDescent="0.25">
      <c r="A61" s="8">
        <v>115</v>
      </c>
      <c r="B61" s="9">
        <v>44222</v>
      </c>
      <c r="C61" s="10">
        <v>0.39027777777777778</v>
      </c>
      <c r="D61" s="10">
        <f>IF(COUNTIFS($B$2:B61,B61,$A$2:A61,A61)=1,"دخول",_xlfn.AGGREGATE(14,4,($A$2:$A$3078=$A61)*($B$2:$B$3078=$B61)*$C$2:$C$3078,1))</f>
        <v>0.73472222222222217</v>
      </c>
      <c r="E61" t="str">
        <f t="shared" si="0"/>
        <v/>
      </c>
      <c r="F61" s="10">
        <f t="shared" si="1"/>
        <v>0.73472222222222217</v>
      </c>
      <c r="G61" t="str">
        <f t="shared" si="2"/>
        <v>11544222</v>
      </c>
    </row>
    <row r="62" spans="1:7" x14ac:dyDescent="0.25">
      <c r="A62" s="5">
        <v>12524</v>
      </c>
      <c r="B62" s="6">
        <v>44222</v>
      </c>
      <c r="C62" s="7">
        <v>0.625</v>
      </c>
      <c r="D62" s="10">
        <f>IF(COUNTIFS($B$2:B62,B62,$A$2:A62,A62)=1,"دخول",_xlfn.AGGREGATE(14,4,($A$2:$A$3078=$A62)*($B$2:$B$3078=$B62)*$C$2:$C$3078,1))</f>
        <v>0.625</v>
      </c>
      <c r="E62" t="str">
        <f t="shared" si="0"/>
        <v/>
      </c>
      <c r="F62" s="10">
        <f t="shared" si="1"/>
        <v>0.625</v>
      </c>
      <c r="G62" t="str">
        <f t="shared" si="2"/>
        <v>1252444222</v>
      </c>
    </row>
    <row r="63" spans="1:7" x14ac:dyDescent="0.25">
      <c r="A63" s="8">
        <v>12524</v>
      </c>
      <c r="B63" s="9">
        <v>44222</v>
      </c>
      <c r="C63" s="10">
        <v>0.625</v>
      </c>
      <c r="D63" s="10">
        <f>IF(COUNTIFS($B$2:B63,B63,$A$2:A63,A63)=1,"دخول",_xlfn.AGGREGATE(14,4,($A$2:$A$3078=$A63)*($B$2:$B$3078=$B63)*$C$2:$C$3078,1))</f>
        <v>0.625</v>
      </c>
      <c r="E63" t="str">
        <f t="shared" si="0"/>
        <v/>
      </c>
      <c r="F63" s="10">
        <f t="shared" si="1"/>
        <v>0.625</v>
      </c>
      <c r="G63" t="str">
        <f t="shared" si="2"/>
        <v>1252444222</v>
      </c>
    </row>
    <row r="64" spans="1:7" x14ac:dyDescent="0.25">
      <c r="A64" s="5">
        <v>12524</v>
      </c>
      <c r="B64" s="6">
        <v>44222</v>
      </c>
      <c r="C64" s="7">
        <v>0.625</v>
      </c>
      <c r="D64" s="10">
        <f>IF(COUNTIFS($B$2:B64,B64,$A$2:A64,A64)=1,"دخول",_xlfn.AGGREGATE(14,4,($A$2:$A$3078=$A64)*($B$2:$B$3078=$B64)*$C$2:$C$3078,1))</f>
        <v>0.625</v>
      </c>
      <c r="E64" t="str">
        <f t="shared" si="0"/>
        <v/>
      </c>
      <c r="F64" s="10">
        <f t="shared" si="1"/>
        <v>0.625</v>
      </c>
      <c r="G64" t="str">
        <f t="shared" si="2"/>
        <v>1252444222</v>
      </c>
    </row>
    <row r="65" spans="1:7" x14ac:dyDescent="0.25">
      <c r="A65" s="8">
        <v>12524</v>
      </c>
      <c r="B65" s="9">
        <v>44222</v>
      </c>
      <c r="C65" s="10">
        <v>0.625</v>
      </c>
      <c r="D65" s="10">
        <f>IF(COUNTIFS($B$2:B65,B65,$A$2:A65,A65)=1,"دخول",_xlfn.AGGREGATE(14,4,($A$2:$A$3078=$A65)*($B$2:$B$3078=$B65)*$C$2:$C$3078,1))</f>
        <v>0.625</v>
      </c>
      <c r="E65" t="str">
        <f t="shared" si="0"/>
        <v/>
      </c>
      <c r="F65" s="10">
        <f t="shared" si="1"/>
        <v>0.625</v>
      </c>
      <c r="G65" t="str">
        <f t="shared" si="2"/>
        <v>1252444222</v>
      </c>
    </row>
    <row r="66" spans="1:7" x14ac:dyDescent="0.25">
      <c r="A66" s="5">
        <v>12524</v>
      </c>
      <c r="B66" s="6">
        <v>44222</v>
      </c>
      <c r="C66" s="7">
        <v>0.625</v>
      </c>
      <c r="D66" s="10">
        <f>IF(COUNTIFS($B$2:B66,B66,$A$2:A66,A66)=1,"دخول",_xlfn.AGGREGATE(14,4,($A$2:$A$3078=$A66)*($B$2:$B$3078=$B66)*$C$2:$C$3078,1))</f>
        <v>0.625</v>
      </c>
      <c r="E66" t="str">
        <f t="shared" si="0"/>
        <v/>
      </c>
      <c r="F66" s="10">
        <f t="shared" si="1"/>
        <v>0.625</v>
      </c>
      <c r="G66" t="str">
        <f t="shared" si="2"/>
        <v>1252444222</v>
      </c>
    </row>
    <row r="67" spans="1:7" x14ac:dyDescent="0.25">
      <c r="A67" s="8">
        <v>12524</v>
      </c>
      <c r="B67" s="9">
        <v>44222</v>
      </c>
      <c r="C67" s="10">
        <v>0.625</v>
      </c>
      <c r="D67" s="10">
        <f>IF(COUNTIFS($B$2:B67,B67,$A$2:A67,A67)=1,"دخول",_xlfn.AGGREGATE(14,4,($A$2:$A$3078=$A67)*($B$2:$B$3078=$B67)*$C$2:$C$3078,1))</f>
        <v>0.625</v>
      </c>
      <c r="E67" t="str">
        <f t="shared" ref="E67:E130" si="3">IF($D67="دخول",$A67&amp;$B67&amp;$D67,"")</f>
        <v/>
      </c>
      <c r="F67" s="10">
        <f t="shared" ref="F67:F130" si="4">IF($D67&lt;&gt;"دخول",$D67,"")</f>
        <v>0.625</v>
      </c>
      <c r="G67" t="str">
        <f t="shared" ref="G67:G130" si="5">IF($D67&lt;&gt;"دخول",$A67&amp;$B67,"")</f>
        <v>1252444222</v>
      </c>
    </row>
    <row r="68" spans="1:7" x14ac:dyDescent="0.25">
      <c r="A68" s="5">
        <v>13833</v>
      </c>
      <c r="B68" s="6">
        <v>44222</v>
      </c>
      <c r="C68" s="7">
        <v>0.62708333333333333</v>
      </c>
      <c r="D68" s="10" t="str">
        <f>IF(COUNTIFS($B$2:B68,B68,$A$2:A68,A68)=1,"دخول",_xlfn.AGGREGATE(14,4,($A$2:$A$3078=$A68)*($B$2:$B$3078=$B68)*$C$2:$C$3078,1))</f>
        <v>دخول</v>
      </c>
      <c r="E68" t="str">
        <f t="shared" si="3"/>
        <v>1383344222دخول</v>
      </c>
      <c r="F68" s="10" t="str">
        <f t="shared" si="4"/>
        <v/>
      </c>
      <c r="G68" t="str">
        <f t="shared" si="5"/>
        <v/>
      </c>
    </row>
    <row r="69" spans="1:7" x14ac:dyDescent="0.25">
      <c r="A69" s="8">
        <v>13833</v>
      </c>
      <c r="B69" s="9">
        <v>44222</v>
      </c>
      <c r="C69" s="10">
        <v>0.62708333333333333</v>
      </c>
      <c r="D69" s="10">
        <f>IF(COUNTIFS($B$2:B69,B69,$A$2:A69,A69)=1,"دخول",_xlfn.AGGREGATE(14,4,($A$2:$A$3078=$A69)*($B$2:$B$3078=$B69)*$C$2:$C$3078,1))</f>
        <v>0.96111111111111114</v>
      </c>
      <c r="E69" t="str">
        <f t="shared" si="3"/>
        <v/>
      </c>
      <c r="F69" s="10">
        <f t="shared" si="4"/>
        <v>0.96111111111111114</v>
      </c>
      <c r="G69" t="str">
        <f t="shared" si="5"/>
        <v>1383344222</v>
      </c>
    </row>
    <row r="70" spans="1:7" x14ac:dyDescent="0.25">
      <c r="A70" s="5">
        <v>13833</v>
      </c>
      <c r="B70" s="6">
        <v>44222</v>
      </c>
      <c r="C70" s="7">
        <v>0.62708333333333333</v>
      </c>
      <c r="D70" s="10">
        <f>IF(COUNTIFS($B$2:B70,B70,$A$2:A70,A70)=1,"دخول",_xlfn.AGGREGATE(14,4,($A$2:$A$3078=$A70)*($B$2:$B$3078=$B70)*$C$2:$C$3078,1))</f>
        <v>0.96111111111111114</v>
      </c>
      <c r="E70" t="str">
        <f t="shared" si="3"/>
        <v/>
      </c>
      <c r="F70" s="10">
        <f t="shared" si="4"/>
        <v>0.96111111111111114</v>
      </c>
      <c r="G70" t="str">
        <f t="shared" si="5"/>
        <v>1383344222</v>
      </c>
    </row>
    <row r="71" spans="1:7" x14ac:dyDescent="0.25">
      <c r="A71" s="8">
        <v>13833</v>
      </c>
      <c r="B71" s="9">
        <v>44222</v>
      </c>
      <c r="C71" s="10">
        <v>0.62708333333333333</v>
      </c>
      <c r="D71" s="10">
        <f>IF(COUNTIFS($B$2:B71,B71,$A$2:A71,A71)=1,"دخول",_xlfn.AGGREGATE(14,4,($A$2:$A$3078=$A71)*($B$2:$B$3078=$B71)*$C$2:$C$3078,1))</f>
        <v>0.96111111111111114</v>
      </c>
      <c r="E71" t="str">
        <f t="shared" si="3"/>
        <v/>
      </c>
      <c r="F71" s="10">
        <f t="shared" si="4"/>
        <v>0.96111111111111114</v>
      </c>
      <c r="G71" t="str">
        <f t="shared" si="5"/>
        <v>1383344222</v>
      </c>
    </row>
    <row r="72" spans="1:7" x14ac:dyDescent="0.25">
      <c r="A72" s="5">
        <v>13552</v>
      </c>
      <c r="B72" s="6">
        <v>44222</v>
      </c>
      <c r="C72" s="7">
        <v>0.62708333333333333</v>
      </c>
      <c r="D72" s="10" t="str">
        <f>IF(COUNTIFS($B$2:B72,B72,$A$2:A72,A72)=1,"دخول",_xlfn.AGGREGATE(14,4,($A$2:$A$3078=$A72)*($B$2:$B$3078=$B72)*$C$2:$C$3078,1))</f>
        <v>دخول</v>
      </c>
      <c r="E72" t="str">
        <f t="shared" si="3"/>
        <v>1355244222دخول</v>
      </c>
      <c r="F72" s="10" t="str">
        <f t="shared" si="4"/>
        <v/>
      </c>
      <c r="G72" t="str">
        <f t="shared" si="5"/>
        <v/>
      </c>
    </row>
    <row r="73" spans="1:7" x14ac:dyDescent="0.25">
      <c r="A73" s="8">
        <v>13552</v>
      </c>
      <c r="B73" s="9">
        <v>44222</v>
      </c>
      <c r="C73" s="10">
        <v>0.62708333333333333</v>
      </c>
      <c r="D73" s="10">
        <f>IF(COUNTIFS($B$2:B73,B73,$A$2:A73,A73)=1,"دخول",_xlfn.AGGREGATE(14,4,($A$2:$A$3078=$A73)*($B$2:$B$3078=$B73)*$C$2:$C$3078,1))</f>
        <v>0.99513888888888891</v>
      </c>
      <c r="E73" t="str">
        <f t="shared" si="3"/>
        <v/>
      </c>
      <c r="F73" s="10">
        <f t="shared" si="4"/>
        <v>0.99513888888888891</v>
      </c>
      <c r="G73" t="str">
        <f t="shared" si="5"/>
        <v>1355244222</v>
      </c>
    </row>
    <row r="74" spans="1:7" x14ac:dyDescent="0.25">
      <c r="A74" s="5">
        <v>13552</v>
      </c>
      <c r="B74" s="6">
        <v>44222</v>
      </c>
      <c r="C74" s="7">
        <v>0.62708333333333333</v>
      </c>
      <c r="D74" s="10">
        <f>IF(COUNTIFS($B$2:B74,B74,$A$2:A74,A74)=1,"دخول",_xlfn.AGGREGATE(14,4,($A$2:$A$3078=$A74)*($B$2:$B$3078=$B74)*$C$2:$C$3078,1))</f>
        <v>0.99513888888888891</v>
      </c>
      <c r="E74" t="str">
        <f t="shared" si="3"/>
        <v/>
      </c>
      <c r="F74" s="10">
        <f t="shared" si="4"/>
        <v>0.99513888888888891</v>
      </c>
      <c r="G74" t="str">
        <f t="shared" si="5"/>
        <v>1355244222</v>
      </c>
    </row>
    <row r="75" spans="1:7" x14ac:dyDescent="0.25">
      <c r="A75" s="8">
        <v>13552</v>
      </c>
      <c r="B75" s="9">
        <v>44222</v>
      </c>
      <c r="C75" s="10">
        <v>0.62708333333333333</v>
      </c>
      <c r="D75" s="10">
        <f>IF(COUNTIFS($B$2:B75,B75,$A$2:A75,A75)=1,"دخول",_xlfn.AGGREGATE(14,4,($A$2:$A$3078=$A75)*($B$2:$B$3078=$B75)*$C$2:$C$3078,1))</f>
        <v>0.99513888888888891</v>
      </c>
      <c r="E75" t="str">
        <f t="shared" si="3"/>
        <v/>
      </c>
      <c r="F75" s="10">
        <f t="shared" si="4"/>
        <v>0.99513888888888891</v>
      </c>
      <c r="G75" t="str">
        <f t="shared" si="5"/>
        <v>1355244222</v>
      </c>
    </row>
    <row r="76" spans="1:7" x14ac:dyDescent="0.25">
      <c r="A76" s="5">
        <v>12526</v>
      </c>
      <c r="B76" s="6">
        <v>44222</v>
      </c>
      <c r="C76" s="7">
        <v>0.66666666666666663</v>
      </c>
      <c r="D76" s="10">
        <f>IF(COUNTIFS($B$2:B76,B76,$A$2:A76,A76)=1,"دخول",_xlfn.AGGREGATE(14,4,($A$2:$A$3078=$A76)*($B$2:$B$3078=$B76)*$C$2:$C$3078,1))</f>
        <v>0.66666666666666663</v>
      </c>
      <c r="E76" t="str">
        <f t="shared" si="3"/>
        <v/>
      </c>
      <c r="F76" s="10">
        <f t="shared" si="4"/>
        <v>0.66666666666666663</v>
      </c>
      <c r="G76" t="str">
        <f t="shared" si="5"/>
        <v>1252644222</v>
      </c>
    </row>
    <row r="77" spans="1:7" x14ac:dyDescent="0.25">
      <c r="A77" s="8">
        <v>12526</v>
      </c>
      <c r="B77" s="9">
        <v>44222</v>
      </c>
      <c r="C77" s="10">
        <v>0.66666666666666663</v>
      </c>
      <c r="D77" s="10">
        <f>IF(COUNTIFS($B$2:B77,B77,$A$2:A77,A77)=1,"دخول",_xlfn.AGGREGATE(14,4,($A$2:$A$3078=$A77)*($B$2:$B$3078=$B77)*$C$2:$C$3078,1))</f>
        <v>0.66666666666666663</v>
      </c>
      <c r="E77" t="str">
        <f t="shared" si="3"/>
        <v/>
      </c>
      <c r="F77" s="10">
        <f t="shared" si="4"/>
        <v>0.66666666666666663</v>
      </c>
      <c r="G77" t="str">
        <f t="shared" si="5"/>
        <v>1252644222</v>
      </c>
    </row>
    <row r="78" spans="1:7" x14ac:dyDescent="0.25">
      <c r="A78" s="5">
        <v>12526</v>
      </c>
      <c r="B78" s="6">
        <v>44222</v>
      </c>
      <c r="C78" s="7">
        <v>0.66666666666666663</v>
      </c>
      <c r="D78" s="10">
        <f>IF(COUNTIFS($B$2:B78,B78,$A$2:A78,A78)=1,"دخول",_xlfn.AGGREGATE(14,4,($A$2:$A$3078=$A78)*($B$2:$B$3078=$B78)*$C$2:$C$3078,1))</f>
        <v>0.66666666666666663</v>
      </c>
      <c r="E78" t="str">
        <f t="shared" si="3"/>
        <v/>
      </c>
      <c r="F78" s="10">
        <f t="shared" si="4"/>
        <v>0.66666666666666663</v>
      </c>
      <c r="G78" t="str">
        <f t="shared" si="5"/>
        <v>1252644222</v>
      </c>
    </row>
    <row r="79" spans="1:7" x14ac:dyDescent="0.25">
      <c r="A79" s="8">
        <v>12526</v>
      </c>
      <c r="B79" s="9">
        <v>44222</v>
      </c>
      <c r="C79" s="10">
        <v>0.66666666666666663</v>
      </c>
      <c r="D79" s="10">
        <f>IF(COUNTIFS($B$2:B79,B79,$A$2:A79,A79)=1,"دخول",_xlfn.AGGREGATE(14,4,($A$2:$A$3078=$A79)*($B$2:$B$3078=$B79)*$C$2:$C$3078,1))</f>
        <v>0.66666666666666663</v>
      </c>
      <c r="E79" t="str">
        <f t="shared" si="3"/>
        <v/>
      </c>
      <c r="F79" s="10">
        <f t="shared" si="4"/>
        <v>0.66666666666666663</v>
      </c>
      <c r="G79" t="str">
        <f t="shared" si="5"/>
        <v>1252644222</v>
      </c>
    </row>
    <row r="80" spans="1:7" x14ac:dyDescent="0.25">
      <c r="A80" s="5">
        <v>13852</v>
      </c>
      <c r="B80" s="6">
        <v>44222</v>
      </c>
      <c r="C80" s="7">
        <v>0.67361111111111116</v>
      </c>
      <c r="D80" s="10">
        <f>IF(COUNTIFS($B$2:B80,B80,$A$2:A80,A80)=1,"دخول",_xlfn.AGGREGATE(14,4,($A$2:$A$3078=$A80)*($B$2:$B$3078=$B80)*$C$2:$C$3078,1))</f>
        <v>0.67361111111111116</v>
      </c>
      <c r="E80" t="str">
        <f t="shared" si="3"/>
        <v/>
      </c>
      <c r="F80" s="10">
        <f t="shared" si="4"/>
        <v>0.67361111111111116</v>
      </c>
      <c r="G80" t="str">
        <f t="shared" si="5"/>
        <v>1385244222</v>
      </c>
    </row>
    <row r="81" spans="1:7" x14ac:dyDescent="0.25">
      <c r="A81" s="8">
        <v>12498</v>
      </c>
      <c r="B81" s="9">
        <v>44222</v>
      </c>
      <c r="C81" s="10">
        <v>0.6743055555555556</v>
      </c>
      <c r="D81" s="10" t="str">
        <f>IF(COUNTIFS($B$2:B81,B81,$A$2:A81,A81)=1,"دخول",_xlfn.AGGREGATE(14,4,($A$2:$A$3078=$A81)*($B$2:$B$3078=$B81)*$C$2:$C$3078,1))</f>
        <v>دخول</v>
      </c>
      <c r="E81" t="str">
        <f t="shared" si="3"/>
        <v>1249844222دخول</v>
      </c>
      <c r="F81" s="10" t="str">
        <f t="shared" si="4"/>
        <v/>
      </c>
      <c r="G81" t="str">
        <f t="shared" si="5"/>
        <v/>
      </c>
    </row>
    <row r="82" spans="1:7" x14ac:dyDescent="0.25">
      <c r="A82" s="5">
        <v>12498</v>
      </c>
      <c r="B82" s="6">
        <v>44222</v>
      </c>
      <c r="C82" s="7">
        <v>0.67499999999999993</v>
      </c>
      <c r="D82" s="10">
        <f>IF(COUNTIFS($B$2:B82,B82,$A$2:A82,A82)=1,"دخول",_xlfn.AGGREGATE(14,4,($A$2:$A$3078=$A82)*($B$2:$B$3078=$B82)*$C$2:$C$3078,1))</f>
        <v>0.67499999999999993</v>
      </c>
      <c r="E82" t="str">
        <f t="shared" si="3"/>
        <v/>
      </c>
      <c r="F82" s="10">
        <f t="shared" si="4"/>
        <v>0.67499999999999993</v>
      </c>
      <c r="G82" t="str">
        <f t="shared" si="5"/>
        <v>1249844222</v>
      </c>
    </row>
    <row r="83" spans="1:7" x14ac:dyDescent="0.25">
      <c r="A83" s="8">
        <v>12498</v>
      </c>
      <c r="B83" s="9">
        <v>44222</v>
      </c>
      <c r="C83" s="10">
        <v>0.67499999999999993</v>
      </c>
      <c r="D83" s="10">
        <f>IF(COUNTIFS($B$2:B83,B83,$A$2:A83,A83)=1,"دخول",_xlfn.AGGREGATE(14,4,($A$2:$A$3078=$A83)*($B$2:$B$3078=$B83)*$C$2:$C$3078,1))</f>
        <v>0.67499999999999993</v>
      </c>
      <c r="E83" t="str">
        <f t="shared" si="3"/>
        <v/>
      </c>
      <c r="F83" s="10">
        <f t="shared" si="4"/>
        <v>0.67499999999999993</v>
      </c>
      <c r="G83" t="str">
        <f t="shared" si="5"/>
        <v>1249844222</v>
      </c>
    </row>
    <row r="84" spans="1:7" x14ac:dyDescent="0.25">
      <c r="A84" s="5">
        <v>12498</v>
      </c>
      <c r="B84" s="6">
        <v>44222</v>
      </c>
      <c r="C84" s="7">
        <v>0.67499999999999993</v>
      </c>
      <c r="D84" s="10">
        <f>IF(COUNTIFS($B$2:B84,B84,$A$2:A84,A84)=1,"دخول",_xlfn.AGGREGATE(14,4,($A$2:$A$3078=$A84)*($B$2:$B$3078=$B84)*$C$2:$C$3078,1))</f>
        <v>0.67499999999999993</v>
      </c>
      <c r="E84" t="str">
        <f t="shared" si="3"/>
        <v/>
      </c>
      <c r="F84" s="10">
        <f t="shared" si="4"/>
        <v>0.67499999999999993</v>
      </c>
      <c r="G84" t="str">
        <f t="shared" si="5"/>
        <v>1249844222</v>
      </c>
    </row>
    <row r="85" spans="1:7" x14ac:dyDescent="0.25">
      <c r="A85" s="8">
        <v>116</v>
      </c>
      <c r="B85" s="9">
        <v>44222</v>
      </c>
      <c r="C85" s="10">
        <v>0.71180555555555547</v>
      </c>
      <c r="D85" s="10">
        <f>IF(COUNTIFS($B$2:B85,B85,$A$2:A85,A85)=1,"دخول",_xlfn.AGGREGATE(14,4,($A$2:$A$3078=$A85)*($B$2:$B$3078=$B85)*$C$2:$C$3078,1))</f>
        <v>0.95416666666666661</v>
      </c>
      <c r="E85" t="str">
        <f t="shared" si="3"/>
        <v/>
      </c>
      <c r="F85" s="10">
        <f t="shared" si="4"/>
        <v>0.95416666666666661</v>
      </c>
      <c r="G85" t="str">
        <f t="shared" si="5"/>
        <v>11644222</v>
      </c>
    </row>
    <row r="86" spans="1:7" x14ac:dyDescent="0.25">
      <c r="A86" s="5">
        <v>116</v>
      </c>
      <c r="B86" s="6">
        <v>44222</v>
      </c>
      <c r="C86" s="7">
        <v>0.71180555555555547</v>
      </c>
      <c r="D86" s="10">
        <f>IF(COUNTIFS($B$2:B86,B86,$A$2:A86,A86)=1,"دخول",_xlfn.AGGREGATE(14,4,($A$2:$A$3078=$A86)*($B$2:$B$3078=$B86)*$C$2:$C$3078,1))</f>
        <v>0.95416666666666661</v>
      </c>
      <c r="E86" t="str">
        <f t="shared" si="3"/>
        <v/>
      </c>
      <c r="F86" s="10">
        <f t="shared" si="4"/>
        <v>0.95416666666666661</v>
      </c>
      <c r="G86" t="str">
        <f t="shared" si="5"/>
        <v>11644222</v>
      </c>
    </row>
    <row r="87" spans="1:7" x14ac:dyDescent="0.25">
      <c r="A87" s="8">
        <v>115</v>
      </c>
      <c r="B87" s="9">
        <v>44222</v>
      </c>
      <c r="C87" s="10">
        <v>0.73472222222222217</v>
      </c>
      <c r="D87" s="10">
        <f>IF(COUNTIFS($B$2:B87,B87,$A$2:A87,A87)=1,"دخول",_xlfn.AGGREGATE(14,4,($A$2:$A$3078=$A87)*($B$2:$B$3078=$B87)*$C$2:$C$3078,1))</f>
        <v>0.73472222222222217</v>
      </c>
      <c r="E87" t="str">
        <f t="shared" si="3"/>
        <v/>
      </c>
      <c r="F87" s="10">
        <f t="shared" si="4"/>
        <v>0.73472222222222217</v>
      </c>
      <c r="G87" t="str">
        <f t="shared" si="5"/>
        <v>11544222</v>
      </c>
    </row>
    <row r="88" spans="1:7" x14ac:dyDescent="0.25">
      <c r="A88" s="5">
        <v>115</v>
      </c>
      <c r="B88" s="6">
        <v>44222</v>
      </c>
      <c r="C88" s="7">
        <v>0.73472222222222217</v>
      </c>
      <c r="D88" s="10">
        <f>IF(COUNTIFS($B$2:B88,B88,$A$2:A88,A88)=1,"دخول",_xlfn.AGGREGATE(14,4,($A$2:$A$3078=$A88)*($B$2:$B$3078=$B88)*$C$2:$C$3078,1))</f>
        <v>0.73472222222222217</v>
      </c>
      <c r="E88" t="str">
        <f t="shared" si="3"/>
        <v/>
      </c>
      <c r="F88" s="10">
        <f t="shared" si="4"/>
        <v>0.73472222222222217</v>
      </c>
      <c r="G88" t="str">
        <f t="shared" si="5"/>
        <v>11544222</v>
      </c>
    </row>
    <row r="89" spans="1:7" x14ac:dyDescent="0.25">
      <c r="A89" s="8">
        <v>115</v>
      </c>
      <c r="B89" s="9">
        <v>44222</v>
      </c>
      <c r="C89" s="10">
        <v>0.73472222222222217</v>
      </c>
      <c r="D89" s="10">
        <f>IF(COUNTIFS($B$2:B89,B89,$A$2:A89,A89)=1,"دخول",_xlfn.AGGREGATE(14,4,($A$2:$A$3078=$A89)*($B$2:$B$3078=$B89)*$C$2:$C$3078,1))</f>
        <v>0.73472222222222217</v>
      </c>
      <c r="E89" t="str">
        <f t="shared" si="3"/>
        <v/>
      </c>
      <c r="F89" s="10">
        <f t="shared" si="4"/>
        <v>0.73472222222222217</v>
      </c>
      <c r="G89" t="str">
        <f t="shared" si="5"/>
        <v>11544222</v>
      </c>
    </row>
    <row r="90" spans="1:7" x14ac:dyDescent="0.25">
      <c r="A90" s="5">
        <v>10257</v>
      </c>
      <c r="B90" s="6">
        <v>44222</v>
      </c>
      <c r="C90" s="7">
        <v>0.75416666666666676</v>
      </c>
      <c r="D90" s="10">
        <f>IF(COUNTIFS($B$2:B90,B90,$A$2:A90,A90)=1,"دخول",_xlfn.AGGREGATE(14,4,($A$2:$A$3078=$A90)*($B$2:$B$3078=$B90)*$C$2:$C$3078,1))</f>
        <v>0.75486111111111109</v>
      </c>
      <c r="E90" t="str">
        <f t="shared" si="3"/>
        <v/>
      </c>
      <c r="F90" s="10">
        <f t="shared" si="4"/>
        <v>0.75486111111111109</v>
      </c>
      <c r="G90" t="str">
        <f t="shared" si="5"/>
        <v>1025744222</v>
      </c>
    </row>
    <row r="91" spans="1:7" x14ac:dyDescent="0.25">
      <c r="A91" s="8">
        <v>10257</v>
      </c>
      <c r="B91" s="9">
        <v>44222</v>
      </c>
      <c r="C91" s="10">
        <v>0.75416666666666676</v>
      </c>
      <c r="D91" s="10">
        <f>IF(COUNTIFS($B$2:B91,B91,$A$2:A91,A91)=1,"دخول",_xlfn.AGGREGATE(14,4,($A$2:$A$3078=$A91)*($B$2:$B$3078=$B91)*$C$2:$C$3078,1))</f>
        <v>0.75486111111111109</v>
      </c>
      <c r="E91" t="str">
        <f t="shared" si="3"/>
        <v/>
      </c>
      <c r="F91" s="10">
        <f t="shared" si="4"/>
        <v>0.75486111111111109</v>
      </c>
      <c r="G91" t="str">
        <f t="shared" si="5"/>
        <v>1025744222</v>
      </c>
    </row>
    <row r="92" spans="1:7" x14ac:dyDescent="0.25">
      <c r="A92" s="5">
        <v>10257</v>
      </c>
      <c r="B92" s="6">
        <v>44222</v>
      </c>
      <c r="C92" s="7">
        <v>0.75416666666666676</v>
      </c>
      <c r="D92" s="10">
        <f>IF(COUNTIFS($B$2:B92,B92,$A$2:A92,A92)=1,"دخول",_xlfn.AGGREGATE(14,4,($A$2:$A$3078=$A92)*($B$2:$B$3078=$B92)*$C$2:$C$3078,1))</f>
        <v>0.75486111111111109</v>
      </c>
      <c r="E92" t="str">
        <f t="shared" si="3"/>
        <v/>
      </c>
      <c r="F92" s="10">
        <f t="shared" si="4"/>
        <v>0.75486111111111109</v>
      </c>
      <c r="G92" t="str">
        <f t="shared" si="5"/>
        <v>1025744222</v>
      </c>
    </row>
    <row r="93" spans="1:7" x14ac:dyDescent="0.25">
      <c r="A93" s="8">
        <v>10257</v>
      </c>
      <c r="B93" s="9">
        <v>44222</v>
      </c>
      <c r="C93" s="10">
        <v>0.75416666666666676</v>
      </c>
      <c r="D93" s="10">
        <f>IF(COUNTIFS($B$2:B93,B93,$A$2:A93,A93)=1,"دخول",_xlfn.AGGREGATE(14,4,($A$2:$A$3078=$A93)*($B$2:$B$3078=$B93)*$C$2:$C$3078,1))</f>
        <v>0.75486111111111109</v>
      </c>
      <c r="E93" t="str">
        <f t="shared" si="3"/>
        <v/>
      </c>
      <c r="F93" s="10">
        <f t="shared" si="4"/>
        <v>0.75486111111111109</v>
      </c>
      <c r="G93" t="str">
        <f t="shared" si="5"/>
        <v>1025744222</v>
      </c>
    </row>
    <row r="94" spans="1:7" x14ac:dyDescent="0.25">
      <c r="A94" s="5">
        <v>10257</v>
      </c>
      <c r="B94" s="6">
        <v>44222</v>
      </c>
      <c r="C94" s="7">
        <v>0.75416666666666676</v>
      </c>
      <c r="D94" s="10">
        <f>IF(COUNTIFS($B$2:B94,B94,$A$2:A94,A94)=1,"دخول",_xlfn.AGGREGATE(14,4,($A$2:$A$3078=$A94)*($B$2:$B$3078=$B94)*$C$2:$C$3078,1))</f>
        <v>0.75486111111111109</v>
      </c>
      <c r="E94" t="str">
        <f t="shared" si="3"/>
        <v/>
      </c>
      <c r="F94" s="10">
        <f t="shared" si="4"/>
        <v>0.75486111111111109</v>
      </c>
      <c r="G94" t="str">
        <f t="shared" si="5"/>
        <v>1025744222</v>
      </c>
    </row>
    <row r="95" spans="1:7" x14ac:dyDescent="0.25">
      <c r="A95" s="8">
        <v>10257</v>
      </c>
      <c r="B95" s="9">
        <v>44222</v>
      </c>
      <c r="C95" s="10">
        <v>0.75416666666666676</v>
      </c>
      <c r="D95" s="10">
        <f>IF(COUNTIFS($B$2:B95,B95,$A$2:A95,A95)=1,"دخول",_xlfn.AGGREGATE(14,4,($A$2:$A$3078=$A95)*($B$2:$B$3078=$B95)*$C$2:$C$3078,1))</f>
        <v>0.75486111111111109</v>
      </c>
      <c r="E95" t="str">
        <f t="shared" si="3"/>
        <v/>
      </c>
      <c r="F95" s="10">
        <f t="shared" si="4"/>
        <v>0.75486111111111109</v>
      </c>
      <c r="G95" t="str">
        <f t="shared" si="5"/>
        <v>1025744222</v>
      </c>
    </row>
    <row r="96" spans="1:7" x14ac:dyDescent="0.25">
      <c r="A96" s="5">
        <v>10257</v>
      </c>
      <c r="B96" s="6">
        <v>44222</v>
      </c>
      <c r="C96" s="7">
        <v>0.75416666666666676</v>
      </c>
      <c r="D96" s="10">
        <f>IF(COUNTIFS($B$2:B96,B96,$A$2:A96,A96)=1,"دخول",_xlfn.AGGREGATE(14,4,($A$2:$A$3078=$A96)*($B$2:$B$3078=$B96)*$C$2:$C$3078,1))</f>
        <v>0.75486111111111109</v>
      </c>
      <c r="E96" t="str">
        <f t="shared" si="3"/>
        <v/>
      </c>
      <c r="F96" s="10">
        <f t="shared" si="4"/>
        <v>0.75486111111111109</v>
      </c>
      <c r="G96" t="str">
        <f t="shared" si="5"/>
        <v>1025744222</v>
      </c>
    </row>
    <row r="97" spans="1:7" x14ac:dyDescent="0.25">
      <c r="A97" s="8">
        <v>10257</v>
      </c>
      <c r="B97" s="9">
        <v>44222</v>
      </c>
      <c r="C97" s="10">
        <v>0.75416666666666676</v>
      </c>
      <c r="D97" s="10">
        <f>IF(COUNTIFS($B$2:B97,B97,$A$2:A97,A97)=1,"دخول",_xlfn.AGGREGATE(14,4,($A$2:$A$3078=$A97)*($B$2:$B$3078=$B97)*$C$2:$C$3078,1))</f>
        <v>0.75486111111111109</v>
      </c>
      <c r="E97" t="str">
        <f t="shared" si="3"/>
        <v/>
      </c>
      <c r="F97" s="10">
        <f t="shared" si="4"/>
        <v>0.75486111111111109</v>
      </c>
      <c r="G97" t="str">
        <f t="shared" si="5"/>
        <v>1025744222</v>
      </c>
    </row>
    <row r="98" spans="1:7" x14ac:dyDescent="0.25">
      <c r="A98" s="5">
        <v>10257</v>
      </c>
      <c r="B98" s="6">
        <v>44222</v>
      </c>
      <c r="C98" s="7">
        <v>0.75486111111111109</v>
      </c>
      <c r="D98" s="10">
        <f>IF(COUNTIFS($B$2:B98,B98,$A$2:A98,A98)=1,"دخول",_xlfn.AGGREGATE(14,4,($A$2:$A$3078=$A98)*($B$2:$B$3078=$B98)*$C$2:$C$3078,1))</f>
        <v>0.75486111111111109</v>
      </c>
      <c r="E98" t="str">
        <f t="shared" si="3"/>
        <v/>
      </c>
      <c r="F98" s="10">
        <f t="shared" si="4"/>
        <v>0.75486111111111109</v>
      </c>
      <c r="G98" t="str">
        <f t="shared" si="5"/>
        <v>1025744222</v>
      </c>
    </row>
    <row r="99" spans="1:7" x14ac:dyDescent="0.25">
      <c r="A99" s="8">
        <v>10257</v>
      </c>
      <c r="B99" s="9">
        <v>44222</v>
      </c>
      <c r="C99" s="10">
        <v>0.75486111111111109</v>
      </c>
      <c r="D99" s="10">
        <f>IF(COUNTIFS($B$2:B99,B99,$A$2:A99,A99)=1,"دخول",_xlfn.AGGREGATE(14,4,($A$2:$A$3078=$A99)*($B$2:$B$3078=$B99)*$C$2:$C$3078,1))</f>
        <v>0.75486111111111109</v>
      </c>
      <c r="E99" t="str">
        <f t="shared" si="3"/>
        <v/>
      </c>
      <c r="F99" s="10">
        <f t="shared" si="4"/>
        <v>0.75486111111111109</v>
      </c>
      <c r="G99" t="str">
        <f t="shared" si="5"/>
        <v>1025744222</v>
      </c>
    </row>
    <row r="100" spans="1:7" x14ac:dyDescent="0.25">
      <c r="A100" s="5">
        <v>10257</v>
      </c>
      <c r="B100" s="6">
        <v>44222</v>
      </c>
      <c r="C100" s="7">
        <v>0.75486111111111109</v>
      </c>
      <c r="D100" s="10">
        <f>IF(COUNTIFS($B$2:B100,B100,$A$2:A100,A100)=1,"دخول",_xlfn.AGGREGATE(14,4,($A$2:$A$3078=$A100)*($B$2:$B$3078=$B100)*$C$2:$C$3078,1))</f>
        <v>0.75486111111111109</v>
      </c>
      <c r="E100" t="str">
        <f t="shared" si="3"/>
        <v/>
      </c>
      <c r="F100" s="10">
        <f t="shared" si="4"/>
        <v>0.75486111111111109</v>
      </c>
      <c r="G100" t="str">
        <f t="shared" si="5"/>
        <v>1025744222</v>
      </c>
    </row>
    <row r="101" spans="1:7" x14ac:dyDescent="0.25">
      <c r="A101" s="8">
        <v>10257</v>
      </c>
      <c r="B101" s="9">
        <v>44222</v>
      </c>
      <c r="C101" s="10">
        <v>0.75486111111111109</v>
      </c>
      <c r="D101" s="10">
        <f>IF(COUNTIFS($B$2:B101,B101,$A$2:A101,A101)=1,"دخول",_xlfn.AGGREGATE(14,4,($A$2:$A$3078=$A101)*($B$2:$B$3078=$B101)*$C$2:$C$3078,1))</f>
        <v>0.75486111111111109</v>
      </c>
      <c r="E101" t="str">
        <f t="shared" si="3"/>
        <v/>
      </c>
      <c r="F101" s="10">
        <f t="shared" si="4"/>
        <v>0.75486111111111109</v>
      </c>
      <c r="G101" t="str">
        <f t="shared" si="5"/>
        <v>1025744222</v>
      </c>
    </row>
    <row r="102" spans="1:7" x14ac:dyDescent="0.25">
      <c r="A102" s="5">
        <v>10257</v>
      </c>
      <c r="B102" s="6">
        <v>44222</v>
      </c>
      <c r="C102" s="7">
        <v>0.75486111111111109</v>
      </c>
      <c r="D102" s="10">
        <f>IF(COUNTIFS($B$2:B102,B102,$A$2:A102,A102)=1,"دخول",_xlfn.AGGREGATE(14,4,($A$2:$A$3078=$A102)*($B$2:$B$3078=$B102)*$C$2:$C$3078,1))</f>
        <v>0.75486111111111109</v>
      </c>
      <c r="E102" t="str">
        <f t="shared" si="3"/>
        <v/>
      </c>
      <c r="F102" s="10">
        <f t="shared" si="4"/>
        <v>0.75486111111111109</v>
      </c>
      <c r="G102" t="str">
        <f t="shared" si="5"/>
        <v>1025744222</v>
      </c>
    </row>
    <row r="103" spans="1:7" x14ac:dyDescent="0.25">
      <c r="A103" s="8">
        <v>9529</v>
      </c>
      <c r="B103" s="9">
        <v>44222</v>
      </c>
      <c r="C103" s="10">
        <v>0.93958333333333333</v>
      </c>
      <c r="D103" s="10">
        <f>IF(COUNTIFS($B$2:B103,B103,$A$2:A103,A103)=1,"دخول",_xlfn.AGGREGATE(14,4,($A$2:$A$3078=$A103)*($B$2:$B$3078=$B103)*$C$2:$C$3078,1))</f>
        <v>0.93958333333333333</v>
      </c>
      <c r="E103" t="str">
        <f t="shared" si="3"/>
        <v/>
      </c>
      <c r="F103" s="10">
        <f t="shared" si="4"/>
        <v>0.93958333333333333</v>
      </c>
      <c r="G103" t="str">
        <f t="shared" si="5"/>
        <v>952944222</v>
      </c>
    </row>
    <row r="104" spans="1:7" x14ac:dyDescent="0.25">
      <c r="A104" s="5">
        <v>9529</v>
      </c>
      <c r="B104" s="6">
        <v>44222</v>
      </c>
      <c r="C104" s="7">
        <v>0.93958333333333333</v>
      </c>
      <c r="D104" s="10">
        <f>IF(COUNTIFS($B$2:B104,B104,$A$2:A104,A104)=1,"دخول",_xlfn.AGGREGATE(14,4,($A$2:$A$3078=$A104)*($B$2:$B$3078=$B104)*$C$2:$C$3078,1))</f>
        <v>0.93958333333333333</v>
      </c>
      <c r="E104" t="str">
        <f t="shared" si="3"/>
        <v/>
      </c>
      <c r="F104" s="10">
        <f t="shared" si="4"/>
        <v>0.93958333333333333</v>
      </c>
      <c r="G104" t="str">
        <f t="shared" si="5"/>
        <v>952944222</v>
      </c>
    </row>
    <row r="105" spans="1:7" x14ac:dyDescent="0.25">
      <c r="A105" s="8">
        <v>9529</v>
      </c>
      <c r="B105" s="9">
        <v>44222</v>
      </c>
      <c r="C105" s="10">
        <v>0.93958333333333333</v>
      </c>
      <c r="D105" s="10">
        <f>IF(COUNTIFS($B$2:B105,B105,$A$2:A105,A105)=1,"دخول",_xlfn.AGGREGATE(14,4,($A$2:$A$3078=$A105)*($B$2:$B$3078=$B105)*$C$2:$C$3078,1))</f>
        <v>0.93958333333333333</v>
      </c>
      <c r="E105" t="str">
        <f t="shared" si="3"/>
        <v/>
      </c>
      <c r="F105" s="10">
        <f t="shared" si="4"/>
        <v>0.93958333333333333</v>
      </c>
      <c r="G105" t="str">
        <f t="shared" si="5"/>
        <v>952944222</v>
      </c>
    </row>
    <row r="106" spans="1:7" x14ac:dyDescent="0.25">
      <c r="A106" s="5">
        <v>9529</v>
      </c>
      <c r="B106" s="6">
        <v>44222</v>
      </c>
      <c r="C106" s="7">
        <v>0.93958333333333333</v>
      </c>
      <c r="D106" s="10">
        <f>IF(COUNTIFS($B$2:B106,B106,$A$2:A106,A106)=1,"دخول",_xlfn.AGGREGATE(14,4,($A$2:$A$3078=$A106)*($B$2:$B$3078=$B106)*$C$2:$C$3078,1))</f>
        <v>0.93958333333333333</v>
      </c>
      <c r="E106" t="str">
        <f t="shared" si="3"/>
        <v/>
      </c>
      <c r="F106" s="10">
        <f t="shared" si="4"/>
        <v>0.93958333333333333</v>
      </c>
      <c r="G106" t="str">
        <f t="shared" si="5"/>
        <v>952944222</v>
      </c>
    </row>
    <row r="107" spans="1:7" x14ac:dyDescent="0.25">
      <c r="A107" s="8">
        <v>9529</v>
      </c>
      <c r="B107" s="9">
        <v>44222</v>
      </c>
      <c r="C107" s="10">
        <v>0.93958333333333333</v>
      </c>
      <c r="D107" s="10">
        <f>IF(COUNTIFS($B$2:B107,B107,$A$2:A107,A107)=1,"دخول",_xlfn.AGGREGATE(14,4,($A$2:$A$3078=$A107)*($B$2:$B$3078=$B107)*$C$2:$C$3078,1))</f>
        <v>0.93958333333333333</v>
      </c>
      <c r="E107" t="str">
        <f t="shared" si="3"/>
        <v/>
      </c>
      <c r="F107" s="10">
        <f t="shared" si="4"/>
        <v>0.93958333333333333</v>
      </c>
      <c r="G107" t="str">
        <f t="shared" si="5"/>
        <v>952944222</v>
      </c>
    </row>
    <row r="108" spans="1:7" x14ac:dyDescent="0.25">
      <c r="A108" s="5">
        <v>9529</v>
      </c>
      <c r="B108" s="6">
        <v>44222</v>
      </c>
      <c r="C108" s="7">
        <v>0.93958333333333333</v>
      </c>
      <c r="D108" s="10">
        <f>IF(COUNTIFS($B$2:B108,B108,$A$2:A108,A108)=1,"دخول",_xlfn.AGGREGATE(14,4,($A$2:$A$3078=$A108)*($B$2:$B$3078=$B108)*$C$2:$C$3078,1))</f>
        <v>0.93958333333333333</v>
      </c>
      <c r="E108" t="str">
        <f t="shared" si="3"/>
        <v/>
      </c>
      <c r="F108" s="10">
        <f t="shared" si="4"/>
        <v>0.93958333333333333</v>
      </c>
      <c r="G108" t="str">
        <f t="shared" si="5"/>
        <v>952944222</v>
      </c>
    </row>
    <row r="109" spans="1:7" x14ac:dyDescent="0.25">
      <c r="A109" s="8">
        <v>9529</v>
      </c>
      <c r="B109" s="9">
        <v>44222</v>
      </c>
      <c r="C109" s="10">
        <v>0.93958333333333333</v>
      </c>
      <c r="D109" s="10">
        <f>IF(COUNTIFS($B$2:B109,B109,$A$2:A109,A109)=1,"دخول",_xlfn.AGGREGATE(14,4,($A$2:$A$3078=$A109)*($B$2:$B$3078=$B109)*$C$2:$C$3078,1))</f>
        <v>0.93958333333333333</v>
      </c>
      <c r="E109" t="str">
        <f t="shared" si="3"/>
        <v/>
      </c>
      <c r="F109" s="10">
        <f t="shared" si="4"/>
        <v>0.93958333333333333</v>
      </c>
      <c r="G109" t="str">
        <f t="shared" si="5"/>
        <v>952944222</v>
      </c>
    </row>
    <row r="110" spans="1:7" x14ac:dyDescent="0.25">
      <c r="A110" s="5">
        <v>9529</v>
      </c>
      <c r="B110" s="6">
        <v>44222</v>
      </c>
      <c r="C110" s="7">
        <v>0.93958333333333333</v>
      </c>
      <c r="D110" s="10">
        <f>IF(COUNTIFS($B$2:B110,B110,$A$2:A110,A110)=1,"دخول",_xlfn.AGGREGATE(14,4,($A$2:$A$3078=$A110)*($B$2:$B$3078=$B110)*$C$2:$C$3078,1))</f>
        <v>0.93958333333333333</v>
      </c>
      <c r="E110" t="str">
        <f t="shared" si="3"/>
        <v/>
      </c>
      <c r="F110" s="10">
        <f t="shared" si="4"/>
        <v>0.93958333333333333</v>
      </c>
      <c r="G110" t="str">
        <f t="shared" si="5"/>
        <v>952944222</v>
      </c>
    </row>
    <row r="111" spans="1:7" x14ac:dyDescent="0.25">
      <c r="A111" s="8">
        <v>116</v>
      </c>
      <c r="B111" s="9">
        <v>44222</v>
      </c>
      <c r="C111" s="10">
        <v>0.95416666666666661</v>
      </c>
      <c r="D111" s="10">
        <f>IF(COUNTIFS($B$2:B111,B111,$A$2:A111,A111)=1,"دخول",_xlfn.AGGREGATE(14,4,($A$2:$A$3078=$A111)*($B$2:$B$3078=$B111)*$C$2:$C$3078,1))</f>
        <v>0.95416666666666661</v>
      </c>
      <c r="E111" t="str">
        <f t="shared" si="3"/>
        <v/>
      </c>
      <c r="F111" s="10">
        <f t="shared" si="4"/>
        <v>0.95416666666666661</v>
      </c>
      <c r="G111" t="str">
        <f t="shared" si="5"/>
        <v>11644222</v>
      </c>
    </row>
    <row r="112" spans="1:7" x14ac:dyDescent="0.25">
      <c r="A112" s="5">
        <v>116</v>
      </c>
      <c r="B112" s="6">
        <v>44222</v>
      </c>
      <c r="C112" s="7">
        <v>0.95416666666666661</v>
      </c>
      <c r="D112" s="10">
        <f>IF(COUNTIFS($B$2:B112,B112,$A$2:A112,A112)=1,"دخول",_xlfn.AGGREGATE(14,4,($A$2:$A$3078=$A112)*($B$2:$B$3078=$B112)*$C$2:$C$3078,1))</f>
        <v>0.95416666666666661</v>
      </c>
      <c r="E112" t="str">
        <f t="shared" si="3"/>
        <v/>
      </c>
      <c r="F112" s="10">
        <f t="shared" si="4"/>
        <v>0.95416666666666661</v>
      </c>
      <c r="G112" t="str">
        <f t="shared" si="5"/>
        <v>11644222</v>
      </c>
    </row>
    <row r="113" spans="1:7" x14ac:dyDescent="0.25">
      <c r="A113" s="8">
        <v>116</v>
      </c>
      <c r="B113" s="9">
        <v>44222</v>
      </c>
      <c r="C113" s="10">
        <v>0.95416666666666661</v>
      </c>
      <c r="D113" s="10">
        <f>IF(COUNTIFS($B$2:B113,B113,$A$2:A113,A113)=1,"دخول",_xlfn.AGGREGATE(14,4,($A$2:$A$3078=$A113)*($B$2:$B$3078=$B113)*$C$2:$C$3078,1))</f>
        <v>0.95416666666666661</v>
      </c>
      <c r="E113" t="str">
        <f t="shared" si="3"/>
        <v/>
      </c>
      <c r="F113" s="10">
        <f t="shared" si="4"/>
        <v>0.95416666666666661</v>
      </c>
      <c r="G113" t="str">
        <f t="shared" si="5"/>
        <v>11644222</v>
      </c>
    </row>
    <row r="114" spans="1:7" x14ac:dyDescent="0.25">
      <c r="A114" s="5">
        <v>13045</v>
      </c>
      <c r="B114" s="6">
        <v>44222</v>
      </c>
      <c r="C114" s="7">
        <v>0.95763888888888893</v>
      </c>
      <c r="D114" s="10">
        <f>IF(COUNTIFS($B$2:B114,B114,$A$2:A114,A114)=1,"دخول",_xlfn.AGGREGATE(14,4,($A$2:$A$3078=$A114)*($B$2:$B$3078=$B114)*$C$2:$C$3078,1))</f>
        <v>0.95833333333333337</v>
      </c>
      <c r="E114" t="str">
        <f t="shared" si="3"/>
        <v/>
      </c>
      <c r="F114" s="10">
        <f t="shared" si="4"/>
        <v>0.95833333333333337</v>
      </c>
      <c r="G114" t="str">
        <f t="shared" si="5"/>
        <v>1304544222</v>
      </c>
    </row>
    <row r="115" spans="1:7" x14ac:dyDescent="0.25">
      <c r="A115" s="8">
        <v>13045</v>
      </c>
      <c r="B115" s="9">
        <v>44222</v>
      </c>
      <c r="C115" s="10">
        <v>0.95763888888888893</v>
      </c>
      <c r="D115" s="10">
        <f>IF(COUNTIFS($B$2:B115,B115,$A$2:A115,A115)=1,"دخول",_xlfn.AGGREGATE(14,4,($A$2:$A$3078=$A115)*($B$2:$B$3078=$B115)*$C$2:$C$3078,1))</f>
        <v>0.95833333333333337</v>
      </c>
      <c r="E115" t="str">
        <f t="shared" si="3"/>
        <v/>
      </c>
      <c r="F115" s="10">
        <f t="shared" si="4"/>
        <v>0.95833333333333337</v>
      </c>
      <c r="G115" t="str">
        <f t="shared" si="5"/>
        <v>1304544222</v>
      </c>
    </row>
    <row r="116" spans="1:7" x14ac:dyDescent="0.25">
      <c r="A116" s="5">
        <v>13045</v>
      </c>
      <c r="B116" s="6">
        <v>44222</v>
      </c>
      <c r="C116" s="7">
        <v>0.95763888888888893</v>
      </c>
      <c r="D116" s="10">
        <f>IF(COUNTIFS($B$2:B116,B116,$A$2:A116,A116)=1,"دخول",_xlfn.AGGREGATE(14,4,($A$2:$A$3078=$A116)*($B$2:$B$3078=$B116)*$C$2:$C$3078,1))</f>
        <v>0.95833333333333337</v>
      </c>
      <c r="E116" t="str">
        <f t="shared" si="3"/>
        <v/>
      </c>
      <c r="F116" s="10">
        <f t="shared" si="4"/>
        <v>0.95833333333333337</v>
      </c>
      <c r="G116" t="str">
        <f t="shared" si="5"/>
        <v>1304544222</v>
      </c>
    </row>
    <row r="117" spans="1:7" x14ac:dyDescent="0.25">
      <c r="A117" s="8">
        <v>13045</v>
      </c>
      <c r="B117" s="9">
        <v>44222</v>
      </c>
      <c r="C117" s="10">
        <v>0.95763888888888893</v>
      </c>
      <c r="D117" s="10">
        <f>IF(COUNTIFS($B$2:B117,B117,$A$2:A117,A117)=1,"دخول",_xlfn.AGGREGATE(14,4,($A$2:$A$3078=$A117)*($B$2:$B$3078=$B117)*$C$2:$C$3078,1))</f>
        <v>0.95833333333333337</v>
      </c>
      <c r="E117" t="str">
        <f t="shared" si="3"/>
        <v/>
      </c>
      <c r="F117" s="10">
        <f t="shared" si="4"/>
        <v>0.95833333333333337</v>
      </c>
      <c r="G117" t="str">
        <f t="shared" si="5"/>
        <v>1304544222</v>
      </c>
    </row>
    <row r="118" spans="1:7" x14ac:dyDescent="0.25">
      <c r="A118" s="5">
        <v>13045</v>
      </c>
      <c r="B118" s="6">
        <v>44222</v>
      </c>
      <c r="C118" s="7">
        <v>0.95763888888888893</v>
      </c>
      <c r="D118" s="10">
        <f>IF(COUNTIFS($B$2:B118,B118,$A$2:A118,A118)=1,"دخول",_xlfn.AGGREGATE(14,4,($A$2:$A$3078=$A118)*($B$2:$B$3078=$B118)*$C$2:$C$3078,1))</f>
        <v>0.95833333333333337</v>
      </c>
      <c r="E118" t="str">
        <f t="shared" si="3"/>
        <v/>
      </c>
      <c r="F118" s="10">
        <f t="shared" si="4"/>
        <v>0.95833333333333337</v>
      </c>
      <c r="G118" t="str">
        <f t="shared" si="5"/>
        <v>1304544222</v>
      </c>
    </row>
    <row r="119" spans="1:7" x14ac:dyDescent="0.25">
      <c r="A119" s="8">
        <v>13045</v>
      </c>
      <c r="B119" s="9">
        <v>44222</v>
      </c>
      <c r="C119" s="10">
        <v>0.95763888888888893</v>
      </c>
      <c r="D119" s="10">
        <f>IF(COUNTIFS($B$2:B119,B119,$A$2:A119,A119)=1,"دخول",_xlfn.AGGREGATE(14,4,($A$2:$A$3078=$A119)*($B$2:$B$3078=$B119)*$C$2:$C$3078,1))</f>
        <v>0.95833333333333337</v>
      </c>
      <c r="E119" t="str">
        <f t="shared" si="3"/>
        <v/>
      </c>
      <c r="F119" s="10">
        <f t="shared" si="4"/>
        <v>0.95833333333333337</v>
      </c>
      <c r="G119" t="str">
        <f t="shared" si="5"/>
        <v>1304544222</v>
      </c>
    </row>
    <row r="120" spans="1:7" x14ac:dyDescent="0.25">
      <c r="A120" s="5">
        <v>13045</v>
      </c>
      <c r="B120" s="6">
        <v>44222</v>
      </c>
      <c r="C120" s="7">
        <v>0.95763888888888893</v>
      </c>
      <c r="D120" s="10">
        <f>IF(COUNTIFS($B$2:B120,B120,$A$2:A120,A120)=1,"دخول",_xlfn.AGGREGATE(14,4,($A$2:$A$3078=$A120)*($B$2:$B$3078=$B120)*$C$2:$C$3078,1))</f>
        <v>0.95833333333333337</v>
      </c>
      <c r="E120" t="str">
        <f t="shared" si="3"/>
        <v/>
      </c>
      <c r="F120" s="10">
        <f t="shared" si="4"/>
        <v>0.95833333333333337</v>
      </c>
      <c r="G120" t="str">
        <f t="shared" si="5"/>
        <v>1304544222</v>
      </c>
    </row>
    <row r="121" spans="1:7" x14ac:dyDescent="0.25">
      <c r="A121" s="8">
        <v>13045</v>
      </c>
      <c r="B121" s="9">
        <v>44222</v>
      </c>
      <c r="C121" s="10">
        <v>0.95763888888888893</v>
      </c>
      <c r="D121" s="10">
        <f>IF(COUNTIFS($B$2:B121,B121,$A$2:A121,A121)=1,"دخول",_xlfn.AGGREGATE(14,4,($A$2:$A$3078=$A121)*($B$2:$B$3078=$B121)*$C$2:$C$3078,1))</f>
        <v>0.95833333333333337</v>
      </c>
      <c r="E121" t="str">
        <f t="shared" si="3"/>
        <v/>
      </c>
      <c r="F121" s="10">
        <f t="shared" si="4"/>
        <v>0.95833333333333337</v>
      </c>
      <c r="G121" t="str">
        <f t="shared" si="5"/>
        <v>1304544222</v>
      </c>
    </row>
    <row r="122" spans="1:7" x14ac:dyDescent="0.25">
      <c r="A122" s="5">
        <v>13045</v>
      </c>
      <c r="B122" s="6">
        <v>44222</v>
      </c>
      <c r="C122" s="7">
        <v>0.95763888888888893</v>
      </c>
      <c r="D122" s="10">
        <f>IF(COUNTIFS($B$2:B122,B122,$A$2:A122,A122)=1,"دخول",_xlfn.AGGREGATE(14,4,($A$2:$A$3078=$A122)*($B$2:$B$3078=$B122)*$C$2:$C$3078,1))</f>
        <v>0.95833333333333337</v>
      </c>
      <c r="E122" t="str">
        <f t="shared" si="3"/>
        <v/>
      </c>
      <c r="F122" s="10">
        <f t="shared" si="4"/>
        <v>0.95833333333333337</v>
      </c>
      <c r="G122" t="str">
        <f t="shared" si="5"/>
        <v>1304544222</v>
      </c>
    </row>
    <row r="123" spans="1:7" x14ac:dyDescent="0.25">
      <c r="A123" s="8">
        <v>13045</v>
      </c>
      <c r="B123" s="9">
        <v>44222</v>
      </c>
      <c r="C123" s="10">
        <v>0.95763888888888893</v>
      </c>
      <c r="D123" s="10">
        <f>IF(COUNTIFS($B$2:B123,B123,$A$2:A123,A123)=1,"دخول",_xlfn.AGGREGATE(14,4,($A$2:$A$3078=$A123)*($B$2:$B$3078=$B123)*$C$2:$C$3078,1))</f>
        <v>0.95833333333333337</v>
      </c>
      <c r="E123" t="str">
        <f t="shared" si="3"/>
        <v/>
      </c>
      <c r="F123" s="10">
        <f t="shared" si="4"/>
        <v>0.95833333333333337</v>
      </c>
      <c r="G123" t="str">
        <f t="shared" si="5"/>
        <v>1304544222</v>
      </c>
    </row>
    <row r="124" spans="1:7" x14ac:dyDescent="0.25">
      <c r="A124" s="5">
        <v>13045</v>
      </c>
      <c r="B124" s="6">
        <v>44222</v>
      </c>
      <c r="C124" s="7">
        <v>0.95763888888888893</v>
      </c>
      <c r="D124" s="10">
        <f>IF(COUNTIFS($B$2:B124,B124,$A$2:A124,A124)=1,"دخول",_xlfn.AGGREGATE(14,4,($A$2:$A$3078=$A124)*($B$2:$B$3078=$B124)*$C$2:$C$3078,1))</f>
        <v>0.95833333333333337</v>
      </c>
      <c r="E124" t="str">
        <f t="shared" si="3"/>
        <v/>
      </c>
      <c r="F124" s="10">
        <f t="shared" si="4"/>
        <v>0.95833333333333337</v>
      </c>
      <c r="G124" t="str">
        <f t="shared" si="5"/>
        <v>1304544222</v>
      </c>
    </row>
    <row r="125" spans="1:7" x14ac:dyDescent="0.25">
      <c r="A125" s="8">
        <v>13045</v>
      </c>
      <c r="B125" s="9">
        <v>44222</v>
      </c>
      <c r="C125" s="10">
        <v>0.95763888888888893</v>
      </c>
      <c r="D125" s="10">
        <f>IF(COUNTIFS($B$2:B125,B125,$A$2:A125,A125)=1,"دخول",_xlfn.AGGREGATE(14,4,($A$2:$A$3078=$A125)*($B$2:$B$3078=$B125)*$C$2:$C$3078,1))</f>
        <v>0.95833333333333337</v>
      </c>
      <c r="E125" t="str">
        <f t="shared" si="3"/>
        <v/>
      </c>
      <c r="F125" s="10">
        <f t="shared" si="4"/>
        <v>0.95833333333333337</v>
      </c>
      <c r="G125" t="str">
        <f t="shared" si="5"/>
        <v>1304544222</v>
      </c>
    </row>
    <row r="126" spans="1:7" x14ac:dyDescent="0.25">
      <c r="A126" s="5">
        <v>13045</v>
      </c>
      <c r="B126" s="6">
        <v>44222</v>
      </c>
      <c r="C126" s="7">
        <v>0.95833333333333337</v>
      </c>
      <c r="D126" s="10">
        <f>IF(COUNTIFS($B$2:B126,B126,$A$2:A126,A126)=1,"دخول",_xlfn.AGGREGATE(14,4,($A$2:$A$3078=$A126)*($B$2:$B$3078=$B126)*$C$2:$C$3078,1))</f>
        <v>0.95833333333333337</v>
      </c>
      <c r="E126" t="str">
        <f t="shared" si="3"/>
        <v/>
      </c>
      <c r="F126" s="10">
        <f t="shared" si="4"/>
        <v>0.95833333333333337</v>
      </c>
      <c r="G126" t="str">
        <f t="shared" si="5"/>
        <v>1304544222</v>
      </c>
    </row>
    <row r="127" spans="1:7" x14ac:dyDescent="0.25">
      <c r="A127" s="8">
        <v>13045</v>
      </c>
      <c r="B127" s="9">
        <v>44222</v>
      </c>
      <c r="C127" s="10">
        <v>0.95833333333333337</v>
      </c>
      <c r="D127" s="10">
        <f>IF(COUNTIFS($B$2:B127,B127,$A$2:A127,A127)=1,"دخول",_xlfn.AGGREGATE(14,4,($A$2:$A$3078=$A127)*($B$2:$B$3078=$B127)*$C$2:$C$3078,1))</f>
        <v>0.95833333333333337</v>
      </c>
      <c r="E127" t="str">
        <f t="shared" si="3"/>
        <v/>
      </c>
      <c r="F127" s="10">
        <f t="shared" si="4"/>
        <v>0.95833333333333337</v>
      </c>
      <c r="G127" t="str">
        <f t="shared" si="5"/>
        <v>1304544222</v>
      </c>
    </row>
    <row r="128" spans="1:7" x14ac:dyDescent="0.25">
      <c r="A128" s="5">
        <v>13045</v>
      </c>
      <c r="B128" s="6">
        <v>44222</v>
      </c>
      <c r="C128" s="7">
        <v>0.95833333333333337</v>
      </c>
      <c r="D128" s="10">
        <f>IF(COUNTIFS($B$2:B128,B128,$A$2:A128,A128)=1,"دخول",_xlfn.AGGREGATE(14,4,($A$2:$A$3078=$A128)*($B$2:$B$3078=$B128)*$C$2:$C$3078,1))</f>
        <v>0.95833333333333337</v>
      </c>
      <c r="E128" t="str">
        <f t="shared" si="3"/>
        <v/>
      </c>
      <c r="F128" s="10">
        <f t="shared" si="4"/>
        <v>0.95833333333333337</v>
      </c>
      <c r="G128" t="str">
        <f t="shared" si="5"/>
        <v>1304544222</v>
      </c>
    </row>
    <row r="129" spans="1:7" x14ac:dyDescent="0.25">
      <c r="A129" s="8">
        <v>13045</v>
      </c>
      <c r="B129" s="9">
        <v>44222</v>
      </c>
      <c r="C129" s="10">
        <v>0.95833333333333337</v>
      </c>
      <c r="D129" s="10">
        <f>IF(COUNTIFS($B$2:B129,B129,$A$2:A129,A129)=1,"دخول",_xlfn.AGGREGATE(14,4,($A$2:$A$3078=$A129)*($B$2:$B$3078=$B129)*$C$2:$C$3078,1))</f>
        <v>0.95833333333333337</v>
      </c>
      <c r="E129" t="str">
        <f t="shared" si="3"/>
        <v/>
      </c>
      <c r="F129" s="10">
        <f t="shared" si="4"/>
        <v>0.95833333333333337</v>
      </c>
      <c r="G129" t="str">
        <f t="shared" si="5"/>
        <v>1304544222</v>
      </c>
    </row>
    <row r="130" spans="1:7" x14ac:dyDescent="0.25">
      <c r="A130" s="5">
        <v>13045</v>
      </c>
      <c r="B130" s="6">
        <v>44222</v>
      </c>
      <c r="C130" s="7">
        <v>0.95833333333333337</v>
      </c>
      <c r="D130" s="10">
        <f>IF(COUNTIFS($B$2:B130,B130,$A$2:A130,A130)=1,"دخول",_xlfn.AGGREGATE(14,4,($A$2:$A$3078=$A130)*($B$2:$B$3078=$B130)*$C$2:$C$3078,1))</f>
        <v>0.95833333333333337</v>
      </c>
      <c r="E130" t="str">
        <f t="shared" si="3"/>
        <v/>
      </c>
      <c r="F130" s="10">
        <f t="shared" si="4"/>
        <v>0.95833333333333337</v>
      </c>
      <c r="G130" t="str">
        <f t="shared" si="5"/>
        <v>1304544222</v>
      </c>
    </row>
    <row r="131" spans="1:7" x14ac:dyDescent="0.25">
      <c r="A131" s="8">
        <v>13045</v>
      </c>
      <c r="B131" s="9">
        <v>44222</v>
      </c>
      <c r="C131" s="10">
        <v>0.95833333333333337</v>
      </c>
      <c r="D131" s="10">
        <f>IF(COUNTIFS($B$2:B131,B131,$A$2:A131,A131)=1,"دخول",_xlfn.AGGREGATE(14,4,($A$2:$A$3078=$A131)*($B$2:$B$3078=$B131)*$C$2:$C$3078,1))</f>
        <v>0.95833333333333337</v>
      </c>
      <c r="E131" t="str">
        <f t="shared" ref="E131:E194" si="6">IF($D131="دخول",$A131&amp;$B131&amp;$D131,"")</f>
        <v/>
      </c>
      <c r="F131" s="10">
        <f t="shared" ref="F131:F194" si="7">IF($D131&lt;&gt;"دخول",$D131,"")</f>
        <v>0.95833333333333337</v>
      </c>
      <c r="G131" t="str">
        <f t="shared" ref="G131:G194" si="8">IF($D131&lt;&gt;"دخول",$A131&amp;$B131,"")</f>
        <v>1304544222</v>
      </c>
    </row>
    <row r="132" spans="1:7" x14ac:dyDescent="0.25">
      <c r="A132" s="5">
        <v>13045</v>
      </c>
      <c r="B132" s="6">
        <v>44222</v>
      </c>
      <c r="C132" s="7">
        <v>0.95833333333333337</v>
      </c>
      <c r="D132" s="10">
        <f>IF(COUNTIFS($B$2:B132,B132,$A$2:A132,A132)=1,"دخول",_xlfn.AGGREGATE(14,4,($A$2:$A$3078=$A132)*($B$2:$B$3078=$B132)*$C$2:$C$3078,1))</f>
        <v>0.95833333333333337</v>
      </c>
      <c r="E132" t="str">
        <f t="shared" si="6"/>
        <v/>
      </c>
      <c r="F132" s="10">
        <f t="shared" si="7"/>
        <v>0.95833333333333337</v>
      </c>
      <c r="G132" t="str">
        <f t="shared" si="8"/>
        <v>1304544222</v>
      </c>
    </row>
    <row r="133" spans="1:7" x14ac:dyDescent="0.25">
      <c r="A133" s="8">
        <v>13045</v>
      </c>
      <c r="B133" s="9">
        <v>44222</v>
      </c>
      <c r="C133" s="10">
        <v>0.95833333333333337</v>
      </c>
      <c r="D133" s="10">
        <f>IF(COUNTIFS($B$2:B133,B133,$A$2:A133,A133)=1,"دخول",_xlfn.AGGREGATE(14,4,($A$2:$A$3078=$A133)*($B$2:$B$3078=$B133)*$C$2:$C$3078,1))</f>
        <v>0.95833333333333337</v>
      </c>
      <c r="E133" t="str">
        <f t="shared" si="6"/>
        <v/>
      </c>
      <c r="F133" s="10">
        <f t="shared" si="7"/>
        <v>0.95833333333333337</v>
      </c>
      <c r="G133" t="str">
        <f t="shared" si="8"/>
        <v>1304544222</v>
      </c>
    </row>
    <row r="134" spans="1:7" x14ac:dyDescent="0.25">
      <c r="A134" s="5">
        <v>13045</v>
      </c>
      <c r="B134" s="6">
        <v>44222</v>
      </c>
      <c r="C134" s="7">
        <v>0.95833333333333337</v>
      </c>
      <c r="D134" s="10">
        <f>IF(COUNTIFS($B$2:B134,B134,$A$2:A134,A134)=1,"دخول",_xlfn.AGGREGATE(14,4,($A$2:$A$3078=$A134)*($B$2:$B$3078=$B134)*$C$2:$C$3078,1))</f>
        <v>0.95833333333333337</v>
      </c>
      <c r="E134" t="str">
        <f t="shared" si="6"/>
        <v/>
      </c>
      <c r="F134" s="10">
        <f t="shared" si="7"/>
        <v>0.95833333333333337</v>
      </c>
      <c r="G134" t="str">
        <f t="shared" si="8"/>
        <v>1304544222</v>
      </c>
    </row>
    <row r="135" spans="1:7" x14ac:dyDescent="0.25">
      <c r="A135" s="8">
        <v>13045</v>
      </c>
      <c r="B135" s="9">
        <v>44222</v>
      </c>
      <c r="C135" s="10">
        <v>0.95833333333333337</v>
      </c>
      <c r="D135" s="10">
        <f>IF(COUNTIFS($B$2:B135,B135,$A$2:A135,A135)=1,"دخول",_xlfn.AGGREGATE(14,4,($A$2:$A$3078=$A135)*($B$2:$B$3078=$B135)*$C$2:$C$3078,1))</f>
        <v>0.95833333333333337</v>
      </c>
      <c r="E135" t="str">
        <f t="shared" si="6"/>
        <v/>
      </c>
      <c r="F135" s="10">
        <f t="shared" si="7"/>
        <v>0.95833333333333337</v>
      </c>
      <c r="G135" t="str">
        <f t="shared" si="8"/>
        <v>1304544222</v>
      </c>
    </row>
    <row r="136" spans="1:7" x14ac:dyDescent="0.25">
      <c r="A136" s="5">
        <v>13045</v>
      </c>
      <c r="B136" s="6">
        <v>44222</v>
      </c>
      <c r="C136" s="7">
        <v>0.95833333333333337</v>
      </c>
      <c r="D136" s="10">
        <f>IF(COUNTIFS($B$2:B136,B136,$A$2:A136,A136)=1,"دخول",_xlfn.AGGREGATE(14,4,($A$2:$A$3078=$A136)*($B$2:$B$3078=$B136)*$C$2:$C$3078,1))</f>
        <v>0.95833333333333337</v>
      </c>
      <c r="E136" t="str">
        <f t="shared" si="6"/>
        <v/>
      </c>
      <c r="F136" s="10">
        <f t="shared" si="7"/>
        <v>0.95833333333333337</v>
      </c>
      <c r="G136" t="str">
        <f t="shared" si="8"/>
        <v>1304544222</v>
      </c>
    </row>
    <row r="137" spans="1:7" x14ac:dyDescent="0.25">
      <c r="A137" s="8">
        <v>13045</v>
      </c>
      <c r="B137" s="9">
        <v>44222</v>
      </c>
      <c r="C137" s="10">
        <v>0.95833333333333337</v>
      </c>
      <c r="D137" s="10">
        <f>IF(COUNTIFS($B$2:B137,B137,$A$2:A137,A137)=1,"دخول",_xlfn.AGGREGATE(14,4,($A$2:$A$3078=$A137)*($B$2:$B$3078=$B137)*$C$2:$C$3078,1))</f>
        <v>0.95833333333333337</v>
      </c>
      <c r="E137" t="str">
        <f t="shared" si="6"/>
        <v/>
      </c>
      <c r="F137" s="10">
        <f t="shared" si="7"/>
        <v>0.95833333333333337</v>
      </c>
      <c r="G137" t="str">
        <f t="shared" si="8"/>
        <v>1304544222</v>
      </c>
    </row>
    <row r="138" spans="1:7" x14ac:dyDescent="0.25">
      <c r="A138" s="5">
        <v>13045</v>
      </c>
      <c r="B138" s="6">
        <v>44222</v>
      </c>
      <c r="C138" s="7">
        <v>0.95833333333333337</v>
      </c>
      <c r="D138" s="10">
        <f>IF(COUNTIFS($B$2:B138,B138,$A$2:A138,A138)=1,"دخول",_xlfn.AGGREGATE(14,4,($A$2:$A$3078=$A138)*($B$2:$B$3078=$B138)*$C$2:$C$3078,1))</f>
        <v>0.95833333333333337</v>
      </c>
      <c r="E138" t="str">
        <f t="shared" si="6"/>
        <v/>
      </c>
      <c r="F138" s="10">
        <f t="shared" si="7"/>
        <v>0.95833333333333337</v>
      </c>
      <c r="G138" t="str">
        <f t="shared" si="8"/>
        <v>1304544222</v>
      </c>
    </row>
    <row r="139" spans="1:7" x14ac:dyDescent="0.25">
      <c r="A139" s="8">
        <v>13833</v>
      </c>
      <c r="B139" s="9">
        <v>44222</v>
      </c>
      <c r="C139" s="10">
        <v>0.96111111111111114</v>
      </c>
      <c r="D139" s="10">
        <f>IF(COUNTIFS($B$2:B139,B139,$A$2:A139,A139)=1,"دخول",_xlfn.AGGREGATE(14,4,($A$2:$A$3078=$A139)*($B$2:$B$3078=$B139)*$C$2:$C$3078,1))</f>
        <v>0.96111111111111114</v>
      </c>
      <c r="E139" t="str">
        <f t="shared" si="6"/>
        <v/>
      </c>
      <c r="F139" s="10">
        <f t="shared" si="7"/>
        <v>0.96111111111111114</v>
      </c>
      <c r="G139" t="str">
        <f t="shared" si="8"/>
        <v>1383344222</v>
      </c>
    </row>
    <row r="140" spans="1:7" x14ac:dyDescent="0.25">
      <c r="A140" s="5">
        <v>13833</v>
      </c>
      <c r="B140" s="6">
        <v>44222</v>
      </c>
      <c r="C140" s="7">
        <v>0.96111111111111114</v>
      </c>
      <c r="D140" s="10">
        <f>IF(COUNTIFS($B$2:B140,B140,$A$2:A140,A140)=1,"دخول",_xlfn.AGGREGATE(14,4,($A$2:$A$3078=$A140)*($B$2:$B$3078=$B140)*$C$2:$C$3078,1))</f>
        <v>0.96111111111111114</v>
      </c>
      <c r="E140" t="str">
        <f t="shared" si="6"/>
        <v/>
      </c>
      <c r="F140" s="10">
        <f t="shared" si="7"/>
        <v>0.96111111111111114</v>
      </c>
      <c r="G140" t="str">
        <f t="shared" si="8"/>
        <v>1383344222</v>
      </c>
    </row>
    <row r="141" spans="1:7" x14ac:dyDescent="0.25">
      <c r="A141" s="8">
        <v>13833</v>
      </c>
      <c r="B141" s="9">
        <v>44222</v>
      </c>
      <c r="C141" s="10">
        <v>0.96111111111111114</v>
      </c>
      <c r="D141" s="10">
        <f>IF(COUNTIFS($B$2:B141,B141,$A$2:A141,A141)=1,"دخول",_xlfn.AGGREGATE(14,4,($A$2:$A$3078=$A141)*($B$2:$B$3078=$B141)*$C$2:$C$3078,1))</f>
        <v>0.96111111111111114</v>
      </c>
      <c r="E141" t="str">
        <f t="shared" si="6"/>
        <v/>
      </c>
      <c r="F141" s="10">
        <f t="shared" si="7"/>
        <v>0.96111111111111114</v>
      </c>
      <c r="G141" t="str">
        <f t="shared" si="8"/>
        <v>1383344222</v>
      </c>
    </row>
    <row r="142" spans="1:7" x14ac:dyDescent="0.25">
      <c r="A142" s="5">
        <v>13833</v>
      </c>
      <c r="B142" s="6">
        <v>44222</v>
      </c>
      <c r="C142" s="7">
        <v>0.96111111111111114</v>
      </c>
      <c r="D142" s="10">
        <f>IF(COUNTIFS($B$2:B142,B142,$A$2:A142,A142)=1,"دخول",_xlfn.AGGREGATE(14,4,($A$2:$A$3078=$A142)*($B$2:$B$3078=$B142)*$C$2:$C$3078,1))</f>
        <v>0.96111111111111114</v>
      </c>
      <c r="E142" t="str">
        <f t="shared" si="6"/>
        <v/>
      </c>
      <c r="F142" s="10">
        <f t="shared" si="7"/>
        <v>0.96111111111111114</v>
      </c>
      <c r="G142" t="str">
        <f t="shared" si="8"/>
        <v>1383344222</v>
      </c>
    </row>
    <row r="143" spans="1:7" x14ac:dyDescent="0.25">
      <c r="A143" s="8">
        <v>13552</v>
      </c>
      <c r="B143" s="9">
        <v>44222</v>
      </c>
      <c r="C143" s="10">
        <v>0.99513888888888891</v>
      </c>
      <c r="D143" s="10">
        <f>IF(COUNTIFS($B$2:B143,B143,$A$2:A143,A143)=1,"دخول",_xlfn.AGGREGATE(14,4,($A$2:$A$3078=$A143)*($B$2:$B$3078=$B143)*$C$2:$C$3078,1))</f>
        <v>0.99513888888888891</v>
      </c>
      <c r="E143" t="str">
        <f t="shared" si="6"/>
        <v/>
      </c>
      <c r="F143" s="10">
        <f t="shared" si="7"/>
        <v>0.99513888888888891</v>
      </c>
      <c r="G143" t="str">
        <f t="shared" si="8"/>
        <v>1355244222</v>
      </c>
    </row>
    <row r="144" spans="1:7" x14ac:dyDescent="0.25">
      <c r="A144" s="5">
        <v>13552</v>
      </c>
      <c r="B144" s="6">
        <v>44222</v>
      </c>
      <c r="C144" s="7">
        <v>0.99513888888888891</v>
      </c>
      <c r="D144" s="10">
        <f>IF(COUNTIFS($B$2:B144,B144,$A$2:A144,A144)=1,"دخول",_xlfn.AGGREGATE(14,4,($A$2:$A$3078=$A144)*($B$2:$B$3078=$B144)*$C$2:$C$3078,1))</f>
        <v>0.99513888888888891</v>
      </c>
      <c r="E144" t="str">
        <f t="shared" si="6"/>
        <v/>
      </c>
      <c r="F144" s="10">
        <f t="shared" si="7"/>
        <v>0.99513888888888891</v>
      </c>
      <c r="G144" t="str">
        <f t="shared" si="8"/>
        <v>1355244222</v>
      </c>
    </row>
    <row r="145" spans="1:7" x14ac:dyDescent="0.25">
      <c r="A145" s="8">
        <v>13552</v>
      </c>
      <c r="B145" s="9">
        <v>44222</v>
      </c>
      <c r="C145" s="10">
        <v>0.99513888888888891</v>
      </c>
      <c r="D145" s="10">
        <f>IF(COUNTIFS($B$2:B145,B145,$A$2:A145,A145)=1,"دخول",_xlfn.AGGREGATE(14,4,($A$2:$A$3078=$A145)*($B$2:$B$3078=$B145)*$C$2:$C$3078,1))</f>
        <v>0.99513888888888891</v>
      </c>
      <c r="E145" t="str">
        <f t="shared" si="6"/>
        <v/>
      </c>
      <c r="F145" s="10">
        <f t="shared" si="7"/>
        <v>0.99513888888888891</v>
      </c>
      <c r="G145" t="str">
        <f t="shared" si="8"/>
        <v>1355244222</v>
      </c>
    </row>
    <row r="146" spans="1:7" x14ac:dyDescent="0.25">
      <c r="A146" s="5">
        <v>12498</v>
      </c>
      <c r="B146" s="6">
        <v>44223</v>
      </c>
      <c r="C146" s="7">
        <v>6.9444444444444447E-4</v>
      </c>
      <c r="D146" s="10" t="str">
        <f>IF(COUNTIFS($B$2:B146,B146,$A$2:A146,A146)=1,"دخول",_xlfn.AGGREGATE(14,4,($A$2:$A$3078=$A146)*($B$2:$B$3078=$B146)*$C$2:$C$3078,1))</f>
        <v>دخول</v>
      </c>
      <c r="E146" t="str">
        <f t="shared" si="6"/>
        <v>1249844223دخول</v>
      </c>
      <c r="F146" s="10" t="str">
        <f t="shared" si="7"/>
        <v/>
      </c>
      <c r="G146" t="str">
        <f t="shared" si="8"/>
        <v/>
      </c>
    </row>
    <row r="147" spans="1:7" x14ac:dyDescent="0.25">
      <c r="A147" s="8">
        <v>12498</v>
      </c>
      <c r="B147" s="9">
        <v>44223</v>
      </c>
      <c r="C147" s="10">
        <v>6.9444444444444447E-4</v>
      </c>
      <c r="D147" s="10">
        <f>IF(COUNTIFS($B$2:B147,B147,$A$2:A147,A147)=1,"دخول",_xlfn.AGGREGATE(14,4,($A$2:$A$3078=$A147)*($B$2:$B$3078=$B147)*$C$2:$C$3078,1))</f>
        <v>0.67152777777777783</v>
      </c>
      <c r="E147" t="str">
        <f t="shared" si="6"/>
        <v/>
      </c>
      <c r="F147" s="10">
        <f t="shared" si="7"/>
        <v>0.67152777777777783</v>
      </c>
      <c r="G147" t="str">
        <f t="shared" si="8"/>
        <v>1249844223</v>
      </c>
    </row>
    <row r="148" spans="1:7" x14ac:dyDescent="0.25">
      <c r="A148" s="5">
        <v>12498</v>
      </c>
      <c r="B148" s="6">
        <v>44223</v>
      </c>
      <c r="C148" s="7">
        <v>6.9444444444444447E-4</v>
      </c>
      <c r="D148" s="10">
        <f>IF(COUNTIFS($B$2:B148,B148,$A$2:A148,A148)=1,"دخول",_xlfn.AGGREGATE(14,4,($A$2:$A$3078=$A148)*($B$2:$B$3078=$B148)*$C$2:$C$3078,1))</f>
        <v>0.67152777777777783</v>
      </c>
      <c r="E148" t="str">
        <f t="shared" si="6"/>
        <v/>
      </c>
      <c r="F148" s="10">
        <f t="shared" si="7"/>
        <v>0.67152777777777783</v>
      </c>
      <c r="G148" t="str">
        <f t="shared" si="8"/>
        <v>1249844223</v>
      </c>
    </row>
    <row r="149" spans="1:7" x14ac:dyDescent="0.25">
      <c r="A149" s="8">
        <v>12498</v>
      </c>
      <c r="B149" s="9">
        <v>44223</v>
      </c>
      <c r="C149" s="10">
        <v>6.9444444444444447E-4</v>
      </c>
      <c r="D149" s="10">
        <f>IF(COUNTIFS($B$2:B149,B149,$A$2:A149,A149)=1,"دخول",_xlfn.AGGREGATE(14,4,($A$2:$A$3078=$A149)*($B$2:$B$3078=$B149)*$C$2:$C$3078,1))</f>
        <v>0.67152777777777783</v>
      </c>
      <c r="E149" t="str">
        <f t="shared" si="6"/>
        <v/>
      </c>
      <c r="F149" s="10">
        <f t="shared" si="7"/>
        <v>0.67152777777777783</v>
      </c>
      <c r="G149" t="str">
        <f t="shared" si="8"/>
        <v>1249844223</v>
      </c>
    </row>
    <row r="150" spans="1:7" x14ac:dyDescent="0.25">
      <c r="A150" s="5">
        <v>9529</v>
      </c>
      <c r="B150" s="6">
        <v>44223</v>
      </c>
      <c r="C150" s="7">
        <v>0.27986111111111112</v>
      </c>
      <c r="D150" s="10" t="str">
        <f>IF(COUNTIFS($B$2:B150,B150,$A$2:A150,A150)=1,"دخول",_xlfn.AGGREGATE(14,4,($A$2:$A$3078=$A150)*($B$2:$B$3078=$B150)*$C$2:$C$3078,1))</f>
        <v>دخول</v>
      </c>
      <c r="E150" t="str">
        <f t="shared" si="6"/>
        <v>952944223دخول</v>
      </c>
      <c r="F150" s="10" t="str">
        <f t="shared" si="7"/>
        <v/>
      </c>
      <c r="G150" t="str">
        <f t="shared" si="8"/>
        <v/>
      </c>
    </row>
    <row r="151" spans="1:7" x14ac:dyDescent="0.25">
      <c r="A151" s="8">
        <v>9529</v>
      </c>
      <c r="B151" s="9">
        <v>44223</v>
      </c>
      <c r="C151" s="10">
        <v>0.27986111111111112</v>
      </c>
      <c r="D151" s="10">
        <f>IF(COUNTIFS($B$2:B151,B151,$A$2:A151,A151)=1,"دخول",_xlfn.AGGREGATE(14,4,($A$2:$A$3078=$A151)*($B$2:$B$3078=$B151)*$C$2:$C$3078,1))</f>
        <v>0.27986111111111112</v>
      </c>
      <c r="E151" t="str">
        <f t="shared" si="6"/>
        <v/>
      </c>
      <c r="F151" s="10">
        <f t="shared" si="7"/>
        <v>0.27986111111111112</v>
      </c>
      <c r="G151" t="str">
        <f t="shared" si="8"/>
        <v>952944223</v>
      </c>
    </row>
    <row r="152" spans="1:7" x14ac:dyDescent="0.25">
      <c r="A152" s="5">
        <v>9529</v>
      </c>
      <c r="B152" s="6">
        <v>44223</v>
      </c>
      <c r="C152" s="7">
        <v>0.27986111111111112</v>
      </c>
      <c r="D152" s="10">
        <f>IF(COUNTIFS($B$2:B152,B152,$A$2:A152,A152)=1,"دخول",_xlfn.AGGREGATE(14,4,($A$2:$A$3078=$A152)*($B$2:$B$3078=$B152)*$C$2:$C$3078,1))</f>
        <v>0.27986111111111112</v>
      </c>
      <c r="E152" t="str">
        <f t="shared" si="6"/>
        <v/>
      </c>
      <c r="F152" s="10">
        <f t="shared" si="7"/>
        <v>0.27986111111111112</v>
      </c>
      <c r="G152" t="str">
        <f t="shared" si="8"/>
        <v>952944223</v>
      </c>
    </row>
    <row r="153" spans="1:7" x14ac:dyDescent="0.25">
      <c r="A153" s="8">
        <v>9529</v>
      </c>
      <c r="B153" s="9">
        <v>44223</v>
      </c>
      <c r="C153" s="10">
        <v>0.27986111111111112</v>
      </c>
      <c r="D153" s="10">
        <f>IF(COUNTIFS($B$2:B153,B153,$A$2:A153,A153)=1,"دخول",_xlfn.AGGREGATE(14,4,($A$2:$A$3078=$A153)*($B$2:$B$3078=$B153)*$C$2:$C$3078,1))</f>
        <v>0.27986111111111112</v>
      </c>
      <c r="E153" t="str">
        <f t="shared" si="6"/>
        <v/>
      </c>
      <c r="F153" s="10">
        <f t="shared" si="7"/>
        <v>0.27986111111111112</v>
      </c>
      <c r="G153" t="str">
        <f t="shared" si="8"/>
        <v>952944223</v>
      </c>
    </row>
    <row r="154" spans="1:7" x14ac:dyDescent="0.25">
      <c r="A154" s="5">
        <v>9529</v>
      </c>
      <c r="B154" s="6">
        <v>44223</v>
      </c>
      <c r="C154" s="7">
        <v>0.27986111111111112</v>
      </c>
      <c r="D154" s="10">
        <f>IF(COUNTIFS($B$2:B154,B154,$A$2:A154,A154)=1,"دخول",_xlfn.AGGREGATE(14,4,($A$2:$A$3078=$A154)*($B$2:$B$3078=$B154)*$C$2:$C$3078,1))</f>
        <v>0.27986111111111112</v>
      </c>
      <c r="E154" t="str">
        <f t="shared" si="6"/>
        <v/>
      </c>
      <c r="F154" s="10">
        <f t="shared" si="7"/>
        <v>0.27986111111111112</v>
      </c>
      <c r="G154" t="str">
        <f t="shared" si="8"/>
        <v>952944223</v>
      </c>
    </row>
    <row r="155" spans="1:7" x14ac:dyDescent="0.25">
      <c r="A155" s="8">
        <v>9529</v>
      </c>
      <c r="B155" s="9">
        <v>44223</v>
      </c>
      <c r="C155" s="10">
        <v>0.27986111111111112</v>
      </c>
      <c r="D155" s="10">
        <f>IF(COUNTIFS($B$2:B155,B155,$A$2:A155,A155)=1,"دخول",_xlfn.AGGREGATE(14,4,($A$2:$A$3078=$A155)*($B$2:$B$3078=$B155)*$C$2:$C$3078,1))</f>
        <v>0.27986111111111112</v>
      </c>
      <c r="E155" t="str">
        <f t="shared" si="6"/>
        <v/>
      </c>
      <c r="F155" s="10">
        <f t="shared" si="7"/>
        <v>0.27986111111111112</v>
      </c>
      <c r="G155" t="str">
        <f t="shared" si="8"/>
        <v>952944223</v>
      </c>
    </row>
    <row r="156" spans="1:7" x14ac:dyDescent="0.25">
      <c r="A156" s="5">
        <v>10257</v>
      </c>
      <c r="B156" s="6">
        <v>44223</v>
      </c>
      <c r="C156" s="7">
        <v>0.28402777777777777</v>
      </c>
      <c r="D156" s="10" t="str">
        <f>IF(COUNTIFS($B$2:B156,B156,$A$2:A156,A156)=1,"دخول",_xlfn.AGGREGATE(14,4,($A$2:$A$3078=$A156)*($B$2:$B$3078=$B156)*$C$2:$C$3078,1))</f>
        <v>دخول</v>
      </c>
      <c r="E156" t="str">
        <f t="shared" si="6"/>
        <v>1025744223دخول</v>
      </c>
      <c r="F156" s="10" t="str">
        <f t="shared" si="7"/>
        <v/>
      </c>
      <c r="G156" t="str">
        <f t="shared" si="8"/>
        <v/>
      </c>
    </row>
    <row r="157" spans="1:7" x14ac:dyDescent="0.25">
      <c r="A157" s="8">
        <v>10257</v>
      </c>
      <c r="B157" s="9">
        <v>44223</v>
      </c>
      <c r="C157" s="10">
        <v>0.28402777777777777</v>
      </c>
      <c r="D157" s="10">
        <f>IF(COUNTIFS($B$2:B157,B157,$A$2:A157,A157)=1,"دخول",_xlfn.AGGREGATE(14,4,($A$2:$A$3078=$A157)*($B$2:$B$3078=$B157)*$C$2:$C$3078,1))</f>
        <v>0.76041666666666663</v>
      </c>
      <c r="E157" t="str">
        <f t="shared" si="6"/>
        <v/>
      </c>
      <c r="F157" s="10">
        <f t="shared" si="7"/>
        <v>0.76041666666666663</v>
      </c>
      <c r="G157" t="str">
        <f t="shared" si="8"/>
        <v>1025744223</v>
      </c>
    </row>
    <row r="158" spans="1:7" x14ac:dyDescent="0.25">
      <c r="A158" s="5">
        <v>10257</v>
      </c>
      <c r="B158" s="6">
        <v>44223</v>
      </c>
      <c r="C158" s="7">
        <v>0.28402777777777777</v>
      </c>
      <c r="D158" s="10">
        <f>IF(COUNTIFS($B$2:B158,B158,$A$2:A158,A158)=1,"دخول",_xlfn.AGGREGATE(14,4,($A$2:$A$3078=$A158)*($B$2:$B$3078=$B158)*$C$2:$C$3078,1))</f>
        <v>0.76041666666666663</v>
      </c>
      <c r="E158" t="str">
        <f t="shared" si="6"/>
        <v/>
      </c>
      <c r="F158" s="10">
        <f t="shared" si="7"/>
        <v>0.76041666666666663</v>
      </c>
      <c r="G158" t="str">
        <f t="shared" si="8"/>
        <v>1025744223</v>
      </c>
    </row>
    <row r="159" spans="1:7" x14ac:dyDescent="0.25">
      <c r="A159" s="8">
        <v>10257</v>
      </c>
      <c r="B159" s="9">
        <v>44223</v>
      </c>
      <c r="C159" s="10">
        <v>0.28402777777777777</v>
      </c>
      <c r="D159" s="10">
        <f>IF(COUNTIFS($B$2:B159,B159,$A$2:A159,A159)=1,"دخول",_xlfn.AGGREGATE(14,4,($A$2:$A$3078=$A159)*($B$2:$B$3078=$B159)*$C$2:$C$3078,1))</f>
        <v>0.76041666666666663</v>
      </c>
      <c r="E159" t="str">
        <f t="shared" si="6"/>
        <v/>
      </c>
      <c r="F159" s="10">
        <f t="shared" si="7"/>
        <v>0.76041666666666663</v>
      </c>
      <c r="G159" t="str">
        <f t="shared" si="8"/>
        <v>1025744223</v>
      </c>
    </row>
    <row r="160" spans="1:7" x14ac:dyDescent="0.25">
      <c r="A160" s="5">
        <v>10257</v>
      </c>
      <c r="B160" s="6">
        <v>44223</v>
      </c>
      <c r="C160" s="7">
        <v>0.28402777777777777</v>
      </c>
      <c r="D160" s="10">
        <f>IF(COUNTIFS($B$2:B160,B160,$A$2:A160,A160)=1,"دخول",_xlfn.AGGREGATE(14,4,($A$2:$A$3078=$A160)*($B$2:$B$3078=$B160)*$C$2:$C$3078,1))</f>
        <v>0.76041666666666663</v>
      </c>
      <c r="E160" t="str">
        <f t="shared" si="6"/>
        <v/>
      </c>
      <c r="F160" s="10">
        <f t="shared" si="7"/>
        <v>0.76041666666666663</v>
      </c>
      <c r="G160" t="str">
        <f t="shared" si="8"/>
        <v>1025744223</v>
      </c>
    </row>
    <row r="161" spans="1:7" x14ac:dyDescent="0.25">
      <c r="A161" s="8">
        <v>10257</v>
      </c>
      <c r="B161" s="9">
        <v>44223</v>
      </c>
      <c r="C161" s="10">
        <v>0.28402777777777777</v>
      </c>
      <c r="D161" s="10">
        <f>IF(COUNTIFS($B$2:B161,B161,$A$2:A161,A161)=1,"دخول",_xlfn.AGGREGATE(14,4,($A$2:$A$3078=$A161)*($B$2:$B$3078=$B161)*$C$2:$C$3078,1))</f>
        <v>0.76041666666666663</v>
      </c>
      <c r="E161" t="str">
        <f t="shared" si="6"/>
        <v/>
      </c>
      <c r="F161" s="10">
        <f t="shared" si="7"/>
        <v>0.76041666666666663</v>
      </c>
      <c r="G161" t="str">
        <f t="shared" si="8"/>
        <v>1025744223</v>
      </c>
    </row>
    <row r="162" spans="1:7" x14ac:dyDescent="0.25">
      <c r="A162" s="5">
        <v>10257</v>
      </c>
      <c r="B162" s="6">
        <v>44223</v>
      </c>
      <c r="C162" s="7">
        <v>0.28402777777777777</v>
      </c>
      <c r="D162" s="10">
        <f>IF(COUNTIFS($B$2:B162,B162,$A$2:A162,A162)=1,"دخول",_xlfn.AGGREGATE(14,4,($A$2:$A$3078=$A162)*($B$2:$B$3078=$B162)*$C$2:$C$3078,1))</f>
        <v>0.76041666666666663</v>
      </c>
      <c r="E162" t="str">
        <f t="shared" si="6"/>
        <v/>
      </c>
      <c r="F162" s="10">
        <f t="shared" si="7"/>
        <v>0.76041666666666663</v>
      </c>
      <c r="G162" t="str">
        <f t="shared" si="8"/>
        <v>1025744223</v>
      </c>
    </row>
    <row r="163" spans="1:7" x14ac:dyDescent="0.25">
      <c r="A163" s="8">
        <v>10257</v>
      </c>
      <c r="B163" s="9">
        <v>44223</v>
      </c>
      <c r="C163" s="10">
        <v>0.28402777777777777</v>
      </c>
      <c r="D163" s="10">
        <f>IF(COUNTIFS($B$2:B163,B163,$A$2:A163,A163)=1,"دخول",_xlfn.AGGREGATE(14,4,($A$2:$A$3078=$A163)*($B$2:$B$3078=$B163)*$C$2:$C$3078,1))</f>
        <v>0.76041666666666663</v>
      </c>
      <c r="E163" t="str">
        <f t="shared" si="6"/>
        <v/>
      </c>
      <c r="F163" s="10">
        <f t="shared" si="7"/>
        <v>0.76041666666666663</v>
      </c>
      <c r="G163" t="str">
        <f t="shared" si="8"/>
        <v>1025744223</v>
      </c>
    </row>
    <row r="164" spans="1:7" x14ac:dyDescent="0.25">
      <c r="A164" s="5">
        <v>10257</v>
      </c>
      <c r="B164" s="6">
        <v>44223</v>
      </c>
      <c r="C164" s="7">
        <v>0.28402777777777777</v>
      </c>
      <c r="D164" s="10">
        <f>IF(COUNTIFS($B$2:B164,B164,$A$2:A164,A164)=1,"دخول",_xlfn.AGGREGATE(14,4,($A$2:$A$3078=$A164)*($B$2:$B$3078=$B164)*$C$2:$C$3078,1))</f>
        <v>0.76041666666666663</v>
      </c>
      <c r="E164" t="str">
        <f t="shared" si="6"/>
        <v/>
      </c>
      <c r="F164" s="10">
        <f t="shared" si="7"/>
        <v>0.76041666666666663</v>
      </c>
      <c r="G164" t="str">
        <f t="shared" si="8"/>
        <v>1025744223</v>
      </c>
    </row>
    <row r="165" spans="1:7" x14ac:dyDescent="0.25">
      <c r="A165" s="8">
        <v>10257</v>
      </c>
      <c r="B165" s="9">
        <v>44223</v>
      </c>
      <c r="C165" s="10">
        <v>0.28402777777777777</v>
      </c>
      <c r="D165" s="10">
        <f>IF(COUNTIFS($B$2:B165,B165,$A$2:A165,A165)=1,"دخول",_xlfn.AGGREGATE(14,4,($A$2:$A$3078=$A165)*($B$2:$B$3078=$B165)*$C$2:$C$3078,1))</f>
        <v>0.76041666666666663</v>
      </c>
      <c r="E165" t="str">
        <f t="shared" si="6"/>
        <v/>
      </c>
      <c r="F165" s="10">
        <f t="shared" si="7"/>
        <v>0.76041666666666663</v>
      </c>
      <c r="G165" t="str">
        <f t="shared" si="8"/>
        <v>1025744223</v>
      </c>
    </row>
    <row r="166" spans="1:7" x14ac:dyDescent="0.25">
      <c r="A166" s="5">
        <v>10257</v>
      </c>
      <c r="B166" s="6">
        <v>44223</v>
      </c>
      <c r="C166" s="7">
        <v>0.28402777777777777</v>
      </c>
      <c r="D166" s="10">
        <f>IF(COUNTIFS($B$2:B166,B166,$A$2:A166,A166)=1,"دخول",_xlfn.AGGREGATE(14,4,($A$2:$A$3078=$A166)*($B$2:$B$3078=$B166)*$C$2:$C$3078,1))</f>
        <v>0.76041666666666663</v>
      </c>
      <c r="E166" t="str">
        <f t="shared" si="6"/>
        <v/>
      </c>
      <c r="F166" s="10">
        <f t="shared" si="7"/>
        <v>0.76041666666666663</v>
      </c>
      <c r="G166" t="str">
        <f t="shared" si="8"/>
        <v>1025744223</v>
      </c>
    </row>
    <row r="167" spans="1:7" x14ac:dyDescent="0.25">
      <c r="A167" s="8">
        <v>10257</v>
      </c>
      <c r="B167" s="9">
        <v>44223</v>
      </c>
      <c r="C167" s="10">
        <v>0.28402777777777777</v>
      </c>
      <c r="D167" s="10">
        <f>IF(COUNTIFS($B$2:B167,B167,$A$2:A167,A167)=1,"دخول",_xlfn.AGGREGATE(14,4,($A$2:$A$3078=$A167)*($B$2:$B$3078=$B167)*$C$2:$C$3078,1))</f>
        <v>0.76041666666666663</v>
      </c>
      <c r="E167" t="str">
        <f t="shared" si="6"/>
        <v/>
      </c>
      <c r="F167" s="10">
        <f t="shared" si="7"/>
        <v>0.76041666666666663</v>
      </c>
      <c r="G167" t="str">
        <f t="shared" si="8"/>
        <v>1025744223</v>
      </c>
    </row>
    <row r="168" spans="1:7" x14ac:dyDescent="0.25">
      <c r="A168" s="5">
        <v>10257</v>
      </c>
      <c r="B168" s="6">
        <v>44223</v>
      </c>
      <c r="C168" s="7">
        <v>0.28402777777777777</v>
      </c>
      <c r="D168" s="10">
        <f>IF(COUNTIFS($B$2:B168,B168,$A$2:A168,A168)=1,"دخول",_xlfn.AGGREGATE(14,4,($A$2:$A$3078=$A168)*($B$2:$B$3078=$B168)*$C$2:$C$3078,1))</f>
        <v>0.76041666666666663</v>
      </c>
      <c r="E168" t="str">
        <f t="shared" si="6"/>
        <v/>
      </c>
      <c r="F168" s="10">
        <f t="shared" si="7"/>
        <v>0.76041666666666663</v>
      </c>
      <c r="G168" t="str">
        <f t="shared" si="8"/>
        <v>1025744223</v>
      </c>
    </row>
    <row r="169" spans="1:7" x14ac:dyDescent="0.25">
      <c r="A169" s="8">
        <v>10257</v>
      </c>
      <c r="B169" s="9">
        <v>44223</v>
      </c>
      <c r="C169" s="10">
        <v>0.28402777777777777</v>
      </c>
      <c r="D169" s="10">
        <f>IF(COUNTIFS($B$2:B169,B169,$A$2:A169,A169)=1,"دخول",_xlfn.AGGREGATE(14,4,($A$2:$A$3078=$A169)*($B$2:$B$3078=$B169)*$C$2:$C$3078,1))</f>
        <v>0.76041666666666663</v>
      </c>
      <c r="E169" t="str">
        <f t="shared" si="6"/>
        <v/>
      </c>
      <c r="F169" s="10">
        <f t="shared" si="7"/>
        <v>0.76041666666666663</v>
      </c>
      <c r="G169" t="str">
        <f t="shared" si="8"/>
        <v>1025744223</v>
      </c>
    </row>
    <row r="170" spans="1:7" x14ac:dyDescent="0.25">
      <c r="A170" s="5">
        <v>10257</v>
      </c>
      <c r="B170" s="6">
        <v>44223</v>
      </c>
      <c r="C170" s="7">
        <v>0.28402777777777777</v>
      </c>
      <c r="D170" s="10">
        <f>IF(COUNTIFS($B$2:B170,B170,$A$2:A170,A170)=1,"دخول",_xlfn.AGGREGATE(14,4,($A$2:$A$3078=$A170)*($B$2:$B$3078=$B170)*$C$2:$C$3078,1))</f>
        <v>0.76041666666666663</v>
      </c>
      <c r="E170" t="str">
        <f t="shared" si="6"/>
        <v/>
      </c>
      <c r="F170" s="10">
        <f t="shared" si="7"/>
        <v>0.76041666666666663</v>
      </c>
      <c r="G170" t="str">
        <f t="shared" si="8"/>
        <v>1025744223</v>
      </c>
    </row>
    <row r="171" spans="1:7" x14ac:dyDescent="0.25">
      <c r="A171" s="8">
        <v>10257</v>
      </c>
      <c r="B171" s="9">
        <v>44223</v>
      </c>
      <c r="C171" s="10">
        <v>0.28402777777777777</v>
      </c>
      <c r="D171" s="10">
        <f>IF(COUNTIFS($B$2:B171,B171,$A$2:A171,A171)=1,"دخول",_xlfn.AGGREGATE(14,4,($A$2:$A$3078=$A171)*($B$2:$B$3078=$B171)*$C$2:$C$3078,1))</f>
        <v>0.76041666666666663</v>
      </c>
      <c r="E171" t="str">
        <f t="shared" si="6"/>
        <v/>
      </c>
      <c r="F171" s="10">
        <f t="shared" si="7"/>
        <v>0.76041666666666663</v>
      </c>
      <c r="G171" t="str">
        <f t="shared" si="8"/>
        <v>1025744223</v>
      </c>
    </row>
    <row r="172" spans="1:7" x14ac:dyDescent="0.25">
      <c r="A172" s="5">
        <v>12524</v>
      </c>
      <c r="B172" s="6">
        <v>44223</v>
      </c>
      <c r="C172" s="7">
        <v>0.2951388888888889</v>
      </c>
      <c r="D172" s="10" t="str">
        <f>IF(COUNTIFS($B$2:B172,B172,$A$2:A172,A172)=1,"دخول",_xlfn.AGGREGATE(14,4,($A$2:$A$3078=$A172)*($B$2:$B$3078=$B172)*$C$2:$C$3078,1))</f>
        <v>دخول</v>
      </c>
      <c r="E172" t="str">
        <f t="shared" si="6"/>
        <v>1252444223دخول</v>
      </c>
      <c r="F172" s="10" t="str">
        <f t="shared" si="7"/>
        <v/>
      </c>
      <c r="G172" t="str">
        <f t="shared" si="8"/>
        <v/>
      </c>
    </row>
    <row r="173" spans="1:7" x14ac:dyDescent="0.25">
      <c r="A173" s="8">
        <v>12524</v>
      </c>
      <c r="B173" s="9">
        <v>44223</v>
      </c>
      <c r="C173" s="10">
        <v>0.2951388888888889</v>
      </c>
      <c r="D173" s="10">
        <f>IF(COUNTIFS($B$2:B173,B173,$A$2:A173,A173)=1,"دخول",_xlfn.AGGREGATE(14,4,($A$2:$A$3078=$A173)*($B$2:$B$3078=$B173)*$C$2:$C$3078,1))</f>
        <v>0.625</v>
      </c>
      <c r="E173" t="str">
        <f t="shared" si="6"/>
        <v/>
      </c>
      <c r="F173" s="10">
        <f t="shared" si="7"/>
        <v>0.625</v>
      </c>
      <c r="G173" t="str">
        <f t="shared" si="8"/>
        <v>1252444223</v>
      </c>
    </row>
    <row r="174" spans="1:7" x14ac:dyDescent="0.25">
      <c r="A174" s="5">
        <v>12524</v>
      </c>
      <c r="B174" s="6">
        <v>44223</v>
      </c>
      <c r="C174" s="7">
        <v>0.2951388888888889</v>
      </c>
      <c r="D174" s="10">
        <f>IF(COUNTIFS($B$2:B174,B174,$A$2:A174,A174)=1,"دخول",_xlfn.AGGREGATE(14,4,($A$2:$A$3078=$A174)*($B$2:$B$3078=$B174)*$C$2:$C$3078,1))</f>
        <v>0.625</v>
      </c>
      <c r="E174" t="str">
        <f t="shared" si="6"/>
        <v/>
      </c>
      <c r="F174" s="10">
        <f t="shared" si="7"/>
        <v>0.625</v>
      </c>
      <c r="G174" t="str">
        <f t="shared" si="8"/>
        <v>1252444223</v>
      </c>
    </row>
    <row r="175" spans="1:7" x14ac:dyDescent="0.25">
      <c r="A175" s="8">
        <v>12524</v>
      </c>
      <c r="B175" s="9">
        <v>44223</v>
      </c>
      <c r="C175" s="10">
        <v>0.29583333333333334</v>
      </c>
      <c r="D175" s="10">
        <f>IF(COUNTIFS($B$2:B175,B175,$A$2:A175,A175)=1,"دخول",_xlfn.AGGREGATE(14,4,($A$2:$A$3078=$A175)*($B$2:$B$3078=$B175)*$C$2:$C$3078,1))</f>
        <v>0.625</v>
      </c>
      <c r="E175" t="str">
        <f t="shared" si="6"/>
        <v/>
      </c>
      <c r="F175" s="10">
        <f t="shared" si="7"/>
        <v>0.625</v>
      </c>
      <c r="G175" t="str">
        <f t="shared" si="8"/>
        <v>1252444223</v>
      </c>
    </row>
    <row r="176" spans="1:7" x14ac:dyDescent="0.25">
      <c r="A176" s="5">
        <v>13045</v>
      </c>
      <c r="B176" s="6">
        <v>44223</v>
      </c>
      <c r="C176" s="7">
        <v>0.32013888888888892</v>
      </c>
      <c r="D176" s="10" t="str">
        <f>IF(COUNTIFS($B$2:B176,B176,$A$2:A176,A176)=1,"دخول",_xlfn.AGGREGATE(14,4,($A$2:$A$3078=$A176)*($B$2:$B$3078=$B176)*$C$2:$C$3078,1))</f>
        <v>دخول</v>
      </c>
      <c r="E176" t="str">
        <f t="shared" si="6"/>
        <v>1304544223دخول</v>
      </c>
      <c r="F176" s="10" t="str">
        <f t="shared" si="7"/>
        <v/>
      </c>
      <c r="G176" t="str">
        <f t="shared" si="8"/>
        <v/>
      </c>
    </row>
    <row r="177" spans="1:7" x14ac:dyDescent="0.25">
      <c r="A177" s="8">
        <v>13045</v>
      </c>
      <c r="B177" s="9">
        <v>44223</v>
      </c>
      <c r="C177" s="10">
        <v>0.32013888888888892</v>
      </c>
      <c r="D177" s="10">
        <f>IF(COUNTIFS($B$2:B177,B177,$A$2:A177,A177)=1,"دخول",_xlfn.AGGREGATE(14,4,($A$2:$A$3078=$A177)*($B$2:$B$3078=$B177)*$C$2:$C$3078,1))</f>
        <v>0.97291666666666676</v>
      </c>
      <c r="E177" t="str">
        <f t="shared" si="6"/>
        <v/>
      </c>
      <c r="F177" s="10">
        <f t="shared" si="7"/>
        <v>0.97291666666666676</v>
      </c>
      <c r="G177" t="str">
        <f t="shared" si="8"/>
        <v>1304544223</v>
      </c>
    </row>
    <row r="178" spans="1:7" x14ac:dyDescent="0.25">
      <c r="A178" s="5">
        <v>13045</v>
      </c>
      <c r="B178" s="6">
        <v>44223</v>
      </c>
      <c r="C178" s="7">
        <v>0.32013888888888892</v>
      </c>
      <c r="D178" s="10">
        <f>IF(COUNTIFS($B$2:B178,B178,$A$2:A178,A178)=1,"دخول",_xlfn.AGGREGATE(14,4,($A$2:$A$3078=$A178)*($B$2:$B$3078=$B178)*$C$2:$C$3078,1))</f>
        <v>0.97291666666666676</v>
      </c>
      <c r="E178" t="str">
        <f t="shared" si="6"/>
        <v/>
      </c>
      <c r="F178" s="10">
        <f t="shared" si="7"/>
        <v>0.97291666666666676</v>
      </c>
      <c r="G178" t="str">
        <f t="shared" si="8"/>
        <v>1304544223</v>
      </c>
    </row>
    <row r="179" spans="1:7" x14ac:dyDescent="0.25">
      <c r="A179" s="8">
        <v>13045</v>
      </c>
      <c r="B179" s="9">
        <v>44223</v>
      </c>
      <c r="C179" s="10">
        <v>0.32013888888888892</v>
      </c>
      <c r="D179" s="10">
        <f>IF(COUNTIFS($B$2:B179,B179,$A$2:A179,A179)=1,"دخول",_xlfn.AGGREGATE(14,4,($A$2:$A$3078=$A179)*($B$2:$B$3078=$B179)*$C$2:$C$3078,1))</f>
        <v>0.97291666666666676</v>
      </c>
      <c r="E179" t="str">
        <f t="shared" si="6"/>
        <v/>
      </c>
      <c r="F179" s="10">
        <f t="shared" si="7"/>
        <v>0.97291666666666676</v>
      </c>
      <c r="G179" t="str">
        <f t="shared" si="8"/>
        <v>1304544223</v>
      </c>
    </row>
    <row r="180" spans="1:7" x14ac:dyDescent="0.25">
      <c r="A180" s="5">
        <v>13045</v>
      </c>
      <c r="B180" s="6">
        <v>44223</v>
      </c>
      <c r="C180" s="7">
        <v>0.32013888888888892</v>
      </c>
      <c r="D180" s="10">
        <f>IF(COUNTIFS($B$2:B180,B180,$A$2:A180,A180)=1,"دخول",_xlfn.AGGREGATE(14,4,($A$2:$A$3078=$A180)*($B$2:$B$3078=$B180)*$C$2:$C$3078,1))</f>
        <v>0.97291666666666676</v>
      </c>
      <c r="E180" t="str">
        <f t="shared" si="6"/>
        <v/>
      </c>
      <c r="F180" s="10">
        <f t="shared" si="7"/>
        <v>0.97291666666666676</v>
      </c>
      <c r="G180" t="str">
        <f t="shared" si="8"/>
        <v>1304544223</v>
      </c>
    </row>
    <row r="181" spans="1:7" x14ac:dyDescent="0.25">
      <c r="A181" s="8">
        <v>13045</v>
      </c>
      <c r="B181" s="9">
        <v>44223</v>
      </c>
      <c r="C181" s="10">
        <v>0.32013888888888892</v>
      </c>
      <c r="D181" s="10">
        <f>IF(COUNTIFS($B$2:B181,B181,$A$2:A181,A181)=1,"دخول",_xlfn.AGGREGATE(14,4,($A$2:$A$3078=$A181)*($B$2:$B$3078=$B181)*$C$2:$C$3078,1))</f>
        <v>0.97291666666666676</v>
      </c>
      <c r="E181" t="str">
        <f t="shared" si="6"/>
        <v/>
      </c>
      <c r="F181" s="10">
        <f t="shared" si="7"/>
        <v>0.97291666666666676</v>
      </c>
      <c r="G181" t="str">
        <f t="shared" si="8"/>
        <v>1304544223</v>
      </c>
    </row>
    <row r="182" spans="1:7" x14ac:dyDescent="0.25">
      <c r="A182" s="5">
        <v>13045</v>
      </c>
      <c r="B182" s="6">
        <v>44223</v>
      </c>
      <c r="C182" s="7">
        <v>0.32013888888888892</v>
      </c>
      <c r="D182" s="10">
        <f>IF(COUNTIFS($B$2:B182,B182,$A$2:A182,A182)=1,"دخول",_xlfn.AGGREGATE(14,4,($A$2:$A$3078=$A182)*($B$2:$B$3078=$B182)*$C$2:$C$3078,1))</f>
        <v>0.97291666666666676</v>
      </c>
      <c r="E182" t="str">
        <f t="shared" si="6"/>
        <v/>
      </c>
      <c r="F182" s="10">
        <f t="shared" si="7"/>
        <v>0.97291666666666676</v>
      </c>
      <c r="G182" t="str">
        <f t="shared" si="8"/>
        <v>1304544223</v>
      </c>
    </row>
    <row r="183" spans="1:7" x14ac:dyDescent="0.25">
      <c r="A183" s="8">
        <v>13045</v>
      </c>
      <c r="B183" s="9">
        <v>44223</v>
      </c>
      <c r="C183" s="10">
        <v>0.32013888888888892</v>
      </c>
      <c r="D183" s="10">
        <f>IF(COUNTIFS($B$2:B183,B183,$A$2:A183,A183)=1,"دخول",_xlfn.AGGREGATE(14,4,($A$2:$A$3078=$A183)*($B$2:$B$3078=$B183)*$C$2:$C$3078,1))</f>
        <v>0.97291666666666676</v>
      </c>
      <c r="E183" t="str">
        <f t="shared" si="6"/>
        <v/>
      </c>
      <c r="F183" s="10">
        <f t="shared" si="7"/>
        <v>0.97291666666666676</v>
      </c>
      <c r="G183" t="str">
        <f t="shared" si="8"/>
        <v>1304544223</v>
      </c>
    </row>
    <row r="184" spans="1:7" x14ac:dyDescent="0.25">
      <c r="A184" s="5">
        <v>13045</v>
      </c>
      <c r="B184" s="6">
        <v>44223</v>
      </c>
      <c r="C184" s="7">
        <v>0.32013888888888892</v>
      </c>
      <c r="D184" s="10">
        <f>IF(COUNTIFS($B$2:B184,B184,$A$2:A184,A184)=1,"دخول",_xlfn.AGGREGATE(14,4,($A$2:$A$3078=$A184)*($B$2:$B$3078=$B184)*$C$2:$C$3078,1))</f>
        <v>0.97291666666666676</v>
      </c>
      <c r="E184" t="str">
        <f t="shared" si="6"/>
        <v/>
      </c>
      <c r="F184" s="10">
        <f t="shared" si="7"/>
        <v>0.97291666666666676</v>
      </c>
      <c r="G184" t="str">
        <f t="shared" si="8"/>
        <v>1304544223</v>
      </c>
    </row>
    <row r="185" spans="1:7" x14ac:dyDescent="0.25">
      <c r="A185" s="8">
        <v>13045</v>
      </c>
      <c r="B185" s="9">
        <v>44223</v>
      </c>
      <c r="C185" s="10">
        <v>0.32013888888888892</v>
      </c>
      <c r="D185" s="10">
        <f>IF(COUNTIFS($B$2:B185,B185,$A$2:A185,A185)=1,"دخول",_xlfn.AGGREGATE(14,4,($A$2:$A$3078=$A185)*($B$2:$B$3078=$B185)*$C$2:$C$3078,1))</f>
        <v>0.97291666666666676</v>
      </c>
      <c r="E185" t="str">
        <f t="shared" si="6"/>
        <v/>
      </c>
      <c r="F185" s="10">
        <f t="shared" si="7"/>
        <v>0.97291666666666676</v>
      </c>
      <c r="G185" t="str">
        <f t="shared" si="8"/>
        <v>1304544223</v>
      </c>
    </row>
    <row r="186" spans="1:7" x14ac:dyDescent="0.25">
      <c r="A186" s="5">
        <v>13045</v>
      </c>
      <c r="B186" s="6">
        <v>44223</v>
      </c>
      <c r="C186" s="7">
        <v>0.32013888888888892</v>
      </c>
      <c r="D186" s="10">
        <f>IF(COUNTIFS($B$2:B186,B186,$A$2:A186,A186)=1,"دخول",_xlfn.AGGREGATE(14,4,($A$2:$A$3078=$A186)*($B$2:$B$3078=$B186)*$C$2:$C$3078,1))</f>
        <v>0.97291666666666676</v>
      </c>
      <c r="E186" t="str">
        <f t="shared" si="6"/>
        <v/>
      </c>
      <c r="F186" s="10">
        <f t="shared" si="7"/>
        <v>0.97291666666666676</v>
      </c>
      <c r="G186" t="str">
        <f t="shared" si="8"/>
        <v>1304544223</v>
      </c>
    </row>
    <row r="187" spans="1:7" x14ac:dyDescent="0.25">
      <c r="A187" s="8">
        <v>13045</v>
      </c>
      <c r="B187" s="9">
        <v>44223</v>
      </c>
      <c r="C187" s="10">
        <v>0.32013888888888892</v>
      </c>
      <c r="D187" s="10">
        <f>IF(COUNTIFS($B$2:B187,B187,$A$2:A187,A187)=1,"دخول",_xlfn.AGGREGATE(14,4,($A$2:$A$3078=$A187)*($B$2:$B$3078=$B187)*$C$2:$C$3078,1))</f>
        <v>0.97291666666666676</v>
      </c>
      <c r="E187" t="str">
        <f t="shared" si="6"/>
        <v/>
      </c>
      <c r="F187" s="10">
        <f t="shared" si="7"/>
        <v>0.97291666666666676</v>
      </c>
      <c r="G187" t="str">
        <f t="shared" si="8"/>
        <v>1304544223</v>
      </c>
    </row>
    <row r="188" spans="1:7" x14ac:dyDescent="0.25">
      <c r="A188" s="5">
        <v>13045</v>
      </c>
      <c r="B188" s="6">
        <v>44223</v>
      </c>
      <c r="C188" s="7">
        <v>0.32013888888888892</v>
      </c>
      <c r="D188" s="10">
        <f>IF(COUNTIFS($B$2:B188,B188,$A$2:A188,A188)=1,"دخول",_xlfn.AGGREGATE(14,4,($A$2:$A$3078=$A188)*($B$2:$B$3078=$B188)*$C$2:$C$3078,1))</f>
        <v>0.97291666666666676</v>
      </c>
      <c r="E188" t="str">
        <f t="shared" si="6"/>
        <v/>
      </c>
      <c r="F188" s="10">
        <f t="shared" si="7"/>
        <v>0.97291666666666676</v>
      </c>
      <c r="G188" t="str">
        <f t="shared" si="8"/>
        <v>1304544223</v>
      </c>
    </row>
    <row r="189" spans="1:7" x14ac:dyDescent="0.25">
      <c r="A189" s="8">
        <v>13045</v>
      </c>
      <c r="B189" s="9">
        <v>44223</v>
      </c>
      <c r="C189" s="10">
        <v>0.32013888888888892</v>
      </c>
      <c r="D189" s="10">
        <f>IF(COUNTIFS($B$2:B189,B189,$A$2:A189,A189)=1,"دخول",_xlfn.AGGREGATE(14,4,($A$2:$A$3078=$A189)*($B$2:$B$3078=$B189)*$C$2:$C$3078,1))</f>
        <v>0.97291666666666676</v>
      </c>
      <c r="E189" t="str">
        <f t="shared" si="6"/>
        <v/>
      </c>
      <c r="F189" s="10">
        <f t="shared" si="7"/>
        <v>0.97291666666666676</v>
      </c>
      <c r="G189" t="str">
        <f t="shared" si="8"/>
        <v>1304544223</v>
      </c>
    </row>
    <row r="190" spans="1:7" x14ac:dyDescent="0.25">
      <c r="A190" s="5">
        <v>13045</v>
      </c>
      <c r="B190" s="6">
        <v>44223</v>
      </c>
      <c r="C190" s="7">
        <v>0.32013888888888892</v>
      </c>
      <c r="D190" s="10">
        <f>IF(COUNTIFS($B$2:B190,B190,$A$2:A190,A190)=1,"دخول",_xlfn.AGGREGATE(14,4,($A$2:$A$3078=$A190)*($B$2:$B$3078=$B190)*$C$2:$C$3078,1))</f>
        <v>0.97291666666666676</v>
      </c>
      <c r="E190" t="str">
        <f t="shared" si="6"/>
        <v/>
      </c>
      <c r="F190" s="10">
        <f t="shared" si="7"/>
        <v>0.97291666666666676</v>
      </c>
      <c r="G190" t="str">
        <f t="shared" si="8"/>
        <v>1304544223</v>
      </c>
    </row>
    <row r="191" spans="1:7" x14ac:dyDescent="0.25">
      <c r="A191" s="8">
        <v>13045</v>
      </c>
      <c r="B191" s="9">
        <v>44223</v>
      </c>
      <c r="C191" s="10">
        <v>0.32013888888888892</v>
      </c>
      <c r="D191" s="10">
        <f>IF(COUNTIFS($B$2:B191,B191,$A$2:A191,A191)=1,"دخول",_xlfn.AGGREGATE(14,4,($A$2:$A$3078=$A191)*($B$2:$B$3078=$B191)*$C$2:$C$3078,1))</f>
        <v>0.97291666666666676</v>
      </c>
      <c r="E191" t="str">
        <f t="shared" si="6"/>
        <v/>
      </c>
      <c r="F191" s="10">
        <f t="shared" si="7"/>
        <v>0.97291666666666676</v>
      </c>
      <c r="G191" t="str">
        <f t="shared" si="8"/>
        <v>1304544223</v>
      </c>
    </row>
    <row r="192" spans="1:7" x14ac:dyDescent="0.25">
      <c r="A192" s="5">
        <v>13045</v>
      </c>
      <c r="B192" s="6">
        <v>44223</v>
      </c>
      <c r="C192" s="7">
        <v>0.32013888888888892</v>
      </c>
      <c r="D192" s="10">
        <f>IF(COUNTIFS($B$2:B192,B192,$A$2:A192,A192)=1,"دخول",_xlfn.AGGREGATE(14,4,($A$2:$A$3078=$A192)*($B$2:$B$3078=$B192)*$C$2:$C$3078,1))</f>
        <v>0.97291666666666676</v>
      </c>
      <c r="E192" t="str">
        <f t="shared" si="6"/>
        <v/>
      </c>
      <c r="F192" s="10">
        <f t="shared" si="7"/>
        <v>0.97291666666666676</v>
      </c>
      <c r="G192" t="str">
        <f t="shared" si="8"/>
        <v>1304544223</v>
      </c>
    </row>
    <row r="193" spans="1:7" x14ac:dyDescent="0.25">
      <c r="A193" s="8">
        <v>13045</v>
      </c>
      <c r="B193" s="9">
        <v>44223</v>
      </c>
      <c r="C193" s="10">
        <v>0.32013888888888892</v>
      </c>
      <c r="D193" s="10">
        <f>IF(COUNTIFS($B$2:B193,B193,$A$2:A193,A193)=1,"دخول",_xlfn.AGGREGATE(14,4,($A$2:$A$3078=$A193)*($B$2:$B$3078=$B193)*$C$2:$C$3078,1))</f>
        <v>0.97291666666666676</v>
      </c>
      <c r="E193" t="str">
        <f t="shared" si="6"/>
        <v/>
      </c>
      <c r="F193" s="10">
        <f t="shared" si="7"/>
        <v>0.97291666666666676</v>
      </c>
      <c r="G193" t="str">
        <f t="shared" si="8"/>
        <v>1304544223</v>
      </c>
    </row>
    <row r="194" spans="1:7" x14ac:dyDescent="0.25">
      <c r="A194" s="5">
        <v>13045</v>
      </c>
      <c r="B194" s="6">
        <v>44223</v>
      </c>
      <c r="C194" s="7">
        <v>0.32013888888888892</v>
      </c>
      <c r="D194" s="10">
        <f>IF(COUNTIFS($B$2:B194,B194,$A$2:A194,A194)=1,"دخول",_xlfn.AGGREGATE(14,4,($A$2:$A$3078=$A194)*($B$2:$B$3078=$B194)*$C$2:$C$3078,1))</f>
        <v>0.97291666666666676</v>
      </c>
      <c r="E194" t="str">
        <f t="shared" si="6"/>
        <v/>
      </c>
      <c r="F194" s="10">
        <f t="shared" si="7"/>
        <v>0.97291666666666676</v>
      </c>
      <c r="G194" t="str">
        <f t="shared" si="8"/>
        <v>1304544223</v>
      </c>
    </row>
    <row r="195" spans="1:7" x14ac:dyDescent="0.25">
      <c r="A195" s="8">
        <v>13045</v>
      </c>
      <c r="B195" s="9">
        <v>44223</v>
      </c>
      <c r="C195" s="10">
        <v>0.32013888888888892</v>
      </c>
      <c r="D195" s="10">
        <f>IF(COUNTIFS($B$2:B195,B195,$A$2:A195,A195)=1,"دخول",_xlfn.AGGREGATE(14,4,($A$2:$A$3078=$A195)*($B$2:$B$3078=$B195)*$C$2:$C$3078,1))</f>
        <v>0.97291666666666676</v>
      </c>
      <c r="E195" t="str">
        <f t="shared" ref="E195:E258" si="9">IF($D195="دخول",$A195&amp;$B195&amp;$D195,"")</f>
        <v/>
      </c>
      <c r="F195" s="10">
        <f t="shared" ref="F195:F258" si="10">IF($D195&lt;&gt;"دخول",$D195,"")</f>
        <v>0.97291666666666676</v>
      </c>
      <c r="G195" t="str">
        <f t="shared" ref="G195:G258" si="11">IF($D195&lt;&gt;"دخول",$A195&amp;$B195,"")</f>
        <v>1304544223</v>
      </c>
    </row>
    <row r="196" spans="1:7" x14ac:dyDescent="0.25">
      <c r="A196" s="5">
        <v>13045</v>
      </c>
      <c r="B196" s="6">
        <v>44223</v>
      </c>
      <c r="C196" s="7">
        <v>0.32013888888888892</v>
      </c>
      <c r="D196" s="10">
        <f>IF(COUNTIFS($B$2:B196,B196,$A$2:A196,A196)=1,"دخول",_xlfn.AGGREGATE(14,4,($A$2:$A$3078=$A196)*($B$2:$B$3078=$B196)*$C$2:$C$3078,1))</f>
        <v>0.97291666666666676</v>
      </c>
      <c r="E196" t="str">
        <f t="shared" si="9"/>
        <v/>
      </c>
      <c r="F196" s="10">
        <f t="shared" si="10"/>
        <v>0.97291666666666676</v>
      </c>
      <c r="G196" t="str">
        <f t="shared" si="11"/>
        <v>1304544223</v>
      </c>
    </row>
    <row r="197" spans="1:7" x14ac:dyDescent="0.25">
      <c r="A197" s="8">
        <v>13045</v>
      </c>
      <c r="B197" s="9">
        <v>44223</v>
      </c>
      <c r="C197" s="10">
        <v>0.32013888888888892</v>
      </c>
      <c r="D197" s="10">
        <f>IF(COUNTIFS($B$2:B197,B197,$A$2:A197,A197)=1,"دخول",_xlfn.AGGREGATE(14,4,($A$2:$A$3078=$A197)*($B$2:$B$3078=$B197)*$C$2:$C$3078,1))</f>
        <v>0.97291666666666676</v>
      </c>
      <c r="E197" t="str">
        <f t="shared" si="9"/>
        <v/>
      </c>
      <c r="F197" s="10">
        <f t="shared" si="10"/>
        <v>0.97291666666666676</v>
      </c>
      <c r="G197" t="str">
        <f t="shared" si="11"/>
        <v>1304544223</v>
      </c>
    </row>
    <row r="198" spans="1:7" x14ac:dyDescent="0.25">
      <c r="A198" s="5">
        <v>13045</v>
      </c>
      <c r="B198" s="6">
        <v>44223</v>
      </c>
      <c r="C198" s="7">
        <v>0.32013888888888892</v>
      </c>
      <c r="D198" s="10">
        <f>IF(COUNTIFS($B$2:B198,B198,$A$2:A198,A198)=1,"دخول",_xlfn.AGGREGATE(14,4,($A$2:$A$3078=$A198)*($B$2:$B$3078=$B198)*$C$2:$C$3078,1))</f>
        <v>0.97291666666666676</v>
      </c>
      <c r="E198" t="str">
        <f t="shared" si="9"/>
        <v/>
      </c>
      <c r="F198" s="10">
        <f t="shared" si="10"/>
        <v>0.97291666666666676</v>
      </c>
      <c r="G198" t="str">
        <f t="shared" si="11"/>
        <v>1304544223</v>
      </c>
    </row>
    <row r="199" spans="1:7" x14ac:dyDescent="0.25">
      <c r="A199" s="8">
        <v>12526</v>
      </c>
      <c r="B199" s="9">
        <v>44223</v>
      </c>
      <c r="C199" s="10">
        <v>0.33402777777777781</v>
      </c>
      <c r="D199" s="10" t="str">
        <f>IF(COUNTIFS($B$2:B199,B199,$A$2:A199,A199)=1,"دخول",_xlfn.AGGREGATE(14,4,($A$2:$A$3078=$A199)*($B$2:$B$3078=$B199)*$C$2:$C$3078,1))</f>
        <v>دخول</v>
      </c>
      <c r="E199" t="str">
        <f t="shared" si="9"/>
        <v>1252644223دخول</v>
      </c>
      <c r="F199" s="10" t="str">
        <f t="shared" si="10"/>
        <v/>
      </c>
      <c r="G199" t="str">
        <f t="shared" si="11"/>
        <v/>
      </c>
    </row>
    <row r="200" spans="1:7" x14ac:dyDescent="0.25">
      <c r="A200" s="5">
        <v>12526</v>
      </c>
      <c r="B200" s="6">
        <v>44223</v>
      </c>
      <c r="C200" s="7">
        <v>0.33402777777777781</v>
      </c>
      <c r="D200" s="10">
        <f>IF(COUNTIFS($B$2:B200,B200,$A$2:A200,A200)=1,"دخول",_xlfn.AGGREGATE(14,4,($A$2:$A$3078=$A200)*($B$2:$B$3078=$B200)*$C$2:$C$3078,1))</f>
        <v>0.66736111111111107</v>
      </c>
      <c r="E200" t="str">
        <f t="shared" si="9"/>
        <v/>
      </c>
      <c r="F200" s="10">
        <f t="shared" si="10"/>
        <v>0.66736111111111107</v>
      </c>
      <c r="G200" t="str">
        <f t="shared" si="11"/>
        <v>1252644223</v>
      </c>
    </row>
    <row r="201" spans="1:7" x14ac:dyDescent="0.25">
      <c r="A201" s="8">
        <v>12526</v>
      </c>
      <c r="B201" s="9">
        <v>44223</v>
      </c>
      <c r="C201" s="10">
        <v>0.33402777777777781</v>
      </c>
      <c r="D201" s="10">
        <f>IF(COUNTIFS($B$2:B201,B201,$A$2:A201,A201)=1,"دخول",_xlfn.AGGREGATE(14,4,($A$2:$A$3078=$A201)*($B$2:$B$3078=$B201)*$C$2:$C$3078,1))</f>
        <v>0.66736111111111107</v>
      </c>
      <c r="E201" t="str">
        <f t="shared" si="9"/>
        <v/>
      </c>
      <c r="F201" s="10">
        <f t="shared" si="10"/>
        <v>0.66736111111111107</v>
      </c>
      <c r="G201" t="str">
        <f t="shared" si="11"/>
        <v>1252644223</v>
      </c>
    </row>
    <row r="202" spans="1:7" x14ac:dyDescent="0.25">
      <c r="A202" s="5">
        <v>12526</v>
      </c>
      <c r="B202" s="6">
        <v>44223</v>
      </c>
      <c r="C202" s="7">
        <v>0.33402777777777781</v>
      </c>
      <c r="D202" s="10">
        <f>IF(COUNTIFS($B$2:B202,B202,$A$2:A202,A202)=1,"دخول",_xlfn.AGGREGATE(14,4,($A$2:$A$3078=$A202)*($B$2:$B$3078=$B202)*$C$2:$C$3078,1))</f>
        <v>0.66736111111111107</v>
      </c>
      <c r="E202" t="str">
        <f t="shared" si="9"/>
        <v/>
      </c>
      <c r="F202" s="10">
        <f t="shared" si="10"/>
        <v>0.66736111111111107</v>
      </c>
      <c r="G202" t="str">
        <f t="shared" si="11"/>
        <v>1252644223</v>
      </c>
    </row>
    <row r="203" spans="1:7" x14ac:dyDescent="0.25">
      <c r="A203" s="8">
        <v>12526</v>
      </c>
      <c r="B203" s="9">
        <v>44223</v>
      </c>
      <c r="C203" s="10">
        <v>0.33402777777777781</v>
      </c>
      <c r="D203" s="10">
        <f>IF(COUNTIFS($B$2:B203,B203,$A$2:A203,A203)=1,"دخول",_xlfn.AGGREGATE(14,4,($A$2:$A$3078=$A203)*($B$2:$B$3078=$B203)*$C$2:$C$3078,1))</f>
        <v>0.66736111111111107</v>
      </c>
      <c r="E203" t="str">
        <f t="shared" si="9"/>
        <v/>
      </c>
      <c r="F203" s="10">
        <f t="shared" si="10"/>
        <v>0.66736111111111107</v>
      </c>
      <c r="G203" t="str">
        <f t="shared" si="11"/>
        <v>1252644223</v>
      </c>
    </row>
    <row r="204" spans="1:7" x14ac:dyDescent="0.25">
      <c r="A204" s="5">
        <v>13852</v>
      </c>
      <c r="B204" s="6">
        <v>44223</v>
      </c>
      <c r="C204" s="7">
        <v>0.3444444444444445</v>
      </c>
      <c r="D204" s="10" t="str">
        <f>IF(COUNTIFS($B$2:B204,B204,$A$2:A204,A204)=1,"دخول",_xlfn.AGGREGATE(14,4,($A$2:$A$3078=$A204)*($B$2:$B$3078=$B204)*$C$2:$C$3078,1))</f>
        <v>دخول</v>
      </c>
      <c r="E204" t="str">
        <f t="shared" si="9"/>
        <v>1385244223دخول</v>
      </c>
      <c r="F204" s="10" t="str">
        <f t="shared" si="10"/>
        <v/>
      </c>
      <c r="G204" t="str">
        <f t="shared" si="11"/>
        <v/>
      </c>
    </row>
    <row r="205" spans="1:7" x14ac:dyDescent="0.25">
      <c r="A205" s="8">
        <v>13833</v>
      </c>
      <c r="B205" s="9">
        <v>44223</v>
      </c>
      <c r="C205" s="10">
        <v>0.62083333333333335</v>
      </c>
      <c r="D205" s="10" t="str">
        <f>IF(COUNTIFS($B$2:B205,B205,$A$2:A205,A205)=1,"دخول",_xlfn.AGGREGATE(14,4,($A$2:$A$3078=$A205)*($B$2:$B$3078=$B205)*$C$2:$C$3078,1))</f>
        <v>دخول</v>
      </c>
      <c r="E205" t="str">
        <f t="shared" si="9"/>
        <v>1383344223دخول</v>
      </c>
      <c r="F205" s="10" t="str">
        <f t="shared" si="10"/>
        <v/>
      </c>
      <c r="G205" t="str">
        <f t="shared" si="11"/>
        <v/>
      </c>
    </row>
    <row r="206" spans="1:7" x14ac:dyDescent="0.25">
      <c r="A206" s="5">
        <v>13833</v>
      </c>
      <c r="B206" s="6">
        <v>44223</v>
      </c>
      <c r="C206" s="7">
        <v>0.62083333333333335</v>
      </c>
      <c r="D206" s="10">
        <f>IF(COUNTIFS($B$2:B206,B206,$A$2:A206,A206)=1,"دخول",_xlfn.AGGREGATE(14,4,($A$2:$A$3078=$A206)*($B$2:$B$3078=$B206)*$C$2:$C$3078,1))</f>
        <v>0.97152777777777777</v>
      </c>
      <c r="E206" t="str">
        <f t="shared" si="9"/>
        <v/>
      </c>
      <c r="F206" s="10">
        <f t="shared" si="10"/>
        <v>0.97152777777777777</v>
      </c>
      <c r="G206" t="str">
        <f t="shared" si="11"/>
        <v>1383344223</v>
      </c>
    </row>
    <row r="207" spans="1:7" x14ac:dyDescent="0.25">
      <c r="A207" s="8">
        <v>13833</v>
      </c>
      <c r="B207" s="9">
        <v>44223</v>
      </c>
      <c r="C207" s="10">
        <v>0.62083333333333335</v>
      </c>
      <c r="D207" s="10">
        <f>IF(COUNTIFS($B$2:B207,B207,$A$2:A207,A207)=1,"دخول",_xlfn.AGGREGATE(14,4,($A$2:$A$3078=$A207)*($B$2:$B$3078=$B207)*$C$2:$C$3078,1))</f>
        <v>0.97152777777777777</v>
      </c>
      <c r="E207" t="str">
        <f t="shared" si="9"/>
        <v/>
      </c>
      <c r="F207" s="10">
        <f t="shared" si="10"/>
        <v>0.97152777777777777</v>
      </c>
      <c r="G207" t="str">
        <f t="shared" si="11"/>
        <v>1383344223</v>
      </c>
    </row>
    <row r="208" spans="1:7" x14ac:dyDescent="0.25">
      <c r="A208" s="5">
        <v>13833</v>
      </c>
      <c r="B208" s="6">
        <v>44223</v>
      </c>
      <c r="C208" s="7">
        <v>0.62083333333333335</v>
      </c>
      <c r="D208" s="10">
        <f>IF(COUNTIFS($B$2:B208,B208,$A$2:A208,A208)=1,"دخول",_xlfn.AGGREGATE(14,4,($A$2:$A$3078=$A208)*($B$2:$B$3078=$B208)*$C$2:$C$3078,1))</f>
        <v>0.97152777777777777</v>
      </c>
      <c r="E208" t="str">
        <f t="shared" si="9"/>
        <v/>
      </c>
      <c r="F208" s="10">
        <f t="shared" si="10"/>
        <v>0.97152777777777777</v>
      </c>
      <c r="G208" t="str">
        <f t="shared" si="11"/>
        <v>1383344223</v>
      </c>
    </row>
    <row r="209" spans="1:7" x14ac:dyDescent="0.25">
      <c r="A209" s="8">
        <v>12524</v>
      </c>
      <c r="B209" s="9">
        <v>44223</v>
      </c>
      <c r="C209" s="10">
        <v>0.625</v>
      </c>
      <c r="D209" s="10">
        <f>IF(COUNTIFS($B$2:B209,B209,$A$2:A209,A209)=1,"دخول",_xlfn.AGGREGATE(14,4,($A$2:$A$3078=$A209)*($B$2:$B$3078=$B209)*$C$2:$C$3078,1))</f>
        <v>0.625</v>
      </c>
      <c r="E209" t="str">
        <f t="shared" si="9"/>
        <v/>
      </c>
      <c r="F209" s="10">
        <f t="shared" si="10"/>
        <v>0.625</v>
      </c>
      <c r="G209" t="str">
        <f t="shared" si="11"/>
        <v>1252444223</v>
      </c>
    </row>
    <row r="210" spans="1:7" x14ac:dyDescent="0.25">
      <c r="A210" s="5">
        <v>12524</v>
      </c>
      <c r="B210" s="6">
        <v>44223</v>
      </c>
      <c r="C210" s="7">
        <v>0.625</v>
      </c>
      <c r="D210" s="10">
        <f>IF(COUNTIFS($B$2:B210,B210,$A$2:A210,A210)=1,"دخول",_xlfn.AGGREGATE(14,4,($A$2:$A$3078=$A210)*($B$2:$B$3078=$B210)*$C$2:$C$3078,1))</f>
        <v>0.625</v>
      </c>
      <c r="E210" t="str">
        <f t="shared" si="9"/>
        <v/>
      </c>
      <c r="F210" s="10">
        <f t="shared" si="10"/>
        <v>0.625</v>
      </c>
      <c r="G210" t="str">
        <f t="shared" si="11"/>
        <v>1252444223</v>
      </c>
    </row>
    <row r="211" spans="1:7" x14ac:dyDescent="0.25">
      <c r="A211" s="8">
        <v>12524</v>
      </c>
      <c r="B211" s="9">
        <v>44223</v>
      </c>
      <c r="C211" s="10">
        <v>0.625</v>
      </c>
      <c r="D211" s="10">
        <f>IF(COUNTIFS($B$2:B211,B211,$A$2:A211,A211)=1,"دخول",_xlfn.AGGREGATE(14,4,($A$2:$A$3078=$A211)*($B$2:$B$3078=$B211)*$C$2:$C$3078,1))</f>
        <v>0.625</v>
      </c>
      <c r="E211" t="str">
        <f t="shared" si="9"/>
        <v/>
      </c>
      <c r="F211" s="10">
        <f t="shared" si="10"/>
        <v>0.625</v>
      </c>
      <c r="G211" t="str">
        <f t="shared" si="11"/>
        <v>1252444223</v>
      </c>
    </row>
    <row r="212" spans="1:7" x14ac:dyDescent="0.25">
      <c r="A212" s="5">
        <v>12524</v>
      </c>
      <c r="B212" s="6">
        <v>44223</v>
      </c>
      <c r="C212" s="7">
        <v>0.625</v>
      </c>
      <c r="D212" s="10">
        <f>IF(COUNTIFS($B$2:B212,B212,$A$2:A212,A212)=1,"دخول",_xlfn.AGGREGATE(14,4,($A$2:$A$3078=$A212)*($B$2:$B$3078=$B212)*$C$2:$C$3078,1))</f>
        <v>0.625</v>
      </c>
      <c r="E212" t="str">
        <f t="shared" si="9"/>
        <v/>
      </c>
      <c r="F212" s="10">
        <f t="shared" si="10"/>
        <v>0.625</v>
      </c>
      <c r="G212" t="str">
        <f t="shared" si="11"/>
        <v>1252444223</v>
      </c>
    </row>
    <row r="213" spans="1:7" x14ac:dyDescent="0.25">
      <c r="A213" s="8">
        <v>12524</v>
      </c>
      <c r="B213" s="9">
        <v>44223</v>
      </c>
      <c r="C213" s="10">
        <v>0.625</v>
      </c>
      <c r="D213" s="10">
        <f>IF(COUNTIFS($B$2:B213,B213,$A$2:A213,A213)=1,"دخول",_xlfn.AGGREGATE(14,4,($A$2:$A$3078=$A213)*($B$2:$B$3078=$B213)*$C$2:$C$3078,1))</f>
        <v>0.625</v>
      </c>
      <c r="E213" t="str">
        <f t="shared" si="9"/>
        <v/>
      </c>
      <c r="F213" s="10">
        <f t="shared" si="10"/>
        <v>0.625</v>
      </c>
      <c r="G213" t="str">
        <f t="shared" si="11"/>
        <v>1252444223</v>
      </c>
    </row>
    <row r="214" spans="1:7" x14ac:dyDescent="0.25">
      <c r="A214" s="5">
        <v>12524</v>
      </c>
      <c r="B214" s="6">
        <v>44223</v>
      </c>
      <c r="C214" s="7">
        <v>0.625</v>
      </c>
      <c r="D214" s="10">
        <f>IF(COUNTIFS($B$2:B214,B214,$A$2:A214,A214)=1,"دخول",_xlfn.AGGREGATE(14,4,($A$2:$A$3078=$A214)*($B$2:$B$3078=$B214)*$C$2:$C$3078,1))</f>
        <v>0.625</v>
      </c>
      <c r="E214" t="str">
        <f t="shared" si="9"/>
        <v/>
      </c>
      <c r="F214" s="10">
        <f t="shared" si="10"/>
        <v>0.625</v>
      </c>
      <c r="G214" t="str">
        <f t="shared" si="11"/>
        <v>1252444223</v>
      </c>
    </row>
    <row r="215" spans="1:7" x14ac:dyDescent="0.25">
      <c r="A215" s="8">
        <v>13552</v>
      </c>
      <c r="B215" s="9">
        <v>44223</v>
      </c>
      <c r="C215" s="10">
        <v>0.62916666666666665</v>
      </c>
      <c r="D215" s="10" t="str">
        <f>IF(COUNTIFS($B$2:B215,B215,$A$2:A215,A215)=1,"دخول",_xlfn.AGGREGATE(14,4,($A$2:$A$3078=$A215)*($B$2:$B$3078=$B215)*$C$2:$C$3078,1))</f>
        <v>دخول</v>
      </c>
      <c r="E215" t="str">
        <f t="shared" si="9"/>
        <v>1355244223دخول</v>
      </c>
      <c r="F215" s="10" t="str">
        <f t="shared" si="10"/>
        <v/>
      </c>
      <c r="G215" t="str">
        <f t="shared" si="11"/>
        <v/>
      </c>
    </row>
    <row r="216" spans="1:7" x14ac:dyDescent="0.25">
      <c r="A216" s="5">
        <v>13552</v>
      </c>
      <c r="B216" s="6">
        <v>44223</v>
      </c>
      <c r="C216" s="7">
        <v>0.62916666666666665</v>
      </c>
      <c r="D216" s="10">
        <f>IF(COUNTIFS($B$2:B216,B216,$A$2:A216,A216)=1,"دخول",_xlfn.AGGREGATE(14,4,($A$2:$A$3078=$A216)*($B$2:$B$3078=$B216)*$C$2:$C$3078,1))</f>
        <v>0.62916666666666665</v>
      </c>
      <c r="E216" t="str">
        <f t="shared" si="9"/>
        <v/>
      </c>
      <c r="F216" s="10">
        <f t="shared" si="10"/>
        <v>0.62916666666666665</v>
      </c>
      <c r="G216" t="str">
        <f t="shared" si="11"/>
        <v>1355244223</v>
      </c>
    </row>
    <row r="217" spans="1:7" x14ac:dyDescent="0.25">
      <c r="A217" s="8">
        <v>13552</v>
      </c>
      <c r="B217" s="9">
        <v>44223</v>
      </c>
      <c r="C217" s="10">
        <v>0.62916666666666665</v>
      </c>
      <c r="D217" s="10">
        <f>IF(COUNTIFS($B$2:B217,B217,$A$2:A217,A217)=1,"دخول",_xlfn.AGGREGATE(14,4,($A$2:$A$3078=$A217)*($B$2:$B$3078=$B217)*$C$2:$C$3078,1))</f>
        <v>0.62916666666666665</v>
      </c>
      <c r="E217" t="str">
        <f t="shared" si="9"/>
        <v/>
      </c>
      <c r="F217" s="10">
        <f t="shared" si="10"/>
        <v>0.62916666666666665</v>
      </c>
      <c r="G217" t="str">
        <f t="shared" si="11"/>
        <v>1355244223</v>
      </c>
    </row>
    <row r="218" spans="1:7" x14ac:dyDescent="0.25">
      <c r="A218" s="5">
        <v>13552</v>
      </c>
      <c r="B218" s="6">
        <v>44223</v>
      </c>
      <c r="C218" s="7">
        <v>0.62916666666666665</v>
      </c>
      <c r="D218" s="10">
        <f>IF(COUNTIFS($B$2:B218,B218,$A$2:A218,A218)=1,"دخول",_xlfn.AGGREGATE(14,4,($A$2:$A$3078=$A218)*($B$2:$B$3078=$B218)*$C$2:$C$3078,1))</f>
        <v>0.62916666666666665</v>
      </c>
      <c r="E218" t="str">
        <f t="shared" si="9"/>
        <v/>
      </c>
      <c r="F218" s="10">
        <f t="shared" si="10"/>
        <v>0.62916666666666665</v>
      </c>
      <c r="G218" t="str">
        <f t="shared" si="11"/>
        <v>1355244223</v>
      </c>
    </row>
    <row r="219" spans="1:7" x14ac:dyDescent="0.25">
      <c r="A219" s="8">
        <v>12526</v>
      </c>
      <c r="B219" s="9">
        <v>44223</v>
      </c>
      <c r="C219" s="10">
        <v>0.66736111111111107</v>
      </c>
      <c r="D219" s="10">
        <f>IF(COUNTIFS($B$2:B219,B219,$A$2:A219,A219)=1,"دخول",_xlfn.AGGREGATE(14,4,($A$2:$A$3078=$A219)*($B$2:$B$3078=$B219)*$C$2:$C$3078,1))</f>
        <v>0.66736111111111107</v>
      </c>
      <c r="E219" t="str">
        <f t="shared" si="9"/>
        <v/>
      </c>
      <c r="F219" s="10">
        <f t="shared" si="10"/>
        <v>0.66736111111111107</v>
      </c>
      <c r="G219" t="str">
        <f t="shared" si="11"/>
        <v>1252644223</v>
      </c>
    </row>
    <row r="220" spans="1:7" x14ac:dyDescent="0.25">
      <c r="A220" s="5">
        <v>12526</v>
      </c>
      <c r="B220" s="6">
        <v>44223</v>
      </c>
      <c r="C220" s="7">
        <v>0.66736111111111107</v>
      </c>
      <c r="D220" s="10">
        <f>IF(COUNTIFS($B$2:B220,B220,$A$2:A220,A220)=1,"دخول",_xlfn.AGGREGATE(14,4,($A$2:$A$3078=$A220)*($B$2:$B$3078=$B220)*$C$2:$C$3078,1))</f>
        <v>0.66736111111111107</v>
      </c>
      <c r="E220" t="str">
        <f t="shared" si="9"/>
        <v/>
      </c>
      <c r="F220" s="10">
        <f t="shared" si="10"/>
        <v>0.66736111111111107</v>
      </c>
      <c r="G220" t="str">
        <f t="shared" si="11"/>
        <v>1252644223</v>
      </c>
    </row>
    <row r="221" spans="1:7" x14ac:dyDescent="0.25">
      <c r="A221" s="8">
        <v>12498</v>
      </c>
      <c r="B221" s="9">
        <v>44223</v>
      </c>
      <c r="C221" s="10">
        <v>0.67152777777777783</v>
      </c>
      <c r="D221" s="10">
        <f>IF(COUNTIFS($B$2:B221,B221,$A$2:A221,A221)=1,"دخول",_xlfn.AGGREGATE(14,4,($A$2:$A$3078=$A221)*($B$2:$B$3078=$B221)*$C$2:$C$3078,1))</f>
        <v>0.67152777777777783</v>
      </c>
      <c r="E221" t="str">
        <f t="shared" si="9"/>
        <v/>
      </c>
      <c r="F221" s="10">
        <f t="shared" si="10"/>
        <v>0.67152777777777783</v>
      </c>
      <c r="G221" t="str">
        <f t="shared" si="11"/>
        <v>1249844223</v>
      </c>
    </row>
    <row r="222" spans="1:7" x14ac:dyDescent="0.25">
      <c r="A222" s="5">
        <v>12498</v>
      </c>
      <c r="B222" s="6">
        <v>44223</v>
      </c>
      <c r="C222" s="7">
        <v>0.67152777777777783</v>
      </c>
      <c r="D222" s="10">
        <f>IF(COUNTIFS($B$2:B222,B222,$A$2:A222,A222)=1,"دخول",_xlfn.AGGREGATE(14,4,($A$2:$A$3078=$A222)*($B$2:$B$3078=$B222)*$C$2:$C$3078,1))</f>
        <v>0.67152777777777783</v>
      </c>
      <c r="E222" t="str">
        <f t="shared" si="9"/>
        <v/>
      </c>
      <c r="F222" s="10">
        <f t="shared" si="10"/>
        <v>0.67152777777777783</v>
      </c>
      <c r="G222" t="str">
        <f t="shared" si="11"/>
        <v>1249844223</v>
      </c>
    </row>
    <row r="223" spans="1:7" x14ac:dyDescent="0.25">
      <c r="A223" s="8">
        <v>12498</v>
      </c>
      <c r="B223" s="9">
        <v>44223</v>
      </c>
      <c r="C223" s="10">
        <v>0.67152777777777783</v>
      </c>
      <c r="D223" s="10">
        <f>IF(COUNTIFS($B$2:B223,B223,$A$2:A223,A223)=1,"دخول",_xlfn.AGGREGATE(14,4,($A$2:$A$3078=$A223)*($B$2:$B$3078=$B223)*$C$2:$C$3078,1))</f>
        <v>0.67152777777777783</v>
      </c>
      <c r="E223" t="str">
        <f t="shared" si="9"/>
        <v/>
      </c>
      <c r="F223" s="10">
        <f t="shared" si="10"/>
        <v>0.67152777777777783</v>
      </c>
      <c r="G223" t="str">
        <f t="shared" si="11"/>
        <v>1249844223</v>
      </c>
    </row>
    <row r="224" spans="1:7" x14ac:dyDescent="0.25">
      <c r="A224" s="5">
        <v>12498</v>
      </c>
      <c r="B224" s="6">
        <v>44223</v>
      </c>
      <c r="C224" s="7">
        <v>0.67152777777777783</v>
      </c>
      <c r="D224" s="10">
        <f>IF(COUNTIFS($B$2:B224,B224,$A$2:A224,A224)=1,"دخول",_xlfn.AGGREGATE(14,4,($A$2:$A$3078=$A224)*($B$2:$B$3078=$B224)*$C$2:$C$3078,1))</f>
        <v>0.67152777777777783</v>
      </c>
      <c r="E224" t="str">
        <f t="shared" si="9"/>
        <v/>
      </c>
      <c r="F224" s="10">
        <f t="shared" si="10"/>
        <v>0.67152777777777783</v>
      </c>
      <c r="G224" t="str">
        <f t="shared" si="11"/>
        <v>1249844223</v>
      </c>
    </row>
    <row r="225" spans="1:7" x14ac:dyDescent="0.25">
      <c r="A225" s="8">
        <v>116</v>
      </c>
      <c r="B225" s="9">
        <v>44223</v>
      </c>
      <c r="C225" s="10">
        <v>0.67847222222222225</v>
      </c>
      <c r="D225" s="10" t="str">
        <f>IF(COUNTIFS($B$2:B225,B225,$A$2:A225,A225)=1,"دخول",_xlfn.AGGREGATE(14,4,($A$2:$A$3078=$A225)*($B$2:$B$3078=$B225)*$C$2:$C$3078,1))</f>
        <v>دخول</v>
      </c>
      <c r="E225" t="str">
        <f t="shared" si="9"/>
        <v>11644223دخول</v>
      </c>
      <c r="F225" s="10" t="str">
        <f t="shared" si="10"/>
        <v/>
      </c>
      <c r="G225" t="str">
        <f t="shared" si="11"/>
        <v/>
      </c>
    </row>
    <row r="226" spans="1:7" x14ac:dyDescent="0.25">
      <c r="A226" s="5">
        <v>116</v>
      </c>
      <c r="B226" s="6">
        <v>44223</v>
      </c>
      <c r="C226" s="7">
        <v>0.67847222222222225</v>
      </c>
      <c r="D226" s="10">
        <f>IF(COUNTIFS($B$2:B226,B226,$A$2:A226,A226)=1,"دخول",_xlfn.AGGREGATE(14,4,($A$2:$A$3078=$A226)*($B$2:$B$3078=$B226)*$C$2:$C$3078,1))</f>
        <v>0.67847222222222225</v>
      </c>
      <c r="E226" t="str">
        <f t="shared" si="9"/>
        <v/>
      </c>
      <c r="F226" s="10">
        <f t="shared" si="10"/>
        <v>0.67847222222222225</v>
      </c>
      <c r="G226" t="str">
        <f t="shared" si="11"/>
        <v>11644223</v>
      </c>
    </row>
    <row r="227" spans="1:7" x14ac:dyDescent="0.25">
      <c r="A227" s="8">
        <v>10257</v>
      </c>
      <c r="B227" s="9">
        <v>44223</v>
      </c>
      <c r="C227" s="10">
        <v>0.76041666666666663</v>
      </c>
      <c r="D227" s="10">
        <f>IF(COUNTIFS($B$2:B227,B227,$A$2:A227,A227)=1,"دخول",_xlfn.AGGREGATE(14,4,($A$2:$A$3078=$A227)*($B$2:$B$3078=$B227)*$C$2:$C$3078,1))</f>
        <v>0.76041666666666663</v>
      </c>
      <c r="E227" t="str">
        <f t="shared" si="9"/>
        <v/>
      </c>
      <c r="F227" s="10">
        <f t="shared" si="10"/>
        <v>0.76041666666666663</v>
      </c>
      <c r="G227" t="str">
        <f t="shared" si="11"/>
        <v>1025744223</v>
      </c>
    </row>
    <row r="228" spans="1:7" x14ac:dyDescent="0.25">
      <c r="A228" s="5">
        <v>10257</v>
      </c>
      <c r="B228" s="6">
        <v>44223</v>
      </c>
      <c r="C228" s="7">
        <v>0.76041666666666663</v>
      </c>
      <c r="D228" s="10">
        <f>IF(COUNTIFS($B$2:B228,B228,$A$2:A228,A228)=1,"دخول",_xlfn.AGGREGATE(14,4,($A$2:$A$3078=$A228)*($B$2:$B$3078=$B228)*$C$2:$C$3078,1))</f>
        <v>0.76041666666666663</v>
      </c>
      <c r="E228" t="str">
        <f t="shared" si="9"/>
        <v/>
      </c>
      <c r="F228" s="10">
        <f t="shared" si="10"/>
        <v>0.76041666666666663</v>
      </c>
      <c r="G228" t="str">
        <f t="shared" si="11"/>
        <v>1025744223</v>
      </c>
    </row>
    <row r="229" spans="1:7" x14ac:dyDescent="0.25">
      <c r="A229" s="8">
        <v>10257</v>
      </c>
      <c r="B229" s="9">
        <v>44223</v>
      </c>
      <c r="C229" s="10">
        <v>0.76041666666666663</v>
      </c>
      <c r="D229" s="10">
        <f>IF(COUNTIFS($B$2:B229,B229,$A$2:A229,A229)=1,"دخول",_xlfn.AGGREGATE(14,4,($A$2:$A$3078=$A229)*($B$2:$B$3078=$B229)*$C$2:$C$3078,1))</f>
        <v>0.76041666666666663</v>
      </c>
      <c r="E229" t="str">
        <f t="shared" si="9"/>
        <v/>
      </c>
      <c r="F229" s="10">
        <f t="shared" si="10"/>
        <v>0.76041666666666663</v>
      </c>
      <c r="G229" t="str">
        <f t="shared" si="11"/>
        <v>1025744223</v>
      </c>
    </row>
    <row r="230" spans="1:7" x14ac:dyDescent="0.25">
      <c r="A230" s="5">
        <v>10257</v>
      </c>
      <c r="B230" s="6">
        <v>44223</v>
      </c>
      <c r="C230" s="7">
        <v>0.76041666666666663</v>
      </c>
      <c r="D230" s="10">
        <f>IF(COUNTIFS($B$2:B230,B230,$A$2:A230,A230)=1,"دخول",_xlfn.AGGREGATE(14,4,($A$2:$A$3078=$A230)*($B$2:$B$3078=$B230)*$C$2:$C$3078,1))</f>
        <v>0.76041666666666663</v>
      </c>
      <c r="E230" t="str">
        <f t="shared" si="9"/>
        <v/>
      </c>
      <c r="F230" s="10">
        <f t="shared" si="10"/>
        <v>0.76041666666666663</v>
      </c>
      <c r="G230" t="str">
        <f t="shared" si="11"/>
        <v>1025744223</v>
      </c>
    </row>
    <row r="231" spans="1:7" x14ac:dyDescent="0.25">
      <c r="A231" s="8">
        <v>10257</v>
      </c>
      <c r="B231" s="9">
        <v>44223</v>
      </c>
      <c r="C231" s="10">
        <v>0.76041666666666663</v>
      </c>
      <c r="D231" s="10">
        <f>IF(COUNTIFS($B$2:B231,B231,$A$2:A231,A231)=1,"دخول",_xlfn.AGGREGATE(14,4,($A$2:$A$3078=$A231)*($B$2:$B$3078=$B231)*$C$2:$C$3078,1))</f>
        <v>0.76041666666666663</v>
      </c>
      <c r="E231" t="str">
        <f t="shared" si="9"/>
        <v/>
      </c>
      <c r="F231" s="10">
        <f t="shared" si="10"/>
        <v>0.76041666666666663</v>
      </c>
      <c r="G231" t="str">
        <f t="shared" si="11"/>
        <v>1025744223</v>
      </c>
    </row>
    <row r="232" spans="1:7" x14ac:dyDescent="0.25">
      <c r="A232" s="5">
        <v>10257</v>
      </c>
      <c r="B232" s="6">
        <v>44223</v>
      </c>
      <c r="C232" s="7">
        <v>0.76041666666666663</v>
      </c>
      <c r="D232" s="10">
        <f>IF(COUNTIFS($B$2:B232,B232,$A$2:A232,A232)=1,"دخول",_xlfn.AGGREGATE(14,4,($A$2:$A$3078=$A232)*($B$2:$B$3078=$B232)*$C$2:$C$3078,1))</f>
        <v>0.76041666666666663</v>
      </c>
      <c r="E232" t="str">
        <f t="shared" si="9"/>
        <v/>
      </c>
      <c r="F232" s="10">
        <f t="shared" si="10"/>
        <v>0.76041666666666663</v>
      </c>
      <c r="G232" t="str">
        <f t="shared" si="11"/>
        <v>1025744223</v>
      </c>
    </row>
    <row r="233" spans="1:7" x14ac:dyDescent="0.25">
      <c r="A233" s="8">
        <v>10257</v>
      </c>
      <c r="B233" s="9">
        <v>44223</v>
      </c>
      <c r="C233" s="10">
        <v>0.76041666666666663</v>
      </c>
      <c r="D233" s="10">
        <f>IF(COUNTIFS($B$2:B233,B233,$A$2:A233,A233)=1,"دخول",_xlfn.AGGREGATE(14,4,($A$2:$A$3078=$A233)*($B$2:$B$3078=$B233)*$C$2:$C$3078,1))</f>
        <v>0.76041666666666663</v>
      </c>
      <c r="E233" t="str">
        <f t="shared" si="9"/>
        <v/>
      </c>
      <c r="F233" s="10">
        <f t="shared" si="10"/>
        <v>0.76041666666666663</v>
      </c>
      <c r="G233" t="str">
        <f t="shared" si="11"/>
        <v>1025744223</v>
      </c>
    </row>
    <row r="234" spans="1:7" x14ac:dyDescent="0.25">
      <c r="A234" s="5">
        <v>10257</v>
      </c>
      <c r="B234" s="6">
        <v>44223</v>
      </c>
      <c r="C234" s="7">
        <v>0.76041666666666663</v>
      </c>
      <c r="D234" s="10">
        <f>IF(COUNTIFS($B$2:B234,B234,$A$2:A234,A234)=1,"دخول",_xlfn.AGGREGATE(14,4,($A$2:$A$3078=$A234)*($B$2:$B$3078=$B234)*$C$2:$C$3078,1))</f>
        <v>0.76041666666666663</v>
      </c>
      <c r="E234" t="str">
        <f t="shared" si="9"/>
        <v/>
      </c>
      <c r="F234" s="10">
        <f t="shared" si="10"/>
        <v>0.76041666666666663</v>
      </c>
      <c r="G234" t="str">
        <f t="shared" si="11"/>
        <v>1025744223</v>
      </c>
    </row>
    <row r="235" spans="1:7" x14ac:dyDescent="0.25">
      <c r="A235" s="8">
        <v>10257</v>
      </c>
      <c r="B235" s="9">
        <v>44223</v>
      </c>
      <c r="C235" s="10">
        <v>0.76041666666666663</v>
      </c>
      <c r="D235" s="10">
        <f>IF(COUNTIFS($B$2:B235,B235,$A$2:A235,A235)=1,"دخول",_xlfn.AGGREGATE(14,4,($A$2:$A$3078=$A235)*($B$2:$B$3078=$B235)*$C$2:$C$3078,1))</f>
        <v>0.76041666666666663</v>
      </c>
      <c r="E235" t="str">
        <f t="shared" si="9"/>
        <v/>
      </c>
      <c r="F235" s="10">
        <f t="shared" si="10"/>
        <v>0.76041666666666663</v>
      </c>
      <c r="G235" t="str">
        <f t="shared" si="11"/>
        <v>1025744223</v>
      </c>
    </row>
    <row r="236" spans="1:7" x14ac:dyDescent="0.25">
      <c r="A236" s="5">
        <v>10257</v>
      </c>
      <c r="B236" s="6">
        <v>44223</v>
      </c>
      <c r="C236" s="7">
        <v>0.76041666666666663</v>
      </c>
      <c r="D236" s="10">
        <f>IF(COUNTIFS($B$2:B236,B236,$A$2:A236,A236)=1,"دخول",_xlfn.AGGREGATE(14,4,($A$2:$A$3078=$A236)*($B$2:$B$3078=$B236)*$C$2:$C$3078,1))</f>
        <v>0.76041666666666663</v>
      </c>
      <c r="E236" t="str">
        <f t="shared" si="9"/>
        <v/>
      </c>
      <c r="F236" s="10">
        <f t="shared" si="10"/>
        <v>0.76041666666666663</v>
      </c>
      <c r="G236" t="str">
        <f t="shared" si="11"/>
        <v>1025744223</v>
      </c>
    </row>
    <row r="237" spans="1:7" x14ac:dyDescent="0.25">
      <c r="A237" s="8">
        <v>13833</v>
      </c>
      <c r="B237" s="9">
        <v>44223</v>
      </c>
      <c r="C237" s="10">
        <v>0.97152777777777777</v>
      </c>
      <c r="D237" s="10">
        <f>IF(COUNTIFS($B$2:B237,B237,$A$2:A237,A237)=1,"دخول",_xlfn.AGGREGATE(14,4,($A$2:$A$3078=$A237)*($B$2:$B$3078=$B237)*$C$2:$C$3078,1))</f>
        <v>0.97152777777777777</v>
      </c>
      <c r="E237" t="str">
        <f t="shared" si="9"/>
        <v/>
      </c>
      <c r="F237" s="10">
        <f t="shared" si="10"/>
        <v>0.97152777777777777</v>
      </c>
      <c r="G237" t="str">
        <f t="shared" si="11"/>
        <v>1383344223</v>
      </c>
    </row>
    <row r="238" spans="1:7" x14ac:dyDescent="0.25">
      <c r="A238" s="5">
        <v>13833</v>
      </c>
      <c r="B238" s="6">
        <v>44223</v>
      </c>
      <c r="C238" s="7">
        <v>0.97152777777777777</v>
      </c>
      <c r="D238" s="10">
        <f>IF(COUNTIFS($B$2:B238,B238,$A$2:A238,A238)=1,"دخول",_xlfn.AGGREGATE(14,4,($A$2:$A$3078=$A238)*($B$2:$B$3078=$B238)*$C$2:$C$3078,1))</f>
        <v>0.97152777777777777</v>
      </c>
      <c r="E238" t="str">
        <f t="shared" si="9"/>
        <v/>
      </c>
      <c r="F238" s="10">
        <f t="shared" si="10"/>
        <v>0.97152777777777777</v>
      </c>
      <c r="G238" t="str">
        <f t="shared" si="11"/>
        <v>1383344223</v>
      </c>
    </row>
    <row r="239" spans="1:7" x14ac:dyDescent="0.25">
      <c r="A239" s="8">
        <v>13833</v>
      </c>
      <c r="B239" s="9">
        <v>44223</v>
      </c>
      <c r="C239" s="10">
        <v>0.97152777777777777</v>
      </c>
      <c r="D239" s="10">
        <f>IF(COUNTIFS($B$2:B239,B239,$A$2:A239,A239)=1,"دخول",_xlfn.AGGREGATE(14,4,($A$2:$A$3078=$A239)*($B$2:$B$3078=$B239)*$C$2:$C$3078,1))</f>
        <v>0.97152777777777777</v>
      </c>
      <c r="E239" t="str">
        <f t="shared" si="9"/>
        <v/>
      </c>
      <c r="F239" s="10">
        <f t="shared" si="10"/>
        <v>0.97152777777777777</v>
      </c>
      <c r="G239" t="str">
        <f t="shared" si="11"/>
        <v>1383344223</v>
      </c>
    </row>
    <row r="240" spans="1:7" x14ac:dyDescent="0.25">
      <c r="A240" s="5">
        <v>13833</v>
      </c>
      <c r="B240" s="6">
        <v>44223</v>
      </c>
      <c r="C240" s="7">
        <v>0.97152777777777777</v>
      </c>
      <c r="D240" s="10">
        <f>IF(COUNTIFS($B$2:B240,B240,$A$2:A240,A240)=1,"دخول",_xlfn.AGGREGATE(14,4,($A$2:$A$3078=$A240)*($B$2:$B$3078=$B240)*$C$2:$C$3078,1))</f>
        <v>0.97152777777777777</v>
      </c>
      <c r="E240" t="str">
        <f t="shared" si="9"/>
        <v/>
      </c>
      <c r="F240" s="10">
        <f t="shared" si="10"/>
        <v>0.97152777777777777</v>
      </c>
      <c r="G240" t="str">
        <f t="shared" si="11"/>
        <v>1383344223</v>
      </c>
    </row>
    <row r="241" spans="1:7" x14ac:dyDescent="0.25">
      <c r="A241" s="8">
        <v>13045</v>
      </c>
      <c r="B241" s="9">
        <v>44223</v>
      </c>
      <c r="C241" s="10">
        <v>0.97222222222222221</v>
      </c>
      <c r="D241" s="10">
        <f>IF(COUNTIFS($B$2:B241,B241,$A$2:A241,A241)=1,"دخول",_xlfn.AGGREGATE(14,4,($A$2:$A$3078=$A241)*($B$2:$B$3078=$B241)*$C$2:$C$3078,1))</f>
        <v>0.97291666666666676</v>
      </c>
      <c r="E241" t="str">
        <f t="shared" si="9"/>
        <v/>
      </c>
      <c r="F241" s="10">
        <f t="shared" si="10"/>
        <v>0.97291666666666676</v>
      </c>
      <c r="G241" t="str">
        <f t="shared" si="11"/>
        <v>1304544223</v>
      </c>
    </row>
    <row r="242" spans="1:7" x14ac:dyDescent="0.25">
      <c r="A242" s="5">
        <v>13045</v>
      </c>
      <c r="B242" s="6">
        <v>44223</v>
      </c>
      <c r="C242" s="7">
        <v>0.97222222222222221</v>
      </c>
      <c r="D242" s="10">
        <f>IF(COUNTIFS($B$2:B242,B242,$A$2:A242,A242)=1,"دخول",_xlfn.AGGREGATE(14,4,($A$2:$A$3078=$A242)*($B$2:$B$3078=$B242)*$C$2:$C$3078,1))</f>
        <v>0.97291666666666676</v>
      </c>
      <c r="E242" t="str">
        <f t="shared" si="9"/>
        <v/>
      </c>
      <c r="F242" s="10">
        <f t="shared" si="10"/>
        <v>0.97291666666666676</v>
      </c>
      <c r="G242" t="str">
        <f t="shared" si="11"/>
        <v>1304544223</v>
      </c>
    </row>
    <row r="243" spans="1:7" x14ac:dyDescent="0.25">
      <c r="A243" s="8">
        <v>13045</v>
      </c>
      <c r="B243" s="9">
        <v>44223</v>
      </c>
      <c r="C243" s="10">
        <v>0.97222222222222221</v>
      </c>
      <c r="D243" s="10">
        <f>IF(COUNTIFS($B$2:B243,B243,$A$2:A243,A243)=1,"دخول",_xlfn.AGGREGATE(14,4,($A$2:$A$3078=$A243)*($B$2:$B$3078=$B243)*$C$2:$C$3078,1))</f>
        <v>0.97291666666666676</v>
      </c>
      <c r="E243" t="str">
        <f t="shared" si="9"/>
        <v/>
      </c>
      <c r="F243" s="10">
        <f t="shared" si="10"/>
        <v>0.97291666666666676</v>
      </c>
      <c r="G243" t="str">
        <f t="shared" si="11"/>
        <v>1304544223</v>
      </c>
    </row>
    <row r="244" spans="1:7" x14ac:dyDescent="0.25">
      <c r="A244" s="5">
        <v>13045</v>
      </c>
      <c r="B244" s="6">
        <v>44223</v>
      </c>
      <c r="C244" s="7">
        <v>0.97222222222222221</v>
      </c>
      <c r="D244" s="10">
        <f>IF(COUNTIFS($B$2:B244,B244,$A$2:A244,A244)=1,"دخول",_xlfn.AGGREGATE(14,4,($A$2:$A$3078=$A244)*($B$2:$B$3078=$B244)*$C$2:$C$3078,1))</f>
        <v>0.97291666666666676</v>
      </c>
      <c r="E244" t="str">
        <f t="shared" si="9"/>
        <v/>
      </c>
      <c r="F244" s="10">
        <f t="shared" si="10"/>
        <v>0.97291666666666676</v>
      </c>
      <c r="G244" t="str">
        <f t="shared" si="11"/>
        <v>1304544223</v>
      </c>
    </row>
    <row r="245" spans="1:7" x14ac:dyDescent="0.25">
      <c r="A245" s="8">
        <v>13045</v>
      </c>
      <c r="B245" s="9">
        <v>44223</v>
      </c>
      <c r="C245" s="10">
        <v>0.97222222222222221</v>
      </c>
      <c r="D245" s="10">
        <f>IF(COUNTIFS($B$2:B245,B245,$A$2:A245,A245)=1,"دخول",_xlfn.AGGREGATE(14,4,($A$2:$A$3078=$A245)*($B$2:$B$3078=$B245)*$C$2:$C$3078,1))</f>
        <v>0.97291666666666676</v>
      </c>
      <c r="E245" t="str">
        <f t="shared" si="9"/>
        <v/>
      </c>
      <c r="F245" s="10">
        <f t="shared" si="10"/>
        <v>0.97291666666666676</v>
      </c>
      <c r="G245" t="str">
        <f t="shared" si="11"/>
        <v>1304544223</v>
      </c>
    </row>
    <row r="246" spans="1:7" x14ac:dyDescent="0.25">
      <c r="A246" s="5">
        <v>13045</v>
      </c>
      <c r="B246" s="6">
        <v>44223</v>
      </c>
      <c r="C246" s="7">
        <v>0.97222222222222221</v>
      </c>
      <c r="D246" s="10">
        <f>IF(COUNTIFS($B$2:B246,B246,$A$2:A246,A246)=1,"دخول",_xlfn.AGGREGATE(14,4,($A$2:$A$3078=$A246)*($B$2:$B$3078=$B246)*$C$2:$C$3078,1))</f>
        <v>0.97291666666666676</v>
      </c>
      <c r="E246" t="str">
        <f t="shared" si="9"/>
        <v/>
      </c>
      <c r="F246" s="10">
        <f t="shared" si="10"/>
        <v>0.97291666666666676</v>
      </c>
      <c r="G246" t="str">
        <f t="shared" si="11"/>
        <v>1304544223</v>
      </c>
    </row>
    <row r="247" spans="1:7" x14ac:dyDescent="0.25">
      <c r="A247" s="8">
        <v>13045</v>
      </c>
      <c r="B247" s="9">
        <v>44223</v>
      </c>
      <c r="C247" s="10">
        <v>0.97222222222222221</v>
      </c>
      <c r="D247" s="10">
        <f>IF(COUNTIFS($B$2:B247,B247,$A$2:A247,A247)=1,"دخول",_xlfn.AGGREGATE(14,4,($A$2:$A$3078=$A247)*($B$2:$B$3078=$B247)*$C$2:$C$3078,1))</f>
        <v>0.97291666666666676</v>
      </c>
      <c r="E247" t="str">
        <f t="shared" si="9"/>
        <v/>
      </c>
      <c r="F247" s="10">
        <f t="shared" si="10"/>
        <v>0.97291666666666676</v>
      </c>
      <c r="G247" t="str">
        <f t="shared" si="11"/>
        <v>1304544223</v>
      </c>
    </row>
    <row r="248" spans="1:7" x14ac:dyDescent="0.25">
      <c r="A248" s="5">
        <v>13045</v>
      </c>
      <c r="B248" s="6">
        <v>44223</v>
      </c>
      <c r="C248" s="7">
        <v>0.97222222222222221</v>
      </c>
      <c r="D248" s="10">
        <f>IF(COUNTIFS($B$2:B248,B248,$A$2:A248,A248)=1,"دخول",_xlfn.AGGREGATE(14,4,($A$2:$A$3078=$A248)*($B$2:$B$3078=$B248)*$C$2:$C$3078,1))</f>
        <v>0.97291666666666676</v>
      </c>
      <c r="E248" t="str">
        <f t="shared" si="9"/>
        <v/>
      </c>
      <c r="F248" s="10">
        <f t="shared" si="10"/>
        <v>0.97291666666666676</v>
      </c>
      <c r="G248" t="str">
        <f t="shared" si="11"/>
        <v>1304544223</v>
      </c>
    </row>
    <row r="249" spans="1:7" x14ac:dyDescent="0.25">
      <c r="A249" s="8">
        <v>13045</v>
      </c>
      <c r="B249" s="9">
        <v>44223</v>
      </c>
      <c r="C249" s="10">
        <v>0.97222222222222221</v>
      </c>
      <c r="D249" s="10">
        <f>IF(COUNTIFS($B$2:B249,B249,$A$2:A249,A249)=1,"دخول",_xlfn.AGGREGATE(14,4,($A$2:$A$3078=$A249)*($B$2:$B$3078=$B249)*$C$2:$C$3078,1))</f>
        <v>0.97291666666666676</v>
      </c>
      <c r="E249" t="str">
        <f t="shared" si="9"/>
        <v/>
      </c>
      <c r="F249" s="10">
        <f t="shared" si="10"/>
        <v>0.97291666666666676</v>
      </c>
      <c r="G249" t="str">
        <f t="shared" si="11"/>
        <v>1304544223</v>
      </c>
    </row>
    <row r="250" spans="1:7" x14ac:dyDescent="0.25">
      <c r="A250" s="5">
        <v>13045</v>
      </c>
      <c r="B250" s="6">
        <v>44223</v>
      </c>
      <c r="C250" s="7">
        <v>0.97222222222222221</v>
      </c>
      <c r="D250" s="10">
        <f>IF(COUNTIFS($B$2:B250,B250,$A$2:A250,A250)=1,"دخول",_xlfn.AGGREGATE(14,4,($A$2:$A$3078=$A250)*($B$2:$B$3078=$B250)*$C$2:$C$3078,1))</f>
        <v>0.97291666666666676</v>
      </c>
      <c r="E250" t="str">
        <f t="shared" si="9"/>
        <v/>
      </c>
      <c r="F250" s="10">
        <f t="shared" si="10"/>
        <v>0.97291666666666676</v>
      </c>
      <c r="G250" t="str">
        <f t="shared" si="11"/>
        <v>1304544223</v>
      </c>
    </row>
    <row r="251" spans="1:7" x14ac:dyDescent="0.25">
      <c r="A251" s="8">
        <v>13045</v>
      </c>
      <c r="B251" s="9">
        <v>44223</v>
      </c>
      <c r="C251" s="10">
        <v>0.97222222222222221</v>
      </c>
      <c r="D251" s="10">
        <f>IF(COUNTIFS($B$2:B251,B251,$A$2:A251,A251)=1,"دخول",_xlfn.AGGREGATE(14,4,($A$2:$A$3078=$A251)*($B$2:$B$3078=$B251)*$C$2:$C$3078,1))</f>
        <v>0.97291666666666676</v>
      </c>
      <c r="E251" t="str">
        <f t="shared" si="9"/>
        <v/>
      </c>
      <c r="F251" s="10">
        <f t="shared" si="10"/>
        <v>0.97291666666666676</v>
      </c>
      <c r="G251" t="str">
        <f t="shared" si="11"/>
        <v>1304544223</v>
      </c>
    </row>
    <row r="252" spans="1:7" x14ac:dyDescent="0.25">
      <c r="A252" s="5">
        <v>13045</v>
      </c>
      <c r="B252" s="6">
        <v>44223</v>
      </c>
      <c r="C252" s="7">
        <v>0.97222222222222221</v>
      </c>
      <c r="D252" s="10">
        <f>IF(COUNTIFS($B$2:B252,B252,$A$2:A252,A252)=1,"دخول",_xlfn.AGGREGATE(14,4,($A$2:$A$3078=$A252)*($B$2:$B$3078=$B252)*$C$2:$C$3078,1))</f>
        <v>0.97291666666666676</v>
      </c>
      <c r="E252" t="str">
        <f t="shared" si="9"/>
        <v/>
      </c>
      <c r="F252" s="10">
        <f t="shared" si="10"/>
        <v>0.97291666666666676</v>
      </c>
      <c r="G252" t="str">
        <f t="shared" si="11"/>
        <v>1304544223</v>
      </c>
    </row>
    <row r="253" spans="1:7" x14ac:dyDescent="0.25">
      <c r="A253" s="8">
        <v>13045</v>
      </c>
      <c r="B253" s="9">
        <v>44223</v>
      </c>
      <c r="C253" s="10">
        <v>0.97222222222222221</v>
      </c>
      <c r="D253" s="10">
        <f>IF(COUNTIFS($B$2:B253,B253,$A$2:A253,A253)=1,"دخول",_xlfn.AGGREGATE(14,4,($A$2:$A$3078=$A253)*($B$2:$B$3078=$B253)*$C$2:$C$3078,1))</f>
        <v>0.97291666666666676</v>
      </c>
      <c r="E253" t="str">
        <f t="shared" si="9"/>
        <v/>
      </c>
      <c r="F253" s="10">
        <f t="shared" si="10"/>
        <v>0.97291666666666676</v>
      </c>
      <c r="G253" t="str">
        <f t="shared" si="11"/>
        <v>1304544223</v>
      </c>
    </row>
    <row r="254" spans="1:7" x14ac:dyDescent="0.25">
      <c r="A254" s="5">
        <v>13045</v>
      </c>
      <c r="B254" s="6">
        <v>44223</v>
      </c>
      <c r="C254" s="7">
        <v>0.97291666666666676</v>
      </c>
      <c r="D254" s="10">
        <f>IF(COUNTIFS($B$2:B254,B254,$A$2:A254,A254)=1,"دخول",_xlfn.AGGREGATE(14,4,($A$2:$A$3078=$A254)*($B$2:$B$3078=$B254)*$C$2:$C$3078,1))</f>
        <v>0.97291666666666676</v>
      </c>
      <c r="E254" t="str">
        <f t="shared" si="9"/>
        <v/>
      </c>
      <c r="F254" s="10">
        <f t="shared" si="10"/>
        <v>0.97291666666666676</v>
      </c>
      <c r="G254" t="str">
        <f t="shared" si="11"/>
        <v>1304544223</v>
      </c>
    </row>
    <row r="255" spans="1:7" x14ac:dyDescent="0.25">
      <c r="A255" s="8">
        <v>13045</v>
      </c>
      <c r="B255" s="9">
        <v>44223</v>
      </c>
      <c r="C255" s="10">
        <v>0.97291666666666676</v>
      </c>
      <c r="D255" s="10">
        <f>IF(COUNTIFS($B$2:B255,B255,$A$2:A255,A255)=1,"دخول",_xlfn.AGGREGATE(14,4,($A$2:$A$3078=$A255)*($B$2:$B$3078=$B255)*$C$2:$C$3078,1))</f>
        <v>0.97291666666666676</v>
      </c>
      <c r="E255" t="str">
        <f t="shared" si="9"/>
        <v/>
      </c>
      <c r="F255" s="10">
        <f t="shared" si="10"/>
        <v>0.97291666666666676</v>
      </c>
      <c r="G255" t="str">
        <f t="shared" si="11"/>
        <v>1304544223</v>
      </c>
    </row>
    <row r="256" spans="1:7" x14ac:dyDescent="0.25">
      <c r="A256" s="5">
        <v>13045</v>
      </c>
      <c r="B256" s="6">
        <v>44223</v>
      </c>
      <c r="C256" s="7">
        <v>0.97291666666666676</v>
      </c>
      <c r="D256" s="10">
        <f>IF(COUNTIFS($B$2:B256,B256,$A$2:A256,A256)=1,"دخول",_xlfn.AGGREGATE(14,4,($A$2:$A$3078=$A256)*($B$2:$B$3078=$B256)*$C$2:$C$3078,1))</f>
        <v>0.97291666666666676</v>
      </c>
      <c r="E256" t="str">
        <f t="shared" si="9"/>
        <v/>
      </c>
      <c r="F256" s="10">
        <f t="shared" si="10"/>
        <v>0.97291666666666676</v>
      </c>
      <c r="G256" t="str">
        <f t="shared" si="11"/>
        <v>1304544223</v>
      </c>
    </row>
    <row r="257" spans="1:7" x14ac:dyDescent="0.25">
      <c r="A257" s="8">
        <v>13045</v>
      </c>
      <c r="B257" s="9">
        <v>44223</v>
      </c>
      <c r="C257" s="10">
        <v>0.97291666666666676</v>
      </c>
      <c r="D257" s="10">
        <f>IF(COUNTIFS($B$2:B257,B257,$A$2:A257,A257)=1,"دخول",_xlfn.AGGREGATE(14,4,($A$2:$A$3078=$A257)*($B$2:$B$3078=$B257)*$C$2:$C$3078,1))</f>
        <v>0.97291666666666676</v>
      </c>
      <c r="E257" t="str">
        <f t="shared" si="9"/>
        <v/>
      </c>
      <c r="F257" s="10">
        <f t="shared" si="10"/>
        <v>0.97291666666666676</v>
      </c>
      <c r="G257" t="str">
        <f t="shared" si="11"/>
        <v>1304544223</v>
      </c>
    </row>
    <row r="258" spans="1:7" x14ac:dyDescent="0.25">
      <c r="A258" s="5">
        <v>13045</v>
      </c>
      <c r="B258" s="6">
        <v>44223</v>
      </c>
      <c r="C258" s="7">
        <v>0.97291666666666676</v>
      </c>
      <c r="D258" s="10">
        <f>IF(COUNTIFS($B$2:B258,B258,$A$2:A258,A258)=1,"دخول",_xlfn.AGGREGATE(14,4,($A$2:$A$3078=$A258)*($B$2:$B$3078=$B258)*$C$2:$C$3078,1))</f>
        <v>0.97291666666666676</v>
      </c>
      <c r="E258" t="str">
        <f t="shared" si="9"/>
        <v/>
      </c>
      <c r="F258" s="10">
        <f t="shared" si="10"/>
        <v>0.97291666666666676</v>
      </c>
      <c r="G258" t="str">
        <f t="shared" si="11"/>
        <v>1304544223</v>
      </c>
    </row>
    <row r="259" spans="1:7" x14ac:dyDescent="0.25">
      <c r="A259" s="8">
        <v>13045</v>
      </c>
      <c r="B259" s="9">
        <v>44223</v>
      </c>
      <c r="C259" s="10">
        <v>0.97291666666666676</v>
      </c>
      <c r="D259" s="10">
        <f>IF(COUNTIFS($B$2:B259,B259,$A$2:A259,A259)=1,"دخول",_xlfn.AGGREGATE(14,4,($A$2:$A$3078=$A259)*($B$2:$B$3078=$B259)*$C$2:$C$3078,1))</f>
        <v>0.97291666666666676</v>
      </c>
      <c r="E259" t="str">
        <f t="shared" ref="E259:E322" si="12">IF($D259="دخول",$A259&amp;$B259&amp;$D259,"")</f>
        <v/>
      </c>
      <c r="F259" s="10">
        <f t="shared" ref="F259:F322" si="13">IF($D259&lt;&gt;"دخول",$D259,"")</f>
        <v>0.97291666666666676</v>
      </c>
      <c r="G259" t="str">
        <f t="shared" ref="G259:G322" si="14">IF($D259&lt;&gt;"دخول",$A259&amp;$B259,"")</f>
        <v>1304544223</v>
      </c>
    </row>
    <row r="260" spans="1:7" x14ac:dyDescent="0.25">
      <c r="A260" s="5">
        <v>13045</v>
      </c>
      <c r="B260" s="6">
        <v>44223</v>
      </c>
      <c r="C260" s="7">
        <v>0.97291666666666676</v>
      </c>
      <c r="D260" s="10">
        <f>IF(COUNTIFS($B$2:B260,B260,$A$2:A260,A260)=1,"دخول",_xlfn.AGGREGATE(14,4,($A$2:$A$3078=$A260)*($B$2:$B$3078=$B260)*$C$2:$C$3078,1))</f>
        <v>0.97291666666666676</v>
      </c>
      <c r="E260" t="str">
        <f t="shared" si="12"/>
        <v/>
      </c>
      <c r="F260" s="10">
        <f t="shared" si="13"/>
        <v>0.97291666666666676</v>
      </c>
      <c r="G260" t="str">
        <f t="shared" si="14"/>
        <v>1304544223</v>
      </c>
    </row>
    <row r="261" spans="1:7" x14ac:dyDescent="0.25">
      <c r="A261" s="8">
        <v>13045</v>
      </c>
      <c r="B261" s="9">
        <v>44223</v>
      </c>
      <c r="C261" s="10">
        <v>0.97291666666666676</v>
      </c>
      <c r="D261" s="10">
        <f>IF(COUNTIFS($B$2:B261,B261,$A$2:A261,A261)=1,"دخول",_xlfn.AGGREGATE(14,4,($A$2:$A$3078=$A261)*($B$2:$B$3078=$B261)*$C$2:$C$3078,1))</f>
        <v>0.97291666666666676</v>
      </c>
      <c r="E261" t="str">
        <f t="shared" si="12"/>
        <v/>
      </c>
      <c r="F261" s="10">
        <f t="shared" si="13"/>
        <v>0.97291666666666676</v>
      </c>
      <c r="G261" t="str">
        <f t="shared" si="14"/>
        <v>1304544223</v>
      </c>
    </row>
    <row r="262" spans="1:7" x14ac:dyDescent="0.25">
      <c r="A262" s="5">
        <v>13045</v>
      </c>
      <c r="B262" s="6">
        <v>44223</v>
      </c>
      <c r="C262" s="7">
        <v>0.97291666666666676</v>
      </c>
      <c r="D262" s="10">
        <f>IF(COUNTIFS($B$2:B262,B262,$A$2:A262,A262)=1,"دخول",_xlfn.AGGREGATE(14,4,($A$2:$A$3078=$A262)*($B$2:$B$3078=$B262)*$C$2:$C$3078,1))</f>
        <v>0.97291666666666676</v>
      </c>
      <c r="E262" t="str">
        <f t="shared" si="12"/>
        <v/>
      </c>
      <c r="F262" s="10">
        <f t="shared" si="13"/>
        <v>0.97291666666666676</v>
      </c>
      <c r="G262" t="str">
        <f t="shared" si="14"/>
        <v>1304544223</v>
      </c>
    </row>
    <row r="263" spans="1:7" x14ac:dyDescent="0.25">
      <c r="A263" s="8">
        <v>13045</v>
      </c>
      <c r="B263" s="9">
        <v>44223</v>
      </c>
      <c r="C263" s="10">
        <v>0.97291666666666676</v>
      </c>
      <c r="D263" s="10">
        <f>IF(COUNTIFS($B$2:B263,B263,$A$2:A263,A263)=1,"دخول",_xlfn.AGGREGATE(14,4,($A$2:$A$3078=$A263)*($B$2:$B$3078=$B263)*$C$2:$C$3078,1))</f>
        <v>0.97291666666666676</v>
      </c>
      <c r="E263" t="str">
        <f t="shared" si="12"/>
        <v/>
      </c>
      <c r="F263" s="10">
        <f t="shared" si="13"/>
        <v>0.97291666666666676</v>
      </c>
      <c r="G263" t="str">
        <f t="shared" si="14"/>
        <v>1304544223</v>
      </c>
    </row>
    <row r="264" spans="1:7" x14ac:dyDescent="0.25">
      <c r="A264" s="5">
        <v>13045</v>
      </c>
      <c r="B264" s="6">
        <v>44223</v>
      </c>
      <c r="C264" s="7">
        <v>0.97291666666666676</v>
      </c>
      <c r="D264" s="10">
        <f>IF(COUNTIFS($B$2:B264,B264,$A$2:A264,A264)=1,"دخول",_xlfn.AGGREGATE(14,4,($A$2:$A$3078=$A264)*($B$2:$B$3078=$B264)*$C$2:$C$3078,1))</f>
        <v>0.97291666666666676</v>
      </c>
      <c r="E264" t="str">
        <f t="shared" si="12"/>
        <v/>
      </c>
      <c r="F264" s="10">
        <f t="shared" si="13"/>
        <v>0.97291666666666676</v>
      </c>
      <c r="G264" t="str">
        <f t="shared" si="14"/>
        <v>1304544223</v>
      </c>
    </row>
    <row r="265" spans="1:7" x14ac:dyDescent="0.25">
      <c r="A265" s="8">
        <v>13045</v>
      </c>
      <c r="B265" s="9">
        <v>44223</v>
      </c>
      <c r="C265" s="10">
        <v>0.97291666666666676</v>
      </c>
      <c r="D265" s="10">
        <f>IF(COUNTIFS($B$2:B265,B265,$A$2:A265,A265)=1,"دخول",_xlfn.AGGREGATE(14,4,($A$2:$A$3078=$A265)*($B$2:$B$3078=$B265)*$C$2:$C$3078,1))</f>
        <v>0.97291666666666676</v>
      </c>
      <c r="E265" t="str">
        <f t="shared" si="12"/>
        <v/>
      </c>
      <c r="F265" s="10">
        <f t="shared" si="13"/>
        <v>0.97291666666666676</v>
      </c>
      <c r="G265" t="str">
        <f t="shared" si="14"/>
        <v>1304544223</v>
      </c>
    </row>
    <row r="266" spans="1:7" x14ac:dyDescent="0.25">
      <c r="A266" s="5">
        <v>13045</v>
      </c>
      <c r="B266" s="6">
        <v>44223</v>
      </c>
      <c r="C266" s="7">
        <v>0.97291666666666676</v>
      </c>
      <c r="D266" s="10">
        <f>IF(COUNTIFS($B$2:B266,B266,$A$2:A266,A266)=1,"دخول",_xlfn.AGGREGATE(14,4,($A$2:$A$3078=$A266)*($B$2:$B$3078=$B266)*$C$2:$C$3078,1))</f>
        <v>0.97291666666666676</v>
      </c>
      <c r="E266" t="str">
        <f t="shared" si="12"/>
        <v/>
      </c>
      <c r="F266" s="10">
        <f t="shared" si="13"/>
        <v>0.97291666666666676</v>
      </c>
      <c r="G266" t="str">
        <f t="shared" si="14"/>
        <v>1304544223</v>
      </c>
    </row>
    <row r="267" spans="1:7" x14ac:dyDescent="0.25">
      <c r="A267" s="8">
        <v>13045</v>
      </c>
      <c r="B267" s="9">
        <v>44223</v>
      </c>
      <c r="C267" s="10">
        <v>0.97291666666666676</v>
      </c>
      <c r="D267" s="10">
        <f>IF(COUNTIFS($B$2:B267,B267,$A$2:A267,A267)=1,"دخول",_xlfn.AGGREGATE(14,4,($A$2:$A$3078=$A267)*($B$2:$B$3078=$B267)*$C$2:$C$3078,1))</f>
        <v>0.97291666666666676</v>
      </c>
      <c r="E267" t="str">
        <f t="shared" si="12"/>
        <v/>
      </c>
      <c r="F267" s="10">
        <f t="shared" si="13"/>
        <v>0.97291666666666676</v>
      </c>
      <c r="G267" t="str">
        <f t="shared" si="14"/>
        <v>1304544223</v>
      </c>
    </row>
    <row r="268" spans="1:7" x14ac:dyDescent="0.25">
      <c r="A268" s="5">
        <v>13045</v>
      </c>
      <c r="B268" s="6">
        <v>44223</v>
      </c>
      <c r="C268" s="7">
        <v>0.97291666666666676</v>
      </c>
      <c r="D268" s="10">
        <f>IF(COUNTIFS($B$2:B268,B268,$A$2:A268,A268)=1,"دخول",_xlfn.AGGREGATE(14,4,($A$2:$A$3078=$A268)*($B$2:$B$3078=$B268)*$C$2:$C$3078,1))</f>
        <v>0.97291666666666676</v>
      </c>
      <c r="E268" t="str">
        <f t="shared" si="12"/>
        <v/>
      </c>
      <c r="F268" s="10">
        <f t="shared" si="13"/>
        <v>0.97291666666666676</v>
      </c>
      <c r="G268" t="str">
        <f t="shared" si="14"/>
        <v>1304544223</v>
      </c>
    </row>
    <row r="269" spans="1:7" x14ac:dyDescent="0.25">
      <c r="A269" s="8">
        <v>13045</v>
      </c>
      <c r="B269" s="9">
        <v>44223</v>
      </c>
      <c r="C269" s="10">
        <v>0.97291666666666676</v>
      </c>
      <c r="D269" s="10">
        <f>IF(COUNTIFS($B$2:B269,B269,$A$2:A269,A269)=1,"دخول",_xlfn.AGGREGATE(14,4,($A$2:$A$3078=$A269)*($B$2:$B$3078=$B269)*$C$2:$C$3078,1))</f>
        <v>0.97291666666666676</v>
      </c>
      <c r="E269" t="str">
        <f t="shared" si="12"/>
        <v/>
      </c>
      <c r="F269" s="10">
        <f t="shared" si="13"/>
        <v>0.97291666666666676</v>
      </c>
      <c r="G269" t="str">
        <f t="shared" si="14"/>
        <v>1304544223</v>
      </c>
    </row>
    <row r="270" spans="1:7" x14ac:dyDescent="0.25">
      <c r="A270" s="5">
        <v>13045</v>
      </c>
      <c r="B270" s="6">
        <v>44223</v>
      </c>
      <c r="C270" s="7">
        <v>0.97291666666666676</v>
      </c>
      <c r="D270" s="10">
        <f>IF(COUNTIFS($B$2:B270,B270,$A$2:A270,A270)=1,"دخول",_xlfn.AGGREGATE(14,4,($A$2:$A$3078=$A270)*($B$2:$B$3078=$B270)*$C$2:$C$3078,1))</f>
        <v>0.97291666666666676</v>
      </c>
      <c r="E270" t="str">
        <f t="shared" si="12"/>
        <v/>
      </c>
      <c r="F270" s="10">
        <f t="shared" si="13"/>
        <v>0.97291666666666676</v>
      </c>
      <c r="G270" t="str">
        <f t="shared" si="14"/>
        <v>1304544223</v>
      </c>
    </row>
    <row r="271" spans="1:7" x14ac:dyDescent="0.25">
      <c r="A271" s="8">
        <v>116</v>
      </c>
      <c r="B271" s="9">
        <v>44224</v>
      </c>
      <c r="C271" s="10">
        <v>2.0833333333333333E-3</v>
      </c>
      <c r="D271" s="10" t="str">
        <f>IF(COUNTIFS($B$2:B271,B271,$A$2:A271,A271)=1,"دخول",_xlfn.AGGREGATE(14,4,($A$2:$A$3078=$A271)*($B$2:$B$3078=$B271)*$C$2:$C$3078,1))</f>
        <v>دخول</v>
      </c>
      <c r="E271" t="str">
        <f t="shared" si="12"/>
        <v>11644224دخول</v>
      </c>
      <c r="F271" s="10" t="str">
        <f t="shared" si="13"/>
        <v/>
      </c>
      <c r="G271" t="str">
        <f t="shared" si="14"/>
        <v/>
      </c>
    </row>
    <row r="272" spans="1:7" x14ac:dyDescent="0.25">
      <c r="A272" s="5">
        <v>116</v>
      </c>
      <c r="B272" s="6">
        <v>44224</v>
      </c>
      <c r="C272" s="7">
        <v>2.0833333333333333E-3</v>
      </c>
      <c r="D272" s="10">
        <f>IF(COUNTIFS($B$2:B272,B272,$A$2:A272,A272)=1,"دخول",_xlfn.AGGREGATE(14,4,($A$2:$A$3078=$A272)*($B$2:$B$3078=$B272)*$C$2:$C$3078,1))</f>
        <v>0.93680555555555556</v>
      </c>
      <c r="E272" t="str">
        <f t="shared" si="12"/>
        <v/>
      </c>
      <c r="F272" s="10">
        <f t="shared" si="13"/>
        <v>0.93680555555555556</v>
      </c>
      <c r="G272" t="str">
        <f t="shared" si="14"/>
        <v>11644224</v>
      </c>
    </row>
    <row r="273" spans="1:7" x14ac:dyDescent="0.25">
      <c r="A273" s="8">
        <v>12498</v>
      </c>
      <c r="B273" s="9">
        <v>44224</v>
      </c>
      <c r="C273" s="10">
        <v>2.7777777777777779E-3</v>
      </c>
      <c r="D273" s="10" t="str">
        <f>IF(COUNTIFS($B$2:B273,B273,$A$2:A273,A273)=1,"دخول",_xlfn.AGGREGATE(14,4,($A$2:$A$3078=$A273)*($B$2:$B$3078=$B273)*$C$2:$C$3078,1))</f>
        <v>دخول</v>
      </c>
      <c r="E273" t="str">
        <f t="shared" si="12"/>
        <v>1249844224دخول</v>
      </c>
      <c r="F273" s="10" t="str">
        <f t="shared" si="13"/>
        <v/>
      </c>
      <c r="G273" t="str">
        <f t="shared" si="14"/>
        <v/>
      </c>
    </row>
    <row r="274" spans="1:7" x14ac:dyDescent="0.25">
      <c r="A274" s="5">
        <v>12498</v>
      </c>
      <c r="B274" s="6">
        <v>44224</v>
      </c>
      <c r="C274" s="7">
        <v>2.7777777777777779E-3</v>
      </c>
      <c r="D274" s="10">
        <f>IF(COUNTIFS($B$2:B274,B274,$A$2:A274,A274)=1,"دخول",_xlfn.AGGREGATE(14,4,($A$2:$A$3078=$A274)*($B$2:$B$3078=$B274)*$C$2:$C$3078,1))</f>
        <v>0.9902777777777777</v>
      </c>
      <c r="E274" t="str">
        <f t="shared" si="12"/>
        <v/>
      </c>
      <c r="F274" s="10">
        <f t="shared" si="13"/>
        <v>0.9902777777777777</v>
      </c>
      <c r="G274" t="str">
        <f t="shared" si="14"/>
        <v>1249844224</v>
      </c>
    </row>
    <row r="275" spans="1:7" x14ac:dyDescent="0.25">
      <c r="A275" s="8">
        <v>12498</v>
      </c>
      <c r="B275" s="9">
        <v>44224</v>
      </c>
      <c r="C275" s="10">
        <v>2.7777777777777779E-3</v>
      </c>
      <c r="D275" s="10">
        <f>IF(COUNTIFS($B$2:B275,B275,$A$2:A275,A275)=1,"دخول",_xlfn.AGGREGATE(14,4,($A$2:$A$3078=$A275)*($B$2:$B$3078=$B275)*$C$2:$C$3078,1))</f>
        <v>0.9902777777777777</v>
      </c>
      <c r="E275" t="str">
        <f t="shared" si="12"/>
        <v/>
      </c>
      <c r="F275" s="10">
        <f t="shared" si="13"/>
        <v>0.9902777777777777</v>
      </c>
      <c r="G275" t="str">
        <f t="shared" si="14"/>
        <v>1249844224</v>
      </c>
    </row>
    <row r="276" spans="1:7" x14ac:dyDescent="0.25">
      <c r="A276" s="5">
        <v>12498</v>
      </c>
      <c r="B276" s="6">
        <v>44224</v>
      </c>
      <c r="C276" s="7">
        <v>2.7777777777777779E-3</v>
      </c>
      <c r="D276" s="10">
        <f>IF(COUNTIFS($B$2:B276,B276,$A$2:A276,A276)=1,"دخول",_xlfn.AGGREGATE(14,4,($A$2:$A$3078=$A276)*($B$2:$B$3078=$B276)*$C$2:$C$3078,1))</f>
        <v>0.9902777777777777</v>
      </c>
      <c r="E276" t="str">
        <f t="shared" si="12"/>
        <v/>
      </c>
      <c r="F276" s="10">
        <f t="shared" si="13"/>
        <v>0.9902777777777777</v>
      </c>
      <c r="G276" t="str">
        <f t="shared" si="14"/>
        <v>1249844224</v>
      </c>
    </row>
    <row r="277" spans="1:7" x14ac:dyDescent="0.25">
      <c r="A277" s="8">
        <v>12498</v>
      </c>
      <c r="B277" s="9">
        <v>44224</v>
      </c>
      <c r="C277" s="10">
        <v>2.7777777777777779E-3</v>
      </c>
      <c r="D277" s="10">
        <f>IF(COUNTIFS($B$2:B277,B277,$A$2:A277,A277)=1,"دخول",_xlfn.AGGREGATE(14,4,($A$2:$A$3078=$A277)*($B$2:$B$3078=$B277)*$C$2:$C$3078,1))</f>
        <v>0.9902777777777777</v>
      </c>
      <c r="E277" t="str">
        <f t="shared" si="12"/>
        <v/>
      </c>
      <c r="F277" s="10">
        <f t="shared" si="13"/>
        <v>0.9902777777777777</v>
      </c>
      <c r="G277" t="str">
        <f t="shared" si="14"/>
        <v>1249844224</v>
      </c>
    </row>
    <row r="278" spans="1:7" x14ac:dyDescent="0.25">
      <c r="A278" s="5">
        <v>13552</v>
      </c>
      <c r="B278" s="6">
        <v>44224</v>
      </c>
      <c r="C278" s="7">
        <v>6.2499999999999995E-3</v>
      </c>
      <c r="D278" s="10" t="str">
        <f>IF(COUNTIFS($B$2:B278,B278,$A$2:A278,A278)=1,"دخول",_xlfn.AGGREGATE(14,4,($A$2:$A$3078=$A278)*($B$2:$B$3078=$B278)*$C$2:$C$3078,1))</f>
        <v>دخول</v>
      </c>
      <c r="E278" t="str">
        <f t="shared" si="12"/>
        <v>1355244224دخول</v>
      </c>
      <c r="F278" s="10" t="str">
        <f t="shared" si="13"/>
        <v/>
      </c>
      <c r="G278" t="str">
        <f t="shared" si="14"/>
        <v/>
      </c>
    </row>
    <row r="279" spans="1:7" x14ac:dyDescent="0.25">
      <c r="A279" s="8">
        <v>13552</v>
      </c>
      <c r="B279" s="9">
        <v>44224</v>
      </c>
      <c r="C279" s="10">
        <v>6.2499999999999995E-3</v>
      </c>
      <c r="D279" s="10">
        <f>IF(COUNTIFS($B$2:B279,B279,$A$2:A279,A279)=1,"دخول",_xlfn.AGGREGATE(14,4,($A$2:$A$3078=$A279)*($B$2:$B$3078=$B279)*$C$2:$C$3078,1))</f>
        <v>0.68680555555555556</v>
      </c>
      <c r="E279" t="str">
        <f t="shared" si="12"/>
        <v/>
      </c>
      <c r="F279" s="10">
        <f t="shared" si="13"/>
        <v>0.68680555555555556</v>
      </c>
      <c r="G279" t="str">
        <f t="shared" si="14"/>
        <v>1355244224</v>
      </c>
    </row>
    <row r="280" spans="1:7" x14ac:dyDescent="0.25">
      <c r="A280" s="5">
        <v>13552</v>
      </c>
      <c r="B280" s="6">
        <v>44224</v>
      </c>
      <c r="C280" s="7">
        <v>6.2499999999999995E-3</v>
      </c>
      <c r="D280" s="10">
        <f>IF(COUNTIFS($B$2:B280,B280,$A$2:A280,A280)=1,"دخول",_xlfn.AGGREGATE(14,4,($A$2:$A$3078=$A280)*($B$2:$B$3078=$B280)*$C$2:$C$3078,1))</f>
        <v>0.68680555555555556</v>
      </c>
      <c r="E280" t="str">
        <f t="shared" si="12"/>
        <v/>
      </c>
      <c r="F280" s="10">
        <f t="shared" si="13"/>
        <v>0.68680555555555556</v>
      </c>
      <c r="G280" t="str">
        <f t="shared" si="14"/>
        <v>1355244224</v>
      </c>
    </row>
    <row r="281" spans="1:7" x14ac:dyDescent="0.25">
      <c r="A281" s="8">
        <v>13552</v>
      </c>
      <c r="B281" s="9">
        <v>44224</v>
      </c>
      <c r="C281" s="10">
        <v>6.2499999999999995E-3</v>
      </c>
      <c r="D281" s="10">
        <f>IF(COUNTIFS($B$2:B281,B281,$A$2:A281,A281)=1,"دخول",_xlfn.AGGREGATE(14,4,($A$2:$A$3078=$A281)*($B$2:$B$3078=$B281)*$C$2:$C$3078,1))</f>
        <v>0.68680555555555556</v>
      </c>
      <c r="E281" t="str">
        <f t="shared" si="12"/>
        <v/>
      </c>
      <c r="F281" s="10">
        <f t="shared" si="13"/>
        <v>0.68680555555555556</v>
      </c>
      <c r="G281" t="str">
        <f t="shared" si="14"/>
        <v>1355244224</v>
      </c>
    </row>
    <row r="282" spans="1:7" x14ac:dyDescent="0.25">
      <c r="A282" s="5">
        <v>10257</v>
      </c>
      <c r="B282" s="6">
        <v>44224</v>
      </c>
      <c r="C282" s="7">
        <v>0.28472222222222221</v>
      </c>
      <c r="D282" s="10" t="str">
        <f>IF(COUNTIFS($B$2:B282,B282,$A$2:A282,A282)=1,"دخول",_xlfn.AGGREGATE(14,4,($A$2:$A$3078=$A282)*($B$2:$B$3078=$B282)*$C$2:$C$3078,1))</f>
        <v>دخول</v>
      </c>
      <c r="E282" t="str">
        <f t="shared" si="12"/>
        <v>1025744224دخول</v>
      </c>
      <c r="F282" s="10" t="str">
        <f t="shared" si="13"/>
        <v/>
      </c>
      <c r="G282" t="str">
        <f t="shared" si="14"/>
        <v/>
      </c>
    </row>
    <row r="283" spans="1:7" x14ac:dyDescent="0.25">
      <c r="A283" s="8">
        <v>10257</v>
      </c>
      <c r="B283" s="9">
        <v>44224</v>
      </c>
      <c r="C283" s="10">
        <v>0.28472222222222221</v>
      </c>
      <c r="D283" s="10">
        <f>IF(COUNTIFS($B$2:B283,B283,$A$2:A283,A283)=1,"دخول",_xlfn.AGGREGATE(14,4,($A$2:$A$3078=$A283)*($B$2:$B$3078=$B283)*$C$2:$C$3078,1))</f>
        <v>0.70833333333333337</v>
      </c>
      <c r="E283" t="str">
        <f t="shared" si="12"/>
        <v/>
      </c>
      <c r="F283" s="10">
        <f t="shared" si="13"/>
        <v>0.70833333333333337</v>
      </c>
      <c r="G283" t="str">
        <f t="shared" si="14"/>
        <v>1025744224</v>
      </c>
    </row>
    <row r="284" spans="1:7" x14ac:dyDescent="0.25">
      <c r="A284" s="5">
        <v>10257</v>
      </c>
      <c r="B284" s="6">
        <v>44224</v>
      </c>
      <c r="C284" s="7">
        <v>0.28472222222222221</v>
      </c>
      <c r="D284" s="10">
        <f>IF(COUNTIFS($B$2:B284,B284,$A$2:A284,A284)=1,"دخول",_xlfn.AGGREGATE(14,4,($A$2:$A$3078=$A284)*($B$2:$B$3078=$B284)*$C$2:$C$3078,1))</f>
        <v>0.70833333333333337</v>
      </c>
      <c r="E284" t="str">
        <f t="shared" si="12"/>
        <v/>
      </c>
      <c r="F284" s="10">
        <f t="shared" si="13"/>
        <v>0.70833333333333337</v>
      </c>
      <c r="G284" t="str">
        <f t="shared" si="14"/>
        <v>1025744224</v>
      </c>
    </row>
    <row r="285" spans="1:7" x14ac:dyDescent="0.25">
      <c r="A285" s="8">
        <v>10257</v>
      </c>
      <c r="B285" s="9">
        <v>44224</v>
      </c>
      <c r="C285" s="10">
        <v>0.28472222222222221</v>
      </c>
      <c r="D285" s="10">
        <f>IF(COUNTIFS($B$2:B285,B285,$A$2:A285,A285)=1,"دخول",_xlfn.AGGREGATE(14,4,($A$2:$A$3078=$A285)*($B$2:$B$3078=$B285)*$C$2:$C$3078,1))</f>
        <v>0.70833333333333337</v>
      </c>
      <c r="E285" t="str">
        <f t="shared" si="12"/>
        <v/>
      </c>
      <c r="F285" s="10">
        <f t="shared" si="13"/>
        <v>0.70833333333333337</v>
      </c>
      <c r="G285" t="str">
        <f t="shared" si="14"/>
        <v>1025744224</v>
      </c>
    </row>
    <row r="286" spans="1:7" x14ac:dyDescent="0.25">
      <c r="A286" s="5">
        <v>10257</v>
      </c>
      <c r="B286" s="6">
        <v>44224</v>
      </c>
      <c r="C286" s="7">
        <v>0.28472222222222221</v>
      </c>
      <c r="D286" s="10">
        <f>IF(COUNTIFS($B$2:B286,B286,$A$2:A286,A286)=1,"دخول",_xlfn.AGGREGATE(14,4,($A$2:$A$3078=$A286)*($B$2:$B$3078=$B286)*$C$2:$C$3078,1))</f>
        <v>0.70833333333333337</v>
      </c>
      <c r="E286" t="str">
        <f t="shared" si="12"/>
        <v/>
      </c>
      <c r="F286" s="10">
        <f t="shared" si="13"/>
        <v>0.70833333333333337</v>
      </c>
      <c r="G286" t="str">
        <f t="shared" si="14"/>
        <v>1025744224</v>
      </c>
    </row>
    <row r="287" spans="1:7" x14ac:dyDescent="0.25">
      <c r="A287" s="8">
        <v>10257</v>
      </c>
      <c r="B287" s="9">
        <v>44224</v>
      </c>
      <c r="C287" s="10">
        <v>0.28541666666666665</v>
      </c>
      <c r="D287" s="10">
        <f>IF(COUNTIFS($B$2:B287,B287,$A$2:A287,A287)=1,"دخول",_xlfn.AGGREGATE(14,4,($A$2:$A$3078=$A287)*($B$2:$B$3078=$B287)*$C$2:$C$3078,1))</f>
        <v>0.70833333333333337</v>
      </c>
      <c r="E287" t="str">
        <f t="shared" si="12"/>
        <v/>
      </c>
      <c r="F287" s="10">
        <f t="shared" si="13"/>
        <v>0.70833333333333337</v>
      </c>
      <c r="G287" t="str">
        <f t="shared" si="14"/>
        <v>1025744224</v>
      </c>
    </row>
    <row r="288" spans="1:7" x14ac:dyDescent="0.25">
      <c r="A288" s="5">
        <v>10257</v>
      </c>
      <c r="B288" s="6">
        <v>44224</v>
      </c>
      <c r="C288" s="7">
        <v>0.28541666666666665</v>
      </c>
      <c r="D288" s="10">
        <f>IF(COUNTIFS($B$2:B288,B288,$A$2:A288,A288)=1,"دخول",_xlfn.AGGREGATE(14,4,($A$2:$A$3078=$A288)*($B$2:$B$3078=$B288)*$C$2:$C$3078,1))</f>
        <v>0.70833333333333337</v>
      </c>
      <c r="E288" t="str">
        <f t="shared" si="12"/>
        <v/>
      </c>
      <c r="F288" s="10">
        <f t="shared" si="13"/>
        <v>0.70833333333333337</v>
      </c>
      <c r="G288" t="str">
        <f t="shared" si="14"/>
        <v>1025744224</v>
      </c>
    </row>
    <row r="289" spans="1:7" x14ac:dyDescent="0.25">
      <c r="A289" s="8">
        <v>10257</v>
      </c>
      <c r="B289" s="9">
        <v>44224</v>
      </c>
      <c r="C289" s="10">
        <v>0.28541666666666665</v>
      </c>
      <c r="D289" s="10">
        <f>IF(COUNTIFS($B$2:B289,B289,$A$2:A289,A289)=1,"دخول",_xlfn.AGGREGATE(14,4,($A$2:$A$3078=$A289)*($B$2:$B$3078=$B289)*$C$2:$C$3078,1))</f>
        <v>0.70833333333333337</v>
      </c>
      <c r="E289" t="str">
        <f t="shared" si="12"/>
        <v/>
      </c>
      <c r="F289" s="10">
        <f t="shared" si="13"/>
        <v>0.70833333333333337</v>
      </c>
      <c r="G289" t="str">
        <f t="shared" si="14"/>
        <v>1025744224</v>
      </c>
    </row>
    <row r="290" spans="1:7" x14ac:dyDescent="0.25">
      <c r="A290" s="5">
        <v>10257</v>
      </c>
      <c r="B290" s="6">
        <v>44224</v>
      </c>
      <c r="C290" s="7">
        <v>0.28541666666666665</v>
      </c>
      <c r="D290" s="10">
        <f>IF(COUNTIFS($B$2:B290,B290,$A$2:A290,A290)=1,"دخول",_xlfn.AGGREGATE(14,4,($A$2:$A$3078=$A290)*($B$2:$B$3078=$B290)*$C$2:$C$3078,1))</f>
        <v>0.70833333333333337</v>
      </c>
      <c r="E290" t="str">
        <f t="shared" si="12"/>
        <v/>
      </c>
      <c r="F290" s="10">
        <f t="shared" si="13"/>
        <v>0.70833333333333337</v>
      </c>
      <c r="G290" t="str">
        <f t="shared" si="14"/>
        <v>1025744224</v>
      </c>
    </row>
    <row r="291" spans="1:7" x14ac:dyDescent="0.25">
      <c r="A291" s="8">
        <v>10257</v>
      </c>
      <c r="B291" s="9">
        <v>44224</v>
      </c>
      <c r="C291" s="10">
        <v>0.28541666666666665</v>
      </c>
      <c r="D291" s="10">
        <f>IF(COUNTIFS($B$2:B291,B291,$A$2:A291,A291)=1,"دخول",_xlfn.AGGREGATE(14,4,($A$2:$A$3078=$A291)*($B$2:$B$3078=$B291)*$C$2:$C$3078,1))</f>
        <v>0.70833333333333337</v>
      </c>
      <c r="E291" t="str">
        <f t="shared" si="12"/>
        <v/>
      </c>
      <c r="F291" s="10">
        <f t="shared" si="13"/>
        <v>0.70833333333333337</v>
      </c>
      <c r="G291" t="str">
        <f t="shared" si="14"/>
        <v>1025744224</v>
      </c>
    </row>
    <row r="292" spans="1:7" x14ac:dyDescent="0.25">
      <c r="A292" s="5">
        <v>10257</v>
      </c>
      <c r="B292" s="6">
        <v>44224</v>
      </c>
      <c r="C292" s="7">
        <v>0.28541666666666665</v>
      </c>
      <c r="D292" s="10">
        <f>IF(COUNTIFS($B$2:B292,B292,$A$2:A292,A292)=1,"دخول",_xlfn.AGGREGATE(14,4,($A$2:$A$3078=$A292)*($B$2:$B$3078=$B292)*$C$2:$C$3078,1))</f>
        <v>0.70833333333333337</v>
      </c>
      <c r="E292" t="str">
        <f t="shared" si="12"/>
        <v/>
      </c>
      <c r="F292" s="10">
        <f t="shared" si="13"/>
        <v>0.70833333333333337</v>
      </c>
      <c r="G292" t="str">
        <f t="shared" si="14"/>
        <v>1025744224</v>
      </c>
    </row>
    <row r="293" spans="1:7" x14ac:dyDescent="0.25">
      <c r="A293" s="8">
        <v>10257</v>
      </c>
      <c r="B293" s="9">
        <v>44224</v>
      </c>
      <c r="C293" s="10">
        <v>0.28541666666666665</v>
      </c>
      <c r="D293" s="10">
        <f>IF(COUNTIFS($B$2:B293,B293,$A$2:A293,A293)=1,"دخول",_xlfn.AGGREGATE(14,4,($A$2:$A$3078=$A293)*($B$2:$B$3078=$B293)*$C$2:$C$3078,1))</f>
        <v>0.70833333333333337</v>
      </c>
      <c r="E293" t="str">
        <f t="shared" si="12"/>
        <v/>
      </c>
      <c r="F293" s="10">
        <f t="shared" si="13"/>
        <v>0.70833333333333337</v>
      </c>
      <c r="G293" t="str">
        <f t="shared" si="14"/>
        <v>1025744224</v>
      </c>
    </row>
    <row r="294" spans="1:7" x14ac:dyDescent="0.25">
      <c r="A294" s="5">
        <v>10257</v>
      </c>
      <c r="B294" s="6">
        <v>44224</v>
      </c>
      <c r="C294" s="7">
        <v>0.28541666666666665</v>
      </c>
      <c r="D294" s="10">
        <f>IF(COUNTIFS($B$2:B294,B294,$A$2:A294,A294)=1,"دخول",_xlfn.AGGREGATE(14,4,($A$2:$A$3078=$A294)*($B$2:$B$3078=$B294)*$C$2:$C$3078,1))</f>
        <v>0.70833333333333337</v>
      </c>
      <c r="E294" t="str">
        <f t="shared" si="12"/>
        <v/>
      </c>
      <c r="F294" s="10">
        <f t="shared" si="13"/>
        <v>0.70833333333333337</v>
      </c>
      <c r="G294" t="str">
        <f t="shared" si="14"/>
        <v>1025744224</v>
      </c>
    </row>
    <row r="295" spans="1:7" x14ac:dyDescent="0.25">
      <c r="A295" s="8">
        <v>12524</v>
      </c>
      <c r="B295" s="9">
        <v>44224</v>
      </c>
      <c r="C295" s="10">
        <v>0.29236111111111113</v>
      </c>
      <c r="D295" s="10" t="str">
        <f>IF(COUNTIFS($B$2:B295,B295,$A$2:A295,A295)=1,"دخول",_xlfn.AGGREGATE(14,4,($A$2:$A$3078=$A295)*($B$2:$B$3078=$B295)*$C$2:$C$3078,1))</f>
        <v>دخول</v>
      </c>
      <c r="E295" t="str">
        <f t="shared" si="12"/>
        <v>1252444224دخول</v>
      </c>
      <c r="F295" s="10" t="str">
        <f t="shared" si="13"/>
        <v/>
      </c>
      <c r="G295" t="str">
        <f t="shared" si="14"/>
        <v/>
      </c>
    </row>
    <row r="296" spans="1:7" x14ac:dyDescent="0.25">
      <c r="A296" s="5">
        <v>12524</v>
      </c>
      <c r="B296" s="6">
        <v>44224</v>
      </c>
      <c r="C296" s="7">
        <v>0.29236111111111113</v>
      </c>
      <c r="D296" s="10">
        <f>IF(COUNTIFS($B$2:B296,B296,$A$2:A296,A296)=1,"دخول",_xlfn.AGGREGATE(14,4,($A$2:$A$3078=$A296)*($B$2:$B$3078=$B296)*$C$2:$C$3078,1))</f>
        <v>0.63680555555555551</v>
      </c>
      <c r="E296" t="str">
        <f t="shared" si="12"/>
        <v/>
      </c>
      <c r="F296" s="10">
        <f t="shared" si="13"/>
        <v>0.63680555555555551</v>
      </c>
      <c r="G296" t="str">
        <f t="shared" si="14"/>
        <v>1252444224</v>
      </c>
    </row>
    <row r="297" spans="1:7" x14ac:dyDescent="0.25">
      <c r="A297" s="8">
        <v>12524</v>
      </c>
      <c r="B297" s="9">
        <v>44224</v>
      </c>
      <c r="C297" s="10">
        <v>0.29236111111111113</v>
      </c>
      <c r="D297" s="10">
        <f>IF(COUNTIFS($B$2:B297,B297,$A$2:A297,A297)=1,"دخول",_xlfn.AGGREGATE(14,4,($A$2:$A$3078=$A297)*($B$2:$B$3078=$B297)*$C$2:$C$3078,1))</f>
        <v>0.63680555555555551</v>
      </c>
      <c r="E297" t="str">
        <f t="shared" si="12"/>
        <v/>
      </c>
      <c r="F297" s="10">
        <f t="shared" si="13"/>
        <v>0.63680555555555551</v>
      </c>
      <c r="G297" t="str">
        <f t="shared" si="14"/>
        <v>1252444224</v>
      </c>
    </row>
    <row r="298" spans="1:7" x14ac:dyDescent="0.25">
      <c r="A298" s="5">
        <v>12524</v>
      </c>
      <c r="B298" s="6">
        <v>44224</v>
      </c>
      <c r="C298" s="7">
        <v>0.29236111111111113</v>
      </c>
      <c r="D298" s="10">
        <f>IF(COUNTIFS($B$2:B298,B298,$A$2:A298,A298)=1,"دخول",_xlfn.AGGREGATE(14,4,($A$2:$A$3078=$A298)*($B$2:$B$3078=$B298)*$C$2:$C$3078,1))</f>
        <v>0.63680555555555551</v>
      </c>
      <c r="E298" t="str">
        <f t="shared" si="12"/>
        <v/>
      </c>
      <c r="F298" s="10">
        <f t="shared" si="13"/>
        <v>0.63680555555555551</v>
      </c>
      <c r="G298" t="str">
        <f t="shared" si="14"/>
        <v>1252444224</v>
      </c>
    </row>
    <row r="299" spans="1:7" x14ac:dyDescent="0.25">
      <c r="A299" s="8">
        <v>12524</v>
      </c>
      <c r="B299" s="9">
        <v>44224</v>
      </c>
      <c r="C299" s="10">
        <v>0.29236111111111113</v>
      </c>
      <c r="D299" s="10">
        <f>IF(COUNTIFS($B$2:B299,B299,$A$2:A299,A299)=1,"دخول",_xlfn.AGGREGATE(14,4,($A$2:$A$3078=$A299)*($B$2:$B$3078=$B299)*$C$2:$C$3078,1))</f>
        <v>0.63680555555555551</v>
      </c>
      <c r="E299" t="str">
        <f t="shared" si="12"/>
        <v/>
      </c>
      <c r="F299" s="10">
        <f t="shared" si="13"/>
        <v>0.63680555555555551</v>
      </c>
      <c r="G299" t="str">
        <f t="shared" si="14"/>
        <v>1252444224</v>
      </c>
    </row>
    <row r="300" spans="1:7" x14ac:dyDescent="0.25">
      <c r="A300" s="5">
        <v>12524</v>
      </c>
      <c r="B300" s="6">
        <v>44224</v>
      </c>
      <c r="C300" s="7">
        <v>0.29236111111111113</v>
      </c>
      <c r="D300" s="10">
        <f>IF(COUNTIFS($B$2:B300,B300,$A$2:A300,A300)=1,"دخول",_xlfn.AGGREGATE(14,4,($A$2:$A$3078=$A300)*($B$2:$B$3078=$B300)*$C$2:$C$3078,1))</f>
        <v>0.63680555555555551</v>
      </c>
      <c r="E300" t="str">
        <f t="shared" si="12"/>
        <v/>
      </c>
      <c r="F300" s="10">
        <f t="shared" si="13"/>
        <v>0.63680555555555551</v>
      </c>
      <c r="G300" t="str">
        <f t="shared" si="14"/>
        <v>1252444224</v>
      </c>
    </row>
    <row r="301" spans="1:7" x14ac:dyDescent="0.25">
      <c r="A301" s="8">
        <v>12526</v>
      </c>
      <c r="B301" s="9">
        <v>44224</v>
      </c>
      <c r="C301" s="10">
        <v>0.33333333333333331</v>
      </c>
      <c r="D301" s="10" t="str">
        <f>IF(COUNTIFS($B$2:B301,B301,$A$2:A301,A301)=1,"دخول",_xlfn.AGGREGATE(14,4,($A$2:$A$3078=$A301)*($B$2:$B$3078=$B301)*$C$2:$C$3078,1))</f>
        <v>دخول</v>
      </c>
      <c r="E301" t="str">
        <f t="shared" si="12"/>
        <v>1252644224دخول</v>
      </c>
      <c r="F301" s="10" t="str">
        <f t="shared" si="13"/>
        <v/>
      </c>
      <c r="G301" t="str">
        <f t="shared" si="14"/>
        <v/>
      </c>
    </row>
    <row r="302" spans="1:7" x14ac:dyDescent="0.25">
      <c r="A302" s="5">
        <v>12526</v>
      </c>
      <c r="B302" s="6">
        <v>44224</v>
      </c>
      <c r="C302" s="7">
        <v>0.33333333333333331</v>
      </c>
      <c r="D302" s="10">
        <f>IF(COUNTIFS($B$2:B302,B302,$A$2:A302,A302)=1,"دخول",_xlfn.AGGREGATE(14,4,($A$2:$A$3078=$A302)*($B$2:$B$3078=$B302)*$C$2:$C$3078,1))</f>
        <v>0.66875000000000007</v>
      </c>
      <c r="E302" t="str">
        <f t="shared" si="12"/>
        <v/>
      </c>
      <c r="F302" s="10">
        <f t="shared" si="13"/>
        <v>0.66875000000000007</v>
      </c>
      <c r="G302" t="str">
        <f t="shared" si="14"/>
        <v>1252644224</v>
      </c>
    </row>
    <row r="303" spans="1:7" x14ac:dyDescent="0.25">
      <c r="A303" s="8">
        <v>12526</v>
      </c>
      <c r="B303" s="9">
        <v>44224</v>
      </c>
      <c r="C303" s="10">
        <v>0.33333333333333331</v>
      </c>
      <c r="D303" s="10">
        <f>IF(COUNTIFS($B$2:B303,B303,$A$2:A303,A303)=1,"دخول",_xlfn.AGGREGATE(14,4,($A$2:$A$3078=$A303)*($B$2:$B$3078=$B303)*$C$2:$C$3078,1))</f>
        <v>0.66875000000000007</v>
      </c>
      <c r="E303" t="str">
        <f t="shared" si="12"/>
        <v/>
      </c>
      <c r="F303" s="10">
        <f t="shared" si="13"/>
        <v>0.66875000000000007</v>
      </c>
      <c r="G303" t="str">
        <f t="shared" si="14"/>
        <v>1252644224</v>
      </c>
    </row>
    <row r="304" spans="1:7" x14ac:dyDescent="0.25">
      <c r="A304" s="5">
        <v>12526</v>
      </c>
      <c r="B304" s="6">
        <v>44224</v>
      </c>
      <c r="C304" s="7">
        <v>0.33333333333333331</v>
      </c>
      <c r="D304" s="10">
        <f>IF(COUNTIFS($B$2:B304,B304,$A$2:A304,A304)=1,"دخول",_xlfn.AGGREGATE(14,4,($A$2:$A$3078=$A304)*($B$2:$B$3078=$B304)*$C$2:$C$3078,1))</f>
        <v>0.66875000000000007</v>
      </c>
      <c r="E304" t="str">
        <f t="shared" si="12"/>
        <v/>
      </c>
      <c r="F304" s="10">
        <f t="shared" si="13"/>
        <v>0.66875000000000007</v>
      </c>
      <c r="G304" t="str">
        <f t="shared" si="14"/>
        <v>1252644224</v>
      </c>
    </row>
    <row r="305" spans="1:7" x14ac:dyDescent="0.25">
      <c r="A305" s="8">
        <v>13852</v>
      </c>
      <c r="B305" s="9">
        <v>44224</v>
      </c>
      <c r="C305" s="10">
        <v>0.33819444444444446</v>
      </c>
      <c r="D305" s="10" t="str">
        <f>IF(COUNTIFS($B$2:B305,B305,$A$2:A305,A305)=1,"دخول",_xlfn.AGGREGATE(14,4,($A$2:$A$3078=$A305)*($B$2:$B$3078=$B305)*$C$2:$C$3078,1))</f>
        <v>دخول</v>
      </c>
      <c r="E305" t="str">
        <f t="shared" si="12"/>
        <v>1385244224دخول</v>
      </c>
      <c r="F305" s="10" t="str">
        <f t="shared" si="13"/>
        <v/>
      </c>
      <c r="G305" t="str">
        <f t="shared" si="14"/>
        <v/>
      </c>
    </row>
    <row r="306" spans="1:7" x14ac:dyDescent="0.25">
      <c r="A306" s="5">
        <v>13045</v>
      </c>
      <c r="B306" s="6">
        <v>44224</v>
      </c>
      <c r="C306" s="7">
        <v>0.34236111111111112</v>
      </c>
      <c r="D306" s="10" t="str">
        <f>IF(COUNTIFS($B$2:B306,B306,$A$2:A306,A306)=1,"دخول",_xlfn.AGGREGATE(14,4,($A$2:$A$3078=$A306)*($B$2:$B$3078=$B306)*$C$2:$C$3078,1))</f>
        <v>دخول</v>
      </c>
      <c r="E306" t="str">
        <f t="shared" si="12"/>
        <v>1304544224دخول</v>
      </c>
      <c r="F306" s="10" t="str">
        <f t="shared" si="13"/>
        <v/>
      </c>
      <c r="G306" t="str">
        <f t="shared" si="14"/>
        <v/>
      </c>
    </row>
    <row r="307" spans="1:7" x14ac:dyDescent="0.25">
      <c r="A307" s="8">
        <v>13045</v>
      </c>
      <c r="B307" s="9">
        <v>44224</v>
      </c>
      <c r="C307" s="10">
        <v>0.34236111111111112</v>
      </c>
      <c r="D307" s="10">
        <f>IF(COUNTIFS($B$2:B307,B307,$A$2:A307,A307)=1,"دخول",_xlfn.AGGREGATE(14,4,($A$2:$A$3078=$A307)*($B$2:$B$3078=$B307)*$C$2:$C$3078,1))</f>
        <v>0.93263888888888891</v>
      </c>
      <c r="E307" t="str">
        <f t="shared" si="12"/>
        <v/>
      </c>
      <c r="F307" s="10">
        <f t="shared" si="13"/>
        <v>0.93263888888888891</v>
      </c>
      <c r="G307" t="str">
        <f t="shared" si="14"/>
        <v>1304544224</v>
      </c>
    </row>
    <row r="308" spans="1:7" x14ac:dyDescent="0.25">
      <c r="A308" s="5">
        <v>13045</v>
      </c>
      <c r="B308" s="6">
        <v>44224</v>
      </c>
      <c r="C308" s="7">
        <v>0.34236111111111112</v>
      </c>
      <c r="D308" s="10">
        <f>IF(COUNTIFS($B$2:B308,B308,$A$2:A308,A308)=1,"دخول",_xlfn.AGGREGATE(14,4,($A$2:$A$3078=$A308)*($B$2:$B$3078=$B308)*$C$2:$C$3078,1))</f>
        <v>0.93263888888888891</v>
      </c>
      <c r="E308" t="str">
        <f t="shared" si="12"/>
        <v/>
      </c>
      <c r="F308" s="10">
        <f t="shared" si="13"/>
        <v>0.93263888888888891</v>
      </c>
      <c r="G308" t="str">
        <f t="shared" si="14"/>
        <v>1304544224</v>
      </c>
    </row>
    <row r="309" spans="1:7" x14ac:dyDescent="0.25">
      <c r="A309" s="8">
        <v>13045</v>
      </c>
      <c r="B309" s="9">
        <v>44224</v>
      </c>
      <c r="C309" s="10">
        <v>0.34236111111111112</v>
      </c>
      <c r="D309" s="10">
        <f>IF(COUNTIFS($B$2:B309,B309,$A$2:A309,A309)=1,"دخول",_xlfn.AGGREGATE(14,4,($A$2:$A$3078=$A309)*($B$2:$B$3078=$B309)*$C$2:$C$3078,1))</f>
        <v>0.93263888888888891</v>
      </c>
      <c r="E309" t="str">
        <f t="shared" si="12"/>
        <v/>
      </c>
      <c r="F309" s="10">
        <f t="shared" si="13"/>
        <v>0.93263888888888891</v>
      </c>
      <c r="G309" t="str">
        <f t="shared" si="14"/>
        <v>1304544224</v>
      </c>
    </row>
    <row r="310" spans="1:7" x14ac:dyDescent="0.25">
      <c r="A310" s="5">
        <v>13045</v>
      </c>
      <c r="B310" s="6">
        <v>44224</v>
      </c>
      <c r="C310" s="7">
        <v>0.34236111111111112</v>
      </c>
      <c r="D310" s="10">
        <f>IF(COUNTIFS($B$2:B310,B310,$A$2:A310,A310)=1,"دخول",_xlfn.AGGREGATE(14,4,($A$2:$A$3078=$A310)*($B$2:$B$3078=$B310)*$C$2:$C$3078,1))</f>
        <v>0.93263888888888891</v>
      </c>
      <c r="E310" t="str">
        <f t="shared" si="12"/>
        <v/>
      </c>
      <c r="F310" s="10">
        <f t="shared" si="13"/>
        <v>0.93263888888888891</v>
      </c>
      <c r="G310" t="str">
        <f t="shared" si="14"/>
        <v>1304544224</v>
      </c>
    </row>
    <row r="311" spans="1:7" x14ac:dyDescent="0.25">
      <c r="A311" s="8">
        <v>13045</v>
      </c>
      <c r="B311" s="9">
        <v>44224</v>
      </c>
      <c r="C311" s="10">
        <v>0.34236111111111112</v>
      </c>
      <c r="D311" s="10">
        <f>IF(COUNTIFS($B$2:B311,B311,$A$2:A311,A311)=1,"دخول",_xlfn.AGGREGATE(14,4,($A$2:$A$3078=$A311)*($B$2:$B$3078=$B311)*$C$2:$C$3078,1))</f>
        <v>0.93263888888888891</v>
      </c>
      <c r="E311" t="str">
        <f t="shared" si="12"/>
        <v/>
      </c>
      <c r="F311" s="10">
        <f t="shared" si="13"/>
        <v>0.93263888888888891</v>
      </c>
      <c r="G311" t="str">
        <f t="shared" si="14"/>
        <v>1304544224</v>
      </c>
    </row>
    <row r="312" spans="1:7" x14ac:dyDescent="0.25">
      <c r="A312" s="5">
        <v>13045</v>
      </c>
      <c r="B312" s="6">
        <v>44224</v>
      </c>
      <c r="C312" s="7">
        <v>0.34236111111111112</v>
      </c>
      <c r="D312" s="10">
        <f>IF(COUNTIFS($B$2:B312,B312,$A$2:A312,A312)=1,"دخول",_xlfn.AGGREGATE(14,4,($A$2:$A$3078=$A312)*($B$2:$B$3078=$B312)*$C$2:$C$3078,1))</f>
        <v>0.93263888888888891</v>
      </c>
      <c r="E312" t="str">
        <f t="shared" si="12"/>
        <v/>
      </c>
      <c r="F312" s="10">
        <f t="shared" si="13"/>
        <v>0.93263888888888891</v>
      </c>
      <c r="G312" t="str">
        <f t="shared" si="14"/>
        <v>1304544224</v>
      </c>
    </row>
    <row r="313" spans="1:7" x14ac:dyDescent="0.25">
      <c r="A313" s="8">
        <v>13045</v>
      </c>
      <c r="B313" s="9">
        <v>44224</v>
      </c>
      <c r="C313" s="10">
        <v>0.34236111111111112</v>
      </c>
      <c r="D313" s="10">
        <f>IF(COUNTIFS($B$2:B313,B313,$A$2:A313,A313)=1,"دخول",_xlfn.AGGREGATE(14,4,($A$2:$A$3078=$A313)*($B$2:$B$3078=$B313)*$C$2:$C$3078,1))</f>
        <v>0.93263888888888891</v>
      </c>
      <c r="E313" t="str">
        <f t="shared" si="12"/>
        <v/>
      </c>
      <c r="F313" s="10">
        <f t="shared" si="13"/>
        <v>0.93263888888888891</v>
      </c>
      <c r="G313" t="str">
        <f t="shared" si="14"/>
        <v>1304544224</v>
      </c>
    </row>
    <row r="314" spans="1:7" x14ac:dyDescent="0.25">
      <c r="A314" s="5">
        <v>13045</v>
      </c>
      <c r="B314" s="6">
        <v>44224</v>
      </c>
      <c r="C314" s="7">
        <v>0.34236111111111112</v>
      </c>
      <c r="D314" s="10">
        <f>IF(COUNTIFS($B$2:B314,B314,$A$2:A314,A314)=1,"دخول",_xlfn.AGGREGATE(14,4,($A$2:$A$3078=$A314)*($B$2:$B$3078=$B314)*$C$2:$C$3078,1))</f>
        <v>0.93263888888888891</v>
      </c>
      <c r="E314" t="str">
        <f t="shared" si="12"/>
        <v/>
      </c>
      <c r="F314" s="10">
        <f t="shared" si="13"/>
        <v>0.93263888888888891</v>
      </c>
      <c r="G314" t="str">
        <f t="shared" si="14"/>
        <v>1304544224</v>
      </c>
    </row>
    <row r="315" spans="1:7" x14ac:dyDescent="0.25">
      <c r="A315" s="8">
        <v>13045</v>
      </c>
      <c r="B315" s="9">
        <v>44224</v>
      </c>
      <c r="C315" s="10">
        <v>0.34236111111111112</v>
      </c>
      <c r="D315" s="10">
        <f>IF(COUNTIFS($B$2:B315,B315,$A$2:A315,A315)=1,"دخول",_xlfn.AGGREGATE(14,4,($A$2:$A$3078=$A315)*($B$2:$B$3078=$B315)*$C$2:$C$3078,1))</f>
        <v>0.93263888888888891</v>
      </c>
      <c r="E315" t="str">
        <f t="shared" si="12"/>
        <v/>
      </c>
      <c r="F315" s="10">
        <f t="shared" si="13"/>
        <v>0.93263888888888891</v>
      </c>
      <c r="G315" t="str">
        <f t="shared" si="14"/>
        <v>1304544224</v>
      </c>
    </row>
    <row r="316" spans="1:7" x14ac:dyDescent="0.25">
      <c r="A316" s="5">
        <v>13045</v>
      </c>
      <c r="B316" s="6">
        <v>44224</v>
      </c>
      <c r="C316" s="7">
        <v>0.34236111111111112</v>
      </c>
      <c r="D316" s="10">
        <f>IF(COUNTIFS($B$2:B316,B316,$A$2:A316,A316)=1,"دخول",_xlfn.AGGREGATE(14,4,($A$2:$A$3078=$A316)*($B$2:$B$3078=$B316)*$C$2:$C$3078,1))</f>
        <v>0.93263888888888891</v>
      </c>
      <c r="E316" t="str">
        <f t="shared" si="12"/>
        <v/>
      </c>
      <c r="F316" s="10">
        <f t="shared" si="13"/>
        <v>0.93263888888888891</v>
      </c>
      <c r="G316" t="str">
        <f t="shared" si="14"/>
        <v>1304544224</v>
      </c>
    </row>
    <row r="317" spans="1:7" x14ac:dyDescent="0.25">
      <c r="A317" s="8">
        <v>13045</v>
      </c>
      <c r="B317" s="9">
        <v>44224</v>
      </c>
      <c r="C317" s="10">
        <v>0.34236111111111112</v>
      </c>
      <c r="D317" s="10">
        <f>IF(COUNTIFS($B$2:B317,B317,$A$2:A317,A317)=1,"دخول",_xlfn.AGGREGATE(14,4,($A$2:$A$3078=$A317)*($B$2:$B$3078=$B317)*$C$2:$C$3078,1))</f>
        <v>0.93263888888888891</v>
      </c>
      <c r="E317" t="str">
        <f t="shared" si="12"/>
        <v/>
      </c>
      <c r="F317" s="10">
        <f t="shared" si="13"/>
        <v>0.93263888888888891</v>
      </c>
      <c r="G317" t="str">
        <f t="shared" si="14"/>
        <v>1304544224</v>
      </c>
    </row>
    <row r="318" spans="1:7" x14ac:dyDescent="0.25">
      <c r="A318" s="5">
        <v>13045</v>
      </c>
      <c r="B318" s="6">
        <v>44224</v>
      </c>
      <c r="C318" s="7">
        <v>0.34236111111111112</v>
      </c>
      <c r="D318" s="10">
        <f>IF(COUNTIFS($B$2:B318,B318,$A$2:A318,A318)=1,"دخول",_xlfn.AGGREGATE(14,4,($A$2:$A$3078=$A318)*($B$2:$B$3078=$B318)*$C$2:$C$3078,1))</f>
        <v>0.93263888888888891</v>
      </c>
      <c r="E318" t="str">
        <f t="shared" si="12"/>
        <v/>
      </c>
      <c r="F318" s="10">
        <f t="shared" si="13"/>
        <v>0.93263888888888891</v>
      </c>
      <c r="G318" t="str">
        <f t="shared" si="14"/>
        <v>1304544224</v>
      </c>
    </row>
    <row r="319" spans="1:7" x14ac:dyDescent="0.25">
      <c r="A319" s="8">
        <v>13045</v>
      </c>
      <c r="B319" s="9">
        <v>44224</v>
      </c>
      <c r="C319" s="10">
        <v>0.34236111111111112</v>
      </c>
      <c r="D319" s="10">
        <f>IF(COUNTIFS($B$2:B319,B319,$A$2:A319,A319)=1,"دخول",_xlfn.AGGREGATE(14,4,($A$2:$A$3078=$A319)*($B$2:$B$3078=$B319)*$C$2:$C$3078,1))</f>
        <v>0.93263888888888891</v>
      </c>
      <c r="E319" t="str">
        <f t="shared" si="12"/>
        <v/>
      </c>
      <c r="F319" s="10">
        <f t="shared" si="13"/>
        <v>0.93263888888888891</v>
      </c>
      <c r="G319" t="str">
        <f t="shared" si="14"/>
        <v>1304544224</v>
      </c>
    </row>
    <row r="320" spans="1:7" x14ac:dyDescent="0.25">
      <c r="A320" s="5">
        <v>115</v>
      </c>
      <c r="B320" s="6">
        <v>44224</v>
      </c>
      <c r="C320" s="7">
        <v>0.37083333333333335</v>
      </c>
      <c r="D320" s="10" t="str">
        <f>IF(COUNTIFS($B$2:B320,B320,$A$2:A320,A320)=1,"دخول",_xlfn.AGGREGATE(14,4,($A$2:$A$3078=$A320)*($B$2:$B$3078=$B320)*$C$2:$C$3078,1))</f>
        <v>دخول</v>
      </c>
      <c r="E320" t="str">
        <f t="shared" si="12"/>
        <v>11544224دخول</v>
      </c>
      <c r="F320" s="10" t="str">
        <f t="shared" si="13"/>
        <v/>
      </c>
      <c r="G320" t="str">
        <f t="shared" si="14"/>
        <v/>
      </c>
    </row>
    <row r="321" spans="1:7" x14ac:dyDescent="0.25">
      <c r="A321" s="8">
        <v>115</v>
      </c>
      <c r="B321" s="9">
        <v>44224</v>
      </c>
      <c r="C321" s="10">
        <v>0.37083333333333335</v>
      </c>
      <c r="D321" s="10">
        <f>IF(COUNTIFS($B$2:B321,B321,$A$2:A321,A321)=1,"دخول",_xlfn.AGGREGATE(14,4,($A$2:$A$3078=$A321)*($B$2:$B$3078=$B321)*$C$2:$C$3078,1))</f>
        <v>0.70624999999999993</v>
      </c>
      <c r="E321" t="str">
        <f t="shared" si="12"/>
        <v/>
      </c>
      <c r="F321" s="10">
        <f t="shared" si="13"/>
        <v>0.70624999999999993</v>
      </c>
      <c r="G321" t="str">
        <f t="shared" si="14"/>
        <v>11544224</v>
      </c>
    </row>
    <row r="322" spans="1:7" x14ac:dyDescent="0.25">
      <c r="A322" s="5">
        <v>13833</v>
      </c>
      <c r="B322" s="6">
        <v>44224</v>
      </c>
      <c r="C322" s="7">
        <v>0.63680555555555551</v>
      </c>
      <c r="D322" s="10" t="str">
        <f>IF(COUNTIFS($B$2:B322,B322,$A$2:A322,A322)=1,"دخول",_xlfn.AGGREGATE(14,4,($A$2:$A$3078=$A322)*($B$2:$B$3078=$B322)*$C$2:$C$3078,1))</f>
        <v>دخول</v>
      </c>
      <c r="E322" t="str">
        <f t="shared" si="12"/>
        <v>1383344224دخول</v>
      </c>
      <c r="F322" s="10" t="str">
        <f t="shared" si="13"/>
        <v/>
      </c>
      <c r="G322" t="str">
        <f t="shared" si="14"/>
        <v/>
      </c>
    </row>
    <row r="323" spans="1:7" x14ac:dyDescent="0.25">
      <c r="A323" s="8">
        <v>13833</v>
      </c>
      <c r="B323" s="9">
        <v>44224</v>
      </c>
      <c r="C323" s="10">
        <v>0.63680555555555551</v>
      </c>
      <c r="D323" s="10">
        <f>IF(COUNTIFS($B$2:B323,B323,$A$2:A323,A323)=1,"دخول",_xlfn.AGGREGATE(14,4,($A$2:$A$3078=$A323)*($B$2:$B$3078=$B323)*$C$2:$C$3078,1))</f>
        <v>0.96458333333333324</v>
      </c>
      <c r="E323" t="str">
        <f t="shared" ref="E323:E386" si="15">IF($D323="دخول",$A323&amp;$B323&amp;$D323,"")</f>
        <v/>
      </c>
      <c r="F323" s="10">
        <f t="shared" ref="F323:F386" si="16">IF($D323&lt;&gt;"دخول",$D323,"")</f>
        <v>0.96458333333333324</v>
      </c>
      <c r="G323" t="str">
        <f t="shared" ref="G323:G386" si="17">IF($D323&lt;&gt;"دخول",$A323&amp;$B323,"")</f>
        <v>1383344224</v>
      </c>
    </row>
    <row r="324" spans="1:7" x14ac:dyDescent="0.25">
      <c r="A324" s="5">
        <v>13833</v>
      </c>
      <c r="B324" s="6">
        <v>44224</v>
      </c>
      <c r="C324" s="7">
        <v>0.63680555555555551</v>
      </c>
      <c r="D324" s="10">
        <f>IF(COUNTIFS($B$2:B324,B324,$A$2:A324,A324)=1,"دخول",_xlfn.AGGREGATE(14,4,($A$2:$A$3078=$A324)*($B$2:$B$3078=$B324)*$C$2:$C$3078,1))</f>
        <v>0.96458333333333324</v>
      </c>
      <c r="E324" t="str">
        <f t="shared" si="15"/>
        <v/>
      </c>
      <c r="F324" s="10">
        <f t="shared" si="16"/>
        <v>0.96458333333333324</v>
      </c>
      <c r="G324" t="str">
        <f t="shared" si="17"/>
        <v>1383344224</v>
      </c>
    </row>
    <row r="325" spans="1:7" x14ac:dyDescent="0.25">
      <c r="A325" s="8">
        <v>13833</v>
      </c>
      <c r="B325" s="9">
        <v>44224</v>
      </c>
      <c r="C325" s="10">
        <v>0.63680555555555551</v>
      </c>
      <c r="D325" s="10">
        <f>IF(COUNTIFS($B$2:B325,B325,$A$2:A325,A325)=1,"دخول",_xlfn.AGGREGATE(14,4,($A$2:$A$3078=$A325)*($B$2:$B$3078=$B325)*$C$2:$C$3078,1))</f>
        <v>0.96458333333333324</v>
      </c>
      <c r="E325" t="str">
        <f t="shared" si="15"/>
        <v/>
      </c>
      <c r="F325" s="10">
        <f t="shared" si="16"/>
        <v>0.96458333333333324</v>
      </c>
      <c r="G325" t="str">
        <f t="shared" si="17"/>
        <v>1383344224</v>
      </c>
    </row>
    <row r="326" spans="1:7" x14ac:dyDescent="0.25">
      <c r="A326" s="5">
        <v>13833</v>
      </c>
      <c r="B326" s="6">
        <v>44224</v>
      </c>
      <c r="C326" s="7">
        <v>0.63680555555555551</v>
      </c>
      <c r="D326" s="10">
        <f>IF(COUNTIFS($B$2:B326,B326,$A$2:A326,A326)=1,"دخول",_xlfn.AGGREGATE(14,4,($A$2:$A$3078=$A326)*($B$2:$B$3078=$B326)*$C$2:$C$3078,1))</f>
        <v>0.96458333333333324</v>
      </c>
      <c r="E326" t="str">
        <f t="shared" si="15"/>
        <v/>
      </c>
      <c r="F326" s="10">
        <f t="shared" si="16"/>
        <v>0.96458333333333324</v>
      </c>
      <c r="G326" t="str">
        <f t="shared" si="17"/>
        <v>1383344224</v>
      </c>
    </row>
    <row r="327" spans="1:7" x14ac:dyDescent="0.25">
      <c r="A327" s="8">
        <v>12524</v>
      </c>
      <c r="B327" s="9">
        <v>44224</v>
      </c>
      <c r="C327" s="10">
        <v>0.63680555555555551</v>
      </c>
      <c r="D327" s="10">
        <f>IF(COUNTIFS($B$2:B327,B327,$A$2:A327,A327)=1,"دخول",_xlfn.AGGREGATE(14,4,($A$2:$A$3078=$A327)*($B$2:$B$3078=$B327)*$C$2:$C$3078,1))</f>
        <v>0.63680555555555551</v>
      </c>
      <c r="E327" t="str">
        <f t="shared" si="15"/>
        <v/>
      </c>
      <c r="F327" s="10">
        <f t="shared" si="16"/>
        <v>0.63680555555555551</v>
      </c>
      <c r="G327" t="str">
        <f t="shared" si="17"/>
        <v>1252444224</v>
      </c>
    </row>
    <row r="328" spans="1:7" x14ac:dyDescent="0.25">
      <c r="A328" s="5">
        <v>12524</v>
      </c>
      <c r="B328" s="6">
        <v>44224</v>
      </c>
      <c r="C328" s="7">
        <v>0.63680555555555551</v>
      </c>
      <c r="D328" s="10">
        <f>IF(COUNTIFS($B$2:B328,B328,$A$2:A328,A328)=1,"دخول",_xlfn.AGGREGATE(14,4,($A$2:$A$3078=$A328)*($B$2:$B$3078=$B328)*$C$2:$C$3078,1))</f>
        <v>0.63680555555555551</v>
      </c>
      <c r="E328" t="str">
        <f t="shared" si="15"/>
        <v/>
      </c>
      <c r="F328" s="10">
        <f t="shared" si="16"/>
        <v>0.63680555555555551</v>
      </c>
      <c r="G328" t="str">
        <f t="shared" si="17"/>
        <v>1252444224</v>
      </c>
    </row>
    <row r="329" spans="1:7" x14ac:dyDescent="0.25">
      <c r="A329" s="8">
        <v>12524</v>
      </c>
      <c r="B329" s="9">
        <v>44224</v>
      </c>
      <c r="C329" s="10">
        <v>0.63680555555555551</v>
      </c>
      <c r="D329" s="10">
        <f>IF(COUNTIFS($B$2:B329,B329,$A$2:A329,A329)=1,"دخول",_xlfn.AGGREGATE(14,4,($A$2:$A$3078=$A329)*($B$2:$B$3078=$B329)*$C$2:$C$3078,1))</f>
        <v>0.63680555555555551</v>
      </c>
      <c r="E329" t="str">
        <f t="shared" si="15"/>
        <v/>
      </c>
      <c r="F329" s="10">
        <f t="shared" si="16"/>
        <v>0.63680555555555551</v>
      </c>
      <c r="G329" t="str">
        <f t="shared" si="17"/>
        <v>1252444224</v>
      </c>
    </row>
    <row r="330" spans="1:7" x14ac:dyDescent="0.25">
      <c r="A330" s="5">
        <v>12524</v>
      </c>
      <c r="B330" s="6">
        <v>44224</v>
      </c>
      <c r="C330" s="7">
        <v>0.63680555555555551</v>
      </c>
      <c r="D330" s="10">
        <f>IF(COUNTIFS($B$2:B330,B330,$A$2:A330,A330)=1,"دخول",_xlfn.AGGREGATE(14,4,($A$2:$A$3078=$A330)*($B$2:$B$3078=$B330)*$C$2:$C$3078,1))</f>
        <v>0.63680555555555551</v>
      </c>
      <c r="E330" t="str">
        <f t="shared" si="15"/>
        <v/>
      </c>
      <c r="F330" s="10">
        <f t="shared" si="16"/>
        <v>0.63680555555555551</v>
      </c>
      <c r="G330" t="str">
        <f t="shared" si="17"/>
        <v>1252444224</v>
      </c>
    </row>
    <row r="331" spans="1:7" x14ac:dyDescent="0.25">
      <c r="A331" s="8">
        <v>12498</v>
      </c>
      <c r="B331" s="9">
        <v>44224</v>
      </c>
      <c r="C331" s="10">
        <v>0.66041666666666665</v>
      </c>
      <c r="D331" s="10">
        <f>IF(COUNTIFS($B$2:B331,B331,$A$2:A331,A331)=1,"دخول",_xlfn.AGGREGATE(14,4,($A$2:$A$3078=$A331)*($B$2:$B$3078=$B331)*$C$2:$C$3078,1))</f>
        <v>0.9902777777777777</v>
      </c>
      <c r="E331" t="str">
        <f t="shared" si="15"/>
        <v/>
      </c>
      <c r="F331" s="10">
        <f t="shared" si="16"/>
        <v>0.9902777777777777</v>
      </c>
      <c r="G331" t="str">
        <f t="shared" si="17"/>
        <v>1249844224</v>
      </c>
    </row>
    <row r="332" spans="1:7" x14ac:dyDescent="0.25">
      <c r="A332" s="5">
        <v>12498</v>
      </c>
      <c r="B332" s="6">
        <v>44224</v>
      </c>
      <c r="C332" s="7">
        <v>0.66041666666666665</v>
      </c>
      <c r="D332" s="10">
        <f>IF(COUNTIFS($B$2:B332,B332,$A$2:A332,A332)=1,"دخول",_xlfn.AGGREGATE(14,4,($A$2:$A$3078=$A332)*($B$2:$B$3078=$B332)*$C$2:$C$3078,1))</f>
        <v>0.9902777777777777</v>
      </c>
      <c r="E332" t="str">
        <f t="shared" si="15"/>
        <v/>
      </c>
      <c r="F332" s="10">
        <f t="shared" si="16"/>
        <v>0.9902777777777777</v>
      </c>
      <c r="G332" t="str">
        <f t="shared" si="17"/>
        <v>1249844224</v>
      </c>
    </row>
    <row r="333" spans="1:7" x14ac:dyDescent="0.25">
      <c r="A333" s="8">
        <v>12498</v>
      </c>
      <c r="B333" s="9">
        <v>44224</v>
      </c>
      <c r="C333" s="10">
        <v>0.66041666666666665</v>
      </c>
      <c r="D333" s="10">
        <f>IF(COUNTIFS($B$2:B333,B333,$A$2:A333,A333)=1,"دخول",_xlfn.AGGREGATE(14,4,($A$2:$A$3078=$A333)*($B$2:$B$3078=$B333)*$C$2:$C$3078,1))</f>
        <v>0.9902777777777777</v>
      </c>
      <c r="E333" t="str">
        <f t="shared" si="15"/>
        <v/>
      </c>
      <c r="F333" s="10">
        <f t="shared" si="16"/>
        <v>0.9902777777777777</v>
      </c>
      <c r="G333" t="str">
        <f t="shared" si="17"/>
        <v>1249844224</v>
      </c>
    </row>
    <row r="334" spans="1:7" x14ac:dyDescent="0.25">
      <c r="A334" s="5">
        <v>12498</v>
      </c>
      <c r="B334" s="6">
        <v>44224</v>
      </c>
      <c r="C334" s="7">
        <v>0.66041666666666665</v>
      </c>
      <c r="D334" s="10">
        <f>IF(COUNTIFS($B$2:B334,B334,$A$2:A334,A334)=1,"دخول",_xlfn.AGGREGATE(14,4,($A$2:$A$3078=$A334)*($B$2:$B$3078=$B334)*$C$2:$C$3078,1))</f>
        <v>0.9902777777777777</v>
      </c>
      <c r="E334" t="str">
        <f t="shared" si="15"/>
        <v/>
      </c>
      <c r="F334" s="10">
        <f t="shared" si="16"/>
        <v>0.9902777777777777</v>
      </c>
      <c r="G334" t="str">
        <f t="shared" si="17"/>
        <v>1249844224</v>
      </c>
    </row>
    <row r="335" spans="1:7" x14ac:dyDescent="0.25">
      <c r="A335" s="8">
        <v>12526</v>
      </c>
      <c r="B335" s="9">
        <v>44224</v>
      </c>
      <c r="C335" s="10">
        <v>0.66875000000000007</v>
      </c>
      <c r="D335" s="10">
        <f>IF(COUNTIFS($B$2:B335,B335,$A$2:A335,A335)=1,"دخول",_xlfn.AGGREGATE(14,4,($A$2:$A$3078=$A335)*($B$2:$B$3078=$B335)*$C$2:$C$3078,1))</f>
        <v>0.66875000000000007</v>
      </c>
      <c r="E335" t="str">
        <f t="shared" si="15"/>
        <v/>
      </c>
      <c r="F335" s="10">
        <f t="shared" si="16"/>
        <v>0.66875000000000007</v>
      </c>
      <c r="G335" t="str">
        <f t="shared" si="17"/>
        <v>1252644224</v>
      </c>
    </row>
    <row r="336" spans="1:7" x14ac:dyDescent="0.25">
      <c r="A336" s="5">
        <v>12526</v>
      </c>
      <c r="B336" s="6">
        <v>44224</v>
      </c>
      <c r="C336" s="7">
        <v>0.66875000000000007</v>
      </c>
      <c r="D336" s="10">
        <f>IF(COUNTIFS($B$2:B336,B336,$A$2:A336,A336)=1,"دخول",_xlfn.AGGREGATE(14,4,($A$2:$A$3078=$A336)*($B$2:$B$3078=$B336)*$C$2:$C$3078,1))</f>
        <v>0.66875000000000007</v>
      </c>
      <c r="E336" t="str">
        <f t="shared" si="15"/>
        <v/>
      </c>
      <c r="F336" s="10">
        <f t="shared" si="16"/>
        <v>0.66875000000000007</v>
      </c>
      <c r="G336" t="str">
        <f t="shared" si="17"/>
        <v>1252644224</v>
      </c>
    </row>
    <row r="337" spans="1:7" x14ac:dyDescent="0.25">
      <c r="A337" s="8">
        <v>12526</v>
      </c>
      <c r="B337" s="9">
        <v>44224</v>
      </c>
      <c r="C337" s="10">
        <v>0.66875000000000007</v>
      </c>
      <c r="D337" s="10">
        <f>IF(COUNTIFS($B$2:B337,B337,$A$2:A337,A337)=1,"دخول",_xlfn.AGGREGATE(14,4,($A$2:$A$3078=$A337)*($B$2:$B$3078=$B337)*$C$2:$C$3078,1))</f>
        <v>0.66875000000000007</v>
      </c>
      <c r="E337" t="str">
        <f t="shared" si="15"/>
        <v/>
      </c>
      <c r="F337" s="10">
        <f t="shared" si="16"/>
        <v>0.66875000000000007</v>
      </c>
      <c r="G337" t="str">
        <f t="shared" si="17"/>
        <v>1252644224</v>
      </c>
    </row>
    <row r="338" spans="1:7" x14ac:dyDescent="0.25">
      <c r="A338" s="5">
        <v>12526</v>
      </c>
      <c r="B338" s="6">
        <v>44224</v>
      </c>
      <c r="C338" s="7">
        <v>0.66875000000000007</v>
      </c>
      <c r="D338" s="10">
        <f>IF(COUNTIFS($B$2:B338,B338,$A$2:A338,A338)=1,"دخول",_xlfn.AGGREGATE(14,4,($A$2:$A$3078=$A338)*($B$2:$B$3078=$B338)*$C$2:$C$3078,1))</f>
        <v>0.66875000000000007</v>
      </c>
      <c r="E338" t="str">
        <f t="shared" si="15"/>
        <v/>
      </c>
      <c r="F338" s="10">
        <f t="shared" si="16"/>
        <v>0.66875000000000007</v>
      </c>
      <c r="G338" t="str">
        <f t="shared" si="17"/>
        <v>1252644224</v>
      </c>
    </row>
    <row r="339" spans="1:7" x14ac:dyDescent="0.25">
      <c r="A339" s="8">
        <v>116</v>
      </c>
      <c r="B339" s="9">
        <v>44224</v>
      </c>
      <c r="C339" s="10">
        <v>0.67361111111111116</v>
      </c>
      <c r="D339" s="10">
        <f>IF(COUNTIFS($B$2:B339,B339,$A$2:A339,A339)=1,"دخول",_xlfn.AGGREGATE(14,4,($A$2:$A$3078=$A339)*($B$2:$B$3078=$B339)*$C$2:$C$3078,1))</f>
        <v>0.93680555555555556</v>
      </c>
      <c r="E339" t="str">
        <f t="shared" si="15"/>
        <v/>
      </c>
      <c r="F339" s="10">
        <f t="shared" si="16"/>
        <v>0.93680555555555556</v>
      </c>
      <c r="G339" t="str">
        <f t="shared" si="17"/>
        <v>11644224</v>
      </c>
    </row>
    <row r="340" spans="1:7" x14ac:dyDescent="0.25">
      <c r="A340" s="5">
        <v>13552</v>
      </c>
      <c r="B340" s="6">
        <v>44224</v>
      </c>
      <c r="C340" s="7">
        <v>0.68680555555555556</v>
      </c>
      <c r="D340" s="10">
        <f>IF(COUNTIFS($B$2:B340,B340,$A$2:A340,A340)=1,"دخول",_xlfn.AGGREGATE(14,4,($A$2:$A$3078=$A340)*($B$2:$B$3078=$B340)*$C$2:$C$3078,1))</f>
        <v>0.68680555555555556</v>
      </c>
      <c r="E340" t="str">
        <f t="shared" si="15"/>
        <v/>
      </c>
      <c r="F340" s="10">
        <f t="shared" si="16"/>
        <v>0.68680555555555556</v>
      </c>
      <c r="G340" t="str">
        <f t="shared" si="17"/>
        <v>1355244224</v>
      </c>
    </row>
    <row r="341" spans="1:7" x14ac:dyDescent="0.25">
      <c r="A341" s="8">
        <v>13552</v>
      </c>
      <c r="B341" s="9">
        <v>44224</v>
      </c>
      <c r="C341" s="10">
        <v>0.68680555555555556</v>
      </c>
      <c r="D341" s="10">
        <f>IF(COUNTIFS($B$2:B341,B341,$A$2:A341,A341)=1,"دخول",_xlfn.AGGREGATE(14,4,($A$2:$A$3078=$A341)*($B$2:$B$3078=$B341)*$C$2:$C$3078,1))</f>
        <v>0.68680555555555556</v>
      </c>
      <c r="E341" t="str">
        <f t="shared" si="15"/>
        <v/>
      </c>
      <c r="F341" s="10">
        <f t="shared" si="16"/>
        <v>0.68680555555555556</v>
      </c>
      <c r="G341" t="str">
        <f t="shared" si="17"/>
        <v>1355244224</v>
      </c>
    </row>
    <row r="342" spans="1:7" x14ac:dyDescent="0.25">
      <c r="A342" s="5">
        <v>13552</v>
      </c>
      <c r="B342" s="6">
        <v>44224</v>
      </c>
      <c r="C342" s="7">
        <v>0.68680555555555556</v>
      </c>
      <c r="D342" s="10">
        <f>IF(COUNTIFS($B$2:B342,B342,$A$2:A342,A342)=1,"دخول",_xlfn.AGGREGATE(14,4,($A$2:$A$3078=$A342)*($B$2:$B$3078=$B342)*$C$2:$C$3078,1))</f>
        <v>0.68680555555555556</v>
      </c>
      <c r="E342" t="str">
        <f t="shared" si="15"/>
        <v/>
      </c>
      <c r="F342" s="10">
        <f t="shared" si="16"/>
        <v>0.68680555555555556</v>
      </c>
      <c r="G342" t="str">
        <f t="shared" si="17"/>
        <v>1355244224</v>
      </c>
    </row>
    <row r="343" spans="1:7" x14ac:dyDescent="0.25">
      <c r="A343" s="8">
        <v>13852</v>
      </c>
      <c r="B343" s="9">
        <v>44224</v>
      </c>
      <c r="C343" s="10">
        <v>0.69027777777777777</v>
      </c>
      <c r="D343" s="10">
        <f>IF(COUNTIFS($B$2:B343,B343,$A$2:A343,A343)=1,"دخول",_xlfn.AGGREGATE(14,4,($A$2:$A$3078=$A343)*($B$2:$B$3078=$B343)*$C$2:$C$3078,1))</f>
        <v>0.69027777777777777</v>
      </c>
      <c r="E343" t="str">
        <f t="shared" si="15"/>
        <v/>
      </c>
      <c r="F343" s="10">
        <f t="shared" si="16"/>
        <v>0.69027777777777777</v>
      </c>
      <c r="G343" t="str">
        <f t="shared" si="17"/>
        <v>1385244224</v>
      </c>
    </row>
    <row r="344" spans="1:7" x14ac:dyDescent="0.25">
      <c r="A344" s="5">
        <v>115</v>
      </c>
      <c r="B344" s="6">
        <v>44224</v>
      </c>
      <c r="C344" s="7">
        <v>0.70624999999999993</v>
      </c>
      <c r="D344" s="10">
        <f>IF(COUNTIFS($B$2:B344,B344,$A$2:A344,A344)=1,"دخول",_xlfn.AGGREGATE(14,4,($A$2:$A$3078=$A344)*($B$2:$B$3078=$B344)*$C$2:$C$3078,1))</f>
        <v>0.70624999999999993</v>
      </c>
      <c r="E344" t="str">
        <f t="shared" si="15"/>
        <v/>
      </c>
      <c r="F344" s="10">
        <f t="shared" si="16"/>
        <v>0.70624999999999993</v>
      </c>
      <c r="G344" t="str">
        <f t="shared" si="17"/>
        <v>11544224</v>
      </c>
    </row>
    <row r="345" spans="1:7" x14ac:dyDescent="0.25">
      <c r="A345" s="8">
        <v>115</v>
      </c>
      <c r="B345" s="9">
        <v>44224</v>
      </c>
      <c r="C345" s="10">
        <v>0.70624999999999993</v>
      </c>
      <c r="D345" s="10">
        <f>IF(COUNTIFS($B$2:B345,B345,$A$2:A345,A345)=1,"دخول",_xlfn.AGGREGATE(14,4,($A$2:$A$3078=$A345)*($B$2:$B$3078=$B345)*$C$2:$C$3078,1))</f>
        <v>0.70624999999999993</v>
      </c>
      <c r="E345" t="str">
        <f t="shared" si="15"/>
        <v/>
      </c>
      <c r="F345" s="10">
        <f t="shared" si="16"/>
        <v>0.70624999999999993</v>
      </c>
      <c r="G345" t="str">
        <f t="shared" si="17"/>
        <v>11544224</v>
      </c>
    </row>
    <row r="346" spans="1:7" x14ac:dyDescent="0.25">
      <c r="A346" s="5">
        <v>10257</v>
      </c>
      <c r="B346" s="6">
        <v>44224</v>
      </c>
      <c r="C346" s="7">
        <v>0.70833333333333337</v>
      </c>
      <c r="D346" s="10">
        <f>IF(COUNTIFS($B$2:B346,B346,$A$2:A346,A346)=1,"دخول",_xlfn.AGGREGATE(14,4,($A$2:$A$3078=$A346)*($B$2:$B$3078=$B346)*$C$2:$C$3078,1))</f>
        <v>0.70833333333333337</v>
      </c>
      <c r="E346" t="str">
        <f t="shared" si="15"/>
        <v/>
      </c>
      <c r="F346" s="10">
        <f t="shared" si="16"/>
        <v>0.70833333333333337</v>
      </c>
      <c r="G346" t="str">
        <f t="shared" si="17"/>
        <v>1025744224</v>
      </c>
    </row>
    <row r="347" spans="1:7" x14ac:dyDescent="0.25">
      <c r="A347" s="8">
        <v>10257</v>
      </c>
      <c r="B347" s="9">
        <v>44224</v>
      </c>
      <c r="C347" s="10">
        <v>0.70833333333333337</v>
      </c>
      <c r="D347" s="10">
        <f>IF(COUNTIFS($B$2:B347,B347,$A$2:A347,A347)=1,"دخول",_xlfn.AGGREGATE(14,4,($A$2:$A$3078=$A347)*($B$2:$B$3078=$B347)*$C$2:$C$3078,1))</f>
        <v>0.70833333333333337</v>
      </c>
      <c r="E347" t="str">
        <f t="shared" si="15"/>
        <v/>
      </c>
      <c r="F347" s="10">
        <f t="shared" si="16"/>
        <v>0.70833333333333337</v>
      </c>
      <c r="G347" t="str">
        <f t="shared" si="17"/>
        <v>1025744224</v>
      </c>
    </row>
    <row r="348" spans="1:7" x14ac:dyDescent="0.25">
      <c r="A348" s="5">
        <v>10257</v>
      </c>
      <c r="B348" s="6">
        <v>44224</v>
      </c>
      <c r="C348" s="7">
        <v>0.70833333333333337</v>
      </c>
      <c r="D348" s="10">
        <f>IF(COUNTIFS($B$2:B348,B348,$A$2:A348,A348)=1,"دخول",_xlfn.AGGREGATE(14,4,($A$2:$A$3078=$A348)*($B$2:$B$3078=$B348)*$C$2:$C$3078,1))</f>
        <v>0.70833333333333337</v>
      </c>
      <c r="E348" t="str">
        <f t="shared" si="15"/>
        <v/>
      </c>
      <c r="F348" s="10">
        <f t="shared" si="16"/>
        <v>0.70833333333333337</v>
      </c>
      <c r="G348" t="str">
        <f t="shared" si="17"/>
        <v>1025744224</v>
      </c>
    </row>
    <row r="349" spans="1:7" x14ac:dyDescent="0.25">
      <c r="A349" s="8">
        <v>10257</v>
      </c>
      <c r="B349" s="9">
        <v>44224</v>
      </c>
      <c r="C349" s="10">
        <v>0.70833333333333337</v>
      </c>
      <c r="D349" s="10">
        <f>IF(COUNTIFS($B$2:B349,B349,$A$2:A349,A349)=1,"دخول",_xlfn.AGGREGATE(14,4,($A$2:$A$3078=$A349)*($B$2:$B$3078=$B349)*$C$2:$C$3078,1))</f>
        <v>0.70833333333333337</v>
      </c>
      <c r="E349" t="str">
        <f t="shared" si="15"/>
        <v/>
      </c>
      <c r="F349" s="10">
        <f t="shared" si="16"/>
        <v>0.70833333333333337</v>
      </c>
      <c r="G349" t="str">
        <f t="shared" si="17"/>
        <v>1025744224</v>
      </c>
    </row>
    <row r="350" spans="1:7" x14ac:dyDescent="0.25">
      <c r="A350" s="5">
        <v>10257</v>
      </c>
      <c r="B350" s="6">
        <v>44224</v>
      </c>
      <c r="C350" s="7">
        <v>0.70833333333333337</v>
      </c>
      <c r="D350" s="10">
        <f>IF(COUNTIFS($B$2:B350,B350,$A$2:A350,A350)=1,"دخول",_xlfn.AGGREGATE(14,4,($A$2:$A$3078=$A350)*($B$2:$B$3078=$B350)*$C$2:$C$3078,1))</f>
        <v>0.70833333333333337</v>
      </c>
      <c r="E350" t="str">
        <f t="shared" si="15"/>
        <v/>
      </c>
      <c r="F350" s="10">
        <f t="shared" si="16"/>
        <v>0.70833333333333337</v>
      </c>
      <c r="G350" t="str">
        <f t="shared" si="17"/>
        <v>1025744224</v>
      </c>
    </row>
    <row r="351" spans="1:7" x14ac:dyDescent="0.25">
      <c r="A351" s="8">
        <v>10257</v>
      </c>
      <c r="B351" s="9">
        <v>44224</v>
      </c>
      <c r="C351" s="10">
        <v>0.70833333333333337</v>
      </c>
      <c r="D351" s="10">
        <f>IF(COUNTIFS($B$2:B351,B351,$A$2:A351,A351)=1,"دخول",_xlfn.AGGREGATE(14,4,($A$2:$A$3078=$A351)*($B$2:$B$3078=$B351)*$C$2:$C$3078,1))</f>
        <v>0.70833333333333337</v>
      </c>
      <c r="E351" t="str">
        <f t="shared" si="15"/>
        <v/>
      </c>
      <c r="F351" s="10">
        <f t="shared" si="16"/>
        <v>0.70833333333333337</v>
      </c>
      <c r="G351" t="str">
        <f t="shared" si="17"/>
        <v>1025744224</v>
      </c>
    </row>
    <row r="352" spans="1:7" x14ac:dyDescent="0.25">
      <c r="A352" s="5">
        <v>10257</v>
      </c>
      <c r="B352" s="6">
        <v>44224</v>
      </c>
      <c r="C352" s="7">
        <v>0.70833333333333337</v>
      </c>
      <c r="D352" s="10">
        <f>IF(COUNTIFS($B$2:B352,B352,$A$2:A352,A352)=1,"دخول",_xlfn.AGGREGATE(14,4,($A$2:$A$3078=$A352)*($B$2:$B$3078=$B352)*$C$2:$C$3078,1))</f>
        <v>0.70833333333333337</v>
      </c>
      <c r="E352" t="str">
        <f t="shared" si="15"/>
        <v/>
      </c>
      <c r="F352" s="10">
        <f t="shared" si="16"/>
        <v>0.70833333333333337</v>
      </c>
      <c r="G352" t="str">
        <f t="shared" si="17"/>
        <v>1025744224</v>
      </c>
    </row>
    <row r="353" spans="1:7" x14ac:dyDescent="0.25">
      <c r="A353" s="8">
        <v>10257</v>
      </c>
      <c r="B353" s="9">
        <v>44224</v>
      </c>
      <c r="C353" s="10">
        <v>0.70833333333333337</v>
      </c>
      <c r="D353" s="10">
        <f>IF(COUNTIFS($B$2:B353,B353,$A$2:A353,A353)=1,"دخول",_xlfn.AGGREGATE(14,4,($A$2:$A$3078=$A353)*($B$2:$B$3078=$B353)*$C$2:$C$3078,1))</f>
        <v>0.70833333333333337</v>
      </c>
      <c r="E353" t="str">
        <f t="shared" si="15"/>
        <v/>
      </c>
      <c r="F353" s="10">
        <f t="shared" si="16"/>
        <v>0.70833333333333337</v>
      </c>
      <c r="G353" t="str">
        <f t="shared" si="17"/>
        <v>1025744224</v>
      </c>
    </row>
    <row r="354" spans="1:7" x14ac:dyDescent="0.25">
      <c r="A354" s="5">
        <v>10257</v>
      </c>
      <c r="B354" s="6">
        <v>44224</v>
      </c>
      <c r="C354" s="7">
        <v>0.70833333333333337</v>
      </c>
      <c r="D354" s="10">
        <f>IF(COUNTIFS($B$2:B354,B354,$A$2:A354,A354)=1,"دخول",_xlfn.AGGREGATE(14,4,($A$2:$A$3078=$A354)*($B$2:$B$3078=$B354)*$C$2:$C$3078,1))</f>
        <v>0.70833333333333337</v>
      </c>
      <c r="E354" t="str">
        <f t="shared" si="15"/>
        <v/>
      </c>
      <c r="F354" s="10">
        <f t="shared" si="16"/>
        <v>0.70833333333333337</v>
      </c>
      <c r="G354" t="str">
        <f t="shared" si="17"/>
        <v>1025744224</v>
      </c>
    </row>
    <row r="355" spans="1:7" x14ac:dyDescent="0.25">
      <c r="A355" s="8">
        <v>10257</v>
      </c>
      <c r="B355" s="9">
        <v>44224</v>
      </c>
      <c r="C355" s="10">
        <v>0.70833333333333337</v>
      </c>
      <c r="D355" s="10">
        <f>IF(COUNTIFS($B$2:B355,B355,$A$2:A355,A355)=1,"دخول",_xlfn.AGGREGATE(14,4,($A$2:$A$3078=$A355)*($B$2:$B$3078=$B355)*$C$2:$C$3078,1))</f>
        <v>0.70833333333333337</v>
      </c>
      <c r="E355" t="str">
        <f t="shared" si="15"/>
        <v/>
      </c>
      <c r="F355" s="10">
        <f t="shared" si="16"/>
        <v>0.70833333333333337</v>
      </c>
      <c r="G355" t="str">
        <f t="shared" si="17"/>
        <v>1025744224</v>
      </c>
    </row>
    <row r="356" spans="1:7" x14ac:dyDescent="0.25">
      <c r="A356" s="5">
        <v>10257</v>
      </c>
      <c r="B356" s="6">
        <v>44224</v>
      </c>
      <c r="C356" s="7">
        <v>0.70833333333333337</v>
      </c>
      <c r="D356" s="10">
        <f>IF(COUNTIFS($B$2:B356,B356,$A$2:A356,A356)=1,"دخول",_xlfn.AGGREGATE(14,4,($A$2:$A$3078=$A356)*($B$2:$B$3078=$B356)*$C$2:$C$3078,1))</f>
        <v>0.70833333333333337</v>
      </c>
      <c r="E356" t="str">
        <f t="shared" si="15"/>
        <v/>
      </c>
      <c r="F356" s="10">
        <f t="shared" si="16"/>
        <v>0.70833333333333337</v>
      </c>
      <c r="G356" t="str">
        <f t="shared" si="17"/>
        <v>1025744224</v>
      </c>
    </row>
    <row r="357" spans="1:7" x14ac:dyDescent="0.25">
      <c r="A357" s="8">
        <v>10257</v>
      </c>
      <c r="B357" s="9">
        <v>44224</v>
      </c>
      <c r="C357" s="10">
        <v>0.70833333333333337</v>
      </c>
      <c r="D357" s="10">
        <f>IF(COUNTIFS($B$2:B357,B357,$A$2:A357,A357)=1,"دخول",_xlfn.AGGREGATE(14,4,($A$2:$A$3078=$A357)*($B$2:$B$3078=$B357)*$C$2:$C$3078,1))</f>
        <v>0.70833333333333337</v>
      </c>
      <c r="E357" t="str">
        <f t="shared" si="15"/>
        <v/>
      </c>
      <c r="F357" s="10">
        <f t="shared" si="16"/>
        <v>0.70833333333333337</v>
      </c>
      <c r="G357" t="str">
        <f t="shared" si="17"/>
        <v>1025744224</v>
      </c>
    </row>
    <row r="358" spans="1:7" x14ac:dyDescent="0.25">
      <c r="A358" s="5">
        <v>10257</v>
      </c>
      <c r="B358" s="6">
        <v>44224</v>
      </c>
      <c r="C358" s="7">
        <v>0.70833333333333337</v>
      </c>
      <c r="D358" s="10">
        <f>IF(COUNTIFS($B$2:B358,B358,$A$2:A358,A358)=1,"دخول",_xlfn.AGGREGATE(14,4,($A$2:$A$3078=$A358)*($B$2:$B$3078=$B358)*$C$2:$C$3078,1))</f>
        <v>0.70833333333333337</v>
      </c>
      <c r="E358" t="str">
        <f t="shared" si="15"/>
        <v/>
      </c>
      <c r="F358" s="10">
        <f t="shared" si="16"/>
        <v>0.70833333333333337</v>
      </c>
      <c r="G358" t="str">
        <f t="shared" si="17"/>
        <v>1025744224</v>
      </c>
    </row>
    <row r="359" spans="1:7" x14ac:dyDescent="0.25">
      <c r="A359" s="8">
        <v>10257</v>
      </c>
      <c r="B359" s="9">
        <v>44224</v>
      </c>
      <c r="C359" s="10">
        <v>0.70833333333333337</v>
      </c>
      <c r="D359" s="10">
        <f>IF(COUNTIFS($B$2:B359,B359,$A$2:A359,A359)=1,"دخول",_xlfn.AGGREGATE(14,4,($A$2:$A$3078=$A359)*($B$2:$B$3078=$B359)*$C$2:$C$3078,1))</f>
        <v>0.70833333333333337</v>
      </c>
      <c r="E359" t="str">
        <f t="shared" si="15"/>
        <v/>
      </c>
      <c r="F359" s="10">
        <f t="shared" si="16"/>
        <v>0.70833333333333337</v>
      </c>
      <c r="G359" t="str">
        <f t="shared" si="17"/>
        <v>1025744224</v>
      </c>
    </row>
    <row r="360" spans="1:7" x14ac:dyDescent="0.25">
      <c r="A360" s="5">
        <v>10257</v>
      </c>
      <c r="B360" s="6">
        <v>44224</v>
      </c>
      <c r="C360" s="7">
        <v>0.70833333333333337</v>
      </c>
      <c r="D360" s="10">
        <f>IF(COUNTIFS($B$2:B360,B360,$A$2:A360,A360)=1,"دخول",_xlfn.AGGREGATE(14,4,($A$2:$A$3078=$A360)*($B$2:$B$3078=$B360)*$C$2:$C$3078,1))</f>
        <v>0.70833333333333337</v>
      </c>
      <c r="E360" t="str">
        <f t="shared" si="15"/>
        <v/>
      </c>
      <c r="F360" s="10">
        <f t="shared" si="16"/>
        <v>0.70833333333333337</v>
      </c>
      <c r="G360" t="str">
        <f t="shared" si="17"/>
        <v>1025744224</v>
      </c>
    </row>
    <row r="361" spans="1:7" x14ac:dyDescent="0.25">
      <c r="A361" s="8">
        <v>10257</v>
      </c>
      <c r="B361" s="9">
        <v>44224</v>
      </c>
      <c r="C361" s="10">
        <v>0.70833333333333337</v>
      </c>
      <c r="D361" s="10">
        <f>IF(COUNTIFS($B$2:B361,B361,$A$2:A361,A361)=1,"دخول",_xlfn.AGGREGATE(14,4,($A$2:$A$3078=$A361)*($B$2:$B$3078=$B361)*$C$2:$C$3078,1))</f>
        <v>0.70833333333333337</v>
      </c>
      <c r="E361" t="str">
        <f t="shared" si="15"/>
        <v/>
      </c>
      <c r="F361" s="10">
        <f t="shared" si="16"/>
        <v>0.70833333333333337</v>
      </c>
      <c r="G361" t="str">
        <f t="shared" si="17"/>
        <v>1025744224</v>
      </c>
    </row>
    <row r="362" spans="1:7" x14ac:dyDescent="0.25">
      <c r="A362" s="5">
        <v>10257</v>
      </c>
      <c r="B362" s="6">
        <v>44224</v>
      </c>
      <c r="C362" s="7">
        <v>0.70833333333333337</v>
      </c>
      <c r="D362" s="10">
        <f>IF(COUNTIFS($B$2:B362,B362,$A$2:A362,A362)=1,"دخول",_xlfn.AGGREGATE(14,4,($A$2:$A$3078=$A362)*($B$2:$B$3078=$B362)*$C$2:$C$3078,1))</f>
        <v>0.70833333333333337</v>
      </c>
      <c r="E362" t="str">
        <f t="shared" si="15"/>
        <v/>
      </c>
      <c r="F362" s="10">
        <f t="shared" si="16"/>
        <v>0.70833333333333337</v>
      </c>
      <c r="G362" t="str">
        <f t="shared" si="17"/>
        <v>1025744224</v>
      </c>
    </row>
    <row r="363" spans="1:7" x14ac:dyDescent="0.25">
      <c r="A363" s="8">
        <v>10257</v>
      </c>
      <c r="B363" s="9">
        <v>44224</v>
      </c>
      <c r="C363" s="10">
        <v>0.70833333333333337</v>
      </c>
      <c r="D363" s="10">
        <f>IF(COUNTIFS($B$2:B363,B363,$A$2:A363,A363)=1,"دخول",_xlfn.AGGREGATE(14,4,($A$2:$A$3078=$A363)*($B$2:$B$3078=$B363)*$C$2:$C$3078,1))</f>
        <v>0.70833333333333337</v>
      </c>
      <c r="E363" t="str">
        <f t="shared" si="15"/>
        <v/>
      </c>
      <c r="F363" s="10">
        <f t="shared" si="16"/>
        <v>0.70833333333333337</v>
      </c>
      <c r="G363" t="str">
        <f t="shared" si="17"/>
        <v>1025744224</v>
      </c>
    </row>
    <row r="364" spans="1:7" x14ac:dyDescent="0.25">
      <c r="A364" s="5">
        <v>10257</v>
      </c>
      <c r="B364" s="6">
        <v>44224</v>
      </c>
      <c r="C364" s="7">
        <v>0.70833333333333337</v>
      </c>
      <c r="D364" s="10">
        <f>IF(COUNTIFS($B$2:B364,B364,$A$2:A364,A364)=1,"دخول",_xlfn.AGGREGATE(14,4,($A$2:$A$3078=$A364)*($B$2:$B$3078=$B364)*$C$2:$C$3078,1))</f>
        <v>0.70833333333333337</v>
      </c>
      <c r="E364" t="str">
        <f t="shared" si="15"/>
        <v/>
      </c>
      <c r="F364" s="10">
        <f t="shared" si="16"/>
        <v>0.70833333333333337</v>
      </c>
      <c r="G364" t="str">
        <f t="shared" si="17"/>
        <v>1025744224</v>
      </c>
    </row>
    <row r="365" spans="1:7" x14ac:dyDescent="0.25">
      <c r="A365" s="8">
        <v>13045</v>
      </c>
      <c r="B365" s="9">
        <v>44224</v>
      </c>
      <c r="C365" s="10">
        <v>0.93263888888888891</v>
      </c>
      <c r="D365" s="10">
        <f>IF(COUNTIFS($B$2:B365,B365,$A$2:A365,A365)=1,"دخول",_xlfn.AGGREGATE(14,4,($A$2:$A$3078=$A365)*($B$2:$B$3078=$B365)*$C$2:$C$3078,1))</f>
        <v>0.93263888888888891</v>
      </c>
      <c r="E365" t="str">
        <f t="shared" si="15"/>
        <v/>
      </c>
      <c r="F365" s="10">
        <f t="shared" si="16"/>
        <v>0.93263888888888891</v>
      </c>
      <c r="G365" t="str">
        <f t="shared" si="17"/>
        <v>1304544224</v>
      </c>
    </row>
    <row r="366" spans="1:7" x14ac:dyDescent="0.25">
      <c r="A366" s="5">
        <v>13045</v>
      </c>
      <c r="B366" s="6">
        <v>44224</v>
      </c>
      <c r="C366" s="7">
        <v>0.93263888888888891</v>
      </c>
      <c r="D366" s="10">
        <f>IF(COUNTIFS($B$2:B366,B366,$A$2:A366,A366)=1,"دخول",_xlfn.AGGREGATE(14,4,($A$2:$A$3078=$A366)*($B$2:$B$3078=$B366)*$C$2:$C$3078,1))</f>
        <v>0.93263888888888891</v>
      </c>
      <c r="E366" t="str">
        <f t="shared" si="15"/>
        <v/>
      </c>
      <c r="F366" s="10">
        <f t="shared" si="16"/>
        <v>0.93263888888888891</v>
      </c>
      <c r="G366" t="str">
        <f t="shared" si="17"/>
        <v>1304544224</v>
      </c>
    </row>
    <row r="367" spans="1:7" x14ac:dyDescent="0.25">
      <c r="A367" s="8">
        <v>13045</v>
      </c>
      <c r="B367" s="9">
        <v>44224</v>
      </c>
      <c r="C367" s="10">
        <v>0.93263888888888891</v>
      </c>
      <c r="D367" s="10">
        <f>IF(COUNTIFS($B$2:B367,B367,$A$2:A367,A367)=1,"دخول",_xlfn.AGGREGATE(14,4,($A$2:$A$3078=$A367)*($B$2:$B$3078=$B367)*$C$2:$C$3078,1))</f>
        <v>0.93263888888888891</v>
      </c>
      <c r="E367" t="str">
        <f t="shared" si="15"/>
        <v/>
      </c>
      <c r="F367" s="10">
        <f t="shared" si="16"/>
        <v>0.93263888888888891</v>
      </c>
      <c r="G367" t="str">
        <f t="shared" si="17"/>
        <v>1304544224</v>
      </c>
    </row>
    <row r="368" spans="1:7" x14ac:dyDescent="0.25">
      <c r="A368" s="5">
        <v>13045</v>
      </c>
      <c r="B368" s="6">
        <v>44224</v>
      </c>
      <c r="C368" s="7">
        <v>0.93263888888888891</v>
      </c>
      <c r="D368" s="10">
        <f>IF(COUNTIFS($B$2:B368,B368,$A$2:A368,A368)=1,"دخول",_xlfn.AGGREGATE(14,4,($A$2:$A$3078=$A368)*($B$2:$B$3078=$B368)*$C$2:$C$3078,1))</f>
        <v>0.93263888888888891</v>
      </c>
      <c r="E368" t="str">
        <f t="shared" si="15"/>
        <v/>
      </c>
      <c r="F368" s="10">
        <f t="shared" si="16"/>
        <v>0.93263888888888891</v>
      </c>
      <c r="G368" t="str">
        <f t="shared" si="17"/>
        <v>1304544224</v>
      </c>
    </row>
    <row r="369" spans="1:7" x14ac:dyDescent="0.25">
      <c r="A369" s="8">
        <v>13045</v>
      </c>
      <c r="B369" s="9">
        <v>44224</v>
      </c>
      <c r="C369" s="10">
        <v>0.93263888888888891</v>
      </c>
      <c r="D369" s="10">
        <f>IF(COUNTIFS($B$2:B369,B369,$A$2:A369,A369)=1,"دخول",_xlfn.AGGREGATE(14,4,($A$2:$A$3078=$A369)*($B$2:$B$3078=$B369)*$C$2:$C$3078,1))</f>
        <v>0.93263888888888891</v>
      </c>
      <c r="E369" t="str">
        <f t="shared" si="15"/>
        <v/>
      </c>
      <c r="F369" s="10">
        <f t="shared" si="16"/>
        <v>0.93263888888888891</v>
      </c>
      <c r="G369" t="str">
        <f t="shared" si="17"/>
        <v>1304544224</v>
      </c>
    </row>
    <row r="370" spans="1:7" x14ac:dyDescent="0.25">
      <c r="A370" s="5">
        <v>13045</v>
      </c>
      <c r="B370" s="6">
        <v>44224</v>
      </c>
      <c r="C370" s="7">
        <v>0.93263888888888891</v>
      </c>
      <c r="D370" s="10">
        <f>IF(COUNTIFS($B$2:B370,B370,$A$2:A370,A370)=1,"دخول",_xlfn.AGGREGATE(14,4,($A$2:$A$3078=$A370)*($B$2:$B$3078=$B370)*$C$2:$C$3078,1))</f>
        <v>0.93263888888888891</v>
      </c>
      <c r="E370" t="str">
        <f t="shared" si="15"/>
        <v/>
      </c>
      <c r="F370" s="10">
        <f t="shared" si="16"/>
        <v>0.93263888888888891</v>
      </c>
      <c r="G370" t="str">
        <f t="shared" si="17"/>
        <v>1304544224</v>
      </c>
    </row>
    <row r="371" spans="1:7" x14ac:dyDescent="0.25">
      <c r="A371" s="8">
        <v>13045</v>
      </c>
      <c r="B371" s="9">
        <v>44224</v>
      </c>
      <c r="C371" s="10">
        <v>0.93263888888888891</v>
      </c>
      <c r="D371" s="10">
        <f>IF(COUNTIFS($B$2:B371,B371,$A$2:A371,A371)=1,"دخول",_xlfn.AGGREGATE(14,4,($A$2:$A$3078=$A371)*($B$2:$B$3078=$B371)*$C$2:$C$3078,1))</f>
        <v>0.93263888888888891</v>
      </c>
      <c r="E371" t="str">
        <f t="shared" si="15"/>
        <v/>
      </c>
      <c r="F371" s="10">
        <f t="shared" si="16"/>
        <v>0.93263888888888891</v>
      </c>
      <c r="G371" t="str">
        <f t="shared" si="17"/>
        <v>1304544224</v>
      </c>
    </row>
    <row r="372" spans="1:7" x14ac:dyDescent="0.25">
      <c r="A372" s="5">
        <v>13045</v>
      </c>
      <c r="B372" s="6">
        <v>44224</v>
      </c>
      <c r="C372" s="7">
        <v>0.93263888888888891</v>
      </c>
      <c r="D372" s="10">
        <f>IF(COUNTIFS($B$2:B372,B372,$A$2:A372,A372)=1,"دخول",_xlfn.AGGREGATE(14,4,($A$2:$A$3078=$A372)*($B$2:$B$3078=$B372)*$C$2:$C$3078,1))</f>
        <v>0.93263888888888891</v>
      </c>
      <c r="E372" t="str">
        <f t="shared" si="15"/>
        <v/>
      </c>
      <c r="F372" s="10">
        <f t="shared" si="16"/>
        <v>0.93263888888888891</v>
      </c>
      <c r="G372" t="str">
        <f t="shared" si="17"/>
        <v>1304544224</v>
      </c>
    </row>
    <row r="373" spans="1:7" x14ac:dyDescent="0.25">
      <c r="A373" s="8">
        <v>13045</v>
      </c>
      <c r="B373" s="9">
        <v>44224</v>
      </c>
      <c r="C373" s="10">
        <v>0.93263888888888891</v>
      </c>
      <c r="D373" s="10">
        <f>IF(COUNTIFS($B$2:B373,B373,$A$2:A373,A373)=1,"دخول",_xlfn.AGGREGATE(14,4,($A$2:$A$3078=$A373)*($B$2:$B$3078=$B373)*$C$2:$C$3078,1))</f>
        <v>0.93263888888888891</v>
      </c>
      <c r="E373" t="str">
        <f t="shared" si="15"/>
        <v/>
      </c>
      <c r="F373" s="10">
        <f t="shared" si="16"/>
        <v>0.93263888888888891</v>
      </c>
      <c r="G373" t="str">
        <f t="shared" si="17"/>
        <v>1304544224</v>
      </c>
    </row>
    <row r="374" spans="1:7" x14ac:dyDescent="0.25">
      <c r="A374" s="5">
        <v>13045</v>
      </c>
      <c r="B374" s="6">
        <v>44224</v>
      </c>
      <c r="C374" s="7">
        <v>0.93263888888888891</v>
      </c>
      <c r="D374" s="10">
        <f>IF(COUNTIFS($B$2:B374,B374,$A$2:A374,A374)=1,"دخول",_xlfn.AGGREGATE(14,4,($A$2:$A$3078=$A374)*($B$2:$B$3078=$B374)*$C$2:$C$3078,1))</f>
        <v>0.93263888888888891</v>
      </c>
      <c r="E374" t="str">
        <f t="shared" si="15"/>
        <v/>
      </c>
      <c r="F374" s="10">
        <f t="shared" si="16"/>
        <v>0.93263888888888891</v>
      </c>
      <c r="G374" t="str">
        <f t="shared" si="17"/>
        <v>1304544224</v>
      </c>
    </row>
    <row r="375" spans="1:7" x14ac:dyDescent="0.25">
      <c r="A375" s="8">
        <v>13045</v>
      </c>
      <c r="B375" s="9">
        <v>44224</v>
      </c>
      <c r="C375" s="10">
        <v>0.93263888888888891</v>
      </c>
      <c r="D375" s="10">
        <f>IF(COUNTIFS($B$2:B375,B375,$A$2:A375,A375)=1,"دخول",_xlfn.AGGREGATE(14,4,($A$2:$A$3078=$A375)*($B$2:$B$3078=$B375)*$C$2:$C$3078,1))</f>
        <v>0.93263888888888891</v>
      </c>
      <c r="E375" t="str">
        <f t="shared" si="15"/>
        <v/>
      </c>
      <c r="F375" s="10">
        <f t="shared" si="16"/>
        <v>0.93263888888888891</v>
      </c>
      <c r="G375" t="str">
        <f t="shared" si="17"/>
        <v>1304544224</v>
      </c>
    </row>
    <row r="376" spans="1:7" x14ac:dyDescent="0.25">
      <c r="A376" s="5">
        <v>13045</v>
      </c>
      <c r="B376" s="6">
        <v>44224</v>
      </c>
      <c r="C376" s="7">
        <v>0.93263888888888891</v>
      </c>
      <c r="D376" s="10">
        <f>IF(COUNTIFS($B$2:B376,B376,$A$2:A376,A376)=1,"دخول",_xlfn.AGGREGATE(14,4,($A$2:$A$3078=$A376)*($B$2:$B$3078=$B376)*$C$2:$C$3078,1))</f>
        <v>0.93263888888888891</v>
      </c>
      <c r="E376" t="str">
        <f t="shared" si="15"/>
        <v/>
      </c>
      <c r="F376" s="10">
        <f t="shared" si="16"/>
        <v>0.93263888888888891</v>
      </c>
      <c r="G376" t="str">
        <f t="shared" si="17"/>
        <v>1304544224</v>
      </c>
    </row>
    <row r="377" spans="1:7" x14ac:dyDescent="0.25">
      <c r="A377" s="8">
        <v>13045</v>
      </c>
      <c r="B377" s="9">
        <v>44224</v>
      </c>
      <c r="C377" s="10">
        <v>0.93263888888888891</v>
      </c>
      <c r="D377" s="10">
        <f>IF(COUNTIFS($B$2:B377,B377,$A$2:A377,A377)=1,"دخول",_xlfn.AGGREGATE(14,4,($A$2:$A$3078=$A377)*($B$2:$B$3078=$B377)*$C$2:$C$3078,1))</f>
        <v>0.93263888888888891</v>
      </c>
      <c r="E377" t="str">
        <f t="shared" si="15"/>
        <v/>
      </c>
      <c r="F377" s="10">
        <f t="shared" si="16"/>
        <v>0.93263888888888891</v>
      </c>
      <c r="G377" t="str">
        <f t="shared" si="17"/>
        <v>1304544224</v>
      </c>
    </row>
    <row r="378" spans="1:7" x14ac:dyDescent="0.25">
      <c r="A378" s="5">
        <v>13045</v>
      </c>
      <c r="B378" s="6">
        <v>44224</v>
      </c>
      <c r="C378" s="7">
        <v>0.93263888888888891</v>
      </c>
      <c r="D378" s="10">
        <f>IF(COUNTIFS($B$2:B378,B378,$A$2:A378,A378)=1,"دخول",_xlfn.AGGREGATE(14,4,($A$2:$A$3078=$A378)*($B$2:$B$3078=$B378)*$C$2:$C$3078,1))</f>
        <v>0.93263888888888891</v>
      </c>
      <c r="E378" t="str">
        <f t="shared" si="15"/>
        <v/>
      </c>
      <c r="F378" s="10">
        <f t="shared" si="16"/>
        <v>0.93263888888888891</v>
      </c>
      <c r="G378" t="str">
        <f t="shared" si="17"/>
        <v>1304544224</v>
      </c>
    </row>
    <row r="379" spans="1:7" x14ac:dyDescent="0.25">
      <c r="A379" s="8">
        <v>13045</v>
      </c>
      <c r="B379" s="9">
        <v>44224</v>
      </c>
      <c r="C379" s="10">
        <v>0.93263888888888891</v>
      </c>
      <c r="D379" s="10">
        <f>IF(COUNTIFS($B$2:B379,B379,$A$2:A379,A379)=1,"دخول",_xlfn.AGGREGATE(14,4,($A$2:$A$3078=$A379)*($B$2:$B$3078=$B379)*$C$2:$C$3078,1))</f>
        <v>0.93263888888888891</v>
      </c>
      <c r="E379" t="str">
        <f t="shared" si="15"/>
        <v/>
      </c>
      <c r="F379" s="10">
        <f t="shared" si="16"/>
        <v>0.93263888888888891</v>
      </c>
      <c r="G379" t="str">
        <f t="shared" si="17"/>
        <v>1304544224</v>
      </c>
    </row>
    <row r="380" spans="1:7" x14ac:dyDescent="0.25">
      <c r="A380" s="5">
        <v>13045</v>
      </c>
      <c r="B380" s="6">
        <v>44224</v>
      </c>
      <c r="C380" s="7">
        <v>0.93263888888888891</v>
      </c>
      <c r="D380" s="10">
        <f>IF(COUNTIFS($B$2:B380,B380,$A$2:A380,A380)=1,"دخول",_xlfn.AGGREGATE(14,4,($A$2:$A$3078=$A380)*($B$2:$B$3078=$B380)*$C$2:$C$3078,1))</f>
        <v>0.93263888888888891</v>
      </c>
      <c r="E380" t="str">
        <f t="shared" si="15"/>
        <v/>
      </c>
      <c r="F380" s="10">
        <f t="shared" si="16"/>
        <v>0.93263888888888891</v>
      </c>
      <c r="G380" t="str">
        <f t="shared" si="17"/>
        <v>1304544224</v>
      </c>
    </row>
    <row r="381" spans="1:7" x14ac:dyDescent="0.25">
      <c r="A381" s="8">
        <v>116</v>
      </c>
      <c r="B381" s="9">
        <v>44224</v>
      </c>
      <c r="C381" s="10">
        <v>0.93680555555555556</v>
      </c>
      <c r="D381" s="10">
        <f>IF(COUNTIFS($B$2:B381,B381,$A$2:A381,A381)=1,"دخول",_xlfn.AGGREGATE(14,4,($A$2:$A$3078=$A381)*($B$2:$B$3078=$B381)*$C$2:$C$3078,1))</f>
        <v>0.93680555555555556</v>
      </c>
      <c r="E381" t="str">
        <f t="shared" si="15"/>
        <v/>
      </c>
      <c r="F381" s="10">
        <f t="shared" si="16"/>
        <v>0.93680555555555556</v>
      </c>
      <c r="G381" t="str">
        <f t="shared" si="17"/>
        <v>11644224</v>
      </c>
    </row>
    <row r="382" spans="1:7" x14ac:dyDescent="0.25">
      <c r="A382" s="5">
        <v>116</v>
      </c>
      <c r="B382" s="6">
        <v>44224</v>
      </c>
      <c r="C382" s="7">
        <v>0.93680555555555556</v>
      </c>
      <c r="D382" s="10">
        <f>IF(COUNTIFS($B$2:B382,B382,$A$2:A382,A382)=1,"دخول",_xlfn.AGGREGATE(14,4,($A$2:$A$3078=$A382)*($B$2:$B$3078=$B382)*$C$2:$C$3078,1))</f>
        <v>0.93680555555555556</v>
      </c>
      <c r="E382" t="str">
        <f t="shared" si="15"/>
        <v/>
      </c>
      <c r="F382" s="10">
        <f t="shared" si="16"/>
        <v>0.93680555555555556</v>
      </c>
      <c r="G382" t="str">
        <f t="shared" si="17"/>
        <v>11644224</v>
      </c>
    </row>
    <row r="383" spans="1:7" x14ac:dyDescent="0.25">
      <c r="A383" s="8">
        <v>9529</v>
      </c>
      <c r="B383" s="9">
        <v>44224</v>
      </c>
      <c r="C383" s="10">
        <v>0.94791666666666663</v>
      </c>
      <c r="D383" s="10" t="str">
        <f>IF(COUNTIFS($B$2:B383,B383,$A$2:A383,A383)=1,"دخول",_xlfn.AGGREGATE(14,4,($A$2:$A$3078=$A383)*($B$2:$B$3078=$B383)*$C$2:$C$3078,1))</f>
        <v>دخول</v>
      </c>
      <c r="E383" t="str">
        <f t="shared" si="15"/>
        <v>952944224دخول</v>
      </c>
      <c r="F383" s="10" t="str">
        <f t="shared" si="16"/>
        <v/>
      </c>
      <c r="G383" t="str">
        <f t="shared" si="17"/>
        <v/>
      </c>
    </row>
    <row r="384" spans="1:7" x14ac:dyDescent="0.25">
      <c r="A384" s="5">
        <v>9529</v>
      </c>
      <c r="B384" s="6">
        <v>44224</v>
      </c>
      <c r="C384" s="7">
        <v>0.94791666666666663</v>
      </c>
      <c r="D384" s="10">
        <f>IF(COUNTIFS($B$2:B384,B384,$A$2:A384,A384)=1,"دخول",_xlfn.AGGREGATE(14,4,($A$2:$A$3078=$A384)*($B$2:$B$3078=$B384)*$C$2:$C$3078,1))</f>
        <v>0.94791666666666663</v>
      </c>
      <c r="E384" t="str">
        <f t="shared" si="15"/>
        <v/>
      </c>
      <c r="F384" s="10">
        <f t="shared" si="16"/>
        <v>0.94791666666666663</v>
      </c>
      <c r="G384" t="str">
        <f t="shared" si="17"/>
        <v>952944224</v>
      </c>
    </row>
    <row r="385" spans="1:7" x14ac:dyDescent="0.25">
      <c r="A385" s="8">
        <v>9529</v>
      </c>
      <c r="B385" s="9">
        <v>44224</v>
      </c>
      <c r="C385" s="10">
        <v>0.94791666666666663</v>
      </c>
      <c r="D385" s="10">
        <f>IF(COUNTIFS($B$2:B385,B385,$A$2:A385,A385)=1,"دخول",_xlfn.AGGREGATE(14,4,($A$2:$A$3078=$A385)*($B$2:$B$3078=$B385)*$C$2:$C$3078,1))</f>
        <v>0.94791666666666663</v>
      </c>
      <c r="E385" t="str">
        <f t="shared" si="15"/>
        <v/>
      </c>
      <c r="F385" s="10">
        <f t="shared" si="16"/>
        <v>0.94791666666666663</v>
      </c>
      <c r="G385" t="str">
        <f t="shared" si="17"/>
        <v>952944224</v>
      </c>
    </row>
    <row r="386" spans="1:7" x14ac:dyDescent="0.25">
      <c r="A386" s="5">
        <v>9529</v>
      </c>
      <c r="B386" s="6">
        <v>44224</v>
      </c>
      <c r="C386" s="7">
        <v>0.94791666666666663</v>
      </c>
      <c r="D386" s="10">
        <f>IF(COUNTIFS($B$2:B386,B386,$A$2:A386,A386)=1,"دخول",_xlfn.AGGREGATE(14,4,($A$2:$A$3078=$A386)*($B$2:$B$3078=$B386)*$C$2:$C$3078,1))</f>
        <v>0.94791666666666663</v>
      </c>
      <c r="E386" t="str">
        <f t="shared" si="15"/>
        <v/>
      </c>
      <c r="F386" s="10">
        <f t="shared" si="16"/>
        <v>0.94791666666666663</v>
      </c>
      <c r="G386" t="str">
        <f t="shared" si="17"/>
        <v>952944224</v>
      </c>
    </row>
    <row r="387" spans="1:7" x14ac:dyDescent="0.25">
      <c r="A387" s="8">
        <v>9529</v>
      </c>
      <c r="B387" s="9">
        <v>44224</v>
      </c>
      <c r="C387" s="10">
        <v>0.94791666666666663</v>
      </c>
      <c r="D387" s="10">
        <f>IF(COUNTIFS($B$2:B387,B387,$A$2:A387,A387)=1,"دخول",_xlfn.AGGREGATE(14,4,($A$2:$A$3078=$A387)*($B$2:$B$3078=$B387)*$C$2:$C$3078,1))</f>
        <v>0.94791666666666663</v>
      </c>
      <c r="E387" t="str">
        <f t="shared" ref="E387:E450" si="18">IF($D387="دخول",$A387&amp;$B387&amp;$D387,"")</f>
        <v/>
      </c>
      <c r="F387" s="10">
        <f t="shared" ref="F387:F450" si="19">IF($D387&lt;&gt;"دخول",$D387,"")</f>
        <v>0.94791666666666663</v>
      </c>
      <c r="G387" t="str">
        <f t="shared" ref="G387:G450" si="20">IF($D387&lt;&gt;"دخول",$A387&amp;$B387,"")</f>
        <v>952944224</v>
      </c>
    </row>
    <row r="388" spans="1:7" x14ac:dyDescent="0.25">
      <c r="A388" s="5">
        <v>9529</v>
      </c>
      <c r="B388" s="6">
        <v>44224</v>
      </c>
      <c r="C388" s="7">
        <v>0.94791666666666663</v>
      </c>
      <c r="D388" s="10">
        <f>IF(COUNTIFS($B$2:B388,B388,$A$2:A388,A388)=1,"دخول",_xlfn.AGGREGATE(14,4,($A$2:$A$3078=$A388)*($B$2:$B$3078=$B388)*$C$2:$C$3078,1))</f>
        <v>0.94791666666666663</v>
      </c>
      <c r="E388" t="str">
        <f t="shared" si="18"/>
        <v/>
      </c>
      <c r="F388" s="10">
        <f t="shared" si="19"/>
        <v>0.94791666666666663</v>
      </c>
      <c r="G388" t="str">
        <f t="shared" si="20"/>
        <v>952944224</v>
      </c>
    </row>
    <row r="389" spans="1:7" x14ac:dyDescent="0.25">
      <c r="A389" s="8">
        <v>9529</v>
      </c>
      <c r="B389" s="9">
        <v>44224</v>
      </c>
      <c r="C389" s="10">
        <v>0.94791666666666663</v>
      </c>
      <c r="D389" s="10">
        <f>IF(COUNTIFS($B$2:B389,B389,$A$2:A389,A389)=1,"دخول",_xlfn.AGGREGATE(14,4,($A$2:$A$3078=$A389)*($B$2:$B$3078=$B389)*$C$2:$C$3078,1))</f>
        <v>0.94791666666666663</v>
      </c>
      <c r="E389" t="str">
        <f t="shared" si="18"/>
        <v/>
      </c>
      <c r="F389" s="10">
        <f t="shared" si="19"/>
        <v>0.94791666666666663</v>
      </c>
      <c r="G389" t="str">
        <f t="shared" si="20"/>
        <v>952944224</v>
      </c>
    </row>
    <row r="390" spans="1:7" x14ac:dyDescent="0.25">
      <c r="A390" s="5">
        <v>13833</v>
      </c>
      <c r="B390" s="6">
        <v>44224</v>
      </c>
      <c r="C390" s="7">
        <v>0.96458333333333324</v>
      </c>
      <c r="D390" s="10">
        <f>IF(COUNTIFS($B$2:B390,B390,$A$2:A390,A390)=1,"دخول",_xlfn.AGGREGATE(14,4,($A$2:$A$3078=$A390)*($B$2:$B$3078=$B390)*$C$2:$C$3078,1))</f>
        <v>0.96458333333333324</v>
      </c>
      <c r="E390" t="str">
        <f t="shared" si="18"/>
        <v/>
      </c>
      <c r="F390" s="10">
        <f t="shared" si="19"/>
        <v>0.96458333333333324</v>
      </c>
      <c r="G390" t="str">
        <f t="shared" si="20"/>
        <v>1383344224</v>
      </c>
    </row>
    <row r="391" spans="1:7" x14ac:dyDescent="0.25">
      <c r="A391" s="8">
        <v>13833</v>
      </c>
      <c r="B391" s="9">
        <v>44224</v>
      </c>
      <c r="C391" s="10">
        <v>0.96458333333333324</v>
      </c>
      <c r="D391" s="10">
        <f>IF(COUNTIFS($B$2:B391,B391,$A$2:A391,A391)=1,"دخول",_xlfn.AGGREGATE(14,4,($A$2:$A$3078=$A391)*($B$2:$B$3078=$B391)*$C$2:$C$3078,1))</f>
        <v>0.96458333333333324</v>
      </c>
      <c r="E391" t="str">
        <f t="shared" si="18"/>
        <v/>
      </c>
      <c r="F391" s="10">
        <f t="shared" si="19"/>
        <v>0.96458333333333324</v>
      </c>
      <c r="G391" t="str">
        <f t="shared" si="20"/>
        <v>1383344224</v>
      </c>
    </row>
    <row r="392" spans="1:7" x14ac:dyDescent="0.25">
      <c r="A392" s="5">
        <v>13833</v>
      </c>
      <c r="B392" s="6">
        <v>44224</v>
      </c>
      <c r="C392" s="7">
        <v>0.96458333333333324</v>
      </c>
      <c r="D392" s="10">
        <f>IF(COUNTIFS($B$2:B392,B392,$A$2:A392,A392)=1,"دخول",_xlfn.AGGREGATE(14,4,($A$2:$A$3078=$A392)*($B$2:$B$3078=$B392)*$C$2:$C$3078,1))</f>
        <v>0.96458333333333324</v>
      </c>
      <c r="E392" t="str">
        <f t="shared" si="18"/>
        <v/>
      </c>
      <c r="F392" s="10">
        <f t="shared" si="19"/>
        <v>0.96458333333333324</v>
      </c>
      <c r="G392" t="str">
        <f t="shared" si="20"/>
        <v>1383344224</v>
      </c>
    </row>
    <row r="393" spans="1:7" x14ac:dyDescent="0.25">
      <c r="A393" s="8">
        <v>13833</v>
      </c>
      <c r="B393" s="9">
        <v>44224</v>
      </c>
      <c r="C393" s="10">
        <v>0.96458333333333324</v>
      </c>
      <c r="D393" s="10">
        <f>IF(COUNTIFS($B$2:B393,B393,$A$2:A393,A393)=1,"دخول",_xlfn.AGGREGATE(14,4,($A$2:$A$3078=$A393)*($B$2:$B$3078=$B393)*$C$2:$C$3078,1))</f>
        <v>0.96458333333333324</v>
      </c>
      <c r="E393" t="str">
        <f t="shared" si="18"/>
        <v/>
      </c>
      <c r="F393" s="10">
        <f t="shared" si="19"/>
        <v>0.96458333333333324</v>
      </c>
      <c r="G393" t="str">
        <f t="shared" si="20"/>
        <v>1383344224</v>
      </c>
    </row>
    <row r="394" spans="1:7" x14ac:dyDescent="0.25">
      <c r="A394" s="5">
        <v>13833</v>
      </c>
      <c r="B394" s="6">
        <v>44224</v>
      </c>
      <c r="C394" s="7">
        <v>0.96458333333333324</v>
      </c>
      <c r="D394" s="10">
        <f>IF(COUNTIFS($B$2:B394,B394,$A$2:A394,A394)=1,"دخول",_xlfn.AGGREGATE(14,4,($A$2:$A$3078=$A394)*($B$2:$B$3078=$B394)*$C$2:$C$3078,1))</f>
        <v>0.96458333333333324</v>
      </c>
      <c r="E394" t="str">
        <f t="shared" si="18"/>
        <v/>
      </c>
      <c r="F394" s="10">
        <f t="shared" si="19"/>
        <v>0.96458333333333324</v>
      </c>
      <c r="G394" t="str">
        <f t="shared" si="20"/>
        <v>1383344224</v>
      </c>
    </row>
    <row r="395" spans="1:7" x14ac:dyDescent="0.25">
      <c r="A395" s="8">
        <v>12498</v>
      </c>
      <c r="B395" s="9">
        <v>44224</v>
      </c>
      <c r="C395" s="10">
        <v>0.9902777777777777</v>
      </c>
      <c r="D395" s="10">
        <f>IF(COUNTIFS($B$2:B395,B395,$A$2:A395,A395)=1,"دخول",_xlfn.AGGREGATE(14,4,($A$2:$A$3078=$A395)*($B$2:$B$3078=$B395)*$C$2:$C$3078,1))</f>
        <v>0.9902777777777777</v>
      </c>
      <c r="E395" t="str">
        <f t="shared" si="18"/>
        <v/>
      </c>
      <c r="F395" s="10">
        <f t="shared" si="19"/>
        <v>0.9902777777777777</v>
      </c>
      <c r="G395" t="str">
        <f t="shared" si="20"/>
        <v>1249844224</v>
      </c>
    </row>
    <row r="396" spans="1:7" x14ac:dyDescent="0.25">
      <c r="A396" s="5">
        <v>12498</v>
      </c>
      <c r="B396" s="6">
        <v>44224</v>
      </c>
      <c r="C396" s="7">
        <v>0.9902777777777777</v>
      </c>
      <c r="D396" s="10">
        <f>IF(COUNTIFS($B$2:B396,B396,$A$2:A396,A396)=1,"دخول",_xlfn.AGGREGATE(14,4,($A$2:$A$3078=$A396)*($B$2:$B$3078=$B396)*$C$2:$C$3078,1))</f>
        <v>0.9902777777777777</v>
      </c>
      <c r="E396" t="str">
        <f t="shared" si="18"/>
        <v/>
      </c>
      <c r="F396" s="10">
        <f t="shared" si="19"/>
        <v>0.9902777777777777</v>
      </c>
      <c r="G396" t="str">
        <f t="shared" si="20"/>
        <v>1249844224</v>
      </c>
    </row>
    <row r="397" spans="1:7" x14ac:dyDescent="0.25">
      <c r="A397" s="8">
        <v>12498</v>
      </c>
      <c r="B397" s="9">
        <v>44224</v>
      </c>
      <c r="C397" s="10">
        <v>0.9902777777777777</v>
      </c>
      <c r="D397" s="10">
        <f>IF(COUNTIFS($B$2:B397,B397,$A$2:A397,A397)=1,"دخول",_xlfn.AGGREGATE(14,4,($A$2:$A$3078=$A397)*($B$2:$B$3078=$B397)*$C$2:$C$3078,1))</f>
        <v>0.9902777777777777</v>
      </c>
      <c r="E397" t="str">
        <f t="shared" si="18"/>
        <v/>
      </c>
      <c r="F397" s="10">
        <f t="shared" si="19"/>
        <v>0.9902777777777777</v>
      </c>
      <c r="G397" t="str">
        <f t="shared" si="20"/>
        <v>1249844224</v>
      </c>
    </row>
    <row r="398" spans="1:7" x14ac:dyDescent="0.25">
      <c r="A398" s="5">
        <v>12498</v>
      </c>
      <c r="B398" s="6">
        <v>44224</v>
      </c>
      <c r="C398" s="7">
        <v>0.9902777777777777</v>
      </c>
      <c r="D398" s="10">
        <f>IF(COUNTIFS($B$2:B398,B398,$A$2:A398,A398)=1,"دخول",_xlfn.AGGREGATE(14,4,($A$2:$A$3078=$A398)*($B$2:$B$3078=$B398)*$C$2:$C$3078,1))</f>
        <v>0.9902777777777777</v>
      </c>
      <c r="E398" t="str">
        <f t="shared" si="18"/>
        <v/>
      </c>
      <c r="F398" s="10">
        <f t="shared" si="19"/>
        <v>0.9902777777777777</v>
      </c>
      <c r="G398" t="str">
        <f t="shared" si="20"/>
        <v>1249844224</v>
      </c>
    </row>
    <row r="399" spans="1:7" x14ac:dyDescent="0.25">
      <c r="A399" s="8">
        <v>12524</v>
      </c>
      <c r="B399" s="9">
        <v>44225</v>
      </c>
      <c r="C399" s="10">
        <v>0.28958333333333336</v>
      </c>
      <c r="D399" s="10" t="str">
        <f>IF(COUNTIFS($B$2:B399,B399,$A$2:A399,A399)=1,"دخول",_xlfn.AGGREGATE(14,4,($A$2:$A$3078=$A399)*($B$2:$B$3078=$B399)*$C$2:$C$3078,1))</f>
        <v>دخول</v>
      </c>
      <c r="E399" t="str">
        <f t="shared" si="18"/>
        <v>1252444225دخول</v>
      </c>
      <c r="F399" s="10" t="str">
        <f t="shared" si="19"/>
        <v/>
      </c>
      <c r="G399" t="str">
        <f t="shared" si="20"/>
        <v/>
      </c>
    </row>
    <row r="400" spans="1:7" x14ac:dyDescent="0.25">
      <c r="A400" s="5">
        <v>12524</v>
      </c>
      <c r="B400" s="6">
        <v>44225</v>
      </c>
      <c r="C400" s="7">
        <v>0.28958333333333336</v>
      </c>
      <c r="D400" s="10">
        <f>IF(COUNTIFS($B$2:B400,B400,$A$2:A400,A400)=1,"دخول",_xlfn.AGGREGATE(14,4,($A$2:$A$3078=$A400)*($B$2:$B$3078=$B400)*$C$2:$C$3078,1))</f>
        <v>0.625</v>
      </c>
      <c r="E400" t="str">
        <f t="shared" si="18"/>
        <v/>
      </c>
      <c r="F400" s="10">
        <f t="shared" si="19"/>
        <v>0.625</v>
      </c>
      <c r="G400" t="str">
        <f t="shared" si="20"/>
        <v>1252444225</v>
      </c>
    </row>
    <row r="401" spans="1:7" x14ac:dyDescent="0.25">
      <c r="A401" s="8">
        <v>12524</v>
      </c>
      <c r="B401" s="9">
        <v>44225</v>
      </c>
      <c r="C401" s="10">
        <v>0.28958333333333336</v>
      </c>
      <c r="D401" s="10">
        <f>IF(COUNTIFS($B$2:B401,B401,$A$2:A401,A401)=1,"دخول",_xlfn.AGGREGATE(14,4,($A$2:$A$3078=$A401)*($B$2:$B$3078=$B401)*$C$2:$C$3078,1))</f>
        <v>0.625</v>
      </c>
      <c r="E401" t="str">
        <f t="shared" si="18"/>
        <v/>
      </c>
      <c r="F401" s="10">
        <f t="shared" si="19"/>
        <v>0.625</v>
      </c>
      <c r="G401" t="str">
        <f t="shared" si="20"/>
        <v>1252444225</v>
      </c>
    </row>
    <row r="402" spans="1:7" x14ac:dyDescent="0.25">
      <c r="A402" s="5">
        <v>12524</v>
      </c>
      <c r="B402" s="6">
        <v>44225</v>
      </c>
      <c r="C402" s="7">
        <v>0.28958333333333336</v>
      </c>
      <c r="D402" s="10">
        <f>IF(COUNTIFS($B$2:B402,B402,$A$2:A402,A402)=1,"دخول",_xlfn.AGGREGATE(14,4,($A$2:$A$3078=$A402)*($B$2:$B$3078=$B402)*$C$2:$C$3078,1))</f>
        <v>0.625</v>
      </c>
      <c r="E402" t="str">
        <f t="shared" si="18"/>
        <v/>
      </c>
      <c r="F402" s="10">
        <f t="shared" si="19"/>
        <v>0.625</v>
      </c>
      <c r="G402" t="str">
        <f t="shared" si="20"/>
        <v>1252444225</v>
      </c>
    </row>
    <row r="403" spans="1:7" x14ac:dyDescent="0.25">
      <c r="A403" s="8">
        <v>12524</v>
      </c>
      <c r="B403" s="9">
        <v>44225</v>
      </c>
      <c r="C403" s="10">
        <v>0.28958333333333336</v>
      </c>
      <c r="D403" s="10">
        <f>IF(COUNTIFS($B$2:B403,B403,$A$2:A403,A403)=1,"دخول",_xlfn.AGGREGATE(14,4,($A$2:$A$3078=$A403)*($B$2:$B$3078=$B403)*$C$2:$C$3078,1))</f>
        <v>0.625</v>
      </c>
      <c r="E403" t="str">
        <f t="shared" si="18"/>
        <v/>
      </c>
      <c r="F403" s="10">
        <f t="shared" si="19"/>
        <v>0.625</v>
      </c>
      <c r="G403" t="str">
        <f t="shared" si="20"/>
        <v>1252444225</v>
      </c>
    </row>
    <row r="404" spans="1:7" x14ac:dyDescent="0.25">
      <c r="A404" s="5">
        <v>10257</v>
      </c>
      <c r="B404" s="6">
        <v>44225</v>
      </c>
      <c r="C404" s="7">
        <v>0.2902777777777778</v>
      </c>
      <c r="D404" s="10" t="str">
        <f>IF(COUNTIFS($B$2:B404,B404,$A$2:A404,A404)=1,"دخول",_xlfn.AGGREGATE(14,4,($A$2:$A$3078=$A404)*($B$2:$B$3078=$B404)*$C$2:$C$3078,1))</f>
        <v>دخول</v>
      </c>
      <c r="E404" t="str">
        <f t="shared" si="18"/>
        <v>1025744225دخول</v>
      </c>
      <c r="F404" s="10" t="str">
        <f t="shared" si="19"/>
        <v/>
      </c>
      <c r="G404" t="str">
        <f t="shared" si="20"/>
        <v/>
      </c>
    </row>
    <row r="405" spans="1:7" x14ac:dyDescent="0.25">
      <c r="A405" s="8">
        <v>10257</v>
      </c>
      <c r="B405" s="9">
        <v>44225</v>
      </c>
      <c r="C405" s="10">
        <v>0.2902777777777778</v>
      </c>
      <c r="D405" s="10">
        <f>IF(COUNTIFS($B$2:B405,B405,$A$2:A405,A405)=1,"دخول",_xlfn.AGGREGATE(14,4,($A$2:$A$3078=$A405)*($B$2:$B$3078=$B405)*$C$2:$C$3078,1))</f>
        <v>0.67499999999999993</v>
      </c>
      <c r="E405" t="str">
        <f t="shared" si="18"/>
        <v/>
      </c>
      <c r="F405" s="10">
        <f t="shared" si="19"/>
        <v>0.67499999999999993</v>
      </c>
      <c r="G405" t="str">
        <f t="shared" si="20"/>
        <v>1025744225</v>
      </c>
    </row>
    <row r="406" spans="1:7" x14ac:dyDescent="0.25">
      <c r="A406" s="5">
        <v>10257</v>
      </c>
      <c r="B406" s="6">
        <v>44225</v>
      </c>
      <c r="C406" s="7">
        <v>0.2902777777777778</v>
      </c>
      <c r="D406" s="10">
        <f>IF(COUNTIFS($B$2:B406,B406,$A$2:A406,A406)=1,"دخول",_xlfn.AGGREGATE(14,4,($A$2:$A$3078=$A406)*($B$2:$B$3078=$B406)*$C$2:$C$3078,1))</f>
        <v>0.67499999999999993</v>
      </c>
      <c r="E406" t="str">
        <f t="shared" si="18"/>
        <v/>
      </c>
      <c r="F406" s="10">
        <f t="shared" si="19"/>
        <v>0.67499999999999993</v>
      </c>
      <c r="G406" t="str">
        <f t="shared" si="20"/>
        <v>1025744225</v>
      </c>
    </row>
    <row r="407" spans="1:7" x14ac:dyDescent="0.25">
      <c r="A407" s="8">
        <v>10257</v>
      </c>
      <c r="B407" s="9">
        <v>44225</v>
      </c>
      <c r="C407" s="10">
        <v>0.29097222222222224</v>
      </c>
      <c r="D407" s="10">
        <f>IF(COUNTIFS($B$2:B407,B407,$A$2:A407,A407)=1,"دخول",_xlfn.AGGREGATE(14,4,($A$2:$A$3078=$A407)*($B$2:$B$3078=$B407)*$C$2:$C$3078,1))</f>
        <v>0.67499999999999993</v>
      </c>
      <c r="E407" t="str">
        <f t="shared" si="18"/>
        <v/>
      </c>
      <c r="F407" s="10">
        <f t="shared" si="19"/>
        <v>0.67499999999999993</v>
      </c>
      <c r="G407" t="str">
        <f t="shared" si="20"/>
        <v>1025744225</v>
      </c>
    </row>
    <row r="408" spans="1:7" x14ac:dyDescent="0.25">
      <c r="A408" s="5">
        <v>10257</v>
      </c>
      <c r="B408" s="6">
        <v>44225</v>
      </c>
      <c r="C408" s="7">
        <v>0.29097222222222224</v>
      </c>
      <c r="D408" s="10">
        <f>IF(COUNTIFS($B$2:B408,B408,$A$2:A408,A408)=1,"دخول",_xlfn.AGGREGATE(14,4,($A$2:$A$3078=$A408)*($B$2:$B$3078=$B408)*$C$2:$C$3078,1))</f>
        <v>0.67499999999999993</v>
      </c>
      <c r="E408" t="str">
        <f t="shared" si="18"/>
        <v/>
      </c>
      <c r="F408" s="10">
        <f t="shared" si="19"/>
        <v>0.67499999999999993</v>
      </c>
      <c r="G408" t="str">
        <f t="shared" si="20"/>
        <v>1025744225</v>
      </c>
    </row>
    <row r="409" spans="1:7" x14ac:dyDescent="0.25">
      <c r="A409" s="8">
        <v>10257</v>
      </c>
      <c r="B409" s="9">
        <v>44225</v>
      </c>
      <c r="C409" s="10">
        <v>0.29097222222222224</v>
      </c>
      <c r="D409" s="10">
        <f>IF(COUNTIFS($B$2:B409,B409,$A$2:A409,A409)=1,"دخول",_xlfn.AGGREGATE(14,4,($A$2:$A$3078=$A409)*($B$2:$B$3078=$B409)*$C$2:$C$3078,1))</f>
        <v>0.67499999999999993</v>
      </c>
      <c r="E409" t="str">
        <f t="shared" si="18"/>
        <v/>
      </c>
      <c r="F409" s="10">
        <f t="shared" si="19"/>
        <v>0.67499999999999993</v>
      </c>
      <c r="G409" t="str">
        <f t="shared" si="20"/>
        <v>1025744225</v>
      </c>
    </row>
    <row r="410" spans="1:7" x14ac:dyDescent="0.25">
      <c r="A410" s="5">
        <v>10257</v>
      </c>
      <c r="B410" s="6">
        <v>44225</v>
      </c>
      <c r="C410" s="7">
        <v>0.29097222222222224</v>
      </c>
      <c r="D410" s="10">
        <f>IF(COUNTIFS($B$2:B410,B410,$A$2:A410,A410)=1,"دخول",_xlfn.AGGREGATE(14,4,($A$2:$A$3078=$A410)*($B$2:$B$3078=$B410)*$C$2:$C$3078,1))</f>
        <v>0.67499999999999993</v>
      </c>
      <c r="E410" t="str">
        <f t="shared" si="18"/>
        <v/>
      </c>
      <c r="F410" s="10">
        <f t="shared" si="19"/>
        <v>0.67499999999999993</v>
      </c>
      <c r="G410" t="str">
        <f t="shared" si="20"/>
        <v>1025744225</v>
      </c>
    </row>
    <row r="411" spans="1:7" x14ac:dyDescent="0.25">
      <c r="A411" s="8">
        <v>10257</v>
      </c>
      <c r="B411" s="9">
        <v>44225</v>
      </c>
      <c r="C411" s="10">
        <v>0.29097222222222224</v>
      </c>
      <c r="D411" s="10">
        <f>IF(COUNTIFS($B$2:B411,B411,$A$2:A411,A411)=1,"دخول",_xlfn.AGGREGATE(14,4,($A$2:$A$3078=$A411)*($B$2:$B$3078=$B411)*$C$2:$C$3078,1))</f>
        <v>0.67499999999999993</v>
      </c>
      <c r="E411" t="str">
        <f t="shared" si="18"/>
        <v/>
      </c>
      <c r="F411" s="10">
        <f t="shared" si="19"/>
        <v>0.67499999999999993</v>
      </c>
      <c r="G411" t="str">
        <f t="shared" si="20"/>
        <v>1025744225</v>
      </c>
    </row>
    <row r="412" spans="1:7" x14ac:dyDescent="0.25">
      <c r="A412" s="5">
        <v>10257</v>
      </c>
      <c r="B412" s="6">
        <v>44225</v>
      </c>
      <c r="C412" s="7">
        <v>0.29097222222222224</v>
      </c>
      <c r="D412" s="10">
        <f>IF(COUNTIFS($B$2:B412,B412,$A$2:A412,A412)=1,"دخول",_xlfn.AGGREGATE(14,4,($A$2:$A$3078=$A412)*($B$2:$B$3078=$B412)*$C$2:$C$3078,1))</f>
        <v>0.67499999999999993</v>
      </c>
      <c r="E412" t="str">
        <f t="shared" si="18"/>
        <v/>
      </c>
      <c r="F412" s="10">
        <f t="shared" si="19"/>
        <v>0.67499999999999993</v>
      </c>
      <c r="G412" t="str">
        <f t="shared" si="20"/>
        <v>1025744225</v>
      </c>
    </row>
    <row r="413" spans="1:7" x14ac:dyDescent="0.25">
      <c r="A413" s="8">
        <v>10257</v>
      </c>
      <c r="B413" s="9">
        <v>44225</v>
      </c>
      <c r="C413" s="10">
        <v>0.29097222222222224</v>
      </c>
      <c r="D413" s="10">
        <f>IF(COUNTIFS($B$2:B413,B413,$A$2:A413,A413)=1,"دخول",_xlfn.AGGREGATE(14,4,($A$2:$A$3078=$A413)*($B$2:$B$3078=$B413)*$C$2:$C$3078,1))</f>
        <v>0.67499999999999993</v>
      </c>
      <c r="E413" t="str">
        <f t="shared" si="18"/>
        <v/>
      </c>
      <c r="F413" s="10">
        <f t="shared" si="19"/>
        <v>0.67499999999999993</v>
      </c>
      <c r="G413" t="str">
        <f t="shared" si="20"/>
        <v>1025744225</v>
      </c>
    </row>
    <row r="414" spans="1:7" x14ac:dyDescent="0.25">
      <c r="A414" s="5">
        <v>9529</v>
      </c>
      <c r="B414" s="6">
        <v>44225</v>
      </c>
      <c r="C414" s="7">
        <v>0.29236111111111113</v>
      </c>
      <c r="D414" s="10" t="str">
        <f>IF(COUNTIFS($B$2:B414,B414,$A$2:A414,A414)=1,"دخول",_xlfn.AGGREGATE(14,4,($A$2:$A$3078=$A414)*($B$2:$B$3078=$B414)*$C$2:$C$3078,1))</f>
        <v>دخول</v>
      </c>
      <c r="E414" t="str">
        <f t="shared" si="18"/>
        <v>952944225دخول</v>
      </c>
      <c r="F414" s="10" t="str">
        <f t="shared" si="19"/>
        <v/>
      </c>
      <c r="G414" t="str">
        <f t="shared" si="20"/>
        <v/>
      </c>
    </row>
    <row r="415" spans="1:7" x14ac:dyDescent="0.25">
      <c r="A415" s="8">
        <v>9529</v>
      </c>
      <c r="B415" s="9">
        <v>44225</v>
      </c>
      <c r="C415" s="10">
        <v>0.29236111111111113</v>
      </c>
      <c r="D415" s="10">
        <f>IF(COUNTIFS($B$2:B415,B415,$A$2:A415,A415)=1,"دخول",_xlfn.AGGREGATE(14,4,($A$2:$A$3078=$A415)*($B$2:$B$3078=$B415)*$C$2:$C$3078,1))</f>
        <v>0.29236111111111113</v>
      </c>
      <c r="E415" t="str">
        <f t="shared" si="18"/>
        <v/>
      </c>
      <c r="F415" s="10">
        <f t="shared" si="19"/>
        <v>0.29236111111111113</v>
      </c>
      <c r="G415" t="str">
        <f t="shared" si="20"/>
        <v>952944225</v>
      </c>
    </row>
    <row r="416" spans="1:7" x14ac:dyDescent="0.25">
      <c r="A416" s="5">
        <v>9529</v>
      </c>
      <c r="B416" s="6">
        <v>44225</v>
      </c>
      <c r="C416" s="7">
        <v>0.29236111111111113</v>
      </c>
      <c r="D416" s="10">
        <f>IF(COUNTIFS($B$2:B416,B416,$A$2:A416,A416)=1,"دخول",_xlfn.AGGREGATE(14,4,($A$2:$A$3078=$A416)*($B$2:$B$3078=$B416)*$C$2:$C$3078,1))</f>
        <v>0.29236111111111113</v>
      </c>
      <c r="E416" t="str">
        <f t="shared" si="18"/>
        <v/>
      </c>
      <c r="F416" s="10">
        <f t="shared" si="19"/>
        <v>0.29236111111111113</v>
      </c>
      <c r="G416" t="str">
        <f t="shared" si="20"/>
        <v>952944225</v>
      </c>
    </row>
    <row r="417" spans="1:7" x14ac:dyDescent="0.25">
      <c r="A417" s="8">
        <v>9529</v>
      </c>
      <c r="B417" s="9">
        <v>44225</v>
      </c>
      <c r="C417" s="10">
        <v>0.29236111111111113</v>
      </c>
      <c r="D417" s="10">
        <f>IF(COUNTIFS($B$2:B417,B417,$A$2:A417,A417)=1,"دخول",_xlfn.AGGREGATE(14,4,($A$2:$A$3078=$A417)*($B$2:$B$3078=$B417)*$C$2:$C$3078,1))</f>
        <v>0.29236111111111113</v>
      </c>
      <c r="E417" t="str">
        <f t="shared" si="18"/>
        <v/>
      </c>
      <c r="F417" s="10">
        <f t="shared" si="19"/>
        <v>0.29236111111111113</v>
      </c>
      <c r="G417" t="str">
        <f t="shared" si="20"/>
        <v>952944225</v>
      </c>
    </row>
    <row r="418" spans="1:7" x14ac:dyDescent="0.25">
      <c r="A418" s="5">
        <v>9529</v>
      </c>
      <c r="B418" s="6">
        <v>44225</v>
      </c>
      <c r="C418" s="7">
        <v>0.29236111111111113</v>
      </c>
      <c r="D418" s="10">
        <f>IF(COUNTIFS($B$2:B418,B418,$A$2:A418,A418)=1,"دخول",_xlfn.AGGREGATE(14,4,($A$2:$A$3078=$A418)*($B$2:$B$3078=$B418)*$C$2:$C$3078,1))</f>
        <v>0.29236111111111113</v>
      </c>
      <c r="E418" t="str">
        <f t="shared" si="18"/>
        <v/>
      </c>
      <c r="F418" s="10">
        <f t="shared" si="19"/>
        <v>0.29236111111111113</v>
      </c>
      <c r="G418" t="str">
        <f t="shared" si="20"/>
        <v>952944225</v>
      </c>
    </row>
    <row r="419" spans="1:7" x14ac:dyDescent="0.25">
      <c r="A419" s="8">
        <v>9529</v>
      </c>
      <c r="B419" s="9">
        <v>44225</v>
      </c>
      <c r="C419" s="10">
        <v>0.29236111111111113</v>
      </c>
      <c r="D419" s="10">
        <f>IF(COUNTIFS($B$2:B419,B419,$A$2:A419,A419)=1,"دخول",_xlfn.AGGREGATE(14,4,($A$2:$A$3078=$A419)*($B$2:$B$3078=$B419)*$C$2:$C$3078,1))</f>
        <v>0.29236111111111113</v>
      </c>
      <c r="E419" t="str">
        <f t="shared" si="18"/>
        <v/>
      </c>
      <c r="F419" s="10">
        <f t="shared" si="19"/>
        <v>0.29236111111111113</v>
      </c>
      <c r="G419" t="str">
        <f t="shared" si="20"/>
        <v>952944225</v>
      </c>
    </row>
    <row r="420" spans="1:7" x14ac:dyDescent="0.25">
      <c r="A420" s="5">
        <v>9529</v>
      </c>
      <c r="B420" s="6">
        <v>44225</v>
      </c>
      <c r="C420" s="7">
        <v>0.29236111111111113</v>
      </c>
      <c r="D420" s="10">
        <f>IF(COUNTIFS($B$2:B420,B420,$A$2:A420,A420)=1,"دخول",_xlfn.AGGREGATE(14,4,($A$2:$A$3078=$A420)*($B$2:$B$3078=$B420)*$C$2:$C$3078,1))</f>
        <v>0.29236111111111113</v>
      </c>
      <c r="E420" t="str">
        <f t="shared" si="18"/>
        <v/>
      </c>
      <c r="F420" s="10">
        <f t="shared" si="19"/>
        <v>0.29236111111111113</v>
      </c>
      <c r="G420" t="str">
        <f t="shared" si="20"/>
        <v>952944225</v>
      </c>
    </row>
    <row r="421" spans="1:7" x14ac:dyDescent="0.25">
      <c r="A421" s="8">
        <v>9529</v>
      </c>
      <c r="B421" s="9">
        <v>44225</v>
      </c>
      <c r="C421" s="10">
        <v>0.29236111111111113</v>
      </c>
      <c r="D421" s="10">
        <f>IF(COUNTIFS($B$2:B421,B421,$A$2:A421,A421)=1,"دخول",_xlfn.AGGREGATE(14,4,($A$2:$A$3078=$A421)*($B$2:$B$3078=$B421)*$C$2:$C$3078,1))</f>
        <v>0.29236111111111113</v>
      </c>
      <c r="E421" t="str">
        <f t="shared" si="18"/>
        <v/>
      </c>
      <c r="F421" s="10">
        <f t="shared" si="19"/>
        <v>0.29236111111111113</v>
      </c>
      <c r="G421" t="str">
        <f t="shared" si="20"/>
        <v>952944225</v>
      </c>
    </row>
    <row r="422" spans="1:7" x14ac:dyDescent="0.25">
      <c r="A422" s="5">
        <v>9529</v>
      </c>
      <c r="B422" s="6">
        <v>44225</v>
      </c>
      <c r="C422" s="7">
        <v>0.29236111111111113</v>
      </c>
      <c r="D422" s="10">
        <f>IF(COUNTIFS($B$2:B422,B422,$A$2:A422,A422)=1,"دخول",_xlfn.AGGREGATE(14,4,($A$2:$A$3078=$A422)*($B$2:$B$3078=$B422)*$C$2:$C$3078,1))</f>
        <v>0.29236111111111113</v>
      </c>
      <c r="E422" t="str">
        <f t="shared" si="18"/>
        <v/>
      </c>
      <c r="F422" s="10">
        <f t="shared" si="19"/>
        <v>0.29236111111111113</v>
      </c>
      <c r="G422" t="str">
        <f t="shared" si="20"/>
        <v>952944225</v>
      </c>
    </row>
    <row r="423" spans="1:7" x14ac:dyDescent="0.25">
      <c r="A423" s="8">
        <v>13045</v>
      </c>
      <c r="B423" s="9">
        <v>44225</v>
      </c>
      <c r="C423" s="10">
        <v>0.29236111111111113</v>
      </c>
      <c r="D423" s="10" t="str">
        <f>IF(COUNTIFS($B$2:B423,B423,$A$2:A423,A423)=1,"دخول",_xlfn.AGGREGATE(14,4,($A$2:$A$3078=$A423)*($B$2:$B$3078=$B423)*$C$2:$C$3078,1))</f>
        <v>دخول</v>
      </c>
      <c r="E423" t="str">
        <f t="shared" si="18"/>
        <v>1304544225دخول</v>
      </c>
      <c r="F423" s="10" t="str">
        <f t="shared" si="19"/>
        <v/>
      </c>
      <c r="G423" t="str">
        <f t="shared" si="20"/>
        <v/>
      </c>
    </row>
    <row r="424" spans="1:7" x14ac:dyDescent="0.25">
      <c r="A424" s="5">
        <v>13045</v>
      </c>
      <c r="B424" s="6">
        <v>44225</v>
      </c>
      <c r="C424" s="7">
        <v>0.29236111111111113</v>
      </c>
      <c r="D424" s="10">
        <f>IF(COUNTIFS($B$2:B424,B424,$A$2:A424,A424)=1,"دخول",_xlfn.AGGREGATE(14,4,($A$2:$A$3078=$A424)*($B$2:$B$3078=$B424)*$C$2:$C$3078,1))</f>
        <v>0.89374999999999993</v>
      </c>
      <c r="E424" t="str">
        <f t="shared" si="18"/>
        <v/>
      </c>
      <c r="F424" s="10">
        <f t="shared" si="19"/>
        <v>0.89374999999999993</v>
      </c>
      <c r="G424" t="str">
        <f t="shared" si="20"/>
        <v>1304544225</v>
      </c>
    </row>
    <row r="425" spans="1:7" x14ac:dyDescent="0.25">
      <c r="A425" s="8">
        <v>13045</v>
      </c>
      <c r="B425" s="9">
        <v>44225</v>
      </c>
      <c r="C425" s="10">
        <v>0.29236111111111113</v>
      </c>
      <c r="D425" s="10">
        <f>IF(COUNTIFS($B$2:B425,B425,$A$2:A425,A425)=1,"دخول",_xlfn.AGGREGATE(14,4,($A$2:$A$3078=$A425)*($B$2:$B$3078=$B425)*$C$2:$C$3078,1))</f>
        <v>0.89374999999999993</v>
      </c>
      <c r="E425" t="str">
        <f t="shared" si="18"/>
        <v/>
      </c>
      <c r="F425" s="10">
        <f t="shared" si="19"/>
        <v>0.89374999999999993</v>
      </c>
      <c r="G425" t="str">
        <f t="shared" si="20"/>
        <v>1304544225</v>
      </c>
    </row>
    <row r="426" spans="1:7" x14ac:dyDescent="0.25">
      <c r="A426" s="5">
        <v>13045</v>
      </c>
      <c r="B426" s="6">
        <v>44225</v>
      </c>
      <c r="C426" s="7">
        <v>0.29236111111111113</v>
      </c>
      <c r="D426" s="10">
        <f>IF(COUNTIFS($B$2:B426,B426,$A$2:A426,A426)=1,"دخول",_xlfn.AGGREGATE(14,4,($A$2:$A$3078=$A426)*($B$2:$B$3078=$B426)*$C$2:$C$3078,1))</f>
        <v>0.89374999999999993</v>
      </c>
      <c r="E426" t="str">
        <f t="shared" si="18"/>
        <v/>
      </c>
      <c r="F426" s="10">
        <f t="shared" si="19"/>
        <v>0.89374999999999993</v>
      </c>
      <c r="G426" t="str">
        <f t="shared" si="20"/>
        <v>1304544225</v>
      </c>
    </row>
    <row r="427" spans="1:7" x14ac:dyDescent="0.25">
      <c r="A427" s="8">
        <v>13045</v>
      </c>
      <c r="B427" s="9">
        <v>44225</v>
      </c>
      <c r="C427" s="10">
        <v>0.29236111111111113</v>
      </c>
      <c r="D427" s="10">
        <f>IF(COUNTIFS($B$2:B427,B427,$A$2:A427,A427)=1,"دخول",_xlfn.AGGREGATE(14,4,($A$2:$A$3078=$A427)*($B$2:$B$3078=$B427)*$C$2:$C$3078,1))</f>
        <v>0.89374999999999993</v>
      </c>
      <c r="E427" t="str">
        <f t="shared" si="18"/>
        <v/>
      </c>
      <c r="F427" s="10">
        <f t="shared" si="19"/>
        <v>0.89374999999999993</v>
      </c>
      <c r="G427" t="str">
        <f t="shared" si="20"/>
        <v>1304544225</v>
      </c>
    </row>
    <row r="428" spans="1:7" x14ac:dyDescent="0.25">
      <c r="A428" s="5">
        <v>13045</v>
      </c>
      <c r="B428" s="6">
        <v>44225</v>
      </c>
      <c r="C428" s="7">
        <v>0.29236111111111113</v>
      </c>
      <c r="D428" s="10">
        <f>IF(COUNTIFS($B$2:B428,B428,$A$2:A428,A428)=1,"دخول",_xlfn.AGGREGATE(14,4,($A$2:$A$3078=$A428)*($B$2:$B$3078=$B428)*$C$2:$C$3078,1))</f>
        <v>0.89374999999999993</v>
      </c>
      <c r="E428" t="str">
        <f t="shared" si="18"/>
        <v/>
      </c>
      <c r="F428" s="10">
        <f t="shared" si="19"/>
        <v>0.89374999999999993</v>
      </c>
      <c r="G428" t="str">
        <f t="shared" si="20"/>
        <v>1304544225</v>
      </c>
    </row>
    <row r="429" spans="1:7" x14ac:dyDescent="0.25">
      <c r="A429" s="8">
        <v>13045</v>
      </c>
      <c r="B429" s="9">
        <v>44225</v>
      </c>
      <c r="C429" s="10">
        <v>0.29236111111111113</v>
      </c>
      <c r="D429" s="10">
        <f>IF(COUNTIFS($B$2:B429,B429,$A$2:A429,A429)=1,"دخول",_xlfn.AGGREGATE(14,4,($A$2:$A$3078=$A429)*($B$2:$B$3078=$B429)*$C$2:$C$3078,1))</f>
        <v>0.89374999999999993</v>
      </c>
      <c r="E429" t="str">
        <f t="shared" si="18"/>
        <v/>
      </c>
      <c r="F429" s="10">
        <f t="shared" si="19"/>
        <v>0.89374999999999993</v>
      </c>
      <c r="G429" t="str">
        <f t="shared" si="20"/>
        <v>1304544225</v>
      </c>
    </row>
    <row r="430" spans="1:7" x14ac:dyDescent="0.25">
      <c r="A430" s="5">
        <v>13045</v>
      </c>
      <c r="B430" s="6">
        <v>44225</v>
      </c>
      <c r="C430" s="7">
        <v>0.29305555555555557</v>
      </c>
      <c r="D430" s="10">
        <f>IF(COUNTIFS($B$2:B430,B430,$A$2:A430,A430)=1,"دخول",_xlfn.AGGREGATE(14,4,($A$2:$A$3078=$A430)*($B$2:$B$3078=$B430)*$C$2:$C$3078,1))</f>
        <v>0.89374999999999993</v>
      </c>
      <c r="E430" t="str">
        <f t="shared" si="18"/>
        <v/>
      </c>
      <c r="F430" s="10">
        <f t="shared" si="19"/>
        <v>0.89374999999999993</v>
      </c>
      <c r="G430" t="str">
        <f t="shared" si="20"/>
        <v>1304544225</v>
      </c>
    </row>
    <row r="431" spans="1:7" x14ac:dyDescent="0.25">
      <c r="A431" s="8">
        <v>13045</v>
      </c>
      <c r="B431" s="9">
        <v>44225</v>
      </c>
      <c r="C431" s="10">
        <v>0.29305555555555557</v>
      </c>
      <c r="D431" s="10">
        <f>IF(COUNTIFS($B$2:B431,B431,$A$2:A431,A431)=1,"دخول",_xlfn.AGGREGATE(14,4,($A$2:$A$3078=$A431)*($B$2:$B$3078=$B431)*$C$2:$C$3078,1))</f>
        <v>0.89374999999999993</v>
      </c>
      <c r="E431" t="str">
        <f t="shared" si="18"/>
        <v/>
      </c>
      <c r="F431" s="10">
        <f t="shared" si="19"/>
        <v>0.89374999999999993</v>
      </c>
      <c r="G431" t="str">
        <f t="shared" si="20"/>
        <v>1304544225</v>
      </c>
    </row>
    <row r="432" spans="1:7" x14ac:dyDescent="0.25">
      <c r="A432" s="5">
        <v>13045</v>
      </c>
      <c r="B432" s="6">
        <v>44225</v>
      </c>
      <c r="C432" s="7">
        <v>0.29305555555555557</v>
      </c>
      <c r="D432" s="10">
        <f>IF(COUNTIFS($B$2:B432,B432,$A$2:A432,A432)=1,"دخول",_xlfn.AGGREGATE(14,4,($A$2:$A$3078=$A432)*($B$2:$B$3078=$B432)*$C$2:$C$3078,1))</f>
        <v>0.89374999999999993</v>
      </c>
      <c r="E432" t="str">
        <f t="shared" si="18"/>
        <v/>
      </c>
      <c r="F432" s="10">
        <f t="shared" si="19"/>
        <v>0.89374999999999993</v>
      </c>
      <c r="G432" t="str">
        <f t="shared" si="20"/>
        <v>1304544225</v>
      </c>
    </row>
    <row r="433" spans="1:7" x14ac:dyDescent="0.25">
      <c r="A433" s="8">
        <v>13045</v>
      </c>
      <c r="B433" s="9">
        <v>44225</v>
      </c>
      <c r="C433" s="10">
        <v>0.29305555555555557</v>
      </c>
      <c r="D433" s="10">
        <f>IF(COUNTIFS($B$2:B433,B433,$A$2:A433,A433)=1,"دخول",_xlfn.AGGREGATE(14,4,($A$2:$A$3078=$A433)*($B$2:$B$3078=$B433)*$C$2:$C$3078,1))</f>
        <v>0.89374999999999993</v>
      </c>
      <c r="E433" t="str">
        <f t="shared" si="18"/>
        <v/>
      </c>
      <c r="F433" s="10">
        <f t="shared" si="19"/>
        <v>0.89374999999999993</v>
      </c>
      <c r="G433" t="str">
        <f t="shared" si="20"/>
        <v>1304544225</v>
      </c>
    </row>
    <row r="434" spans="1:7" x14ac:dyDescent="0.25">
      <c r="A434" s="5">
        <v>13045</v>
      </c>
      <c r="B434" s="6">
        <v>44225</v>
      </c>
      <c r="C434" s="7">
        <v>0.29305555555555557</v>
      </c>
      <c r="D434" s="10">
        <f>IF(COUNTIFS($B$2:B434,B434,$A$2:A434,A434)=1,"دخول",_xlfn.AGGREGATE(14,4,($A$2:$A$3078=$A434)*($B$2:$B$3078=$B434)*$C$2:$C$3078,1))</f>
        <v>0.89374999999999993</v>
      </c>
      <c r="E434" t="str">
        <f t="shared" si="18"/>
        <v/>
      </c>
      <c r="F434" s="10">
        <f t="shared" si="19"/>
        <v>0.89374999999999993</v>
      </c>
      <c r="G434" t="str">
        <f t="shared" si="20"/>
        <v>1304544225</v>
      </c>
    </row>
    <row r="435" spans="1:7" x14ac:dyDescent="0.25">
      <c r="A435" s="8">
        <v>13045</v>
      </c>
      <c r="B435" s="9">
        <v>44225</v>
      </c>
      <c r="C435" s="10">
        <v>0.29305555555555557</v>
      </c>
      <c r="D435" s="10">
        <f>IF(COUNTIFS($B$2:B435,B435,$A$2:A435,A435)=1,"دخول",_xlfn.AGGREGATE(14,4,($A$2:$A$3078=$A435)*($B$2:$B$3078=$B435)*$C$2:$C$3078,1))</f>
        <v>0.89374999999999993</v>
      </c>
      <c r="E435" t="str">
        <f t="shared" si="18"/>
        <v/>
      </c>
      <c r="F435" s="10">
        <f t="shared" si="19"/>
        <v>0.89374999999999993</v>
      </c>
      <c r="G435" t="str">
        <f t="shared" si="20"/>
        <v>1304544225</v>
      </c>
    </row>
    <row r="436" spans="1:7" x14ac:dyDescent="0.25">
      <c r="A436" s="5">
        <v>13045</v>
      </c>
      <c r="B436" s="6">
        <v>44225</v>
      </c>
      <c r="C436" s="7">
        <v>0.29305555555555557</v>
      </c>
      <c r="D436" s="10">
        <f>IF(COUNTIFS($B$2:B436,B436,$A$2:A436,A436)=1,"دخول",_xlfn.AGGREGATE(14,4,($A$2:$A$3078=$A436)*($B$2:$B$3078=$B436)*$C$2:$C$3078,1))</f>
        <v>0.89374999999999993</v>
      </c>
      <c r="E436" t="str">
        <f t="shared" si="18"/>
        <v/>
      </c>
      <c r="F436" s="10">
        <f t="shared" si="19"/>
        <v>0.89374999999999993</v>
      </c>
      <c r="G436" t="str">
        <f t="shared" si="20"/>
        <v>1304544225</v>
      </c>
    </row>
    <row r="437" spans="1:7" x14ac:dyDescent="0.25">
      <c r="A437" s="8">
        <v>13045</v>
      </c>
      <c r="B437" s="9">
        <v>44225</v>
      </c>
      <c r="C437" s="10">
        <v>0.29305555555555557</v>
      </c>
      <c r="D437" s="10">
        <f>IF(COUNTIFS($B$2:B437,B437,$A$2:A437,A437)=1,"دخول",_xlfn.AGGREGATE(14,4,($A$2:$A$3078=$A437)*($B$2:$B$3078=$B437)*$C$2:$C$3078,1))</f>
        <v>0.89374999999999993</v>
      </c>
      <c r="E437" t="str">
        <f t="shared" si="18"/>
        <v/>
      </c>
      <c r="F437" s="10">
        <f t="shared" si="19"/>
        <v>0.89374999999999993</v>
      </c>
      <c r="G437" t="str">
        <f t="shared" si="20"/>
        <v>1304544225</v>
      </c>
    </row>
    <row r="438" spans="1:7" x14ac:dyDescent="0.25">
      <c r="A438" s="5">
        <v>13045</v>
      </c>
      <c r="B438" s="6">
        <v>44225</v>
      </c>
      <c r="C438" s="7">
        <v>0.29305555555555557</v>
      </c>
      <c r="D438" s="10">
        <f>IF(COUNTIFS($B$2:B438,B438,$A$2:A438,A438)=1,"دخول",_xlfn.AGGREGATE(14,4,($A$2:$A$3078=$A438)*($B$2:$B$3078=$B438)*$C$2:$C$3078,1))</f>
        <v>0.89374999999999993</v>
      </c>
      <c r="E438" t="str">
        <f t="shared" si="18"/>
        <v/>
      </c>
      <c r="F438" s="10">
        <f t="shared" si="19"/>
        <v>0.89374999999999993</v>
      </c>
      <c r="G438" t="str">
        <f t="shared" si="20"/>
        <v>1304544225</v>
      </c>
    </row>
    <row r="439" spans="1:7" x14ac:dyDescent="0.25">
      <c r="A439" s="8">
        <v>13852</v>
      </c>
      <c r="B439" s="9">
        <v>44225</v>
      </c>
      <c r="C439" s="10">
        <v>0.33194444444444443</v>
      </c>
      <c r="D439" s="10" t="str">
        <f>IF(COUNTIFS($B$2:B439,B439,$A$2:A439,A439)=1,"دخول",_xlfn.AGGREGATE(14,4,($A$2:$A$3078=$A439)*($B$2:$B$3078=$B439)*$C$2:$C$3078,1))</f>
        <v>دخول</v>
      </c>
      <c r="E439" t="str">
        <f t="shared" si="18"/>
        <v>1385244225دخول</v>
      </c>
      <c r="F439" s="10" t="str">
        <f t="shared" si="19"/>
        <v/>
      </c>
      <c r="G439" t="str">
        <f t="shared" si="20"/>
        <v/>
      </c>
    </row>
    <row r="440" spans="1:7" x14ac:dyDescent="0.25">
      <c r="A440" s="5">
        <v>115</v>
      </c>
      <c r="B440" s="6">
        <v>44225</v>
      </c>
      <c r="C440" s="7">
        <v>0.36458333333333331</v>
      </c>
      <c r="D440" s="10" t="str">
        <f>IF(COUNTIFS($B$2:B440,B440,$A$2:A440,A440)=1,"دخول",_xlfn.AGGREGATE(14,4,($A$2:$A$3078=$A440)*($B$2:$B$3078=$B440)*$C$2:$C$3078,1))</f>
        <v>دخول</v>
      </c>
      <c r="E440" t="str">
        <f t="shared" si="18"/>
        <v>11544225دخول</v>
      </c>
      <c r="F440" s="10" t="str">
        <f t="shared" si="19"/>
        <v/>
      </c>
      <c r="G440" t="str">
        <f t="shared" si="20"/>
        <v/>
      </c>
    </row>
    <row r="441" spans="1:7" x14ac:dyDescent="0.25">
      <c r="A441" s="8">
        <v>115</v>
      </c>
      <c r="B441" s="9">
        <v>44225</v>
      </c>
      <c r="C441" s="10">
        <v>0.36458333333333331</v>
      </c>
      <c r="D441" s="10">
        <f>IF(COUNTIFS($B$2:B441,B441,$A$2:A441,A441)=1,"دخول",_xlfn.AGGREGATE(14,4,($A$2:$A$3078=$A441)*($B$2:$B$3078=$B441)*$C$2:$C$3078,1))</f>
        <v>0.73333333333333339</v>
      </c>
      <c r="E441" t="str">
        <f t="shared" si="18"/>
        <v/>
      </c>
      <c r="F441" s="10">
        <f t="shared" si="19"/>
        <v>0.73333333333333339</v>
      </c>
      <c r="G441" t="str">
        <f t="shared" si="20"/>
        <v>11544225</v>
      </c>
    </row>
    <row r="442" spans="1:7" x14ac:dyDescent="0.25">
      <c r="A442" s="5">
        <v>13552</v>
      </c>
      <c r="B442" s="6">
        <v>44225</v>
      </c>
      <c r="C442" s="7">
        <v>0.41805555555555557</v>
      </c>
      <c r="D442" s="10" t="str">
        <f>IF(COUNTIFS($B$2:B442,B442,$A$2:A442,A442)=1,"دخول",_xlfn.AGGREGATE(14,4,($A$2:$A$3078=$A442)*($B$2:$B$3078=$B442)*$C$2:$C$3078,1))</f>
        <v>دخول</v>
      </c>
      <c r="E442" t="str">
        <f t="shared" si="18"/>
        <v>1355244225دخول</v>
      </c>
      <c r="F442" s="10" t="str">
        <f t="shared" si="19"/>
        <v/>
      </c>
      <c r="G442" t="str">
        <f t="shared" si="20"/>
        <v/>
      </c>
    </row>
    <row r="443" spans="1:7" x14ac:dyDescent="0.25">
      <c r="A443" s="8">
        <v>13552</v>
      </c>
      <c r="B443" s="9">
        <v>44225</v>
      </c>
      <c r="C443" s="10">
        <v>0.41805555555555557</v>
      </c>
      <c r="D443" s="10">
        <f>IF(COUNTIFS($B$2:B443,B443,$A$2:A443,A443)=1,"دخول",_xlfn.AGGREGATE(14,4,($A$2:$A$3078=$A443)*($B$2:$B$3078=$B443)*$C$2:$C$3078,1))</f>
        <v>0.41805555555555557</v>
      </c>
      <c r="E443" t="str">
        <f t="shared" si="18"/>
        <v/>
      </c>
      <c r="F443" s="10">
        <f t="shared" si="19"/>
        <v>0.41805555555555557</v>
      </c>
      <c r="G443" t="str">
        <f t="shared" si="20"/>
        <v>1355244225</v>
      </c>
    </row>
    <row r="444" spans="1:7" x14ac:dyDescent="0.25">
      <c r="A444" s="5">
        <v>13552</v>
      </c>
      <c r="B444" s="6">
        <v>44225</v>
      </c>
      <c r="C444" s="7">
        <v>0.41805555555555557</v>
      </c>
      <c r="D444" s="10">
        <f>IF(COUNTIFS($B$2:B444,B444,$A$2:A444,A444)=1,"دخول",_xlfn.AGGREGATE(14,4,($A$2:$A$3078=$A444)*($B$2:$B$3078=$B444)*$C$2:$C$3078,1))</f>
        <v>0.41805555555555557</v>
      </c>
      <c r="E444" t="str">
        <f t="shared" si="18"/>
        <v/>
      </c>
      <c r="F444" s="10">
        <f t="shared" si="19"/>
        <v>0.41805555555555557</v>
      </c>
      <c r="G444" t="str">
        <f t="shared" si="20"/>
        <v>1355244225</v>
      </c>
    </row>
    <row r="445" spans="1:7" x14ac:dyDescent="0.25">
      <c r="A445" s="8">
        <v>12526</v>
      </c>
      <c r="B445" s="9">
        <v>44225</v>
      </c>
      <c r="C445" s="10">
        <v>0.55694444444444446</v>
      </c>
      <c r="D445" s="10" t="str">
        <f>IF(COUNTIFS($B$2:B445,B445,$A$2:A445,A445)=1,"دخول",_xlfn.AGGREGATE(14,4,($A$2:$A$3078=$A445)*($B$2:$B$3078=$B445)*$C$2:$C$3078,1))</f>
        <v>دخول</v>
      </c>
      <c r="E445" t="str">
        <f t="shared" si="18"/>
        <v>1252644225دخول</v>
      </c>
      <c r="F445" s="10" t="str">
        <f t="shared" si="19"/>
        <v/>
      </c>
      <c r="G445" t="str">
        <f t="shared" si="20"/>
        <v/>
      </c>
    </row>
    <row r="446" spans="1:7" x14ac:dyDescent="0.25">
      <c r="A446" s="5">
        <v>12526</v>
      </c>
      <c r="B446" s="6">
        <v>44225</v>
      </c>
      <c r="C446" s="7">
        <v>0.55694444444444446</v>
      </c>
      <c r="D446" s="10">
        <f>IF(COUNTIFS($B$2:B446,B446,$A$2:A446,A446)=1,"دخول",_xlfn.AGGREGATE(14,4,($A$2:$A$3078=$A446)*($B$2:$B$3078=$B446)*$C$2:$C$3078,1))</f>
        <v>0.91666666666666663</v>
      </c>
      <c r="E446" t="str">
        <f t="shared" si="18"/>
        <v/>
      </c>
      <c r="F446" s="10">
        <f t="shared" si="19"/>
        <v>0.91666666666666663</v>
      </c>
      <c r="G446" t="str">
        <f t="shared" si="20"/>
        <v>1252644225</v>
      </c>
    </row>
    <row r="447" spans="1:7" x14ac:dyDescent="0.25">
      <c r="A447" s="8">
        <v>12526</v>
      </c>
      <c r="B447" s="9">
        <v>44225</v>
      </c>
      <c r="C447" s="10">
        <v>0.55694444444444446</v>
      </c>
      <c r="D447" s="10">
        <f>IF(COUNTIFS($B$2:B447,B447,$A$2:A447,A447)=1,"دخول",_xlfn.AGGREGATE(14,4,($A$2:$A$3078=$A447)*($B$2:$B$3078=$B447)*$C$2:$C$3078,1))</f>
        <v>0.91666666666666663</v>
      </c>
      <c r="E447" t="str">
        <f t="shared" si="18"/>
        <v/>
      </c>
      <c r="F447" s="10">
        <f t="shared" si="19"/>
        <v>0.91666666666666663</v>
      </c>
      <c r="G447" t="str">
        <f t="shared" si="20"/>
        <v>1252644225</v>
      </c>
    </row>
    <row r="448" spans="1:7" x14ac:dyDescent="0.25">
      <c r="A448" s="5">
        <v>12524</v>
      </c>
      <c r="B448" s="6">
        <v>44225</v>
      </c>
      <c r="C448" s="7">
        <v>0.625</v>
      </c>
      <c r="D448" s="10">
        <f>IF(COUNTIFS($B$2:B448,B448,$A$2:A448,A448)=1,"دخول",_xlfn.AGGREGATE(14,4,($A$2:$A$3078=$A448)*($B$2:$B$3078=$B448)*$C$2:$C$3078,1))</f>
        <v>0.625</v>
      </c>
      <c r="E448" t="str">
        <f t="shared" si="18"/>
        <v/>
      </c>
      <c r="F448" s="10">
        <f t="shared" si="19"/>
        <v>0.625</v>
      </c>
      <c r="G448" t="str">
        <f t="shared" si="20"/>
        <v>1252444225</v>
      </c>
    </row>
    <row r="449" spans="1:7" x14ac:dyDescent="0.25">
      <c r="A449" s="8">
        <v>12524</v>
      </c>
      <c r="B449" s="9">
        <v>44225</v>
      </c>
      <c r="C449" s="10">
        <v>0.625</v>
      </c>
      <c r="D449" s="10">
        <f>IF(COUNTIFS($B$2:B449,B449,$A$2:A449,A449)=1,"دخول",_xlfn.AGGREGATE(14,4,($A$2:$A$3078=$A449)*($B$2:$B$3078=$B449)*$C$2:$C$3078,1))</f>
        <v>0.625</v>
      </c>
      <c r="E449" t="str">
        <f t="shared" si="18"/>
        <v/>
      </c>
      <c r="F449" s="10">
        <f t="shared" si="19"/>
        <v>0.625</v>
      </c>
      <c r="G449" t="str">
        <f t="shared" si="20"/>
        <v>1252444225</v>
      </c>
    </row>
    <row r="450" spans="1:7" x14ac:dyDescent="0.25">
      <c r="A450" s="5">
        <v>12524</v>
      </c>
      <c r="B450" s="6">
        <v>44225</v>
      </c>
      <c r="C450" s="7">
        <v>0.625</v>
      </c>
      <c r="D450" s="10">
        <f>IF(COUNTIFS($B$2:B450,B450,$A$2:A450,A450)=1,"دخول",_xlfn.AGGREGATE(14,4,($A$2:$A$3078=$A450)*($B$2:$B$3078=$B450)*$C$2:$C$3078,1))</f>
        <v>0.625</v>
      </c>
      <c r="E450" t="str">
        <f t="shared" si="18"/>
        <v/>
      </c>
      <c r="F450" s="10">
        <f t="shared" si="19"/>
        <v>0.625</v>
      </c>
      <c r="G450" t="str">
        <f t="shared" si="20"/>
        <v>1252444225</v>
      </c>
    </row>
    <row r="451" spans="1:7" x14ac:dyDescent="0.25">
      <c r="A451" s="8">
        <v>12524</v>
      </c>
      <c r="B451" s="9">
        <v>44225</v>
      </c>
      <c r="C451" s="10">
        <v>0.625</v>
      </c>
      <c r="D451" s="10">
        <f>IF(COUNTIFS($B$2:B451,B451,$A$2:A451,A451)=1,"دخول",_xlfn.AGGREGATE(14,4,($A$2:$A$3078=$A451)*($B$2:$B$3078=$B451)*$C$2:$C$3078,1))</f>
        <v>0.625</v>
      </c>
      <c r="E451" t="str">
        <f t="shared" ref="E451:E514" si="21">IF($D451="دخول",$A451&amp;$B451&amp;$D451,"")</f>
        <v/>
      </c>
      <c r="F451" s="10">
        <f t="shared" ref="F451:F514" si="22">IF($D451&lt;&gt;"دخول",$D451,"")</f>
        <v>0.625</v>
      </c>
      <c r="G451" t="str">
        <f t="shared" ref="G451:G514" si="23">IF($D451&lt;&gt;"دخول",$A451&amp;$B451,"")</f>
        <v>1252444225</v>
      </c>
    </row>
    <row r="452" spans="1:7" x14ac:dyDescent="0.25">
      <c r="A452" s="5">
        <v>12524</v>
      </c>
      <c r="B452" s="6">
        <v>44225</v>
      </c>
      <c r="C452" s="7">
        <v>0.625</v>
      </c>
      <c r="D452" s="10">
        <f>IF(COUNTIFS($B$2:B452,B452,$A$2:A452,A452)=1,"دخول",_xlfn.AGGREGATE(14,4,($A$2:$A$3078=$A452)*($B$2:$B$3078=$B452)*$C$2:$C$3078,1))</f>
        <v>0.625</v>
      </c>
      <c r="E452" t="str">
        <f t="shared" si="21"/>
        <v/>
      </c>
      <c r="F452" s="10">
        <f t="shared" si="22"/>
        <v>0.625</v>
      </c>
      <c r="G452" t="str">
        <f t="shared" si="23"/>
        <v>1252444225</v>
      </c>
    </row>
    <row r="453" spans="1:7" x14ac:dyDescent="0.25">
      <c r="A453" s="8">
        <v>12524</v>
      </c>
      <c r="B453" s="9">
        <v>44225</v>
      </c>
      <c r="C453" s="10">
        <v>0.625</v>
      </c>
      <c r="D453" s="10">
        <f>IF(COUNTIFS($B$2:B453,B453,$A$2:A453,A453)=1,"دخول",_xlfn.AGGREGATE(14,4,($A$2:$A$3078=$A453)*($B$2:$B$3078=$B453)*$C$2:$C$3078,1))</f>
        <v>0.625</v>
      </c>
      <c r="E453" t="str">
        <f t="shared" si="21"/>
        <v/>
      </c>
      <c r="F453" s="10">
        <f t="shared" si="22"/>
        <v>0.625</v>
      </c>
      <c r="G453" t="str">
        <f t="shared" si="23"/>
        <v>1252444225</v>
      </c>
    </row>
    <row r="454" spans="1:7" x14ac:dyDescent="0.25">
      <c r="A454" s="5">
        <v>13833</v>
      </c>
      <c r="B454" s="6">
        <v>44225</v>
      </c>
      <c r="C454" s="7">
        <v>0.62569444444444444</v>
      </c>
      <c r="D454" s="10" t="str">
        <f>IF(COUNTIFS($B$2:B454,B454,$A$2:A454,A454)=1,"دخول",_xlfn.AGGREGATE(14,4,($A$2:$A$3078=$A454)*($B$2:$B$3078=$B454)*$C$2:$C$3078,1))</f>
        <v>دخول</v>
      </c>
      <c r="E454" t="str">
        <f t="shared" si="21"/>
        <v>1383344225دخول</v>
      </c>
      <c r="F454" s="10" t="str">
        <f t="shared" si="22"/>
        <v/>
      </c>
      <c r="G454" t="str">
        <f t="shared" si="23"/>
        <v/>
      </c>
    </row>
    <row r="455" spans="1:7" x14ac:dyDescent="0.25">
      <c r="A455" s="8">
        <v>13833</v>
      </c>
      <c r="B455" s="9">
        <v>44225</v>
      </c>
      <c r="C455" s="10">
        <v>0.62569444444444444</v>
      </c>
      <c r="D455" s="10">
        <f>IF(COUNTIFS($B$2:B455,B455,$A$2:A455,A455)=1,"دخول",_xlfn.AGGREGATE(14,4,($A$2:$A$3078=$A455)*($B$2:$B$3078=$B455)*$C$2:$C$3078,1))</f>
        <v>0.95694444444444438</v>
      </c>
      <c r="E455" t="str">
        <f t="shared" si="21"/>
        <v/>
      </c>
      <c r="F455" s="10">
        <f t="shared" si="22"/>
        <v>0.95694444444444438</v>
      </c>
      <c r="G455" t="str">
        <f t="shared" si="23"/>
        <v>1383344225</v>
      </c>
    </row>
    <row r="456" spans="1:7" x14ac:dyDescent="0.25">
      <c r="A456" s="5">
        <v>13833</v>
      </c>
      <c r="B456" s="6">
        <v>44225</v>
      </c>
      <c r="C456" s="7">
        <v>0.62569444444444444</v>
      </c>
      <c r="D456" s="10">
        <f>IF(COUNTIFS($B$2:B456,B456,$A$2:A456,A456)=1,"دخول",_xlfn.AGGREGATE(14,4,($A$2:$A$3078=$A456)*($B$2:$B$3078=$B456)*$C$2:$C$3078,1))</f>
        <v>0.95694444444444438</v>
      </c>
      <c r="E456" t="str">
        <f t="shared" si="21"/>
        <v/>
      </c>
      <c r="F456" s="10">
        <f t="shared" si="22"/>
        <v>0.95694444444444438</v>
      </c>
      <c r="G456" t="str">
        <f t="shared" si="23"/>
        <v>1383344225</v>
      </c>
    </row>
    <row r="457" spans="1:7" x14ac:dyDescent="0.25">
      <c r="A457" s="8">
        <v>13833</v>
      </c>
      <c r="B457" s="9">
        <v>44225</v>
      </c>
      <c r="C457" s="10">
        <v>0.62569444444444444</v>
      </c>
      <c r="D457" s="10">
        <f>IF(COUNTIFS($B$2:B457,B457,$A$2:A457,A457)=1,"دخول",_xlfn.AGGREGATE(14,4,($A$2:$A$3078=$A457)*($B$2:$B$3078=$B457)*$C$2:$C$3078,1))</f>
        <v>0.95694444444444438</v>
      </c>
      <c r="E457" t="str">
        <f t="shared" si="21"/>
        <v/>
      </c>
      <c r="F457" s="10">
        <f t="shared" si="22"/>
        <v>0.95694444444444438</v>
      </c>
      <c r="G457" t="str">
        <f t="shared" si="23"/>
        <v>1383344225</v>
      </c>
    </row>
    <row r="458" spans="1:7" x14ac:dyDescent="0.25">
      <c r="A458" s="5">
        <v>13833</v>
      </c>
      <c r="B458" s="6">
        <v>44225</v>
      </c>
      <c r="C458" s="7">
        <v>0.62569444444444444</v>
      </c>
      <c r="D458" s="10">
        <f>IF(COUNTIFS($B$2:B458,B458,$A$2:A458,A458)=1,"دخول",_xlfn.AGGREGATE(14,4,($A$2:$A$3078=$A458)*($B$2:$B$3078=$B458)*$C$2:$C$3078,1))</f>
        <v>0.95694444444444438</v>
      </c>
      <c r="E458" t="str">
        <f t="shared" si="21"/>
        <v/>
      </c>
      <c r="F458" s="10">
        <f t="shared" si="22"/>
        <v>0.95694444444444438</v>
      </c>
      <c r="G458" t="str">
        <f t="shared" si="23"/>
        <v>1383344225</v>
      </c>
    </row>
    <row r="459" spans="1:7" x14ac:dyDescent="0.25">
      <c r="A459" s="8">
        <v>10257</v>
      </c>
      <c r="B459" s="9">
        <v>44225</v>
      </c>
      <c r="C459" s="10">
        <v>0.67499999999999993</v>
      </c>
      <c r="D459" s="10">
        <f>IF(COUNTIFS($B$2:B459,B459,$A$2:A459,A459)=1,"دخول",_xlfn.AGGREGATE(14,4,($A$2:$A$3078=$A459)*($B$2:$B$3078=$B459)*$C$2:$C$3078,1))</f>
        <v>0.67499999999999993</v>
      </c>
      <c r="E459" t="str">
        <f t="shared" si="21"/>
        <v/>
      </c>
      <c r="F459" s="10">
        <f t="shared" si="22"/>
        <v>0.67499999999999993</v>
      </c>
      <c r="G459" t="str">
        <f t="shared" si="23"/>
        <v>1025744225</v>
      </c>
    </row>
    <row r="460" spans="1:7" x14ac:dyDescent="0.25">
      <c r="A460" s="5">
        <v>10257</v>
      </c>
      <c r="B460" s="6">
        <v>44225</v>
      </c>
      <c r="C460" s="7">
        <v>0.67499999999999993</v>
      </c>
      <c r="D460" s="10">
        <f>IF(COUNTIFS($B$2:B460,B460,$A$2:A460,A460)=1,"دخول",_xlfn.AGGREGATE(14,4,($A$2:$A$3078=$A460)*($B$2:$B$3078=$B460)*$C$2:$C$3078,1))</f>
        <v>0.67499999999999993</v>
      </c>
      <c r="E460" t="str">
        <f t="shared" si="21"/>
        <v/>
      </c>
      <c r="F460" s="10">
        <f t="shared" si="22"/>
        <v>0.67499999999999993</v>
      </c>
      <c r="G460" t="str">
        <f t="shared" si="23"/>
        <v>1025744225</v>
      </c>
    </row>
    <row r="461" spans="1:7" x14ac:dyDescent="0.25">
      <c r="A461" s="8">
        <v>10257</v>
      </c>
      <c r="B461" s="9">
        <v>44225</v>
      </c>
      <c r="C461" s="10">
        <v>0.67499999999999993</v>
      </c>
      <c r="D461" s="10">
        <f>IF(COUNTIFS($B$2:B461,B461,$A$2:A461,A461)=1,"دخول",_xlfn.AGGREGATE(14,4,($A$2:$A$3078=$A461)*($B$2:$B$3078=$B461)*$C$2:$C$3078,1))</f>
        <v>0.67499999999999993</v>
      </c>
      <c r="E461" t="str">
        <f t="shared" si="21"/>
        <v/>
      </c>
      <c r="F461" s="10">
        <f t="shared" si="22"/>
        <v>0.67499999999999993</v>
      </c>
      <c r="G461" t="str">
        <f t="shared" si="23"/>
        <v>1025744225</v>
      </c>
    </row>
    <row r="462" spans="1:7" x14ac:dyDescent="0.25">
      <c r="A462" s="5">
        <v>10257</v>
      </c>
      <c r="B462" s="6">
        <v>44225</v>
      </c>
      <c r="C462" s="7">
        <v>0.67499999999999993</v>
      </c>
      <c r="D462" s="10">
        <f>IF(COUNTIFS($B$2:B462,B462,$A$2:A462,A462)=1,"دخول",_xlfn.AGGREGATE(14,4,($A$2:$A$3078=$A462)*($B$2:$B$3078=$B462)*$C$2:$C$3078,1))</f>
        <v>0.67499999999999993</v>
      </c>
      <c r="E462" t="str">
        <f t="shared" si="21"/>
        <v/>
      </c>
      <c r="F462" s="10">
        <f t="shared" si="22"/>
        <v>0.67499999999999993</v>
      </c>
      <c r="G462" t="str">
        <f t="shared" si="23"/>
        <v>1025744225</v>
      </c>
    </row>
    <row r="463" spans="1:7" x14ac:dyDescent="0.25">
      <c r="A463" s="8">
        <v>10257</v>
      </c>
      <c r="B463" s="9">
        <v>44225</v>
      </c>
      <c r="C463" s="10">
        <v>0.67499999999999993</v>
      </c>
      <c r="D463" s="10">
        <f>IF(COUNTIFS($B$2:B463,B463,$A$2:A463,A463)=1,"دخول",_xlfn.AGGREGATE(14,4,($A$2:$A$3078=$A463)*($B$2:$B$3078=$B463)*$C$2:$C$3078,1))</f>
        <v>0.67499999999999993</v>
      </c>
      <c r="E463" t="str">
        <f t="shared" si="21"/>
        <v/>
      </c>
      <c r="F463" s="10">
        <f t="shared" si="22"/>
        <v>0.67499999999999993</v>
      </c>
      <c r="G463" t="str">
        <f t="shared" si="23"/>
        <v>1025744225</v>
      </c>
    </row>
    <row r="464" spans="1:7" x14ac:dyDescent="0.25">
      <c r="A464" s="5">
        <v>10257</v>
      </c>
      <c r="B464" s="6">
        <v>44225</v>
      </c>
      <c r="C464" s="7">
        <v>0.67499999999999993</v>
      </c>
      <c r="D464" s="10">
        <f>IF(COUNTIFS($B$2:B464,B464,$A$2:A464,A464)=1,"دخول",_xlfn.AGGREGATE(14,4,($A$2:$A$3078=$A464)*($B$2:$B$3078=$B464)*$C$2:$C$3078,1))</f>
        <v>0.67499999999999993</v>
      </c>
      <c r="E464" t="str">
        <f t="shared" si="21"/>
        <v/>
      </c>
      <c r="F464" s="10">
        <f t="shared" si="22"/>
        <v>0.67499999999999993</v>
      </c>
      <c r="G464" t="str">
        <f t="shared" si="23"/>
        <v>1025744225</v>
      </c>
    </row>
    <row r="465" spans="1:7" x14ac:dyDescent="0.25">
      <c r="A465" s="8">
        <v>10257</v>
      </c>
      <c r="B465" s="9">
        <v>44225</v>
      </c>
      <c r="C465" s="10">
        <v>0.67499999999999993</v>
      </c>
      <c r="D465" s="10">
        <f>IF(COUNTIFS($B$2:B465,B465,$A$2:A465,A465)=1,"دخول",_xlfn.AGGREGATE(14,4,($A$2:$A$3078=$A465)*($B$2:$B$3078=$B465)*$C$2:$C$3078,1))</f>
        <v>0.67499999999999993</v>
      </c>
      <c r="E465" t="str">
        <f t="shared" si="21"/>
        <v/>
      </c>
      <c r="F465" s="10">
        <f t="shared" si="22"/>
        <v>0.67499999999999993</v>
      </c>
      <c r="G465" t="str">
        <f t="shared" si="23"/>
        <v>1025744225</v>
      </c>
    </row>
    <row r="466" spans="1:7" x14ac:dyDescent="0.25">
      <c r="A466" s="5">
        <v>10257</v>
      </c>
      <c r="B466" s="6">
        <v>44225</v>
      </c>
      <c r="C466" s="7">
        <v>0.67499999999999993</v>
      </c>
      <c r="D466" s="10">
        <f>IF(COUNTIFS($B$2:B466,B466,$A$2:A466,A466)=1,"دخول",_xlfn.AGGREGATE(14,4,($A$2:$A$3078=$A466)*($B$2:$B$3078=$B466)*$C$2:$C$3078,1))</f>
        <v>0.67499999999999993</v>
      </c>
      <c r="E466" t="str">
        <f t="shared" si="21"/>
        <v/>
      </c>
      <c r="F466" s="10">
        <f t="shared" si="22"/>
        <v>0.67499999999999993</v>
      </c>
      <c r="G466" t="str">
        <f t="shared" si="23"/>
        <v>1025744225</v>
      </c>
    </row>
    <row r="467" spans="1:7" x14ac:dyDescent="0.25">
      <c r="A467" s="8">
        <v>10257</v>
      </c>
      <c r="B467" s="9">
        <v>44225</v>
      </c>
      <c r="C467" s="10">
        <v>0.67499999999999993</v>
      </c>
      <c r="D467" s="10">
        <f>IF(COUNTIFS($B$2:B467,B467,$A$2:A467,A467)=1,"دخول",_xlfn.AGGREGATE(14,4,($A$2:$A$3078=$A467)*($B$2:$B$3078=$B467)*$C$2:$C$3078,1))</f>
        <v>0.67499999999999993</v>
      </c>
      <c r="E467" t="str">
        <f t="shared" si="21"/>
        <v/>
      </c>
      <c r="F467" s="10">
        <f t="shared" si="22"/>
        <v>0.67499999999999993</v>
      </c>
      <c r="G467" t="str">
        <f t="shared" si="23"/>
        <v>1025744225</v>
      </c>
    </row>
    <row r="468" spans="1:7" x14ac:dyDescent="0.25">
      <c r="A468" s="5">
        <v>10257</v>
      </c>
      <c r="B468" s="6">
        <v>44225</v>
      </c>
      <c r="C468" s="7">
        <v>0.67499999999999993</v>
      </c>
      <c r="D468" s="10">
        <f>IF(COUNTIFS($B$2:B468,B468,$A$2:A468,A468)=1,"دخول",_xlfn.AGGREGATE(14,4,($A$2:$A$3078=$A468)*($B$2:$B$3078=$B468)*$C$2:$C$3078,1))</f>
        <v>0.67499999999999993</v>
      </c>
      <c r="E468" t="str">
        <f t="shared" si="21"/>
        <v/>
      </c>
      <c r="F468" s="10">
        <f t="shared" si="22"/>
        <v>0.67499999999999993</v>
      </c>
      <c r="G468" t="str">
        <f t="shared" si="23"/>
        <v>1025744225</v>
      </c>
    </row>
    <row r="469" spans="1:7" x14ac:dyDescent="0.25">
      <c r="A469" s="8">
        <v>10257</v>
      </c>
      <c r="B469" s="9">
        <v>44225</v>
      </c>
      <c r="C469" s="10">
        <v>0.67499999999999993</v>
      </c>
      <c r="D469" s="10">
        <f>IF(COUNTIFS($B$2:B469,B469,$A$2:A469,A469)=1,"دخول",_xlfn.AGGREGATE(14,4,($A$2:$A$3078=$A469)*($B$2:$B$3078=$B469)*$C$2:$C$3078,1))</f>
        <v>0.67499999999999993</v>
      </c>
      <c r="E469" t="str">
        <f t="shared" si="21"/>
        <v/>
      </c>
      <c r="F469" s="10">
        <f t="shared" si="22"/>
        <v>0.67499999999999993</v>
      </c>
      <c r="G469" t="str">
        <f t="shared" si="23"/>
        <v>1025744225</v>
      </c>
    </row>
    <row r="470" spans="1:7" x14ac:dyDescent="0.25">
      <c r="A470" s="5">
        <v>115</v>
      </c>
      <c r="B470" s="6">
        <v>44225</v>
      </c>
      <c r="C470" s="7">
        <v>0.70972222222222225</v>
      </c>
      <c r="D470" s="10">
        <f>IF(COUNTIFS($B$2:B470,B470,$A$2:A470,A470)=1,"دخول",_xlfn.AGGREGATE(14,4,($A$2:$A$3078=$A470)*($B$2:$B$3078=$B470)*$C$2:$C$3078,1))</f>
        <v>0.73333333333333339</v>
      </c>
      <c r="E470" t="str">
        <f t="shared" si="21"/>
        <v/>
      </c>
      <c r="F470" s="10">
        <f t="shared" si="22"/>
        <v>0.73333333333333339</v>
      </c>
      <c r="G470" t="str">
        <f t="shared" si="23"/>
        <v>11544225</v>
      </c>
    </row>
    <row r="471" spans="1:7" x14ac:dyDescent="0.25">
      <c r="A471" s="8">
        <v>115</v>
      </c>
      <c r="B471" s="9">
        <v>44225</v>
      </c>
      <c r="C471" s="10">
        <v>0.70972222222222225</v>
      </c>
      <c r="D471" s="10">
        <f>IF(COUNTIFS($B$2:B471,B471,$A$2:A471,A471)=1,"دخول",_xlfn.AGGREGATE(14,4,($A$2:$A$3078=$A471)*($B$2:$B$3078=$B471)*$C$2:$C$3078,1))</f>
        <v>0.73333333333333339</v>
      </c>
      <c r="E471" t="str">
        <f t="shared" si="21"/>
        <v/>
      </c>
      <c r="F471" s="10">
        <f t="shared" si="22"/>
        <v>0.73333333333333339</v>
      </c>
      <c r="G471" t="str">
        <f t="shared" si="23"/>
        <v>11544225</v>
      </c>
    </row>
    <row r="472" spans="1:7" x14ac:dyDescent="0.25">
      <c r="A472" s="5">
        <v>13852</v>
      </c>
      <c r="B472" s="6">
        <v>44225</v>
      </c>
      <c r="C472" s="7">
        <v>0.72777777777777775</v>
      </c>
      <c r="D472" s="10">
        <f>IF(COUNTIFS($B$2:B472,B472,$A$2:A472,A472)=1,"دخول",_xlfn.AGGREGATE(14,4,($A$2:$A$3078=$A472)*($B$2:$B$3078=$B472)*$C$2:$C$3078,1))</f>
        <v>0.72777777777777775</v>
      </c>
      <c r="E472" t="str">
        <f t="shared" si="21"/>
        <v/>
      </c>
      <c r="F472" s="10">
        <f t="shared" si="22"/>
        <v>0.72777777777777775</v>
      </c>
      <c r="G472" t="str">
        <f t="shared" si="23"/>
        <v>1385244225</v>
      </c>
    </row>
    <row r="473" spans="1:7" x14ac:dyDescent="0.25">
      <c r="A473" s="8">
        <v>115</v>
      </c>
      <c r="B473" s="9">
        <v>44225</v>
      </c>
      <c r="C473" s="10">
        <v>0.73333333333333339</v>
      </c>
      <c r="D473" s="10">
        <f>IF(COUNTIFS($B$2:B473,B473,$A$2:A473,A473)=1,"دخول",_xlfn.AGGREGATE(14,4,($A$2:$A$3078=$A473)*($B$2:$B$3078=$B473)*$C$2:$C$3078,1))</f>
        <v>0.73333333333333339</v>
      </c>
      <c r="E473" t="str">
        <f t="shared" si="21"/>
        <v/>
      </c>
      <c r="F473" s="10">
        <f t="shared" si="22"/>
        <v>0.73333333333333339</v>
      </c>
      <c r="G473" t="str">
        <f t="shared" si="23"/>
        <v>11544225</v>
      </c>
    </row>
    <row r="474" spans="1:7" x14ac:dyDescent="0.25">
      <c r="A474" s="5">
        <v>115</v>
      </c>
      <c r="B474" s="6">
        <v>44225</v>
      </c>
      <c r="C474" s="7">
        <v>0.73333333333333339</v>
      </c>
      <c r="D474" s="10">
        <f>IF(COUNTIFS($B$2:B474,B474,$A$2:A474,A474)=1,"دخول",_xlfn.AGGREGATE(14,4,($A$2:$A$3078=$A474)*($B$2:$B$3078=$B474)*$C$2:$C$3078,1))</f>
        <v>0.73333333333333339</v>
      </c>
      <c r="E474" t="str">
        <f t="shared" si="21"/>
        <v/>
      </c>
      <c r="F474" s="10">
        <f t="shared" si="22"/>
        <v>0.73333333333333339</v>
      </c>
      <c r="G474" t="str">
        <f t="shared" si="23"/>
        <v>11544225</v>
      </c>
    </row>
    <row r="475" spans="1:7" x14ac:dyDescent="0.25">
      <c r="A475" s="8">
        <v>13045</v>
      </c>
      <c r="B475" s="9">
        <v>44225</v>
      </c>
      <c r="C475" s="10">
        <v>0.89374999999999993</v>
      </c>
      <c r="D475" s="10">
        <f>IF(COUNTIFS($B$2:B475,B475,$A$2:A475,A475)=1,"دخول",_xlfn.AGGREGATE(14,4,($A$2:$A$3078=$A475)*($B$2:$B$3078=$B475)*$C$2:$C$3078,1))</f>
        <v>0.89374999999999993</v>
      </c>
      <c r="E475" t="str">
        <f t="shared" si="21"/>
        <v/>
      </c>
      <c r="F475" s="10">
        <f t="shared" si="22"/>
        <v>0.89374999999999993</v>
      </c>
      <c r="G475" t="str">
        <f t="shared" si="23"/>
        <v>1304544225</v>
      </c>
    </row>
    <row r="476" spans="1:7" x14ac:dyDescent="0.25">
      <c r="A476" s="5">
        <v>13045</v>
      </c>
      <c r="B476" s="6">
        <v>44225</v>
      </c>
      <c r="C476" s="7">
        <v>0.89374999999999993</v>
      </c>
      <c r="D476" s="10">
        <f>IF(COUNTIFS($B$2:B476,B476,$A$2:A476,A476)=1,"دخول",_xlfn.AGGREGATE(14,4,($A$2:$A$3078=$A476)*($B$2:$B$3078=$B476)*$C$2:$C$3078,1))</f>
        <v>0.89374999999999993</v>
      </c>
      <c r="E476" t="str">
        <f t="shared" si="21"/>
        <v/>
      </c>
      <c r="F476" s="10">
        <f t="shared" si="22"/>
        <v>0.89374999999999993</v>
      </c>
      <c r="G476" t="str">
        <f t="shared" si="23"/>
        <v>1304544225</v>
      </c>
    </row>
    <row r="477" spans="1:7" x14ac:dyDescent="0.25">
      <c r="A477" s="8">
        <v>13045</v>
      </c>
      <c r="B477" s="9">
        <v>44225</v>
      </c>
      <c r="C477" s="10">
        <v>0.89374999999999993</v>
      </c>
      <c r="D477" s="10">
        <f>IF(COUNTIFS($B$2:B477,B477,$A$2:A477,A477)=1,"دخول",_xlfn.AGGREGATE(14,4,($A$2:$A$3078=$A477)*($B$2:$B$3078=$B477)*$C$2:$C$3078,1))</f>
        <v>0.89374999999999993</v>
      </c>
      <c r="E477" t="str">
        <f t="shared" si="21"/>
        <v/>
      </c>
      <c r="F477" s="10">
        <f t="shared" si="22"/>
        <v>0.89374999999999993</v>
      </c>
      <c r="G477" t="str">
        <f t="shared" si="23"/>
        <v>1304544225</v>
      </c>
    </row>
    <row r="478" spans="1:7" x14ac:dyDescent="0.25">
      <c r="A478" s="5">
        <v>13045</v>
      </c>
      <c r="B478" s="6">
        <v>44225</v>
      </c>
      <c r="C478" s="7">
        <v>0.89374999999999993</v>
      </c>
      <c r="D478" s="10">
        <f>IF(COUNTIFS($B$2:B478,B478,$A$2:A478,A478)=1,"دخول",_xlfn.AGGREGATE(14,4,($A$2:$A$3078=$A478)*($B$2:$B$3078=$B478)*$C$2:$C$3078,1))</f>
        <v>0.89374999999999993</v>
      </c>
      <c r="E478" t="str">
        <f t="shared" si="21"/>
        <v/>
      </c>
      <c r="F478" s="10">
        <f t="shared" si="22"/>
        <v>0.89374999999999993</v>
      </c>
      <c r="G478" t="str">
        <f t="shared" si="23"/>
        <v>1304544225</v>
      </c>
    </row>
    <row r="479" spans="1:7" x14ac:dyDescent="0.25">
      <c r="A479" s="8">
        <v>13045</v>
      </c>
      <c r="B479" s="9">
        <v>44225</v>
      </c>
      <c r="C479" s="10">
        <v>0.89374999999999993</v>
      </c>
      <c r="D479" s="10">
        <f>IF(COUNTIFS($B$2:B479,B479,$A$2:A479,A479)=1,"دخول",_xlfn.AGGREGATE(14,4,($A$2:$A$3078=$A479)*($B$2:$B$3078=$B479)*$C$2:$C$3078,1))</f>
        <v>0.89374999999999993</v>
      </c>
      <c r="E479" t="str">
        <f t="shared" si="21"/>
        <v/>
      </c>
      <c r="F479" s="10">
        <f t="shared" si="22"/>
        <v>0.89374999999999993</v>
      </c>
      <c r="G479" t="str">
        <f t="shared" si="23"/>
        <v>1304544225</v>
      </c>
    </row>
    <row r="480" spans="1:7" x14ac:dyDescent="0.25">
      <c r="A480" s="5">
        <v>13045</v>
      </c>
      <c r="B480" s="6">
        <v>44225</v>
      </c>
      <c r="C480" s="7">
        <v>0.89374999999999993</v>
      </c>
      <c r="D480" s="10">
        <f>IF(COUNTIFS($B$2:B480,B480,$A$2:A480,A480)=1,"دخول",_xlfn.AGGREGATE(14,4,($A$2:$A$3078=$A480)*($B$2:$B$3078=$B480)*$C$2:$C$3078,1))</f>
        <v>0.89374999999999993</v>
      </c>
      <c r="E480" t="str">
        <f t="shared" si="21"/>
        <v/>
      </c>
      <c r="F480" s="10">
        <f t="shared" si="22"/>
        <v>0.89374999999999993</v>
      </c>
      <c r="G480" t="str">
        <f t="shared" si="23"/>
        <v>1304544225</v>
      </c>
    </row>
    <row r="481" spans="1:7" x14ac:dyDescent="0.25">
      <c r="A481" s="8">
        <v>13045</v>
      </c>
      <c r="B481" s="9">
        <v>44225</v>
      </c>
      <c r="C481" s="10">
        <v>0.89374999999999993</v>
      </c>
      <c r="D481" s="10">
        <f>IF(COUNTIFS($B$2:B481,B481,$A$2:A481,A481)=1,"دخول",_xlfn.AGGREGATE(14,4,($A$2:$A$3078=$A481)*($B$2:$B$3078=$B481)*$C$2:$C$3078,1))</f>
        <v>0.89374999999999993</v>
      </c>
      <c r="E481" t="str">
        <f t="shared" si="21"/>
        <v/>
      </c>
      <c r="F481" s="10">
        <f t="shared" si="22"/>
        <v>0.89374999999999993</v>
      </c>
      <c r="G481" t="str">
        <f t="shared" si="23"/>
        <v>1304544225</v>
      </c>
    </row>
    <row r="482" spans="1:7" x14ac:dyDescent="0.25">
      <c r="A482" s="5">
        <v>13045</v>
      </c>
      <c r="B482" s="6">
        <v>44225</v>
      </c>
      <c r="C482" s="7">
        <v>0.89374999999999993</v>
      </c>
      <c r="D482" s="10">
        <f>IF(COUNTIFS($B$2:B482,B482,$A$2:A482,A482)=1,"دخول",_xlfn.AGGREGATE(14,4,($A$2:$A$3078=$A482)*($B$2:$B$3078=$B482)*$C$2:$C$3078,1))</f>
        <v>0.89374999999999993</v>
      </c>
      <c r="E482" t="str">
        <f t="shared" si="21"/>
        <v/>
      </c>
      <c r="F482" s="10">
        <f t="shared" si="22"/>
        <v>0.89374999999999993</v>
      </c>
      <c r="G482" t="str">
        <f t="shared" si="23"/>
        <v>1304544225</v>
      </c>
    </row>
    <row r="483" spans="1:7" x14ac:dyDescent="0.25">
      <c r="A483" s="8">
        <v>13045</v>
      </c>
      <c r="B483" s="9">
        <v>44225</v>
      </c>
      <c r="C483" s="10">
        <v>0.89374999999999993</v>
      </c>
      <c r="D483" s="10">
        <f>IF(COUNTIFS($B$2:B483,B483,$A$2:A483,A483)=1,"دخول",_xlfn.AGGREGATE(14,4,($A$2:$A$3078=$A483)*($B$2:$B$3078=$B483)*$C$2:$C$3078,1))</f>
        <v>0.89374999999999993</v>
      </c>
      <c r="E483" t="str">
        <f t="shared" si="21"/>
        <v/>
      </c>
      <c r="F483" s="10">
        <f t="shared" si="22"/>
        <v>0.89374999999999993</v>
      </c>
      <c r="G483" t="str">
        <f t="shared" si="23"/>
        <v>1304544225</v>
      </c>
    </row>
    <row r="484" spans="1:7" x14ac:dyDescent="0.25">
      <c r="A484" s="5">
        <v>13045</v>
      </c>
      <c r="B484" s="6">
        <v>44225</v>
      </c>
      <c r="C484" s="7">
        <v>0.89374999999999993</v>
      </c>
      <c r="D484" s="10">
        <f>IF(COUNTIFS($B$2:B484,B484,$A$2:A484,A484)=1,"دخول",_xlfn.AGGREGATE(14,4,($A$2:$A$3078=$A484)*($B$2:$B$3078=$B484)*$C$2:$C$3078,1))</f>
        <v>0.89374999999999993</v>
      </c>
      <c r="E484" t="str">
        <f t="shared" si="21"/>
        <v/>
      </c>
      <c r="F484" s="10">
        <f t="shared" si="22"/>
        <v>0.89374999999999993</v>
      </c>
      <c r="G484" t="str">
        <f t="shared" si="23"/>
        <v>1304544225</v>
      </c>
    </row>
    <row r="485" spans="1:7" x14ac:dyDescent="0.25">
      <c r="A485" s="8">
        <v>13045</v>
      </c>
      <c r="B485" s="9">
        <v>44225</v>
      </c>
      <c r="C485" s="10">
        <v>0.89374999999999993</v>
      </c>
      <c r="D485" s="10">
        <f>IF(COUNTIFS($B$2:B485,B485,$A$2:A485,A485)=1,"دخول",_xlfn.AGGREGATE(14,4,($A$2:$A$3078=$A485)*($B$2:$B$3078=$B485)*$C$2:$C$3078,1))</f>
        <v>0.89374999999999993</v>
      </c>
      <c r="E485" t="str">
        <f t="shared" si="21"/>
        <v/>
      </c>
      <c r="F485" s="10">
        <f t="shared" si="22"/>
        <v>0.89374999999999993</v>
      </c>
      <c r="G485" t="str">
        <f t="shared" si="23"/>
        <v>1304544225</v>
      </c>
    </row>
    <row r="486" spans="1:7" x14ac:dyDescent="0.25">
      <c r="A486" s="5">
        <v>13045</v>
      </c>
      <c r="B486" s="6">
        <v>44225</v>
      </c>
      <c r="C486" s="7">
        <v>0.89374999999999993</v>
      </c>
      <c r="D486" s="10">
        <f>IF(COUNTIFS($B$2:B486,B486,$A$2:A486,A486)=1,"دخول",_xlfn.AGGREGATE(14,4,($A$2:$A$3078=$A486)*($B$2:$B$3078=$B486)*$C$2:$C$3078,1))</f>
        <v>0.89374999999999993</v>
      </c>
      <c r="E486" t="str">
        <f t="shared" si="21"/>
        <v/>
      </c>
      <c r="F486" s="10">
        <f t="shared" si="22"/>
        <v>0.89374999999999993</v>
      </c>
      <c r="G486" t="str">
        <f t="shared" si="23"/>
        <v>1304544225</v>
      </c>
    </row>
    <row r="487" spans="1:7" x14ac:dyDescent="0.25">
      <c r="A487" s="8">
        <v>13045</v>
      </c>
      <c r="B487" s="9">
        <v>44225</v>
      </c>
      <c r="C487" s="10">
        <v>0.89374999999999993</v>
      </c>
      <c r="D487" s="10">
        <f>IF(COUNTIFS($B$2:B487,B487,$A$2:A487,A487)=1,"دخول",_xlfn.AGGREGATE(14,4,($A$2:$A$3078=$A487)*($B$2:$B$3078=$B487)*$C$2:$C$3078,1))</f>
        <v>0.89374999999999993</v>
      </c>
      <c r="E487" t="str">
        <f t="shared" si="21"/>
        <v/>
      </c>
      <c r="F487" s="10">
        <f t="shared" si="22"/>
        <v>0.89374999999999993</v>
      </c>
      <c r="G487" t="str">
        <f t="shared" si="23"/>
        <v>1304544225</v>
      </c>
    </row>
    <row r="488" spans="1:7" x14ac:dyDescent="0.25">
      <c r="A488" s="5">
        <v>13045</v>
      </c>
      <c r="B488" s="6">
        <v>44225</v>
      </c>
      <c r="C488" s="7">
        <v>0.89374999999999993</v>
      </c>
      <c r="D488" s="10">
        <f>IF(COUNTIFS($B$2:B488,B488,$A$2:A488,A488)=1,"دخول",_xlfn.AGGREGATE(14,4,($A$2:$A$3078=$A488)*($B$2:$B$3078=$B488)*$C$2:$C$3078,1))</f>
        <v>0.89374999999999993</v>
      </c>
      <c r="E488" t="str">
        <f t="shared" si="21"/>
        <v/>
      </c>
      <c r="F488" s="10">
        <f t="shared" si="22"/>
        <v>0.89374999999999993</v>
      </c>
      <c r="G488" t="str">
        <f t="shared" si="23"/>
        <v>1304544225</v>
      </c>
    </row>
    <row r="489" spans="1:7" x14ac:dyDescent="0.25">
      <c r="A489" s="8">
        <v>13045</v>
      </c>
      <c r="B489" s="9">
        <v>44225</v>
      </c>
      <c r="C489" s="10">
        <v>0.89374999999999993</v>
      </c>
      <c r="D489" s="10">
        <f>IF(COUNTIFS($B$2:B489,B489,$A$2:A489,A489)=1,"دخول",_xlfn.AGGREGATE(14,4,($A$2:$A$3078=$A489)*($B$2:$B$3078=$B489)*$C$2:$C$3078,1))</f>
        <v>0.89374999999999993</v>
      </c>
      <c r="E489" t="str">
        <f t="shared" si="21"/>
        <v/>
      </c>
      <c r="F489" s="10">
        <f t="shared" si="22"/>
        <v>0.89374999999999993</v>
      </c>
      <c r="G489" t="str">
        <f t="shared" si="23"/>
        <v>1304544225</v>
      </c>
    </row>
    <row r="490" spans="1:7" x14ac:dyDescent="0.25">
      <c r="A490" s="5">
        <v>13045</v>
      </c>
      <c r="B490" s="6">
        <v>44225</v>
      </c>
      <c r="C490" s="7">
        <v>0.89374999999999993</v>
      </c>
      <c r="D490" s="10">
        <f>IF(COUNTIFS($B$2:B490,B490,$A$2:A490,A490)=1,"دخول",_xlfn.AGGREGATE(14,4,($A$2:$A$3078=$A490)*($B$2:$B$3078=$B490)*$C$2:$C$3078,1))</f>
        <v>0.89374999999999993</v>
      </c>
      <c r="E490" t="str">
        <f t="shared" si="21"/>
        <v/>
      </c>
      <c r="F490" s="10">
        <f t="shared" si="22"/>
        <v>0.89374999999999993</v>
      </c>
      <c r="G490" t="str">
        <f t="shared" si="23"/>
        <v>1304544225</v>
      </c>
    </row>
    <row r="491" spans="1:7" x14ac:dyDescent="0.25">
      <c r="A491" s="8">
        <v>12526</v>
      </c>
      <c r="B491" s="9">
        <v>44225</v>
      </c>
      <c r="C491" s="10">
        <v>0.91666666666666663</v>
      </c>
      <c r="D491" s="10">
        <f>IF(COUNTIFS($B$2:B491,B491,$A$2:A491,A491)=1,"دخول",_xlfn.AGGREGATE(14,4,($A$2:$A$3078=$A491)*($B$2:$B$3078=$B491)*$C$2:$C$3078,1))</f>
        <v>0.91666666666666663</v>
      </c>
      <c r="E491" t="str">
        <f t="shared" si="21"/>
        <v/>
      </c>
      <c r="F491" s="10">
        <f t="shared" si="22"/>
        <v>0.91666666666666663</v>
      </c>
      <c r="G491" t="str">
        <f t="shared" si="23"/>
        <v>1252644225</v>
      </c>
    </row>
    <row r="492" spans="1:7" x14ac:dyDescent="0.25">
      <c r="A492" s="5">
        <v>12526</v>
      </c>
      <c r="B492" s="6">
        <v>44225</v>
      </c>
      <c r="C492" s="7">
        <v>0.91666666666666663</v>
      </c>
      <c r="D492" s="10">
        <f>IF(COUNTIFS($B$2:B492,B492,$A$2:A492,A492)=1,"دخول",_xlfn.AGGREGATE(14,4,($A$2:$A$3078=$A492)*($B$2:$B$3078=$B492)*$C$2:$C$3078,1))</f>
        <v>0.91666666666666663</v>
      </c>
      <c r="E492" t="str">
        <f t="shared" si="21"/>
        <v/>
      </c>
      <c r="F492" s="10">
        <f t="shared" si="22"/>
        <v>0.91666666666666663</v>
      </c>
      <c r="G492" t="str">
        <f t="shared" si="23"/>
        <v>1252644225</v>
      </c>
    </row>
    <row r="493" spans="1:7" x14ac:dyDescent="0.25">
      <c r="A493" s="8">
        <v>12526</v>
      </c>
      <c r="B493" s="9">
        <v>44225</v>
      </c>
      <c r="C493" s="10">
        <v>0.91666666666666663</v>
      </c>
      <c r="D493" s="10">
        <f>IF(COUNTIFS($B$2:B493,B493,$A$2:A493,A493)=1,"دخول",_xlfn.AGGREGATE(14,4,($A$2:$A$3078=$A493)*($B$2:$B$3078=$B493)*$C$2:$C$3078,1))</f>
        <v>0.91666666666666663</v>
      </c>
      <c r="E493" t="str">
        <f t="shared" si="21"/>
        <v/>
      </c>
      <c r="F493" s="10">
        <f t="shared" si="22"/>
        <v>0.91666666666666663</v>
      </c>
      <c r="G493" t="str">
        <f t="shared" si="23"/>
        <v>1252644225</v>
      </c>
    </row>
    <row r="494" spans="1:7" x14ac:dyDescent="0.25">
      <c r="A494" s="5">
        <v>12526</v>
      </c>
      <c r="B494" s="6">
        <v>44225</v>
      </c>
      <c r="C494" s="7">
        <v>0.91666666666666663</v>
      </c>
      <c r="D494" s="10">
        <f>IF(COUNTIFS($B$2:B494,B494,$A$2:A494,A494)=1,"دخول",_xlfn.AGGREGATE(14,4,($A$2:$A$3078=$A494)*($B$2:$B$3078=$B494)*$C$2:$C$3078,1))</f>
        <v>0.91666666666666663</v>
      </c>
      <c r="E494" t="str">
        <f t="shared" si="21"/>
        <v/>
      </c>
      <c r="F494" s="10">
        <f t="shared" si="22"/>
        <v>0.91666666666666663</v>
      </c>
      <c r="G494" t="str">
        <f t="shared" si="23"/>
        <v>1252644225</v>
      </c>
    </row>
    <row r="495" spans="1:7" x14ac:dyDescent="0.25">
      <c r="A495" s="8">
        <v>13833</v>
      </c>
      <c r="B495" s="9">
        <v>44225</v>
      </c>
      <c r="C495" s="10">
        <v>0.95694444444444438</v>
      </c>
      <c r="D495" s="10">
        <f>IF(COUNTIFS($B$2:B495,B495,$A$2:A495,A495)=1,"دخول",_xlfn.AGGREGATE(14,4,($A$2:$A$3078=$A495)*($B$2:$B$3078=$B495)*$C$2:$C$3078,1))</f>
        <v>0.95694444444444438</v>
      </c>
      <c r="E495" t="str">
        <f t="shared" si="21"/>
        <v/>
      </c>
      <c r="F495" s="10">
        <f t="shared" si="22"/>
        <v>0.95694444444444438</v>
      </c>
      <c r="G495" t="str">
        <f t="shared" si="23"/>
        <v>1383344225</v>
      </c>
    </row>
    <row r="496" spans="1:7" x14ac:dyDescent="0.25">
      <c r="A496" s="5">
        <v>13833</v>
      </c>
      <c r="B496" s="6">
        <v>44225</v>
      </c>
      <c r="C496" s="7">
        <v>0.95694444444444438</v>
      </c>
      <c r="D496" s="10">
        <f>IF(COUNTIFS($B$2:B496,B496,$A$2:A496,A496)=1,"دخول",_xlfn.AGGREGATE(14,4,($A$2:$A$3078=$A496)*($B$2:$B$3078=$B496)*$C$2:$C$3078,1))</f>
        <v>0.95694444444444438</v>
      </c>
      <c r="E496" t="str">
        <f t="shared" si="21"/>
        <v/>
      </c>
      <c r="F496" s="10">
        <f t="shared" si="22"/>
        <v>0.95694444444444438</v>
      </c>
      <c r="G496" t="str">
        <f t="shared" si="23"/>
        <v>1383344225</v>
      </c>
    </row>
    <row r="497" spans="1:7" x14ac:dyDescent="0.25">
      <c r="A497" s="8">
        <v>13833</v>
      </c>
      <c r="B497" s="9">
        <v>44225</v>
      </c>
      <c r="C497" s="10">
        <v>0.95694444444444438</v>
      </c>
      <c r="D497" s="10">
        <f>IF(COUNTIFS($B$2:B497,B497,$A$2:A497,A497)=1,"دخول",_xlfn.AGGREGATE(14,4,($A$2:$A$3078=$A497)*($B$2:$B$3078=$B497)*$C$2:$C$3078,1))</f>
        <v>0.95694444444444438</v>
      </c>
      <c r="E497" t="str">
        <f t="shared" si="21"/>
        <v/>
      </c>
      <c r="F497" s="10">
        <f t="shared" si="22"/>
        <v>0.95694444444444438</v>
      </c>
      <c r="G497" t="str">
        <f t="shared" si="23"/>
        <v>1383344225</v>
      </c>
    </row>
    <row r="498" spans="1:7" x14ac:dyDescent="0.25">
      <c r="A498" s="5">
        <v>115</v>
      </c>
      <c r="B498" s="6">
        <v>44226</v>
      </c>
      <c r="C498" s="7">
        <v>4.5138888888888888E-2</v>
      </c>
      <c r="D498" s="10" t="str">
        <f>IF(COUNTIFS($B$2:B498,B498,$A$2:A498,A498)=1,"دخول",_xlfn.AGGREGATE(14,4,($A$2:$A$3078=$A498)*($B$2:$B$3078=$B498)*$C$2:$C$3078,1))</f>
        <v>دخول</v>
      </c>
      <c r="E498" t="str">
        <f t="shared" si="21"/>
        <v>11544226دخول</v>
      </c>
      <c r="F498" s="10" t="str">
        <f t="shared" si="22"/>
        <v/>
      </c>
      <c r="G498" t="str">
        <f t="shared" si="23"/>
        <v/>
      </c>
    </row>
    <row r="499" spans="1:7" x14ac:dyDescent="0.25">
      <c r="A499" s="8">
        <v>115</v>
      </c>
      <c r="B499" s="9">
        <v>44226</v>
      </c>
      <c r="C499" s="10">
        <v>4.5138888888888888E-2</v>
      </c>
      <c r="D499" s="10">
        <f>IF(COUNTIFS($B$2:B499,B499,$A$2:A499,A499)=1,"دخول",_xlfn.AGGREGATE(14,4,($A$2:$A$3078=$A499)*($B$2:$B$3078=$B499)*$C$2:$C$3078,1))</f>
        <v>4.5138888888888888E-2</v>
      </c>
      <c r="E499" t="str">
        <f t="shared" si="21"/>
        <v/>
      </c>
      <c r="F499" s="10">
        <f t="shared" si="22"/>
        <v>4.5138888888888888E-2</v>
      </c>
      <c r="G499" t="str">
        <f t="shared" si="23"/>
        <v>11544226</v>
      </c>
    </row>
    <row r="500" spans="1:7" x14ac:dyDescent="0.25">
      <c r="A500" s="5">
        <v>115</v>
      </c>
      <c r="B500" s="6">
        <v>44226</v>
      </c>
      <c r="C500" s="7">
        <v>4.5138888888888888E-2</v>
      </c>
      <c r="D500" s="10">
        <f>IF(COUNTIFS($B$2:B500,B500,$A$2:A500,A500)=1,"دخول",_xlfn.AGGREGATE(14,4,($A$2:$A$3078=$A500)*($B$2:$B$3078=$B500)*$C$2:$C$3078,1))</f>
        <v>4.5138888888888888E-2</v>
      </c>
      <c r="E500" t="str">
        <f t="shared" si="21"/>
        <v/>
      </c>
      <c r="F500" s="10">
        <f t="shared" si="22"/>
        <v>4.5138888888888888E-2</v>
      </c>
      <c r="G500" t="str">
        <f t="shared" si="23"/>
        <v>11544226</v>
      </c>
    </row>
    <row r="501" spans="1:7" x14ac:dyDescent="0.25">
      <c r="A501" s="8">
        <v>10257</v>
      </c>
      <c r="B501" s="9">
        <v>44226</v>
      </c>
      <c r="C501" s="10">
        <v>0.29097222222222224</v>
      </c>
      <c r="D501" s="10" t="str">
        <f>IF(COUNTIFS($B$2:B501,B501,$A$2:A501,A501)=1,"دخول",_xlfn.AGGREGATE(14,4,($A$2:$A$3078=$A501)*($B$2:$B$3078=$B501)*$C$2:$C$3078,1))</f>
        <v>دخول</v>
      </c>
      <c r="E501" t="str">
        <f t="shared" si="21"/>
        <v>1025744226دخول</v>
      </c>
      <c r="F501" s="10" t="str">
        <f t="shared" si="22"/>
        <v/>
      </c>
      <c r="G501" t="str">
        <f t="shared" si="23"/>
        <v/>
      </c>
    </row>
    <row r="502" spans="1:7" x14ac:dyDescent="0.25">
      <c r="A502" s="5">
        <v>10257</v>
      </c>
      <c r="B502" s="6">
        <v>44226</v>
      </c>
      <c r="C502" s="7">
        <v>0.29097222222222224</v>
      </c>
      <c r="D502" s="10">
        <f>IF(COUNTIFS($B$2:B502,B502,$A$2:A502,A502)=1,"دخول",_xlfn.AGGREGATE(14,4,($A$2:$A$3078=$A502)*($B$2:$B$3078=$B502)*$C$2:$C$3078,1))</f>
        <v>0.82777777777777783</v>
      </c>
      <c r="E502" t="str">
        <f t="shared" si="21"/>
        <v/>
      </c>
      <c r="F502" s="10">
        <f t="shared" si="22"/>
        <v>0.82777777777777783</v>
      </c>
      <c r="G502" t="str">
        <f t="shared" si="23"/>
        <v>1025744226</v>
      </c>
    </row>
    <row r="503" spans="1:7" x14ac:dyDescent="0.25">
      <c r="A503" s="8">
        <v>10257</v>
      </c>
      <c r="B503" s="9">
        <v>44226</v>
      </c>
      <c r="C503" s="10">
        <v>0.29097222222222224</v>
      </c>
      <c r="D503" s="10">
        <f>IF(COUNTIFS($B$2:B503,B503,$A$2:A503,A503)=1,"دخول",_xlfn.AGGREGATE(14,4,($A$2:$A$3078=$A503)*($B$2:$B$3078=$B503)*$C$2:$C$3078,1))</f>
        <v>0.82777777777777783</v>
      </c>
      <c r="E503" t="str">
        <f t="shared" si="21"/>
        <v/>
      </c>
      <c r="F503" s="10">
        <f t="shared" si="22"/>
        <v>0.82777777777777783</v>
      </c>
      <c r="G503" t="str">
        <f t="shared" si="23"/>
        <v>1025744226</v>
      </c>
    </row>
    <row r="504" spans="1:7" x14ac:dyDescent="0.25">
      <c r="A504" s="5">
        <v>10257</v>
      </c>
      <c r="B504" s="6">
        <v>44226</v>
      </c>
      <c r="C504" s="7">
        <v>0.29166666666666669</v>
      </c>
      <c r="D504" s="10">
        <f>IF(COUNTIFS($B$2:B504,B504,$A$2:A504,A504)=1,"دخول",_xlfn.AGGREGATE(14,4,($A$2:$A$3078=$A504)*($B$2:$B$3078=$B504)*$C$2:$C$3078,1))</f>
        <v>0.82777777777777783</v>
      </c>
      <c r="E504" t="str">
        <f t="shared" si="21"/>
        <v/>
      </c>
      <c r="F504" s="10">
        <f t="shared" si="22"/>
        <v>0.82777777777777783</v>
      </c>
      <c r="G504" t="str">
        <f t="shared" si="23"/>
        <v>1025744226</v>
      </c>
    </row>
    <row r="505" spans="1:7" x14ac:dyDescent="0.25">
      <c r="A505" s="8">
        <v>10257</v>
      </c>
      <c r="B505" s="9">
        <v>44226</v>
      </c>
      <c r="C505" s="10">
        <v>0.29166666666666669</v>
      </c>
      <c r="D505" s="10">
        <f>IF(COUNTIFS($B$2:B505,B505,$A$2:A505,A505)=1,"دخول",_xlfn.AGGREGATE(14,4,($A$2:$A$3078=$A505)*($B$2:$B$3078=$B505)*$C$2:$C$3078,1))</f>
        <v>0.82777777777777783</v>
      </c>
      <c r="E505" t="str">
        <f t="shared" si="21"/>
        <v/>
      </c>
      <c r="F505" s="10">
        <f t="shared" si="22"/>
        <v>0.82777777777777783</v>
      </c>
      <c r="G505" t="str">
        <f t="shared" si="23"/>
        <v>1025744226</v>
      </c>
    </row>
    <row r="506" spans="1:7" x14ac:dyDescent="0.25">
      <c r="A506" s="5">
        <v>10257</v>
      </c>
      <c r="B506" s="6">
        <v>44226</v>
      </c>
      <c r="C506" s="7">
        <v>0.29166666666666669</v>
      </c>
      <c r="D506" s="10">
        <f>IF(COUNTIFS($B$2:B506,B506,$A$2:A506,A506)=1,"دخول",_xlfn.AGGREGATE(14,4,($A$2:$A$3078=$A506)*($B$2:$B$3078=$B506)*$C$2:$C$3078,1))</f>
        <v>0.82777777777777783</v>
      </c>
      <c r="E506" t="str">
        <f t="shared" si="21"/>
        <v/>
      </c>
      <c r="F506" s="10">
        <f t="shared" si="22"/>
        <v>0.82777777777777783</v>
      </c>
      <c r="G506" t="str">
        <f t="shared" si="23"/>
        <v>1025744226</v>
      </c>
    </row>
    <row r="507" spans="1:7" x14ac:dyDescent="0.25">
      <c r="A507" s="8">
        <v>10257</v>
      </c>
      <c r="B507" s="9">
        <v>44226</v>
      </c>
      <c r="C507" s="10">
        <v>0.29166666666666669</v>
      </c>
      <c r="D507" s="10">
        <f>IF(COUNTIFS($B$2:B507,B507,$A$2:A507,A507)=1,"دخول",_xlfn.AGGREGATE(14,4,($A$2:$A$3078=$A507)*($B$2:$B$3078=$B507)*$C$2:$C$3078,1))</f>
        <v>0.82777777777777783</v>
      </c>
      <c r="E507" t="str">
        <f t="shared" si="21"/>
        <v/>
      </c>
      <c r="F507" s="10">
        <f t="shared" si="22"/>
        <v>0.82777777777777783</v>
      </c>
      <c r="G507" t="str">
        <f t="shared" si="23"/>
        <v>1025744226</v>
      </c>
    </row>
    <row r="508" spans="1:7" x14ac:dyDescent="0.25">
      <c r="A508" s="5">
        <v>10257</v>
      </c>
      <c r="B508" s="6">
        <v>44226</v>
      </c>
      <c r="C508" s="7">
        <v>0.29166666666666669</v>
      </c>
      <c r="D508" s="10">
        <f>IF(COUNTIFS($B$2:B508,B508,$A$2:A508,A508)=1,"دخول",_xlfn.AGGREGATE(14,4,($A$2:$A$3078=$A508)*($B$2:$B$3078=$B508)*$C$2:$C$3078,1))</f>
        <v>0.82777777777777783</v>
      </c>
      <c r="E508" t="str">
        <f t="shared" si="21"/>
        <v/>
      </c>
      <c r="F508" s="10">
        <f t="shared" si="22"/>
        <v>0.82777777777777783</v>
      </c>
      <c r="G508" t="str">
        <f t="shared" si="23"/>
        <v>1025744226</v>
      </c>
    </row>
    <row r="509" spans="1:7" x14ac:dyDescent="0.25">
      <c r="A509" s="8">
        <v>10257</v>
      </c>
      <c r="B509" s="9">
        <v>44226</v>
      </c>
      <c r="C509" s="10">
        <v>0.29166666666666669</v>
      </c>
      <c r="D509" s="10">
        <f>IF(COUNTIFS($B$2:B509,B509,$A$2:A509,A509)=1,"دخول",_xlfn.AGGREGATE(14,4,($A$2:$A$3078=$A509)*($B$2:$B$3078=$B509)*$C$2:$C$3078,1))</f>
        <v>0.82777777777777783</v>
      </c>
      <c r="E509" t="str">
        <f t="shared" si="21"/>
        <v/>
      </c>
      <c r="F509" s="10">
        <f t="shared" si="22"/>
        <v>0.82777777777777783</v>
      </c>
      <c r="G509" t="str">
        <f t="shared" si="23"/>
        <v>1025744226</v>
      </c>
    </row>
    <row r="510" spans="1:7" x14ac:dyDescent="0.25">
      <c r="A510" s="5">
        <v>10257</v>
      </c>
      <c r="B510" s="6">
        <v>44226</v>
      </c>
      <c r="C510" s="7">
        <v>0.29166666666666669</v>
      </c>
      <c r="D510" s="10">
        <f>IF(COUNTIFS($B$2:B510,B510,$A$2:A510,A510)=1,"دخول",_xlfn.AGGREGATE(14,4,($A$2:$A$3078=$A510)*($B$2:$B$3078=$B510)*$C$2:$C$3078,1))</f>
        <v>0.82777777777777783</v>
      </c>
      <c r="E510" t="str">
        <f t="shared" si="21"/>
        <v/>
      </c>
      <c r="F510" s="10">
        <f t="shared" si="22"/>
        <v>0.82777777777777783</v>
      </c>
      <c r="G510" t="str">
        <f t="shared" si="23"/>
        <v>1025744226</v>
      </c>
    </row>
    <row r="511" spans="1:7" x14ac:dyDescent="0.25">
      <c r="A511" s="8">
        <v>10257</v>
      </c>
      <c r="B511" s="9">
        <v>44226</v>
      </c>
      <c r="C511" s="10">
        <v>0.29166666666666669</v>
      </c>
      <c r="D511" s="10">
        <f>IF(COUNTIFS($B$2:B511,B511,$A$2:A511,A511)=1,"دخول",_xlfn.AGGREGATE(14,4,($A$2:$A$3078=$A511)*($B$2:$B$3078=$B511)*$C$2:$C$3078,1))</f>
        <v>0.82777777777777783</v>
      </c>
      <c r="E511" t="str">
        <f t="shared" si="21"/>
        <v/>
      </c>
      <c r="F511" s="10">
        <f t="shared" si="22"/>
        <v>0.82777777777777783</v>
      </c>
      <c r="G511" t="str">
        <f t="shared" si="23"/>
        <v>1025744226</v>
      </c>
    </row>
    <row r="512" spans="1:7" x14ac:dyDescent="0.25">
      <c r="A512" s="5">
        <v>10257</v>
      </c>
      <c r="B512" s="6">
        <v>44226</v>
      </c>
      <c r="C512" s="7">
        <v>0.29166666666666669</v>
      </c>
      <c r="D512" s="10">
        <f>IF(COUNTIFS($B$2:B512,B512,$A$2:A512,A512)=1,"دخول",_xlfn.AGGREGATE(14,4,($A$2:$A$3078=$A512)*($B$2:$B$3078=$B512)*$C$2:$C$3078,1))</f>
        <v>0.82777777777777783</v>
      </c>
      <c r="E512" t="str">
        <f t="shared" si="21"/>
        <v/>
      </c>
      <c r="F512" s="10">
        <f t="shared" si="22"/>
        <v>0.82777777777777783</v>
      </c>
      <c r="G512" t="str">
        <f t="shared" si="23"/>
        <v>1025744226</v>
      </c>
    </row>
    <row r="513" spans="1:7" x14ac:dyDescent="0.25">
      <c r="A513" s="8">
        <v>10257</v>
      </c>
      <c r="B513" s="9">
        <v>44226</v>
      </c>
      <c r="C513" s="10">
        <v>0.29166666666666669</v>
      </c>
      <c r="D513" s="10">
        <f>IF(COUNTIFS($B$2:B513,B513,$A$2:A513,A513)=1,"دخول",_xlfn.AGGREGATE(14,4,($A$2:$A$3078=$A513)*($B$2:$B$3078=$B513)*$C$2:$C$3078,1))</f>
        <v>0.82777777777777783</v>
      </c>
      <c r="E513" t="str">
        <f t="shared" si="21"/>
        <v/>
      </c>
      <c r="F513" s="10">
        <f t="shared" si="22"/>
        <v>0.82777777777777783</v>
      </c>
      <c r="G513" t="str">
        <f t="shared" si="23"/>
        <v>1025744226</v>
      </c>
    </row>
    <row r="514" spans="1:7" x14ac:dyDescent="0.25">
      <c r="A514" s="5">
        <v>10257</v>
      </c>
      <c r="B514" s="6">
        <v>44226</v>
      </c>
      <c r="C514" s="7">
        <v>0.29166666666666669</v>
      </c>
      <c r="D514" s="10">
        <f>IF(COUNTIFS($B$2:B514,B514,$A$2:A514,A514)=1,"دخول",_xlfn.AGGREGATE(14,4,($A$2:$A$3078=$A514)*($B$2:$B$3078=$B514)*$C$2:$C$3078,1))</f>
        <v>0.82777777777777783</v>
      </c>
      <c r="E514" t="str">
        <f t="shared" si="21"/>
        <v/>
      </c>
      <c r="F514" s="10">
        <f t="shared" si="22"/>
        <v>0.82777777777777783</v>
      </c>
      <c r="G514" t="str">
        <f t="shared" si="23"/>
        <v>1025744226</v>
      </c>
    </row>
    <row r="515" spans="1:7" x14ac:dyDescent="0.25">
      <c r="A515" s="8">
        <v>10257</v>
      </c>
      <c r="B515" s="9">
        <v>44226</v>
      </c>
      <c r="C515" s="10">
        <v>0.29166666666666669</v>
      </c>
      <c r="D515" s="10">
        <f>IF(COUNTIFS($B$2:B515,B515,$A$2:A515,A515)=1,"دخول",_xlfn.AGGREGATE(14,4,($A$2:$A$3078=$A515)*($B$2:$B$3078=$B515)*$C$2:$C$3078,1))</f>
        <v>0.82777777777777783</v>
      </c>
      <c r="E515" t="str">
        <f t="shared" ref="E515:E578" si="24">IF($D515="دخول",$A515&amp;$B515&amp;$D515,"")</f>
        <v/>
      </c>
      <c r="F515" s="10">
        <f t="shared" ref="F515:F578" si="25">IF($D515&lt;&gt;"دخول",$D515,"")</f>
        <v>0.82777777777777783</v>
      </c>
      <c r="G515" t="str">
        <f t="shared" ref="G515:G578" si="26">IF($D515&lt;&gt;"دخول",$A515&amp;$B515,"")</f>
        <v>1025744226</v>
      </c>
    </row>
    <row r="516" spans="1:7" x14ac:dyDescent="0.25">
      <c r="A516" s="5">
        <v>12524</v>
      </c>
      <c r="B516" s="6">
        <v>44226</v>
      </c>
      <c r="C516" s="7">
        <v>0.29375000000000001</v>
      </c>
      <c r="D516" s="10" t="str">
        <f>IF(COUNTIFS($B$2:B516,B516,$A$2:A516,A516)=1,"دخول",_xlfn.AGGREGATE(14,4,($A$2:$A$3078=$A516)*($B$2:$B$3078=$B516)*$C$2:$C$3078,1))</f>
        <v>دخول</v>
      </c>
      <c r="E516" t="str">
        <f t="shared" si="24"/>
        <v>1252444226دخول</v>
      </c>
      <c r="F516" s="10" t="str">
        <f t="shared" si="25"/>
        <v/>
      </c>
      <c r="G516" t="str">
        <f t="shared" si="26"/>
        <v/>
      </c>
    </row>
    <row r="517" spans="1:7" x14ac:dyDescent="0.25">
      <c r="A517" s="8">
        <v>12524</v>
      </c>
      <c r="B517" s="9">
        <v>44226</v>
      </c>
      <c r="C517" s="10">
        <v>0.29375000000000001</v>
      </c>
      <c r="D517" s="10">
        <f>IF(COUNTIFS($B$2:B517,B517,$A$2:A517,A517)=1,"دخول",_xlfn.AGGREGATE(14,4,($A$2:$A$3078=$A517)*($B$2:$B$3078=$B517)*$C$2:$C$3078,1))</f>
        <v>0.63263888888888886</v>
      </c>
      <c r="E517" t="str">
        <f t="shared" si="24"/>
        <v/>
      </c>
      <c r="F517" s="10">
        <f t="shared" si="25"/>
        <v>0.63263888888888886</v>
      </c>
      <c r="G517" t="str">
        <f t="shared" si="26"/>
        <v>1252444226</v>
      </c>
    </row>
    <row r="518" spans="1:7" x14ac:dyDescent="0.25">
      <c r="A518" s="5">
        <v>12524</v>
      </c>
      <c r="B518" s="6">
        <v>44226</v>
      </c>
      <c r="C518" s="7">
        <v>0.29375000000000001</v>
      </c>
      <c r="D518" s="10">
        <f>IF(COUNTIFS($B$2:B518,B518,$A$2:A518,A518)=1,"دخول",_xlfn.AGGREGATE(14,4,($A$2:$A$3078=$A518)*($B$2:$B$3078=$B518)*$C$2:$C$3078,1))</f>
        <v>0.63263888888888886</v>
      </c>
      <c r="E518" t="str">
        <f t="shared" si="24"/>
        <v/>
      </c>
      <c r="F518" s="10">
        <f t="shared" si="25"/>
        <v>0.63263888888888886</v>
      </c>
      <c r="G518" t="str">
        <f t="shared" si="26"/>
        <v>1252444226</v>
      </c>
    </row>
    <row r="519" spans="1:7" x14ac:dyDescent="0.25">
      <c r="A519" s="8">
        <v>12524</v>
      </c>
      <c r="B519" s="9">
        <v>44226</v>
      </c>
      <c r="C519" s="10">
        <v>0.29375000000000001</v>
      </c>
      <c r="D519" s="10">
        <f>IF(COUNTIFS($B$2:B519,B519,$A$2:A519,A519)=1,"دخول",_xlfn.AGGREGATE(14,4,($A$2:$A$3078=$A519)*($B$2:$B$3078=$B519)*$C$2:$C$3078,1))</f>
        <v>0.63263888888888886</v>
      </c>
      <c r="E519" t="str">
        <f t="shared" si="24"/>
        <v/>
      </c>
      <c r="F519" s="10">
        <f t="shared" si="25"/>
        <v>0.63263888888888886</v>
      </c>
      <c r="G519" t="str">
        <f t="shared" si="26"/>
        <v>1252444226</v>
      </c>
    </row>
    <row r="520" spans="1:7" x14ac:dyDescent="0.25">
      <c r="A520" s="5">
        <v>12524</v>
      </c>
      <c r="B520" s="6">
        <v>44226</v>
      </c>
      <c r="C520" s="7">
        <v>0.29375000000000001</v>
      </c>
      <c r="D520" s="10">
        <f>IF(COUNTIFS($B$2:B520,B520,$A$2:A520,A520)=1,"دخول",_xlfn.AGGREGATE(14,4,($A$2:$A$3078=$A520)*($B$2:$B$3078=$B520)*$C$2:$C$3078,1))</f>
        <v>0.63263888888888886</v>
      </c>
      <c r="E520" t="str">
        <f t="shared" si="24"/>
        <v/>
      </c>
      <c r="F520" s="10">
        <f t="shared" si="25"/>
        <v>0.63263888888888886</v>
      </c>
      <c r="G520" t="str">
        <f t="shared" si="26"/>
        <v>1252444226</v>
      </c>
    </row>
    <row r="521" spans="1:7" x14ac:dyDescent="0.25">
      <c r="A521" s="8">
        <v>13045</v>
      </c>
      <c r="B521" s="9">
        <v>44226</v>
      </c>
      <c r="C521" s="10">
        <v>0.3263888888888889</v>
      </c>
      <c r="D521" s="10" t="str">
        <f>IF(COUNTIFS($B$2:B521,B521,$A$2:A521,A521)=1,"دخول",_xlfn.AGGREGATE(14,4,($A$2:$A$3078=$A521)*($B$2:$B$3078=$B521)*$C$2:$C$3078,1))</f>
        <v>دخول</v>
      </c>
      <c r="E521" t="str">
        <f t="shared" si="24"/>
        <v>1304544226دخول</v>
      </c>
      <c r="F521" s="10" t="str">
        <f t="shared" si="25"/>
        <v/>
      </c>
      <c r="G521" t="str">
        <f t="shared" si="26"/>
        <v/>
      </c>
    </row>
    <row r="522" spans="1:7" x14ac:dyDescent="0.25">
      <c r="A522" s="5">
        <v>13045</v>
      </c>
      <c r="B522" s="6">
        <v>44226</v>
      </c>
      <c r="C522" s="7">
        <v>0.3263888888888889</v>
      </c>
      <c r="D522" s="10">
        <f>IF(COUNTIFS($B$2:B522,B522,$A$2:A522,A522)=1,"دخول",_xlfn.AGGREGATE(14,4,($A$2:$A$3078=$A522)*($B$2:$B$3078=$B522)*$C$2:$C$3078,1))</f>
        <v>0.7944444444444444</v>
      </c>
      <c r="E522" t="str">
        <f t="shared" si="24"/>
        <v/>
      </c>
      <c r="F522" s="10">
        <f t="shared" si="25"/>
        <v>0.7944444444444444</v>
      </c>
      <c r="G522" t="str">
        <f t="shared" si="26"/>
        <v>1304544226</v>
      </c>
    </row>
    <row r="523" spans="1:7" x14ac:dyDescent="0.25">
      <c r="A523" s="8">
        <v>13045</v>
      </c>
      <c r="B523" s="9">
        <v>44226</v>
      </c>
      <c r="C523" s="10">
        <v>0.3263888888888889</v>
      </c>
      <c r="D523" s="10">
        <f>IF(COUNTIFS($B$2:B523,B523,$A$2:A523,A523)=1,"دخول",_xlfn.AGGREGATE(14,4,($A$2:$A$3078=$A523)*($B$2:$B$3078=$B523)*$C$2:$C$3078,1))</f>
        <v>0.7944444444444444</v>
      </c>
      <c r="E523" t="str">
        <f t="shared" si="24"/>
        <v/>
      </c>
      <c r="F523" s="10">
        <f t="shared" si="25"/>
        <v>0.7944444444444444</v>
      </c>
      <c r="G523" t="str">
        <f t="shared" si="26"/>
        <v>1304544226</v>
      </c>
    </row>
    <row r="524" spans="1:7" x14ac:dyDescent="0.25">
      <c r="A524" s="5">
        <v>13045</v>
      </c>
      <c r="B524" s="6">
        <v>44226</v>
      </c>
      <c r="C524" s="7">
        <v>0.3263888888888889</v>
      </c>
      <c r="D524" s="10">
        <f>IF(COUNTIFS($B$2:B524,B524,$A$2:A524,A524)=1,"دخول",_xlfn.AGGREGATE(14,4,($A$2:$A$3078=$A524)*($B$2:$B$3078=$B524)*$C$2:$C$3078,1))</f>
        <v>0.7944444444444444</v>
      </c>
      <c r="E524" t="str">
        <f t="shared" si="24"/>
        <v/>
      </c>
      <c r="F524" s="10">
        <f t="shared" si="25"/>
        <v>0.7944444444444444</v>
      </c>
      <c r="G524" t="str">
        <f t="shared" si="26"/>
        <v>1304544226</v>
      </c>
    </row>
    <row r="525" spans="1:7" x14ac:dyDescent="0.25">
      <c r="A525" s="8">
        <v>13045</v>
      </c>
      <c r="B525" s="9">
        <v>44226</v>
      </c>
      <c r="C525" s="10">
        <v>0.3263888888888889</v>
      </c>
      <c r="D525" s="10">
        <f>IF(COUNTIFS($B$2:B525,B525,$A$2:A525,A525)=1,"دخول",_xlfn.AGGREGATE(14,4,($A$2:$A$3078=$A525)*($B$2:$B$3078=$B525)*$C$2:$C$3078,1))</f>
        <v>0.7944444444444444</v>
      </c>
      <c r="E525" t="str">
        <f t="shared" si="24"/>
        <v/>
      </c>
      <c r="F525" s="10">
        <f t="shared" si="25"/>
        <v>0.7944444444444444</v>
      </c>
      <c r="G525" t="str">
        <f t="shared" si="26"/>
        <v>1304544226</v>
      </c>
    </row>
    <row r="526" spans="1:7" x14ac:dyDescent="0.25">
      <c r="A526" s="5">
        <v>13045</v>
      </c>
      <c r="B526" s="6">
        <v>44226</v>
      </c>
      <c r="C526" s="7">
        <v>0.3263888888888889</v>
      </c>
      <c r="D526" s="10">
        <f>IF(COUNTIFS($B$2:B526,B526,$A$2:A526,A526)=1,"دخول",_xlfn.AGGREGATE(14,4,($A$2:$A$3078=$A526)*($B$2:$B$3078=$B526)*$C$2:$C$3078,1))</f>
        <v>0.7944444444444444</v>
      </c>
      <c r="E526" t="str">
        <f t="shared" si="24"/>
        <v/>
      </c>
      <c r="F526" s="10">
        <f t="shared" si="25"/>
        <v>0.7944444444444444</v>
      </c>
      <c r="G526" t="str">
        <f t="shared" si="26"/>
        <v>1304544226</v>
      </c>
    </row>
    <row r="527" spans="1:7" x14ac:dyDescent="0.25">
      <c r="A527" s="8">
        <v>13045</v>
      </c>
      <c r="B527" s="9">
        <v>44226</v>
      </c>
      <c r="C527" s="10">
        <v>0.3263888888888889</v>
      </c>
      <c r="D527" s="10">
        <f>IF(COUNTIFS($B$2:B527,B527,$A$2:A527,A527)=1,"دخول",_xlfn.AGGREGATE(14,4,($A$2:$A$3078=$A527)*($B$2:$B$3078=$B527)*$C$2:$C$3078,1))</f>
        <v>0.7944444444444444</v>
      </c>
      <c r="E527" t="str">
        <f t="shared" si="24"/>
        <v/>
      </c>
      <c r="F527" s="10">
        <f t="shared" si="25"/>
        <v>0.7944444444444444</v>
      </c>
      <c r="G527" t="str">
        <f t="shared" si="26"/>
        <v>1304544226</v>
      </c>
    </row>
    <row r="528" spans="1:7" x14ac:dyDescent="0.25">
      <c r="A528" s="5">
        <v>13045</v>
      </c>
      <c r="B528" s="6">
        <v>44226</v>
      </c>
      <c r="C528" s="7">
        <v>0.3263888888888889</v>
      </c>
      <c r="D528" s="10">
        <f>IF(COUNTIFS($B$2:B528,B528,$A$2:A528,A528)=1,"دخول",_xlfn.AGGREGATE(14,4,($A$2:$A$3078=$A528)*($B$2:$B$3078=$B528)*$C$2:$C$3078,1))</f>
        <v>0.7944444444444444</v>
      </c>
      <c r="E528" t="str">
        <f t="shared" si="24"/>
        <v/>
      </c>
      <c r="F528" s="10">
        <f t="shared" si="25"/>
        <v>0.7944444444444444</v>
      </c>
      <c r="G528" t="str">
        <f t="shared" si="26"/>
        <v>1304544226</v>
      </c>
    </row>
    <row r="529" spans="1:7" x14ac:dyDescent="0.25">
      <c r="A529" s="8">
        <v>13045</v>
      </c>
      <c r="B529" s="9">
        <v>44226</v>
      </c>
      <c r="C529" s="10">
        <v>0.3263888888888889</v>
      </c>
      <c r="D529" s="10">
        <f>IF(COUNTIFS($B$2:B529,B529,$A$2:A529,A529)=1,"دخول",_xlfn.AGGREGATE(14,4,($A$2:$A$3078=$A529)*($B$2:$B$3078=$B529)*$C$2:$C$3078,1))</f>
        <v>0.7944444444444444</v>
      </c>
      <c r="E529" t="str">
        <f t="shared" si="24"/>
        <v/>
      </c>
      <c r="F529" s="10">
        <f t="shared" si="25"/>
        <v>0.7944444444444444</v>
      </c>
      <c r="G529" t="str">
        <f t="shared" si="26"/>
        <v>1304544226</v>
      </c>
    </row>
    <row r="530" spans="1:7" x14ac:dyDescent="0.25">
      <c r="A530" s="5">
        <v>13852</v>
      </c>
      <c r="B530" s="6">
        <v>44226</v>
      </c>
      <c r="C530" s="7">
        <v>0.34652777777777777</v>
      </c>
      <c r="D530" s="10" t="str">
        <f>IF(COUNTIFS($B$2:B530,B530,$A$2:A530,A530)=1,"دخول",_xlfn.AGGREGATE(14,4,($A$2:$A$3078=$A530)*($B$2:$B$3078=$B530)*$C$2:$C$3078,1))</f>
        <v>دخول</v>
      </c>
      <c r="E530" t="str">
        <f t="shared" si="24"/>
        <v>1385244226دخول</v>
      </c>
      <c r="F530" s="10" t="str">
        <f t="shared" si="25"/>
        <v/>
      </c>
      <c r="G530" t="str">
        <f t="shared" si="26"/>
        <v/>
      </c>
    </row>
    <row r="531" spans="1:7" x14ac:dyDescent="0.25">
      <c r="A531" s="8">
        <v>116</v>
      </c>
      <c r="B531" s="9">
        <v>44226</v>
      </c>
      <c r="C531" s="10">
        <v>0.4381944444444445</v>
      </c>
      <c r="D531" s="10" t="str">
        <f>IF(COUNTIFS($B$2:B531,B531,$A$2:A531,A531)=1,"دخول",_xlfn.AGGREGATE(14,4,($A$2:$A$3078=$A531)*($B$2:$B$3078=$B531)*$C$2:$C$3078,1))</f>
        <v>دخول</v>
      </c>
      <c r="E531" t="str">
        <f t="shared" si="24"/>
        <v>11644226دخول</v>
      </c>
      <c r="F531" s="10" t="str">
        <f t="shared" si="25"/>
        <v/>
      </c>
      <c r="G531" t="str">
        <f t="shared" si="26"/>
        <v/>
      </c>
    </row>
    <row r="532" spans="1:7" x14ac:dyDescent="0.25">
      <c r="A532" s="5">
        <v>12526</v>
      </c>
      <c r="B532" s="6">
        <v>44226</v>
      </c>
      <c r="C532" s="7">
        <v>0.56666666666666665</v>
      </c>
      <c r="D532" s="10" t="str">
        <f>IF(COUNTIFS($B$2:B532,B532,$A$2:A532,A532)=1,"دخول",_xlfn.AGGREGATE(14,4,($A$2:$A$3078=$A532)*($B$2:$B$3078=$B532)*$C$2:$C$3078,1))</f>
        <v>دخول</v>
      </c>
      <c r="E532" t="str">
        <f t="shared" si="24"/>
        <v>1252644226دخول</v>
      </c>
      <c r="F532" s="10" t="str">
        <f t="shared" si="25"/>
        <v/>
      </c>
      <c r="G532" t="str">
        <f t="shared" si="26"/>
        <v/>
      </c>
    </row>
    <row r="533" spans="1:7" x14ac:dyDescent="0.25">
      <c r="A533" s="8">
        <v>12526</v>
      </c>
      <c r="B533" s="9">
        <v>44226</v>
      </c>
      <c r="C533" s="10">
        <v>0.56666666666666665</v>
      </c>
      <c r="D533" s="10">
        <f>IF(COUNTIFS($B$2:B533,B533,$A$2:A533,A533)=1,"دخول",_xlfn.AGGREGATE(14,4,($A$2:$A$3078=$A533)*($B$2:$B$3078=$B533)*$C$2:$C$3078,1))</f>
        <v>0.83333333333333337</v>
      </c>
      <c r="E533" t="str">
        <f t="shared" si="24"/>
        <v/>
      </c>
      <c r="F533" s="10">
        <f t="shared" si="25"/>
        <v>0.83333333333333337</v>
      </c>
      <c r="G533" t="str">
        <f t="shared" si="26"/>
        <v>1252644226</v>
      </c>
    </row>
    <row r="534" spans="1:7" x14ac:dyDescent="0.25">
      <c r="A534" s="5">
        <v>12526</v>
      </c>
      <c r="B534" s="6">
        <v>44226</v>
      </c>
      <c r="C534" s="7">
        <v>0.56666666666666665</v>
      </c>
      <c r="D534" s="10">
        <f>IF(COUNTIFS($B$2:B534,B534,$A$2:A534,A534)=1,"دخول",_xlfn.AGGREGATE(14,4,($A$2:$A$3078=$A534)*($B$2:$B$3078=$B534)*$C$2:$C$3078,1))</f>
        <v>0.83333333333333337</v>
      </c>
      <c r="E534" t="str">
        <f t="shared" si="24"/>
        <v/>
      </c>
      <c r="F534" s="10">
        <f t="shared" si="25"/>
        <v>0.83333333333333337</v>
      </c>
      <c r="G534" t="str">
        <f t="shared" si="26"/>
        <v>1252644226</v>
      </c>
    </row>
    <row r="535" spans="1:7" x14ac:dyDescent="0.25">
      <c r="A535" s="8">
        <v>12526</v>
      </c>
      <c r="B535" s="9">
        <v>44226</v>
      </c>
      <c r="C535" s="10">
        <v>0.56666666666666665</v>
      </c>
      <c r="D535" s="10">
        <f>IF(COUNTIFS($B$2:B535,B535,$A$2:A535,A535)=1,"دخول",_xlfn.AGGREGATE(14,4,($A$2:$A$3078=$A535)*($B$2:$B$3078=$B535)*$C$2:$C$3078,1))</f>
        <v>0.83333333333333337</v>
      </c>
      <c r="E535" t="str">
        <f t="shared" si="24"/>
        <v/>
      </c>
      <c r="F535" s="10">
        <f t="shared" si="25"/>
        <v>0.83333333333333337</v>
      </c>
      <c r="G535" t="str">
        <f t="shared" si="26"/>
        <v>1252644226</v>
      </c>
    </row>
    <row r="536" spans="1:7" x14ac:dyDescent="0.25">
      <c r="A536" s="5">
        <v>12526</v>
      </c>
      <c r="B536" s="6">
        <v>44226</v>
      </c>
      <c r="C536" s="7">
        <v>0.56666666666666665</v>
      </c>
      <c r="D536" s="10">
        <f>IF(COUNTIFS($B$2:B536,B536,$A$2:A536,A536)=1,"دخول",_xlfn.AGGREGATE(14,4,($A$2:$A$3078=$A536)*($B$2:$B$3078=$B536)*$C$2:$C$3078,1))</f>
        <v>0.83333333333333337</v>
      </c>
      <c r="E536" t="str">
        <f t="shared" si="24"/>
        <v/>
      </c>
      <c r="F536" s="10">
        <f t="shared" si="25"/>
        <v>0.83333333333333337</v>
      </c>
      <c r="G536" t="str">
        <f t="shared" si="26"/>
        <v>1252644226</v>
      </c>
    </row>
    <row r="537" spans="1:7" x14ac:dyDescent="0.25">
      <c r="A537" s="8">
        <v>13552</v>
      </c>
      <c r="B537" s="9">
        <v>44226</v>
      </c>
      <c r="C537" s="10">
        <v>0.62638888888888888</v>
      </c>
      <c r="D537" s="10" t="str">
        <f>IF(COUNTIFS($B$2:B537,B537,$A$2:A537,A537)=1,"دخول",_xlfn.AGGREGATE(14,4,($A$2:$A$3078=$A537)*($B$2:$B$3078=$B537)*$C$2:$C$3078,1))</f>
        <v>دخول</v>
      </c>
      <c r="E537" t="str">
        <f t="shared" si="24"/>
        <v>1355244226دخول</v>
      </c>
      <c r="F537" s="10" t="str">
        <f t="shared" si="25"/>
        <v/>
      </c>
      <c r="G537" t="str">
        <f t="shared" si="26"/>
        <v/>
      </c>
    </row>
    <row r="538" spans="1:7" x14ac:dyDescent="0.25">
      <c r="A538" s="5">
        <v>13552</v>
      </c>
      <c r="B538" s="6">
        <v>44226</v>
      </c>
      <c r="C538" s="7">
        <v>0.62638888888888888</v>
      </c>
      <c r="D538" s="10">
        <f>IF(COUNTIFS($B$2:B538,B538,$A$2:A538,A538)=1,"دخول",_xlfn.AGGREGATE(14,4,($A$2:$A$3078=$A538)*($B$2:$B$3078=$B538)*$C$2:$C$3078,1))</f>
        <v>0.98263888888888884</v>
      </c>
      <c r="E538" t="str">
        <f t="shared" si="24"/>
        <v/>
      </c>
      <c r="F538" s="10">
        <f t="shared" si="25"/>
        <v>0.98263888888888884</v>
      </c>
      <c r="G538" t="str">
        <f t="shared" si="26"/>
        <v>1355244226</v>
      </c>
    </row>
    <row r="539" spans="1:7" x14ac:dyDescent="0.25">
      <c r="A539" s="8">
        <v>13552</v>
      </c>
      <c r="B539" s="9">
        <v>44226</v>
      </c>
      <c r="C539" s="10">
        <v>0.62638888888888888</v>
      </c>
      <c r="D539" s="10">
        <f>IF(COUNTIFS($B$2:B539,B539,$A$2:A539,A539)=1,"دخول",_xlfn.AGGREGATE(14,4,($A$2:$A$3078=$A539)*($B$2:$B$3078=$B539)*$C$2:$C$3078,1))</f>
        <v>0.98263888888888884</v>
      </c>
      <c r="E539" t="str">
        <f t="shared" si="24"/>
        <v/>
      </c>
      <c r="F539" s="10">
        <f t="shared" si="25"/>
        <v>0.98263888888888884</v>
      </c>
      <c r="G539" t="str">
        <f t="shared" si="26"/>
        <v>1355244226</v>
      </c>
    </row>
    <row r="540" spans="1:7" x14ac:dyDescent="0.25">
      <c r="A540" s="5">
        <v>13552</v>
      </c>
      <c r="B540" s="6">
        <v>44226</v>
      </c>
      <c r="C540" s="7">
        <v>0.62638888888888888</v>
      </c>
      <c r="D540" s="10">
        <f>IF(COUNTIFS($B$2:B540,B540,$A$2:A540,A540)=1,"دخول",_xlfn.AGGREGATE(14,4,($A$2:$A$3078=$A540)*($B$2:$B$3078=$B540)*$C$2:$C$3078,1))</f>
        <v>0.98263888888888884</v>
      </c>
      <c r="E540" t="str">
        <f t="shared" si="24"/>
        <v/>
      </c>
      <c r="F540" s="10">
        <f t="shared" si="25"/>
        <v>0.98263888888888884</v>
      </c>
      <c r="G540" t="str">
        <f t="shared" si="26"/>
        <v>1355244226</v>
      </c>
    </row>
    <row r="541" spans="1:7" x14ac:dyDescent="0.25">
      <c r="A541" s="8">
        <v>12524</v>
      </c>
      <c r="B541" s="9">
        <v>44226</v>
      </c>
      <c r="C541" s="10">
        <v>0.62847222222222221</v>
      </c>
      <c r="D541" s="10">
        <f>IF(COUNTIFS($B$2:B541,B541,$A$2:A541,A541)=1,"دخول",_xlfn.AGGREGATE(14,4,($A$2:$A$3078=$A541)*($B$2:$B$3078=$B541)*$C$2:$C$3078,1))</f>
        <v>0.63263888888888886</v>
      </c>
      <c r="E541" t="str">
        <f t="shared" si="24"/>
        <v/>
      </c>
      <c r="F541" s="10">
        <f t="shared" si="25"/>
        <v>0.63263888888888886</v>
      </c>
      <c r="G541" t="str">
        <f t="shared" si="26"/>
        <v>1252444226</v>
      </c>
    </row>
    <row r="542" spans="1:7" x14ac:dyDescent="0.25">
      <c r="A542" s="5">
        <v>12524</v>
      </c>
      <c r="B542" s="6">
        <v>44226</v>
      </c>
      <c r="C542" s="7">
        <v>0.62847222222222221</v>
      </c>
      <c r="D542" s="10">
        <f>IF(COUNTIFS($B$2:B542,B542,$A$2:A542,A542)=1,"دخول",_xlfn.AGGREGATE(14,4,($A$2:$A$3078=$A542)*($B$2:$B$3078=$B542)*$C$2:$C$3078,1))</f>
        <v>0.63263888888888886</v>
      </c>
      <c r="E542" t="str">
        <f t="shared" si="24"/>
        <v/>
      </c>
      <c r="F542" s="10">
        <f t="shared" si="25"/>
        <v>0.63263888888888886</v>
      </c>
      <c r="G542" t="str">
        <f t="shared" si="26"/>
        <v>1252444226</v>
      </c>
    </row>
    <row r="543" spans="1:7" x14ac:dyDescent="0.25">
      <c r="A543" s="8">
        <v>12524</v>
      </c>
      <c r="B543" s="9">
        <v>44226</v>
      </c>
      <c r="C543" s="10">
        <v>0.62916666666666665</v>
      </c>
      <c r="D543" s="10">
        <f>IF(COUNTIFS($B$2:B543,B543,$A$2:A543,A543)=1,"دخول",_xlfn.AGGREGATE(14,4,($A$2:$A$3078=$A543)*($B$2:$B$3078=$B543)*$C$2:$C$3078,1))</f>
        <v>0.63263888888888886</v>
      </c>
      <c r="E543" t="str">
        <f t="shared" si="24"/>
        <v/>
      </c>
      <c r="F543" s="10">
        <f t="shared" si="25"/>
        <v>0.63263888888888886</v>
      </c>
      <c r="G543" t="str">
        <f t="shared" si="26"/>
        <v>1252444226</v>
      </c>
    </row>
    <row r="544" spans="1:7" x14ac:dyDescent="0.25">
      <c r="A544" s="5">
        <v>12524</v>
      </c>
      <c r="B544" s="6">
        <v>44226</v>
      </c>
      <c r="C544" s="7">
        <v>0.62916666666666665</v>
      </c>
      <c r="D544" s="10">
        <f>IF(COUNTIFS($B$2:B544,B544,$A$2:A544,A544)=1,"دخول",_xlfn.AGGREGATE(14,4,($A$2:$A$3078=$A544)*($B$2:$B$3078=$B544)*$C$2:$C$3078,1))</f>
        <v>0.63263888888888886</v>
      </c>
      <c r="E544" t="str">
        <f t="shared" si="24"/>
        <v/>
      </c>
      <c r="F544" s="10">
        <f t="shared" si="25"/>
        <v>0.63263888888888886</v>
      </c>
      <c r="G544" t="str">
        <f t="shared" si="26"/>
        <v>1252444226</v>
      </c>
    </row>
    <row r="545" spans="1:7" x14ac:dyDescent="0.25">
      <c r="A545" s="8">
        <v>12524</v>
      </c>
      <c r="B545" s="9">
        <v>44226</v>
      </c>
      <c r="C545" s="10">
        <v>0.62916666666666665</v>
      </c>
      <c r="D545" s="10">
        <f>IF(COUNTIFS($B$2:B545,B545,$A$2:A545,A545)=1,"دخول",_xlfn.AGGREGATE(14,4,($A$2:$A$3078=$A545)*($B$2:$B$3078=$B545)*$C$2:$C$3078,1))</f>
        <v>0.63263888888888886</v>
      </c>
      <c r="E545" t="str">
        <f t="shared" si="24"/>
        <v/>
      </c>
      <c r="F545" s="10">
        <f t="shared" si="25"/>
        <v>0.63263888888888886</v>
      </c>
      <c r="G545" t="str">
        <f t="shared" si="26"/>
        <v>1252444226</v>
      </c>
    </row>
    <row r="546" spans="1:7" x14ac:dyDescent="0.25">
      <c r="A546" s="5">
        <v>12524</v>
      </c>
      <c r="B546" s="6">
        <v>44226</v>
      </c>
      <c r="C546" s="7">
        <v>0.63263888888888886</v>
      </c>
      <c r="D546" s="10">
        <f>IF(COUNTIFS($B$2:B546,B546,$A$2:A546,A546)=1,"دخول",_xlfn.AGGREGATE(14,4,($A$2:$A$3078=$A546)*($B$2:$B$3078=$B546)*$C$2:$C$3078,1))</f>
        <v>0.63263888888888886</v>
      </c>
      <c r="E546" t="str">
        <f t="shared" si="24"/>
        <v/>
      </c>
      <c r="F546" s="10">
        <f t="shared" si="25"/>
        <v>0.63263888888888886</v>
      </c>
      <c r="G546" t="str">
        <f t="shared" si="26"/>
        <v>1252444226</v>
      </c>
    </row>
    <row r="547" spans="1:7" x14ac:dyDescent="0.25">
      <c r="A547" s="8">
        <v>12524</v>
      </c>
      <c r="B547" s="9">
        <v>44226</v>
      </c>
      <c r="C547" s="10">
        <v>0.63263888888888886</v>
      </c>
      <c r="D547" s="10">
        <f>IF(COUNTIFS($B$2:B547,B547,$A$2:A547,A547)=1,"دخول",_xlfn.AGGREGATE(14,4,($A$2:$A$3078=$A547)*($B$2:$B$3078=$B547)*$C$2:$C$3078,1))</f>
        <v>0.63263888888888886</v>
      </c>
      <c r="E547" t="str">
        <f t="shared" si="24"/>
        <v/>
      </c>
      <c r="F547" s="10">
        <f t="shared" si="25"/>
        <v>0.63263888888888886</v>
      </c>
      <c r="G547" t="str">
        <f t="shared" si="26"/>
        <v>1252444226</v>
      </c>
    </row>
    <row r="548" spans="1:7" x14ac:dyDescent="0.25">
      <c r="A548" s="5">
        <v>12524</v>
      </c>
      <c r="B548" s="6">
        <v>44226</v>
      </c>
      <c r="C548" s="7">
        <v>0.63263888888888886</v>
      </c>
      <c r="D548" s="10">
        <f>IF(COUNTIFS($B$2:B548,B548,$A$2:A548,A548)=1,"دخول",_xlfn.AGGREGATE(14,4,($A$2:$A$3078=$A548)*($B$2:$B$3078=$B548)*$C$2:$C$3078,1))</f>
        <v>0.63263888888888886</v>
      </c>
      <c r="E548" t="str">
        <f t="shared" si="24"/>
        <v/>
      </c>
      <c r="F548" s="10">
        <f t="shared" si="25"/>
        <v>0.63263888888888886</v>
      </c>
      <c r="G548" t="str">
        <f t="shared" si="26"/>
        <v>1252444226</v>
      </c>
    </row>
    <row r="549" spans="1:7" x14ac:dyDescent="0.25">
      <c r="A549" s="8">
        <v>12524</v>
      </c>
      <c r="B549" s="9">
        <v>44226</v>
      </c>
      <c r="C549" s="10">
        <v>0.63263888888888886</v>
      </c>
      <c r="D549" s="10">
        <f>IF(COUNTIFS($B$2:B549,B549,$A$2:A549,A549)=1,"دخول",_xlfn.AGGREGATE(14,4,($A$2:$A$3078=$A549)*($B$2:$B$3078=$B549)*$C$2:$C$3078,1))</f>
        <v>0.63263888888888886</v>
      </c>
      <c r="E549" t="str">
        <f t="shared" si="24"/>
        <v/>
      </c>
      <c r="F549" s="10">
        <f t="shared" si="25"/>
        <v>0.63263888888888886</v>
      </c>
      <c r="G549" t="str">
        <f t="shared" si="26"/>
        <v>1252444226</v>
      </c>
    </row>
    <row r="550" spans="1:7" x14ac:dyDescent="0.25">
      <c r="A550" s="5">
        <v>13852</v>
      </c>
      <c r="B550" s="6">
        <v>44226</v>
      </c>
      <c r="C550" s="7">
        <v>0.65138888888888891</v>
      </c>
      <c r="D550" s="10">
        <f>IF(COUNTIFS($B$2:B550,B550,$A$2:A550,A550)=1,"دخول",_xlfn.AGGREGATE(14,4,($A$2:$A$3078=$A550)*($B$2:$B$3078=$B550)*$C$2:$C$3078,1))</f>
        <v>0.65138888888888891</v>
      </c>
      <c r="E550" t="str">
        <f t="shared" si="24"/>
        <v/>
      </c>
      <c r="F550" s="10">
        <f t="shared" si="25"/>
        <v>0.65138888888888891</v>
      </c>
      <c r="G550" t="str">
        <f t="shared" si="26"/>
        <v>1385244226</v>
      </c>
    </row>
    <row r="551" spans="1:7" x14ac:dyDescent="0.25">
      <c r="A551" s="8">
        <v>13852</v>
      </c>
      <c r="B551" s="9">
        <v>44226</v>
      </c>
      <c r="C551" s="10">
        <v>0.65138888888888891</v>
      </c>
      <c r="D551" s="10">
        <f>IF(COUNTIFS($B$2:B551,B551,$A$2:A551,A551)=1,"دخول",_xlfn.AGGREGATE(14,4,($A$2:$A$3078=$A551)*($B$2:$B$3078=$B551)*$C$2:$C$3078,1))</f>
        <v>0.65138888888888891</v>
      </c>
      <c r="E551" t="str">
        <f t="shared" si="24"/>
        <v/>
      </c>
      <c r="F551" s="10">
        <f t="shared" si="25"/>
        <v>0.65138888888888891</v>
      </c>
      <c r="G551" t="str">
        <f t="shared" si="26"/>
        <v>1385244226</v>
      </c>
    </row>
    <row r="552" spans="1:7" x14ac:dyDescent="0.25">
      <c r="A552" s="5">
        <v>13045</v>
      </c>
      <c r="B552" s="6">
        <v>44226</v>
      </c>
      <c r="C552" s="7">
        <v>0.79375000000000007</v>
      </c>
      <c r="D552" s="10">
        <f>IF(COUNTIFS($B$2:B552,B552,$A$2:A552,A552)=1,"دخول",_xlfn.AGGREGATE(14,4,($A$2:$A$3078=$A552)*($B$2:$B$3078=$B552)*$C$2:$C$3078,1))</f>
        <v>0.7944444444444444</v>
      </c>
      <c r="E552" t="str">
        <f t="shared" si="24"/>
        <v/>
      </c>
      <c r="F552" s="10">
        <f t="shared" si="25"/>
        <v>0.7944444444444444</v>
      </c>
      <c r="G552" t="str">
        <f t="shared" si="26"/>
        <v>1304544226</v>
      </c>
    </row>
    <row r="553" spans="1:7" x14ac:dyDescent="0.25">
      <c r="A553" s="8">
        <v>13045</v>
      </c>
      <c r="B553" s="9">
        <v>44226</v>
      </c>
      <c r="C553" s="10">
        <v>0.79375000000000007</v>
      </c>
      <c r="D553" s="10">
        <f>IF(COUNTIFS($B$2:B553,B553,$A$2:A553,A553)=1,"دخول",_xlfn.AGGREGATE(14,4,($A$2:$A$3078=$A553)*($B$2:$B$3078=$B553)*$C$2:$C$3078,1))</f>
        <v>0.7944444444444444</v>
      </c>
      <c r="E553" t="str">
        <f t="shared" si="24"/>
        <v/>
      </c>
      <c r="F553" s="10">
        <f t="shared" si="25"/>
        <v>0.7944444444444444</v>
      </c>
      <c r="G553" t="str">
        <f t="shared" si="26"/>
        <v>1304544226</v>
      </c>
    </row>
    <row r="554" spans="1:7" x14ac:dyDescent="0.25">
      <c r="A554" s="5">
        <v>13045</v>
      </c>
      <c r="B554" s="6">
        <v>44226</v>
      </c>
      <c r="C554" s="7">
        <v>0.79375000000000007</v>
      </c>
      <c r="D554" s="10">
        <f>IF(COUNTIFS($B$2:B554,B554,$A$2:A554,A554)=1,"دخول",_xlfn.AGGREGATE(14,4,($A$2:$A$3078=$A554)*($B$2:$B$3078=$B554)*$C$2:$C$3078,1))</f>
        <v>0.7944444444444444</v>
      </c>
      <c r="E554" t="str">
        <f t="shared" si="24"/>
        <v/>
      </c>
      <c r="F554" s="10">
        <f t="shared" si="25"/>
        <v>0.7944444444444444</v>
      </c>
      <c r="G554" t="str">
        <f t="shared" si="26"/>
        <v>1304544226</v>
      </c>
    </row>
    <row r="555" spans="1:7" x14ac:dyDescent="0.25">
      <c r="A555" s="8">
        <v>13045</v>
      </c>
      <c r="B555" s="9">
        <v>44226</v>
      </c>
      <c r="C555" s="10">
        <v>0.79375000000000007</v>
      </c>
      <c r="D555" s="10">
        <f>IF(COUNTIFS($B$2:B555,B555,$A$2:A555,A555)=1,"دخول",_xlfn.AGGREGATE(14,4,($A$2:$A$3078=$A555)*($B$2:$B$3078=$B555)*$C$2:$C$3078,1))</f>
        <v>0.7944444444444444</v>
      </c>
      <c r="E555" t="str">
        <f t="shared" si="24"/>
        <v/>
      </c>
      <c r="F555" s="10">
        <f t="shared" si="25"/>
        <v>0.7944444444444444</v>
      </c>
      <c r="G555" t="str">
        <f t="shared" si="26"/>
        <v>1304544226</v>
      </c>
    </row>
    <row r="556" spans="1:7" x14ac:dyDescent="0.25">
      <c r="A556" s="5">
        <v>13045</v>
      </c>
      <c r="B556" s="6">
        <v>44226</v>
      </c>
      <c r="C556" s="7">
        <v>0.79375000000000007</v>
      </c>
      <c r="D556" s="10">
        <f>IF(COUNTIFS($B$2:B556,B556,$A$2:A556,A556)=1,"دخول",_xlfn.AGGREGATE(14,4,($A$2:$A$3078=$A556)*($B$2:$B$3078=$B556)*$C$2:$C$3078,1))</f>
        <v>0.7944444444444444</v>
      </c>
      <c r="E556" t="str">
        <f t="shared" si="24"/>
        <v/>
      </c>
      <c r="F556" s="10">
        <f t="shared" si="25"/>
        <v>0.7944444444444444</v>
      </c>
      <c r="G556" t="str">
        <f t="shared" si="26"/>
        <v>1304544226</v>
      </c>
    </row>
    <row r="557" spans="1:7" x14ac:dyDescent="0.25">
      <c r="A557" s="8">
        <v>13045</v>
      </c>
      <c r="B557" s="9">
        <v>44226</v>
      </c>
      <c r="C557" s="10">
        <v>0.7944444444444444</v>
      </c>
      <c r="D557" s="10">
        <f>IF(COUNTIFS($B$2:B557,B557,$A$2:A557,A557)=1,"دخول",_xlfn.AGGREGATE(14,4,($A$2:$A$3078=$A557)*($B$2:$B$3078=$B557)*$C$2:$C$3078,1))</f>
        <v>0.7944444444444444</v>
      </c>
      <c r="E557" t="str">
        <f t="shared" si="24"/>
        <v/>
      </c>
      <c r="F557" s="10">
        <f t="shared" si="25"/>
        <v>0.7944444444444444</v>
      </c>
      <c r="G557" t="str">
        <f t="shared" si="26"/>
        <v>1304544226</v>
      </c>
    </row>
    <row r="558" spans="1:7" x14ac:dyDescent="0.25">
      <c r="A558" s="5">
        <v>13045</v>
      </c>
      <c r="B558" s="6">
        <v>44226</v>
      </c>
      <c r="C558" s="7">
        <v>0.7944444444444444</v>
      </c>
      <c r="D558" s="10">
        <f>IF(COUNTIFS($B$2:B558,B558,$A$2:A558,A558)=1,"دخول",_xlfn.AGGREGATE(14,4,($A$2:$A$3078=$A558)*($B$2:$B$3078=$B558)*$C$2:$C$3078,1))</f>
        <v>0.7944444444444444</v>
      </c>
      <c r="E558" t="str">
        <f t="shared" si="24"/>
        <v/>
      </c>
      <c r="F558" s="10">
        <f t="shared" si="25"/>
        <v>0.7944444444444444</v>
      </c>
      <c r="G558" t="str">
        <f t="shared" si="26"/>
        <v>1304544226</v>
      </c>
    </row>
    <row r="559" spans="1:7" x14ac:dyDescent="0.25">
      <c r="A559" s="8">
        <v>13045</v>
      </c>
      <c r="B559" s="9">
        <v>44226</v>
      </c>
      <c r="C559" s="10">
        <v>0.7944444444444444</v>
      </c>
      <c r="D559" s="10">
        <f>IF(COUNTIFS($B$2:B559,B559,$A$2:A559,A559)=1,"دخول",_xlfn.AGGREGATE(14,4,($A$2:$A$3078=$A559)*($B$2:$B$3078=$B559)*$C$2:$C$3078,1))</f>
        <v>0.7944444444444444</v>
      </c>
      <c r="E559" t="str">
        <f t="shared" si="24"/>
        <v/>
      </c>
      <c r="F559" s="10">
        <f t="shared" si="25"/>
        <v>0.7944444444444444</v>
      </c>
      <c r="G559" t="str">
        <f t="shared" si="26"/>
        <v>1304544226</v>
      </c>
    </row>
    <row r="560" spans="1:7" x14ac:dyDescent="0.25">
      <c r="A560" s="5">
        <v>13045</v>
      </c>
      <c r="B560" s="6">
        <v>44226</v>
      </c>
      <c r="C560" s="7">
        <v>0.7944444444444444</v>
      </c>
      <c r="D560" s="10">
        <f>IF(COUNTIFS($B$2:B560,B560,$A$2:A560,A560)=1,"دخول",_xlfn.AGGREGATE(14,4,($A$2:$A$3078=$A560)*($B$2:$B$3078=$B560)*$C$2:$C$3078,1))</f>
        <v>0.7944444444444444</v>
      </c>
      <c r="E560" t="str">
        <f t="shared" si="24"/>
        <v/>
      </c>
      <c r="F560" s="10">
        <f t="shared" si="25"/>
        <v>0.7944444444444444</v>
      </c>
      <c r="G560" t="str">
        <f t="shared" si="26"/>
        <v>1304544226</v>
      </c>
    </row>
    <row r="561" spans="1:7" x14ac:dyDescent="0.25">
      <c r="A561" s="8">
        <v>13045</v>
      </c>
      <c r="B561" s="9">
        <v>44226</v>
      </c>
      <c r="C561" s="10">
        <v>0.7944444444444444</v>
      </c>
      <c r="D561" s="10">
        <f>IF(COUNTIFS($B$2:B561,B561,$A$2:A561,A561)=1,"دخول",_xlfn.AGGREGATE(14,4,($A$2:$A$3078=$A561)*($B$2:$B$3078=$B561)*$C$2:$C$3078,1))</f>
        <v>0.7944444444444444</v>
      </c>
      <c r="E561" t="str">
        <f t="shared" si="24"/>
        <v/>
      </c>
      <c r="F561" s="10">
        <f t="shared" si="25"/>
        <v>0.7944444444444444</v>
      </c>
      <c r="G561" t="str">
        <f t="shared" si="26"/>
        <v>1304544226</v>
      </c>
    </row>
    <row r="562" spans="1:7" x14ac:dyDescent="0.25">
      <c r="A562" s="5">
        <v>10257</v>
      </c>
      <c r="B562" s="6">
        <v>44226</v>
      </c>
      <c r="C562" s="7">
        <v>0.82708333333333339</v>
      </c>
      <c r="D562" s="10">
        <f>IF(COUNTIFS($B$2:B562,B562,$A$2:A562,A562)=1,"دخول",_xlfn.AGGREGATE(14,4,($A$2:$A$3078=$A562)*($B$2:$B$3078=$B562)*$C$2:$C$3078,1))</f>
        <v>0.82777777777777783</v>
      </c>
      <c r="E562" t="str">
        <f t="shared" si="24"/>
        <v/>
      </c>
      <c r="F562" s="10">
        <f t="shared" si="25"/>
        <v>0.82777777777777783</v>
      </c>
      <c r="G562" t="str">
        <f t="shared" si="26"/>
        <v>1025744226</v>
      </c>
    </row>
    <row r="563" spans="1:7" x14ac:dyDescent="0.25">
      <c r="A563" s="8">
        <v>10257</v>
      </c>
      <c r="B563" s="9">
        <v>44226</v>
      </c>
      <c r="C563" s="10">
        <v>0.82777777777777783</v>
      </c>
      <c r="D563" s="10">
        <f>IF(COUNTIFS($B$2:B563,B563,$A$2:A563,A563)=1,"دخول",_xlfn.AGGREGATE(14,4,($A$2:$A$3078=$A563)*($B$2:$B$3078=$B563)*$C$2:$C$3078,1))</f>
        <v>0.82777777777777783</v>
      </c>
      <c r="E563" t="str">
        <f t="shared" si="24"/>
        <v/>
      </c>
      <c r="F563" s="10">
        <f t="shared" si="25"/>
        <v>0.82777777777777783</v>
      </c>
      <c r="G563" t="str">
        <f t="shared" si="26"/>
        <v>1025744226</v>
      </c>
    </row>
    <row r="564" spans="1:7" x14ac:dyDescent="0.25">
      <c r="A564" s="5">
        <v>10257</v>
      </c>
      <c r="B564" s="6">
        <v>44226</v>
      </c>
      <c r="C564" s="7">
        <v>0.82777777777777783</v>
      </c>
      <c r="D564" s="10">
        <f>IF(COUNTIFS($B$2:B564,B564,$A$2:A564,A564)=1,"دخول",_xlfn.AGGREGATE(14,4,($A$2:$A$3078=$A564)*($B$2:$B$3078=$B564)*$C$2:$C$3078,1))</f>
        <v>0.82777777777777783</v>
      </c>
      <c r="E564" t="str">
        <f t="shared" si="24"/>
        <v/>
      </c>
      <c r="F564" s="10">
        <f t="shared" si="25"/>
        <v>0.82777777777777783</v>
      </c>
      <c r="G564" t="str">
        <f t="shared" si="26"/>
        <v>1025744226</v>
      </c>
    </row>
    <row r="565" spans="1:7" x14ac:dyDescent="0.25">
      <c r="A565" s="8">
        <v>10257</v>
      </c>
      <c r="B565" s="9">
        <v>44226</v>
      </c>
      <c r="C565" s="10">
        <v>0.82777777777777783</v>
      </c>
      <c r="D565" s="10">
        <f>IF(COUNTIFS($B$2:B565,B565,$A$2:A565,A565)=1,"دخول",_xlfn.AGGREGATE(14,4,($A$2:$A$3078=$A565)*($B$2:$B$3078=$B565)*$C$2:$C$3078,1))</f>
        <v>0.82777777777777783</v>
      </c>
      <c r="E565" t="str">
        <f t="shared" si="24"/>
        <v/>
      </c>
      <c r="F565" s="10">
        <f t="shared" si="25"/>
        <v>0.82777777777777783</v>
      </c>
      <c r="G565" t="str">
        <f t="shared" si="26"/>
        <v>1025744226</v>
      </c>
    </row>
    <row r="566" spans="1:7" x14ac:dyDescent="0.25">
      <c r="A566" s="5">
        <v>10257</v>
      </c>
      <c r="B566" s="6">
        <v>44226</v>
      </c>
      <c r="C566" s="7">
        <v>0.82777777777777783</v>
      </c>
      <c r="D566" s="10">
        <f>IF(COUNTIFS($B$2:B566,B566,$A$2:A566,A566)=1,"دخول",_xlfn.AGGREGATE(14,4,($A$2:$A$3078=$A566)*($B$2:$B$3078=$B566)*$C$2:$C$3078,1))</f>
        <v>0.82777777777777783</v>
      </c>
      <c r="E566" t="str">
        <f t="shared" si="24"/>
        <v/>
      </c>
      <c r="F566" s="10">
        <f t="shared" si="25"/>
        <v>0.82777777777777783</v>
      </c>
      <c r="G566" t="str">
        <f t="shared" si="26"/>
        <v>1025744226</v>
      </c>
    </row>
    <row r="567" spans="1:7" x14ac:dyDescent="0.25">
      <c r="A567" s="8">
        <v>10257</v>
      </c>
      <c r="B567" s="9">
        <v>44226</v>
      </c>
      <c r="C567" s="10">
        <v>0.82777777777777783</v>
      </c>
      <c r="D567" s="10">
        <f>IF(COUNTIFS($B$2:B567,B567,$A$2:A567,A567)=1,"دخول",_xlfn.AGGREGATE(14,4,($A$2:$A$3078=$A567)*($B$2:$B$3078=$B567)*$C$2:$C$3078,1))</f>
        <v>0.82777777777777783</v>
      </c>
      <c r="E567" t="str">
        <f t="shared" si="24"/>
        <v/>
      </c>
      <c r="F567" s="10">
        <f t="shared" si="25"/>
        <v>0.82777777777777783</v>
      </c>
      <c r="G567" t="str">
        <f t="shared" si="26"/>
        <v>1025744226</v>
      </c>
    </row>
    <row r="568" spans="1:7" x14ac:dyDescent="0.25">
      <c r="A568" s="5">
        <v>10257</v>
      </c>
      <c r="B568" s="6">
        <v>44226</v>
      </c>
      <c r="C568" s="7">
        <v>0.82777777777777783</v>
      </c>
      <c r="D568" s="10">
        <f>IF(COUNTIFS($B$2:B568,B568,$A$2:A568,A568)=1,"دخول",_xlfn.AGGREGATE(14,4,($A$2:$A$3078=$A568)*($B$2:$B$3078=$B568)*$C$2:$C$3078,1))</f>
        <v>0.82777777777777783</v>
      </c>
      <c r="E568" t="str">
        <f t="shared" si="24"/>
        <v/>
      </c>
      <c r="F568" s="10">
        <f t="shared" si="25"/>
        <v>0.82777777777777783</v>
      </c>
      <c r="G568" t="str">
        <f t="shared" si="26"/>
        <v>1025744226</v>
      </c>
    </row>
    <row r="569" spans="1:7" x14ac:dyDescent="0.25">
      <c r="A569" s="8">
        <v>10257</v>
      </c>
      <c r="B569" s="9">
        <v>44226</v>
      </c>
      <c r="C569" s="10">
        <v>0.82777777777777783</v>
      </c>
      <c r="D569" s="10">
        <f>IF(COUNTIFS($B$2:B569,B569,$A$2:A569,A569)=1,"دخول",_xlfn.AGGREGATE(14,4,($A$2:$A$3078=$A569)*($B$2:$B$3078=$B569)*$C$2:$C$3078,1))</f>
        <v>0.82777777777777783</v>
      </c>
      <c r="E569" t="str">
        <f t="shared" si="24"/>
        <v/>
      </c>
      <c r="F569" s="10">
        <f t="shared" si="25"/>
        <v>0.82777777777777783</v>
      </c>
      <c r="G569" t="str">
        <f t="shared" si="26"/>
        <v>1025744226</v>
      </c>
    </row>
    <row r="570" spans="1:7" x14ac:dyDescent="0.25">
      <c r="A570" s="5">
        <v>10257</v>
      </c>
      <c r="B570" s="6">
        <v>44226</v>
      </c>
      <c r="C570" s="7">
        <v>0.82777777777777783</v>
      </c>
      <c r="D570" s="10">
        <f>IF(COUNTIFS($B$2:B570,B570,$A$2:A570,A570)=1,"دخول",_xlfn.AGGREGATE(14,4,($A$2:$A$3078=$A570)*($B$2:$B$3078=$B570)*$C$2:$C$3078,1))</f>
        <v>0.82777777777777783</v>
      </c>
      <c r="E570" t="str">
        <f t="shared" si="24"/>
        <v/>
      </c>
      <c r="F570" s="10">
        <f t="shared" si="25"/>
        <v>0.82777777777777783</v>
      </c>
      <c r="G570" t="str">
        <f t="shared" si="26"/>
        <v>1025744226</v>
      </c>
    </row>
    <row r="571" spans="1:7" x14ac:dyDescent="0.25">
      <c r="A571" s="8">
        <v>10257</v>
      </c>
      <c r="B571" s="9">
        <v>44226</v>
      </c>
      <c r="C571" s="10">
        <v>0.82777777777777783</v>
      </c>
      <c r="D571" s="10">
        <f>IF(COUNTIFS($B$2:B571,B571,$A$2:A571,A571)=1,"دخول",_xlfn.AGGREGATE(14,4,($A$2:$A$3078=$A571)*($B$2:$B$3078=$B571)*$C$2:$C$3078,1))</f>
        <v>0.82777777777777783</v>
      </c>
      <c r="E571" t="str">
        <f t="shared" si="24"/>
        <v/>
      </c>
      <c r="F571" s="10">
        <f t="shared" si="25"/>
        <v>0.82777777777777783</v>
      </c>
      <c r="G571" t="str">
        <f t="shared" si="26"/>
        <v>1025744226</v>
      </c>
    </row>
    <row r="572" spans="1:7" x14ac:dyDescent="0.25">
      <c r="A572" s="5">
        <v>12526</v>
      </c>
      <c r="B572" s="6">
        <v>44226</v>
      </c>
      <c r="C572" s="7">
        <v>0.83333333333333337</v>
      </c>
      <c r="D572" s="10">
        <f>IF(COUNTIFS($B$2:B572,B572,$A$2:A572,A572)=1,"دخول",_xlfn.AGGREGATE(14,4,($A$2:$A$3078=$A572)*($B$2:$B$3078=$B572)*$C$2:$C$3078,1))</f>
        <v>0.83333333333333337</v>
      </c>
      <c r="E572" t="str">
        <f t="shared" si="24"/>
        <v/>
      </c>
      <c r="F572" s="10">
        <f t="shared" si="25"/>
        <v>0.83333333333333337</v>
      </c>
      <c r="G572" t="str">
        <f t="shared" si="26"/>
        <v>1252644226</v>
      </c>
    </row>
    <row r="573" spans="1:7" x14ac:dyDescent="0.25">
      <c r="A573" s="8">
        <v>12526</v>
      </c>
      <c r="B573" s="9">
        <v>44226</v>
      </c>
      <c r="C573" s="10">
        <v>0.83333333333333337</v>
      </c>
      <c r="D573" s="10">
        <f>IF(COUNTIFS($B$2:B573,B573,$A$2:A573,A573)=1,"دخول",_xlfn.AGGREGATE(14,4,($A$2:$A$3078=$A573)*($B$2:$B$3078=$B573)*$C$2:$C$3078,1))</f>
        <v>0.83333333333333337</v>
      </c>
      <c r="E573" t="str">
        <f t="shared" si="24"/>
        <v/>
      </c>
      <c r="F573" s="10">
        <f t="shared" si="25"/>
        <v>0.83333333333333337</v>
      </c>
      <c r="G573" t="str">
        <f t="shared" si="26"/>
        <v>1252644226</v>
      </c>
    </row>
    <row r="574" spans="1:7" x14ac:dyDescent="0.25">
      <c r="A574" s="5">
        <v>12526</v>
      </c>
      <c r="B574" s="6">
        <v>44226</v>
      </c>
      <c r="C574" s="7">
        <v>0.83333333333333337</v>
      </c>
      <c r="D574" s="10">
        <f>IF(COUNTIFS($B$2:B574,B574,$A$2:A574,A574)=1,"دخول",_xlfn.AGGREGATE(14,4,($A$2:$A$3078=$A574)*($B$2:$B$3078=$B574)*$C$2:$C$3078,1))</f>
        <v>0.83333333333333337</v>
      </c>
      <c r="E574" t="str">
        <f t="shared" si="24"/>
        <v/>
      </c>
      <c r="F574" s="10">
        <f t="shared" si="25"/>
        <v>0.83333333333333337</v>
      </c>
      <c r="G574" t="str">
        <f t="shared" si="26"/>
        <v>1252644226</v>
      </c>
    </row>
    <row r="575" spans="1:7" x14ac:dyDescent="0.25">
      <c r="A575" s="8">
        <v>116</v>
      </c>
      <c r="B575" s="9">
        <v>44226</v>
      </c>
      <c r="C575" s="10">
        <v>0.93194444444444446</v>
      </c>
      <c r="D575" s="10">
        <f>IF(COUNTIFS($B$2:B575,B575,$A$2:A575,A575)=1,"دخول",_xlfn.AGGREGATE(14,4,($A$2:$A$3078=$A575)*($B$2:$B$3078=$B575)*$C$2:$C$3078,1))</f>
        <v>0.93194444444444446</v>
      </c>
      <c r="E575" t="str">
        <f t="shared" si="24"/>
        <v/>
      </c>
      <c r="F575" s="10">
        <f t="shared" si="25"/>
        <v>0.93194444444444446</v>
      </c>
      <c r="G575" t="str">
        <f t="shared" si="26"/>
        <v>11644226</v>
      </c>
    </row>
    <row r="576" spans="1:7" x14ac:dyDescent="0.25">
      <c r="A576" s="5">
        <v>9529</v>
      </c>
      <c r="B576" s="6">
        <v>44226</v>
      </c>
      <c r="C576" s="7">
        <v>0.9472222222222223</v>
      </c>
      <c r="D576" s="10" t="str">
        <f>IF(COUNTIFS($B$2:B576,B576,$A$2:A576,A576)=1,"دخول",_xlfn.AGGREGATE(14,4,($A$2:$A$3078=$A576)*($B$2:$B$3078=$B576)*$C$2:$C$3078,1))</f>
        <v>دخول</v>
      </c>
      <c r="E576" t="str">
        <f t="shared" si="24"/>
        <v>952944226دخول</v>
      </c>
      <c r="F576" s="10" t="str">
        <f t="shared" si="25"/>
        <v/>
      </c>
      <c r="G576" t="str">
        <f t="shared" si="26"/>
        <v/>
      </c>
    </row>
    <row r="577" spans="1:7" x14ac:dyDescent="0.25">
      <c r="A577" s="8">
        <v>9529</v>
      </c>
      <c r="B577" s="9">
        <v>44226</v>
      </c>
      <c r="C577" s="10">
        <v>0.9472222222222223</v>
      </c>
      <c r="D577" s="10">
        <f>IF(COUNTIFS($B$2:B577,B577,$A$2:A577,A577)=1,"دخول",_xlfn.AGGREGATE(14,4,($A$2:$A$3078=$A577)*($B$2:$B$3078=$B577)*$C$2:$C$3078,1))</f>
        <v>0.9472222222222223</v>
      </c>
      <c r="E577" t="str">
        <f t="shared" si="24"/>
        <v/>
      </c>
      <c r="F577" s="10">
        <f t="shared" si="25"/>
        <v>0.9472222222222223</v>
      </c>
      <c r="G577" t="str">
        <f t="shared" si="26"/>
        <v>952944226</v>
      </c>
    </row>
    <row r="578" spans="1:7" x14ac:dyDescent="0.25">
      <c r="A578" s="5">
        <v>9529</v>
      </c>
      <c r="B578" s="6">
        <v>44226</v>
      </c>
      <c r="C578" s="7">
        <v>0.9472222222222223</v>
      </c>
      <c r="D578" s="10">
        <f>IF(COUNTIFS($B$2:B578,B578,$A$2:A578,A578)=1,"دخول",_xlfn.AGGREGATE(14,4,($A$2:$A$3078=$A578)*($B$2:$B$3078=$B578)*$C$2:$C$3078,1))</f>
        <v>0.9472222222222223</v>
      </c>
      <c r="E578" t="str">
        <f t="shared" si="24"/>
        <v/>
      </c>
      <c r="F578" s="10">
        <f t="shared" si="25"/>
        <v>0.9472222222222223</v>
      </c>
      <c r="G578" t="str">
        <f t="shared" si="26"/>
        <v>952944226</v>
      </c>
    </row>
    <row r="579" spans="1:7" x14ac:dyDescent="0.25">
      <c r="A579" s="8">
        <v>9529</v>
      </c>
      <c r="B579" s="9">
        <v>44226</v>
      </c>
      <c r="C579" s="10">
        <v>0.9472222222222223</v>
      </c>
      <c r="D579" s="10">
        <f>IF(COUNTIFS($B$2:B579,B579,$A$2:A579,A579)=1,"دخول",_xlfn.AGGREGATE(14,4,($A$2:$A$3078=$A579)*($B$2:$B$3078=$B579)*$C$2:$C$3078,1))</f>
        <v>0.9472222222222223</v>
      </c>
      <c r="E579" t="str">
        <f t="shared" ref="E579:E642" si="27">IF($D579="دخول",$A579&amp;$B579&amp;$D579,"")</f>
        <v/>
      </c>
      <c r="F579" s="10">
        <f t="shared" ref="F579:F642" si="28">IF($D579&lt;&gt;"دخول",$D579,"")</f>
        <v>0.9472222222222223</v>
      </c>
      <c r="G579" t="str">
        <f t="shared" ref="G579:G642" si="29">IF($D579&lt;&gt;"دخول",$A579&amp;$B579,"")</f>
        <v>952944226</v>
      </c>
    </row>
    <row r="580" spans="1:7" x14ac:dyDescent="0.25">
      <c r="A580" s="5">
        <v>9529</v>
      </c>
      <c r="B580" s="6">
        <v>44226</v>
      </c>
      <c r="C580" s="7">
        <v>0.9472222222222223</v>
      </c>
      <c r="D580" s="10">
        <f>IF(COUNTIFS($B$2:B580,B580,$A$2:A580,A580)=1,"دخول",_xlfn.AGGREGATE(14,4,($A$2:$A$3078=$A580)*($B$2:$B$3078=$B580)*$C$2:$C$3078,1))</f>
        <v>0.9472222222222223</v>
      </c>
      <c r="E580" t="str">
        <f t="shared" si="27"/>
        <v/>
      </c>
      <c r="F580" s="10">
        <f t="shared" si="28"/>
        <v>0.9472222222222223</v>
      </c>
      <c r="G580" t="str">
        <f t="shared" si="29"/>
        <v>952944226</v>
      </c>
    </row>
    <row r="581" spans="1:7" x14ac:dyDescent="0.25">
      <c r="A581" s="8">
        <v>13552</v>
      </c>
      <c r="B581" s="9">
        <v>44226</v>
      </c>
      <c r="C581" s="10">
        <v>0.98263888888888884</v>
      </c>
      <c r="D581" s="10">
        <f>IF(COUNTIFS($B$2:B581,B581,$A$2:A581,A581)=1,"دخول",_xlfn.AGGREGATE(14,4,($A$2:$A$3078=$A581)*($B$2:$B$3078=$B581)*$C$2:$C$3078,1))</f>
        <v>0.98263888888888884</v>
      </c>
      <c r="E581" t="str">
        <f t="shared" si="27"/>
        <v/>
      </c>
      <c r="F581" s="10">
        <f t="shared" si="28"/>
        <v>0.98263888888888884</v>
      </c>
      <c r="G581" t="str">
        <f t="shared" si="29"/>
        <v>1355244226</v>
      </c>
    </row>
    <row r="582" spans="1:7" x14ac:dyDescent="0.25">
      <c r="A582" s="5">
        <v>13552</v>
      </c>
      <c r="B582" s="6">
        <v>44226</v>
      </c>
      <c r="C582" s="7">
        <v>0.98263888888888884</v>
      </c>
      <c r="D582" s="10">
        <f>IF(COUNTIFS($B$2:B582,B582,$A$2:A582,A582)=1,"دخول",_xlfn.AGGREGATE(14,4,($A$2:$A$3078=$A582)*($B$2:$B$3078=$B582)*$C$2:$C$3078,1))</f>
        <v>0.98263888888888884</v>
      </c>
      <c r="E582" t="str">
        <f t="shared" si="27"/>
        <v/>
      </c>
      <c r="F582" s="10">
        <f t="shared" si="28"/>
        <v>0.98263888888888884</v>
      </c>
      <c r="G582" t="str">
        <f t="shared" si="29"/>
        <v>1355244226</v>
      </c>
    </row>
    <row r="583" spans="1:7" x14ac:dyDescent="0.25">
      <c r="A583" s="8">
        <v>13552</v>
      </c>
      <c r="B583" s="9">
        <v>44226</v>
      </c>
      <c r="C583" s="10">
        <v>0.98263888888888884</v>
      </c>
      <c r="D583" s="10">
        <f>IF(COUNTIFS($B$2:B583,B583,$A$2:A583,A583)=1,"دخول",_xlfn.AGGREGATE(14,4,($A$2:$A$3078=$A583)*($B$2:$B$3078=$B583)*$C$2:$C$3078,1))</f>
        <v>0.98263888888888884</v>
      </c>
      <c r="E583" t="str">
        <f t="shared" si="27"/>
        <v/>
      </c>
      <c r="F583" s="10">
        <f t="shared" si="28"/>
        <v>0.98263888888888884</v>
      </c>
      <c r="G583" t="str">
        <f t="shared" si="29"/>
        <v>1355244226</v>
      </c>
    </row>
    <row r="584" spans="1:7" x14ac:dyDescent="0.25">
      <c r="A584" s="5">
        <v>13552</v>
      </c>
      <c r="B584" s="6">
        <v>44226</v>
      </c>
      <c r="C584" s="7">
        <v>0.98263888888888884</v>
      </c>
      <c r="D584" s="10">
        <f>IF(COUNTIFS($B$2:B584,B584,$A$2:A584,A584)=1,"دخول",_xlfn.AGGREGATE(14,4,($A$2:$A$3078=$A584)*($B$2:$B$3078=$B584)*$C$2:$C$3078,1))</f>
        <v>0.98263888888888884</v>
      </c>
      <c r="E584" t="str">
        <f t="shared" si="27"/>
        <v/>
      </c>
      <c r="F584" s="10">
        <f t="shared" si="28"/>
        <v>0.98263888888888884</v>
      </c>
      <c r="G584" t="str">
        <f t="shared" si="29"/>
        <v>1355244226</v>
      </c>
    </row>
    <row r="585" spans="1:7" x14ac:dyDescent="0.25">
      <c r="A585" s="8">
        <v>13045</v>
      </c>
      <c r="B585" s="9">
        <v>44227</v>
      </c>
      <c r="C585" s="10">
        <v>0.29444444444444445</v>
      </c>
      <c r="D585" s="10" t="str">
        <f>IF(COUNTIFS($B$2:B585,B585,$A$2:A585,A585)=1,"دخول",_xlfn.AGGREGATE(14,4,($A$2:$A$3078=$A585)*($B$2:$B$3078=$B585)*$C$2:$C$3078,1))</f>
        <v>دخول</v>
      </c>
      <c r="E585" t="str">
        <f t="shared" si="27"/>
        <v>1304544227دخول</v>
      </c>
      <c r="F585" s="10" t="str">
        <f t="shared" si="28"/>
        <v/>
      </c>
      <c r="G585" t="str">
        <f t="shared" si="29"/>
        <v/>
      </c>
    </row>
    <row r="586" spans="1:7" x14ac:dyDescent="0.25">
      <c r="A586" s="5">
        <v>13045</v>
      </c>
      <c r="B586" s="6">
        <v>44227</v>
      </c>
      <c r="C586" s="7">
        <v>0.29444444444444445</v>
      </c>
      <c r="D586" s="10">
        <f>IF(COUNTIFS($B$2:B586,B586,$A$2:A586,A586)=1,"دخول",_xlfn.AGGREGATE(14,4,($A$2:$A$3078=$A586)*($B$2:$B$3078=$B586)*$C$2:$C$3078,1))</f>
        <v>0.94861111111111107</v>
      </c>
      <c r="E586" t="str">
        <f t="shared" si="27"/>
        <v/>
      </c>
      <c r="F586" s="10">
        <f t="shared" si="28"/>
        <v>0.94861111111111107</v>
      </c>
      <c r="G586" t="str">
        <f t="shared" si="29"/>
        <v>1304544227</v>
      </c>
    </row>
    <row r="587" spans="1:7" x14ac:dyDescent="0.25">
      <c r="A587" s="8">
        <v>13045</v>
      </c>
      <c r="B587" s="9">
        <v>44227</v>
      </c>
      <c r="C587" s="10">
        <v>0.29444444444444445</v>
      </c>
      <c r="D587" s="10">
        <f>IF(COUNTIFS($B$2:B587,B587,$A$2:A587,A587)=1,"دخول",_xlfn.AGGREGATE(14,4,($A$2:$A$3078=$A587)*($B$2:$B$3078=$B587)*$C$2:$C$3078,1))</f>
        <v>0.94861111111111107</v>
      </c>
      <c r="E587" t="str">
        <f t="shared" si="27"/>
        <v/>
      </c>
      <c r="F587" s="10">
        <f t="shared" si="28"/>
        <v>0.94861111111111107</v>
      </c>
      <c r="G587" t="str">
        <f t="shared" si="29"/>
        <v>1304544227</v>
      </c>
    </row>
    <row r="588" spans="1:7" x14ac:dyDescent="0.25">
      <c r="A588" s="5">
        <v>13045</v>
      </c>
      <c r="B588" s="6">
        <v>44227</v>
      </c>
      <c r="C588" s="7">
        <v>0.29444444444444445</v>
      </c>
      <c r="D588" s="10">
        <f>IF(COUNTIFS($B$2:B588,B588,$A$2:A588,A588)=1,"دخول",_xlfn.AGGREGATE(14,4,($A$2:$A$3078=$A588)*($B$2:$B$3078=$B588)*$C$2:$C$3078,1))</f>
        <v>0.94861111111111107</v>
      </c>
      <c r="E588" t="str">
        <f t="shared" si="27"/>
        <v/>
      </c>
      <c r="F588" s="10">
        <f t="shared" si="28"/>
        <v>0.94861111111111107</v>
      </c>
      <c r="G588" t="str">
        <f t="shared" si="29"/>
        <v>1304544227</v>
      </c>
    </row>
    <row r="589" spans="1:7" x14ac:dyDescent="0.25">
      <c r="A589" s="8">
        <v>13045</v>
      </c>
      <c r="B589" s="9">
        <v>44227</v>
      </c>
      <c r="C589" s="10">
        <v>0.29444444444444445</v>
      </c>
      <c r="D589" s="10">
        <f>IF(COUNTIFS($B$2:B589,B589,$A$2:A589,A589)=1,"دخول",_xlfn.AGGREGATE(14,4,($A$2:$A$3078=$A589)*($B$2:$B$3078=$B589)*$C$2:$C$3078,1))</f>
        <v>0.94861111111111107</v>
      </c>
      <c r="E589" t="str">
        <f t="shared" si="27"/>
        <v/>
      </c>
      <c r="F589" s="10">
        <f t="shared" si="28"/>
        <v>0.94861111111111107</v>
      </c>
      <c r="G589" t="str">
        <f t="shared" si="29"/>
        <v>1304544227</v>
      </c>
    </row>
    <row r="590" spans="1:7" x14ac:dyDescent="0.25">
      <c r="A590" s="5">
        <v>13045</v>
      </c>
      <c r="B590" s="6">
        <v>44227</v>
      </c>
      <c r="C590" s="7">
        <v>0.29444444444444445</v>
      </c>
      <c r="D590" s="10">
        <f>IF(COUNTIFS($B$2:B590,B590,$A$2:A590,A590)=1,"دخول",_xlfn.AGGREGATE(14,4,($A$2:$A$3078=$A590)*($B$2:$B$3078=$B590)*$C$2:$C$3078,1))</f>
        <v>0.94861111111111107</v>
      </c>
      <c r="E590" t="str">
        <f t="shared" si="27"/>
        <v/>
      </c>
      <c r="F590" s="10">
        <f t="shared" si="28"/>
        <v>0.94861111111111107</v>
      </c>
      <c r="G590" t="str">
        <f t="shared" si="29"/>
        <v>1304544227</v>
      </c>
    </row>
    <row r="591" spans="1:7" x14ac:dyDescent="0.25">
      <c r="A591" s="8">
        <v>13045</v>
      </c>
      <c r="B591" s="9">
        <v>44227</v>
      </c>
      <c r="C591" s="10">
        <v>0.29444444444444445</v>
      </c>
      <c r="D591" s="10">
        <f>IF(COUNTIFS($B$2:B591,B591,$A$2:A591,A591)=1,"دخول",_xlfn.AGGREGATE(14,4,($A$2:$A$3078=$A591)*($B$2:$B$3078=$B591)*$C$2:$C$3078,1))</f>
        <v>0.94861111111111107</v>
      </c>
      <c r="E591" t="str">
        <f t="shared" si="27"/>
        <v/>
      </c>
      <c r="F591" s="10">
        <f t="shared" si="28"/>
        <v>0.94861111111111107</v>
      </c>
      <c r="G591" t="str">
        <f t="shared" si="29"/>
        <v>1304544227</v>
      </c>
    </row>
    <row r="592" spans="1:7" x14ac:dyDescent="0.25">
      <c r="A592" s="5">
        <v>13045</v>
      </c>
      <c r="B592" s="6">
        <v>44227</v>
      </c>
      <c r="C592" s="7">
        <v>0.29444444444444445</v>
      </c>
      <c r="D592" s="10">
        <f>IF(COUNTIFS($B$2:B592,B592,$A$2:A592,A592)=1,"دخول",_xlfn.AGGREGATE(14,4,($A$2:$A$3078=$A592)*($B$2:$B$3078=$B592)*$C$2:$C$3078,1))</f>
        <v>0.94861111111111107</v>
      </c>
      <c r="E592" t="str">
        <f t="shared" si="27"/>
        <v/>
      </c>
      <c r="F592" s="10">
        <f t="shared" si="28"/>
        <v>0.94861111111111107</v>
      </c>
      <c r="G592" t="str">
        <f t="shared" si="29"/>
        <v>1304544227</v>
      </c>
    </row>
    <row r="593" spans="1:7" x14ac:dyDescent="0.25">
      <c r="A593" s="8">
        <v>13045</v>
      </c>
      <c r="B593" s="9">
        <v>44227</v>
      </c>
      <c r="C593" s="10">
        <v>0.29444444444444445</v>
      </c>
      <c r="D593" s="10">
        <f>IF(COUNTIFS($B$2:B593,B593,$A$2:A593,A593)=1,"دخول",_xlfn.AGGREGATE(14,4,($A$2:$A$3078=$A593)*($B$2:$B$3078=$B593)*$C$2:$C$3078,1))</f>
        <v>0.94861111111111107</v>
      </c>
      <c r="E593" t="str">
        <f t="shared" si="27"/>
        <v/>
      </c>
      <c r="F593" s="10">
        <f t="shared" si="28"/>
        <v>0.94861111111111107</v>
      </c>
      <c r="G593" t="str">
        <f t="shared" si="29"/>
        <v>1304544227</v>
      </c>
    </row>
    <row r="594" spans="1:7" x14ac:dyDescent="0.25">
      <c r="A594" s="5">
        <v>13045</v>
      </c>
      <c r="B594" s="6">
        <v>44227</v>
      </c>
      <c r="C594" s="7">
        <v>0.29444444444444445</v>
      </c>
      <c r="D594" s="10">
        <f>IF(COUNTIFS($B$2:B594,B594,$A$2:A594,A594)=1,"دخول",_xlfn.AGGREGATE(14,4,($A$2:$A$3078=$A594)*($B$2:$B$3078=$B594)*$C$2:$C$3078,1))</f>
        <v>0.94861111111111107</v>
      </c>
      <c r="E594" t="str">
        <f t="shared" si="27"/>
        <v/>
      </c>
      <c r="F594" s="10">
        <f t="shared" si="28"/>
        <v>0.94861111111111107</v>
      </c>
      <c r="G594" t="str">
        <f t="shared" si="29"/>
        <v>1304544227</v>
      </c>
    </row>
    <row r="595" spans="1:7" x14ac:dyDescent="0.25">
      <c r="A595" s="8">
        <v>13045</v>
      </c>
      <c r="B595" s="9">
        <v>44227</v>
      </c>
      <c r="C595" s="10">
        <v>0.29444444444444445</v>
      </c>
      <c r="D595" s="10">
        <f>IF(COUNTIFS($B$2:B595,B595,$A$2:A595,A595)=1,"دخول",_xlfn.AGGREGATE(14,4,($A$2:$A$3078=$A595)*($B$2:$B$3078=$B595)*$C$2:$C$3078,1))</f>
        <v>0.94861111111111107</v>
      </c>
      <c r="E595" t="str">
        <f t="shared" si="27"/>
        <v/>
      </c>
      <c r="F595" s="10">
        <f t="shared" si="28"/>
        <v>0.94861111111111107</v>
      </c>
      <c r="G595" t="str">
        <f t="shared" si="29"/>
        <v>1304544227</v>
      </c>
    </row>
    <row r="596" spans="1:7" x14ac:dyDescent="0.25">
      <c r="A596" s="5">
        <v>13045</v>
      </c>
      <c r="B596" s="6">
        <v>44227</v>
      </c>
      <c r="C596" s="7">
        <v>0.29444444444444445</v>
      </c>
      <c r="D596" s="10">
        <f>IF(COUNTIFS($B$2:B596,B596,$A$2:A596,A596)=1,"دخول",_xlfn.AGGREGATE(14,4,($A$2:$A$3078=$A596)*($B$2:$B$3078=$B596)*$C$2:$C$3078,1))</f>
        <v>0.94861111111111107</v>
      </c>
      <c r="E596" t="str">
        <f t="shared" si="27"/>
        <v/>
      </c>
      <c r="F596" s="10">
        <f t="shared" si="28"/>
        <v>0.94861111111111107</v>
      </c>
      <c r="G596" t="str">
        <f t="shared" si="29"/>
        <v>1304544227</v>
      </c>
    </row>
    <row r="597" spans="1:7" x14ac:dyDescent="0.25">
      <c r="A597" s="8">
        <v>13045</v>
      </c>
      <c r="B597" s="9">
        <v>44227</v>
      </c>
      <c r="C597" s="10">
        <v>0.29444444444444445</v>
      </c>
      <c r="D597" s="10">
        <f>IF(COUNTIFS($B$2:B597,B597,$A$2:A597,A597)=1,"دخول",_xlfn.AGGREGATE(14,4,($A$2:$A$3078=$A597)*($B$2:$B$3078=$B597)*$C$2:$C$3078,1))</f>
        <v>0.94861111111111107</v>
      </c>
      <c r="E597" t="str">
        <f t="shared" si="27"/>
        <v/>
      </c>
      <c r="F597" s="10">
        <f t="shared" si="28"/>
        <v>0.94861111111111107</v>
      </c>
      <c r="G597" t="str">
        <f t="shared" si="29"/>
        <v>1304544227</v>
      </c>
    </row>
    <row r="598" spans="1:7" x14ac:dyDescent="0.25">
      <c r="A598" s="5">
        <v>13045</v>
      </c>
      <c r="B598" s="6">
        <v>44227</v>
      </c>
      <c r="C598" s="7">
        <v>0.29444444444444445</v>
      </c>
      <c r="D598" s="10">
        <f>IF(COUNTIFS($B$2:B598,B598,$A$2:A598,A598)=1,"دخول",_xlfn.AGGREGATE(14,4,($A$2:$A$3078=$A598)*($B$2:$B$3078=$B598)*$C$2:$C$3078,1))</f>
        <v>0.94861111111111107</v>
      </c>
      <c r="E598" t="str">
        <f t="shared" si="27"/>
        <v/>
      </c>
      <c r="F598" s="10">
        <f t="shared" si="28"/>
        <v>0.94861111111111107</v>
      </c>
      <c r="G598" t="str">
        <f t="shared" si="29"/>
        <v>1304544227</v>
      </c>
    </row>
    <row r="599" spans="1:7" x14ac:dyDescent="0.25">
      <c r="A599" s="8">
        <v>13045</v>
      </c>
      <c r="B599" s="9">
        <v>44227</v>
      </c>
      <c r="C599" s="10">
        <v>0.29444444444444445</v>
      </c>
      <c r="D599" s="10">
        <f>IF(COUNTIFS($B$2:B599,B599,$A$2:A599,A599)=1,"دخول",_xlfn.AGGREGATE(14,4,($A$2:$A$3078=$A599)*($B$2:$B$3078=$B599)*$C$2:$C$3078,1))</f>
        <v>0.94861111111111107</v>
      </c>
      <c r="E599" t="str">
        <f t="shared" si="27"/>
        <v/>
      </c>
      <c r="F599" s="10">
        <f t="shared" si="28"/>
        <v>0.94861111111111107</v>
      </c>
      <c r="G599" t="str">
        <f t="shared" si="29"/>
        <v>1304544227</v>
      </c>
    </row>
    <row r="600" spans="1:7" x14ac:dyDescent="0.25">
      <c r="A600" s="5">
        <v>12524</v>
      </c>
      <c r="B600" s="6">
        <v>44227</v>
      </c>
      <c r="C600" s="7">
        <v>0.3</v>
      </c>
      <c r="D600" s="10" t="str">
        <f>IF(COUNTIFS($B$2:B600,B600,$A$2:A600,A600)=1,"دخول",_xlfn.AGGREGATE(14,4,($A$2:$A$3078=$A600)*($B$2:$B$3078=$B600)*$C$2:$C$3078,1))</f>
        <v>دخول</v>
      </c>
      <c r="E600" t="str">
        <f t="shared" si="27"/>
        <v>1252444227دخول</v>
      </c>
      <c r="F600" s="10" t="str">
        <f t="shared" si="28"/>
        <v/>
      </c>
      <c r="G600" t="str">
        <f t="shared" si="29"/>
        <v/>
      </c>
    </row>
    <row r="601" spans="1:7" x14ac:dyDescent="0.25">
      <c r="A601" s="8">
        <v>12524</v>
      </c>
      <c r="B601" s="9">
        <v>44227</v>
      </c>
      <c r="C601" s="10">
        <v>0.3</v>
      </c>
      <c r="D601" s="10">
        <f>IF(COUNTIFS($B$2:B601,B601,$A$2:A601,A601)=1,"دخول",_xlfn.AGGREGATE(14,4,($A$2:$A$3078=$A601)*($B$2:$B$3078=$B601)*$C$2:$C$3078,1))</f>
        <v>0.625</v>
      </c>
      <c r="E601" t="str">
        <f t="shared" si="27"/>
        <v/>
      </c>
      <c r="F601" s="10">
        <f t="shared" si="28"/>
        <v>0.625</v>
      </c>
      <c r="G601" t="str">
        <f t="shared" si="29"/>
        <v>1252444227</v>
      </c>
    </row>
    <row r="602" spans="1:7" x14ac:dyDescent="0.25">
      <c r="A602" s="5">
        <v>12524</v>
      </c>
      <c r="B602" s="6">
        <v>44227</v>
      </c>
      <c r="C602" s="7">
        <v>0.3</v>
      </c>
      <c r="D602" s="10">
        <f>IF(COUNTIFS($B$2:B602,B602,$A$2:A602,A602)=1,"دخول",_xlfn.AGGREGATE(14,4,($A$2:$A$3078=$A602)*($B$2:$B$3078=$B602)*$C$2:$C$3078,1))</f>
        <v>0.625</v>
      </c>
      <c r="E602" t="str">
        <f t="shared" si="27"/>
        <v/>
      </c>
      <c r="F602" s="10">
        <f t="shared" si="28"/>
        <v>0.625</v>
      </c>
      <c r="G602" t="str">
        <f t="shared" si="29"/>
        <v>1252444227</v>
      </c>
    </row>
    <row r="603" spans="1:7" x14ac:dyDescent="0.25">
      <c r="A603" s="8">
        <v>12524</v>
      </c>
      <c r="B603" s="9">
        <v>44227</v>
      </c>
      <c r="C603" s="10">
        <v>0.3</v>
      </c>
      <c r="D603" s="10">
        <f>IF(COUNTIFS($B$2:B603,B603,$A$2:A603,A603)=1,"دخول",_xlfn.AGGREGATE(14,4,($A$2:$A$3078=$A603)*($B$2:$B$3078=$B603)*$C$2:$C$3078,1))</f>
        <v>0.625</v>
      </c>
      <c r="E603" t="str">
        <f t="shared" si="27"/>
        <v/>
      </c>
      <c r="F603" s="10">
        <f t="shared" si="28"/>
        <v>0.625</v>
      </c>
      <c r="G603" t="str">
        <f t="shared" si="29"/>
        <v>1252444227</v>
      </c>
    </row>
    <row r="604" spans="1:7" x14ac:dyDescent="0.25">
      <c r="A604" s="5">
        <v>12524</v>
      </c>
      <c r="B604" s="6">
        <v>44227</v>
      </c>
      <c r="C604" s="7">
        <v>0.3</v>
      </c>
      <c r="D604" s="10">
        <f>IF(COUNTIFS($B$2:B604,B604,$A$2:A604,A604)=1,"دخول",_xlfn.AGGREGATE(14,4,($A$2:$A$3078=$A604)*($B$2:$B$3078=$B604)*$C$2:$C$3078,1))</f>
        <v>0.625</v>
      </c>
      <c r="E604" t="str">
        <f t="shared" si="27"/>
        <v/>
      </c>
      <c r="F604" s="10">
        <f t="shared" si="28"/>
        <v>0.625</v>
      </c>
      <c r="G604" t="str">
        <f t="shared" si="29"/>
        <v>1252444227</v>
      </c>
    </row>
    <row r="605" spans="1:7" x14ac:dyDescent="0.25">
      <c r="A605" s="8">
        <v>12524</v>
      </c>
      <c r="B605" s="9">
        <v>44227</v>
      </c>
      <c r="C605" s="10">
        <v>0.3</v>
      </c>
      <c r="D605" s="10">
        <f>IF(COUNTIFS($B$2:B605,B605,$A$2:A605,A605)=1,"دخول",_xlfn.AGGREGATE(14,4,($A$2:$A$3078=$A605)*($B$2:$B$3078=$B605)*$C$2:$C$3078,1))</f>
        <v>0.625</v>
      </c>
      <c r="E605" t="str">
        <f t="shared" si="27"/>
        <v/>
      </c>
      <c r="F605" s="10">
        <f t="shared" si="28"/>
        <v>0.625</v>
      </c>
      <c r="G605" t="str">
        <f t="shared" si="29"/>
        <v>1252444227</v>
      </c>
    </row>
    <row r="606" spans="1:7" x14ac:dyDescent="0.25">
      <c r="A606" s="5">
        <v>9529</v>
      </c>
      <c r="B606" s="6">
        <v>44227</v>
      </c>
      <c r="C606" s="7">
        <v>0.30069444444444443</v>
      </c>
      <c r="D606" s="10" t="str">
        <f>IF(COUNTIFS($B$2:B606,B606,$A$2:A606,A606)=1,"دخول",_xlfn.AGGREGATE(14,4,($A$2:$A$3078=$A606)*($B$2:$B$3078=$B606)*$C$2:$C$3078,1))</f>
        <v>دخول</v>
      </c>
      <c r="E606" t="str">
        <f t="shared" si="27"/>
        <v>952944227دخول</v>
      </c>
      <c r="F606" s="10" t="str">
        <f t="shared" si="28"/>
        <v/>
      </c>
      <c r="G606" t="str">
        <f t="shared" si="29"/>
        <v/>
      </c>
    </row>
    <row r="607" spans="1:7" x14ac:dyDescent="0.25">
      <c r="A607" s="8">
        <v>9529</v>
      </c>
      <c r="B607" s="9">
        <v>44227</v>
      </c>
      <c r="C607" s="10">
        <v>0.30069444444444443</v>
      </c>
      <c r="D607" s="10">
        <f>IF(COUNTIFS($B$2:B607,B607,$A$2:A607,A607)=1,"دخول",_xlfn.AGGREGATE(14,4,($A$2:$A$3078=$A607)*($B$2:$B$3078=$B607)*$C$2:$C$3078,1))</f>
        <v>0.77916666666666667</v>
      </c>
      <c r="E607" t="str">
        <f t="shared" si="27"/>
        <v/>
      </c>
      <c r="F607" s="10">
        <f t="shared" si="28"/>
        <v>0.77916666666666667</v>
      </c>
      <c r="G607" t="str">
        <f t="shared" si="29"/>
        <v>952944227</v>
      </c>
    </row>
    <row r="608" spans="1:7" x14ac:dyDescent="0.25">
      <c r="A608" s="5">
        <v>9529</v>
      </c>
      <c r="B608" s="6">
        <v>44227</v>
      </c>
      <c r="C608" s="7">
        <v>0.30069444444444443</v>
      </c>
      <c r="D608" s="10">
        <f>IF(COUNTIFS($B$2:B608,B608,$A$2:A608,A608)=1,"دخول",_xlfn.AGGREGATE(14,4,($A$2:$A$3078=$A608)*($B$2:$B$3078=$B608)*$C$2:$C$3078,1))</f>
        <v>0.77916666666666667</v>
      </c>
      <c r="E608" t="str">
        <f t="shared" si="27"/>
        <v/>
      </c>
      <c r="F608" s="10">
        <f t="shared" si="28"/>
        <v>0.77916666666666667</v>
      </c>
      <c r="G608" t="str">
        <f t="shared" si="29"/>
        <v>952944227</v>
      </c>
    </row>
    <row r="609" spans="1:7" x14ac:dyDescent="0.25">
      <c r="A609" s="8">
        <v>9529</v>
      </c>
      <c r="B609" s="9">
        <v>44227</v>
      </c>
      <c r="C609" s="10">
        <v>0.30069444444444443</v>
      </c>
      <c r="D609" s="10">
        <f>IF(COUNTIFS($B$2:B609,B609,$A$2:A609,A609)=1,"دخول",_xlfn.AGGREGATE(14,4,($A$2:$A$3078=$A609)*($B$2:$B$3078=$B609)*$C$2:$C$3078,1))</f>
        <v>0.77916666666666667</v>
      </c>
      <c r="E609" t="str">
        <f t="shared" si="27"/>
        <v/>
      </c>
      <c r="F609" s="10">
        <f t="shared" si="28"/>
        <v>0.77916666666666667</v>
      </c>
      <c r="G609" t="str">
        <f t="shared" si="29"/>
        <v>952944227</v>
      </c>
    </row>
    <row r="610" spans="1:7" x14ac:dyDescent="0.25">
      <c r="A610" s="5">
        <v>12526</v>
      </c>
      <c r="B610" s="6">
        <v>44227</v>
      </c>
      <c r="C610" s="7">
        <v>0.33194444444444443</v>
      </c>
      <c r="D610" s="10" t="str">
        <f>IF(COUNTIFS($B$2:B610,B610,$A$2:A610,A610)=1,"دخول",_xlfn.AGGREGATE(14,4,($A$2:$A$3078=$A610)*($B$2:$B$3078=$B610)*$C$2:$C$3078,1))</f>
        <v>دخول</v>
      </c>
      <c r="E610" t="str">
        <f t="shared" si="27"/>
        <v>1252644227دخول</v>
      </c>
      <c r="F610" s="10" t="str">
        <f t="shared" si="28"/>
        <v/>
      </c>
      <c r="G610" t="str">
        <f t="shared" si="29"/>
        <v/>
      </c>
    </row>
    <row r="611" spans="1:7" x14ac:dyDescent="0.25">
      <c r="A611" s="8">
        <v>12526</v>
      </c>
      <c r="B611" s="9">
        <v>44227</v>
      </c>
      <c r="C611" s="10">
        <v>0.33194444444444443</v>
      </c>
      <c r="D611" s="10">
        <f>IF(COUNTIFS($B$2:B611,B611,$A$2:A611,A611)=1,"دخول",_xlfn.AGGREGATE(14,4,($A$2:$A$3078=$A611)*($B$2:$B$3078=$B611)*$C$2:$C$3078,1))</f>
        <v>0.67291666666666661</v>
      </c>
      <c r="E611" t="str">
        <f t="shared" si="27"/>
        <v/>
      </c>
      <c r="F611" s="10">
        <f t="shared" si="28"/>
        <v>0.67291666666666661</v>
      </c>
      <c r="G611" t="str">
        <f t="shared" si="29"/>
        <v>1252644227</v>
      </c>
    </row>
    <row r="612" spans="1:7" x14ac:dyDescent="0.25">
      <c r="A612" s="5">
        <v>12526</v>
      </c>
      <c r="B612" s="6">
        <v>44227</v>
      </c>
      <c r="C612" s="7">
        <v>0.33194444444444443</v>
      </c>
      <c r="D612" s="10">
        <f>IF(COUNTIFS($B$2:B612,B612,$A$2:A612,A612)=1,"دخول",_xlfn.AGGREGATE(14,4,($A$2:$A$3078=$A612)*($B$2:$B$3078=$B612)*$C$2:$C$3078,1))</f>
        <v>0.67291666666666661</v>
      </c>
      <c r="E612" t="str">
        <f t="shared" si="27"/>
        <v/>
      </c>
      <c r="F612" s="10">
        <f t="shared" si="28"/>
        <v>0.67291666666666661</v>
      </c>
      <c r="G612" t="str">
        <f t="shared" si="29"/>
        <v>1252644227</v>
      </c>
    </row>
    <row r="613" spans="1:7" x14ac:dyDescent="0.25">
      <c r="A613" s="8">
        <v>12526</v>
      </c>
      <c r="B613" s="9">
        <v>44227</v>
      </c>
      <c r="C613" s="10">
        <v>0.33194444444444443</v>
      </c>
      <c r="D613" s="10">
        <f>IF(COUNTIFS($B$2:B613,B613,$A$2:A613,A613)=1,"دخول",_xlfn.AGGREGATE(14,4,($A$2:$A$3078=$A613)*($B$2:$B$3078=$B613)*$C$2:$C$3078,1))</f>
        <v>0.67291666666666661</v>
      </c>
      <c r="E613" t="str">
        <f t="shared" si="27"/>
        <v/>
      </c>
      <c r="F613" s="10">
        <f t="shared" si="28"/>
        <v>0.67291666666666661</v>
      </c>
      <c r="G613" t="str">
        <f t="shared" si="29"/>
        <v>1252644227</v>
      </c>
    </row>
    <row r="614" spans="1:7" x14ac:dyDescent="0.25">
      <c r="A614" s="5">
        <v>115</v>
      </c>
      <c r="B614" s="6">
        <v>44227</v>
      </c>
      <c r="C614" s="7">
        <v>0.3840277777777778</v>
      </c>
      <c r="D614" s="10" t="str">
        <f>IF(COUNTIFS($B$2:B614,B614,$A$2:A614,A614)=1,"دخول",_xlfn.AGGREGATE(14,4,($A$2:$A$3078=$A614)*($B$2:$B$3078=$B614)*$C$2:$C$3078,1))</f>
        <v>دخول</v>
      </c>
      <c r="E614" t="str">
        <f t="shared" si="27"/>
        <v>11544227دخول</v>
      </c>
      <c r="F614" s="10" t="str">
        <f t="shared" si="28"/>
        <v/>
      </c>
      <c r="G614" t="str">
        <f t="shared" si="29"/>
        <v/>
      </c>
    </row>
    <row r="615" spans="1:7" x14ac:dyDescent="0.25">
      <c r="A615" s="8">
        <v>115</v>
      </c>
      <c r="B615" s="9">
        <v>44227</v>
      </c>
      <c r="C615" s="10">
        <v>0.3840277777777778</v>
      </c>
      <c r="D615" s="10">
        <f>IF(COUNTIFS($B$2:B615,B615,$A$2:A615,A615)=1,"دخول",_xlfn.AGGREGATE(14,4,($A$2:$A$3078=$A615)*($B$2:$B$3078=$B615)*$C$2:$C$3078,1))</f>
        <v>0.72152777777777777</v>
      </c>
      <c r="E615" t="str">
        <f t="shared" si="27"/>
        <v/>
      </c>
      <c r="F615" s="10">
        <f t="shared" si="28"/>
        <v>0.72152777777777777</v>
      </c>
      <c r="G615" t="str">
        <f t="shared" si="29"/>
        <v>11544227</v>
      </c>
    </row>
    <row r="616" spans="1:7" x14ac:dyDescent="0.25">
      <c r="A616" s="5">
        <v>13833</v>
      </c>
      <c r="B616" s="6">
        <v>44227</v>
      </c>
      <c r="C616" s="7">
        <v>0.62430555555555556</v>
      </c>
      <c r="D616" s="10" t="str">
        <f>IF(COUNTIFS($B$2:B616,B616,$A$2:A616,A616)=1,"دخول",_xlfn.AGGREGATE(14,4,($A$2:$A$3078=$A616)*($B$2:$B$3078=$B616)*$C$2:$C$3078,1))</f>
        <v>دخول</v>
      </c>
      <c r="E616" t="str">
        <f t="shared" si="27"/>
        <v>1383344227دخول</v>
      </c>
      <c r="F616" s="10" t="str">
        <f t="shared" si="28"/>
        <v/>
      </c>
      <c r="G616" t="str">
        <f t="shared" si="29"/>
        <v/>
      </c>
    </row>
    <row r="617" spans="1:7" x14ac:dyDescent="0.25">
      <c r="A617" s="8">
        <v>13833</v>
      </c>
      <c r="B617" s="9">
        <v>44227</v>
      </c>
      <c r="C617" s="10">
        <v>0.62430555555555556</v>
      </c>
      <c r="D617" s="10">
        <f>IF(COUNTIFS($B$2:B617,B617,$A$2:A617,A617)=1,"دخول",_xlfn.AGGREGATE(14,4,($A$2:$A$3078=$A617)*($B$2:$B$3078=$B617)*$C$2:$C$3078,1))</f>
        <v>0.95833333333333337</v>
      </c>
      <c r="E617" t="str">
        <f t="shared" si="27"/>
        <v/>
      </c>
      <c r="F617" s="10">
        <f t="shared" si="28"/>
        <v>0.95833333333333337</v>
      </c>
      <c r="G617" t="str">
        <f t="shared" si="29"/>
        <v>1383344227</v>
      </c>
    </row>
    <row r="618" spans="1:7" x14ac:dyDescent="0.25">
      <c r="A618" s="5">
        <v>13833</v>
      </c>
      <c r="B618" s="6">
        <v>44227</v>
      </c>
      <c r="C618" s="7">
        <v>0.62430555555555556</v>
      </c>
      <c r="D618" s="10">
        <f>IF(COUNTIFS($B$2:B618,B618,$A$2:A618,A618)=1,"دخول",_xlfn.AGGREGATE(14,4,($A$2:$A$3078=$A618)*($B$2:$B$3078=$B618)*$C$2:$C$3078,1))</f>
        <v>0.95833333333333337</v>
      </c>
      <c r="E618" t="str">
        <f t="shared" si="27"/>
        <v/>
      </c>
      <c r="F618" s="10">
        <f t="shared" si="28"/>
        <v>0.95833333333333337</v>
      </c>
      <c r="G618" t="str">
        <f t="shared" si="29"/>
        <v>1383344227</v>
      </c>
    </row>
    <row r="619" spans="1:7" x14ac:dyDescent="0.25">
      <c r="A619" s="8">
        <v>13833</v>
      </c>
      <c r="B619" s="9">
        <v>44227</v>
      </c>
      <c r="C619" s="10">
        <v>0.62430555555555556</v>
      </c>
      <c r="D619" s="10">
        <f>IF(COUNTIFS($B$2:B619,B619,$A$2:A619,A619)=1,"دخول",_xlfn.AGGREGATE(14,4,($A$2:$A$3078=$A619)*($B$2:$B$3078=$B619)*$C$2:$C$3078,1))</f>
        <v>0.95833333333333337</v>
      </c>
      <c r="E619" t="str">
        <f t="shared" si="27"/>
        <v/>
      </c>
      <c r="F619" s="10">
        <f t="shared" si="28"/>
        <v>0.95833333333333337</v>
      </c>
      <c r="G619" t="str">
        <f t="shared" si="29"/>
        <v>1383344227</v>
      </c>
    </row>
    <row r="620" spans="1:7" x14ac:dyDescent="0.25">
      <c r="A620" s="5">
        <v>13833</v>
      </c>
      <c r="B620" s="6">
        <v>44227</v>
      </c>
      <c r="C620" s="7">
        <v>0.62430555555555556</v>
      </c>
      <c r="D620" s="10">
        <f>IF(COUNTIFS($B$2:B620,B620,$A$2:A620,A620)=1,"دخول",_xlfn.AGGREGATE(14,4,($A$2:$A$3078=$A620)*($B$2:$B$3078=$B620)*$C$2:$C$3078,1))</f>
        <v>0.95833333333333337</v>
      </c>
      <c r="E620" t="str">
        <f t="shared" si="27"/>
        <v/>
      </c>
      <c r="F620" s="10">
        <f t="shared" si="28"/>
        <v>0.95833333333333337</v>
      </c>
      <c r="G620" t="str">
        <f t="shared" si="29"/>
        <v>1383344227</v>
      </c>
    </row>
    <row r="621" spans="1:7" x14ac:dyDescent="0.25">
      <c r="A621" s="8">
        <v>13833</v>
      </c>
      <c r="B621" s="9">
        <v>44227</v>
      </c>
      <c r="C621" s="10">
        <v>0.62430555555555556</v>
      </c>
      <c r="D621" s="10">
        <f>IF(COUNTIFS($B$2:B621,B621,$A$2:A621,A621)=1,"دخول",_xlfn.AGGREGATE(14,4,($A$2:$A$3078=$A621)*($B$2:$B$3078=$B621)*$C$2:$C$3078,1))</f>
        <v>0.95833333333333337</v>
      </c>
      <c r="E621" t="str">
        <f t="shared" si="27"/>
        <v/>
      </c>
      <c r="F621" s="10">
        <f t="shared" si="28"/>
        <v>0.95833333333333337</v>
      </c>
      <c r="G621" t="str">
        <f t="shared" si="29"/>
        <v>1383344227</v>
      </c>
    </row>
    <row r="622" spans="1:7" x14ac:dyDescent="0.25">
      <c r="A622" s="5">
        <v>12524</v>
      </c>
      <c r="B622" s="6">
        <v>44227</v>
      </c>
      <c r="C622" s="7">
        <v>0.625</v>
      </c>
      <c r="D622" s="10">
        <f>IF(COUNTIFS($B$2:B622,B622,$A$2:A622,A622)=1,"دخول",_xlfn.AGGREGATE(14,4,($A$2:$A$3078=$A622)*($B$2:$B$3078=$B622)*$C$2:$C$3078,1))</f>
        <v>0.625</v>
      </c>
      <c r="E622" t="str">
        <f t="shared" si="27"/>
        <v/>
      </c>
      <c r="F622" s="10">
        <f t="shared" si="28"/>
        <v>0.625</v>
      </c>
      <c r="G622" t="str">
        <f t="shared" si="29"/>
        <v>1252444227</v>
      </c>
    </row>
    <row r="623" spans="1:7" x14ac:dyDescent="0.25">
      <c r="A623" s="8">
        <v>12524</v>
      </c>
      <c r="B623" s="9">
        <v>44227</v>
      </c>
      <c r="C623" s="10">
        <v>0.625</v>
      </c>
      <c r="D623" s="10">
        <f>IF(COUNTIFS($B$2:B623,B623,$A$2:A623,A623)=1,"دخول",_xlfn.AGGREGATE(14,4,($A$2:$A$3078=$A623)*($B$2:$B$3078=$B623)*$C$2:$C$3078,1))</f>
        <v>0.625</v>
      </c>
      <c r="E623" t="str">
        <f t="shared" si="27"/>
        <v/>
      </c>
      <c r="F623" s="10">
        <f t="shared" si="28"/>
        <v>0.625</v>
      </c>
      <c r="G623" t="str">
        <f t="shared" si="29"/>
        <v>1252444227</v>
      </c>
    </row>
    <row r="624" spans="1:7" x14ac:dyDescent="0.25">
      <c r="A624" s="5">
        <v>12524</v>
      </c>
      <c r="B624" s="6">
        <v>44227</v>
      </c>
      <c r="C624" s="7">
        <v>0.625</v>
      </c>
      <c r="D624" s="10">
        <f>IF(COUNTIFS($B$2:B624,B624,$A$2:A624,A624)=1,"دخول",_xlfn.AGGREGATE(14,4,($A$2:$A$3078=$A624)*($B$2:$B$3078=$B624)*$C$2:$C$3078,1))</f>
        <v>0.625</v>
      </c>
      <c r="E624" t="str">
        <f t="shared" si="27"/>
        <v/>
      </c>
      <c r="F624" s="10">
        <f t="shared" si="28"/>
        <v>0.625</v>
      </c>
      <c r="G624" t="str">
        <f t="shared" si="29"/>
        <v>1252444227</v>
      </c>
    </row>
    <row r="625" spans="1:7" x14ac:dyDescent="0.25">
      <c r="A625" s="8">
        <v>12524</v>
      </c>
      <c r="B625" s="9">
        <v>44227</v>
      </c>
      <c r="C625" s="10">
        <v>0.625</v>
      </c>
      <c r="D625" s="10">
        <f>IF(COUNTIFS($B$2:B625,B625,$A$2:A625,A625)=1,"دخول",_xlfn.AGGREGATE(14,4,($A$2:$A$3078=$A625)*($B$2:$B$3078=$B625)*$C$2:$C$3078,1))</f>
        <v>0.625</v>
      </c>
      <c r="E625" t="str">
        <f t="shared" si="27"/>
        <v/>
      </c>
      <c r="F625" s="10">
        <f t="shared" si="28"/>
        <v>0.625</v>
      </c>
      <c r="G625" t="str">
        <f t="shared" si="29"/>
        <v>1252444227</v>
      </c>
    </row>
    <row r="626" spans="1:7" x14ac:dyDescent="0.25">
      <c r="A626" s="5">
        <v>12524</v>
      </c>
      <c r="B626" s="6">
        <v>44227</v>
      </c>
      <c r="C626" s="7">
        <v>0.625</v>
      </c>
      <c r="D626" s="10">
        <f>IF(COUNTIFS($B$2:B626,B626,$A$2:A626,A626)=1,"دخول",_xlfn.AGGREGATE(14,4,($A$2:$A$3078=$A626)*($B$2:$B$3078=$B626)*$C$2:$C$3078,1))</f>
        <v>0.625</v>
      </c>
      <c r="E626" t="str">
        <f t="shared" si="27"/>
        <v/>
      </c>
      <c r="F626" s="10">
        <f t="shared" si="28"/>
        <v>0.625</v>
      </c>
      <c r="G626" t="str">
        <f t="shared" si="29"/>
        <v>1252444227</v>
      </c>
    </row>
    <row r="627" spans="1:7" x14ac:dyDescent="0.25">
      <c r="A627" s="8">
        <v>12524</v>
      </c>
      <c r="B627" s="9">
        <v>44227</v>
      </c>
      <c r="C627" s="10">
        <v>0.625</v>
      </c>
      <c r="D627" s="10">
        <f>IF(COUNTIFS($B$2:B627,B627,$A$2:A627,A627)=1,"دخول",_xlfn.AGGREGATE(14,4,($A$2:$A$3078=$A627)*($B$2:$B$3078=$B627)*$C$2:$C$3078,1))</f>
        <v>0.625</v>
      </c>
      <c r="E627" t="str">
        <f t="shared" si="27"/>
        <v/>
      </c>
      <c r="F627" s="10">
        <f t="shared" si="28"/>
        <v>0.625</v>
      </c>
      <c r="G627" t="str">
        <f t="shared" si="29"/>
        <v>1252444227</v>
      </c>
    </row>
    <row r="628" spans="1:7" x14ac:dyDescent="0.25">
      <c r="A628" s="5">
        <v>12524</v>
      </c>
      <c r="B628" s="6">
        <v>44227</v>
      </c>
      <c r="C628" s="7">
        <v>0.625</v>
      </c>
      <c r="D628" s="10">
        <f>IF(COUNTIFS($B$2:B628,B628,$A$2:A628,A628)=1,"دخول",_xlfn.AGGREGATE(14,4,($A$2:$A$3078=$A628)*($B$2:$B$3078=$B628)*$C$2:$C$3078,1))</f>
        <v>0.625</v>
      </c>
      <c r="E628" t="str">
        <f t="shared" si="27"/>
        <v/>
      </c>
      <c r="F628" s="10">
        <f t="shared" si="28"/>
        <v>0.625</v>
      </c>
      <c r="G628" t="str">
        <f t="shared" si="29"/>
        <v>1252444227</v>
      </c>
    </row>
    <row r="629" spans="1:7" x14ac:dyDescent="0.25">
      <c r="A629" s="8">
        <v>13552</v>
      </c>
      <c r="B629" s="9">
        <v>44227</v>
      </c>
      <c r="C629" s="10">
        <v>0.63194444444444442</v>
      </c>
      <c r="D629" s="10" t="str">
        <f>IF(COUNTIFS($B$2:B629,B629,$A$2:A629,A629)=1,"دخول",_xlfn.AGGREGATE(14,4,($A$2:$A$3078=$A629)*($B$2:$B$3078=$B629)*$C$2:$C$3078,1))</f>
        <v>دخول</v>
      </c>
      <c r="E629" t="str">
        <f t="shared" si="27"/>
        <v>1355244227دخول</v>
      </c>
      <c r="F629" s="10" t="str">
        <f t="shared" si="28"/>
        <v/>
      </c>
      <c r="G629" t="str">
        <f t="shared" si="29"/>
        <v/>
      </c>
    </row>
    <row r="630" spans="1:7" x14ac:dyDescent="0.25">
      <c r="A630" s="5">
        <v>13552</v>
      </c>
      <c r="B630" s="6">
        <v>44227</v>
      </c>
      <c r="C630" s="7">
        <v>0.63263888888888886</v>
      </c>
      <c r="D630" s="10">
        <f>IF(COUNTIFS($B$2:B630,B630,$A$2:A630,A630)=1,"دخول",_xlfn.AGGREGATE(14,4,($A$2:$A$3078=$A630)*($B$2:$B$3078=$B630)*$C$2:$C$3078,1))</f>
        <v>0.96458333333333324</v>
      </c>
      <c r="E630" t="str">
        <f t="shared" si="27"/>
        <v/>
      </c>
      <c r="F630" s="10">
        <f t="shared" si="28"/>
        <v>0.96458333333333324</v>
      </c>
      <c r="G630" t="str">
        <f t="shared" si="29"/>
        <v>1355244227</v>
      </c>
    </row>
    <row r="631" spans="1:7" x14ac:dyDescent="0.25">
      <c r="A631" s="8">
        <v>13552</v>
      </c>
      <c r="B631" s="9">
        <v>44227</v>
      </c>
      <c r="C631" s="10">
        <v>0.63263888888888886</v>
      </c>
      <c r="D631" s="10">
        <f>IF(COUNTIFS($B$2:B631,B631,$A$2:A631,A631)=1,"دخول",_xlfn.AGGREGATE(14,4,($A$2:$A$3078=$A631)*($B$2:$B$3078=$B631)*$C$2:$C$3078,1))</f>
        <v>0.96458333333333324</v>
      </c>
      <c r="E631" t="str">
        <f t="shared" si="27"/>
        <v/>
      </c>
      <c r="F631" s="10">
        <f t="shared" si="28"/>
        <v>0.96458333333333324</v>
      </c>
      <c r="G631" t="str">
        <f t="shared" si="29"/>
        <v>1355244227</v>
      </c>
    </row>
    <row r="632" spans="1:7" x14ac:dyDescent="0.25">
      <c r="A632" s="5">
        <v>13552</v>
      </c>
      <c r="B632" s="6">
        <v>44227</v>
      </c>
      <c r="C632" s="7">
        <v>0.63263888888888886</v>
      </c>
      <c r="D632" s="10">
        <f>IF(COUNTIFS($B$2:B632,B632,$A$2:A632,A632)=1,"دخول",_xlfn.AGGREGATE(14,4,($A$2:$A$3078=$A632)*($B$2:$B$3078=$B632)*$C$2:$C$3078,1))</f>
        <v>0.96458333333333324</v>
      </c>
      <c r="E632" t="str">
        <f t="shared" si="27"/>
        <v/>
      </c>
      <c r="F632" s="10">
        <f t="shared" si="28"/>
        <v>0.96458333333333324</v>
      </c>
      <c r="G632" t="str">
        <f t="shared" si="29"/>
        <v>1355244227</v>
      </c>
    </row>
    <row r="633" spans="1:7" x14ac:dyDescent="0.25">
      <c r="A633" s="8">
        <v>12498</v>
      </c>
      <c r="B633" s="9">
        <v>44227</v>
      </c>
      <c r="C633" s="10">
        <v>0.65486111111111112</v>
      </c>
      <c r="D633" s="10" t="str">
        <f>IF(COUNTIFS($B$2:B633,B633,$A$2:A633,A633)=1,"دخول",_xlfn.AGGREGATE(14,4,($A$2:$A$3078=$A633)*($B$2:$B$3078=$B633)*$C$2:$C$3078,1))</f>
        <v>دخول</v>
      </c>
      <c r="E633" t="str">
        <f t="shared" si="27"/>
        <v>1249844227دخول</v>
      </c>
      <c r="F633" s="10" t="str">
        <f t="shared" si="28"/>
        <v/>
      </c>
      <c r="G633" t="str">
        <f t="shared" si="29"/>
        <v/>
      </c>
    </row>
    <row r="634" spans="1:7" x14ac:dyDescent="0.25">
      <c r="A634" s="5">
        <v>12498</v>
      </c>
      <c r="B634" s="6">
        <v>44227</v>
      </c>
      <c r="C634" s="7">
        <v>0.65486111111111112</v>
      </c>
      <c r="D634" s="10">
        <f>IF(COUNTIFS($B$2:B634,B634,$A$2:A634,A634)=1,"دخول",_xlfn.AGGREGATE(14,4,($A$2:$A$3078=$A634)*($B$2:$B$3078=$B634)*$C$2:$C$3078,1))</f>
        <v>0.99722222222222223</v>
      </c>
      <c r="E634" t="str">
        <f t="shared" si="27"/>
        <v/>
      </c>
      <c r="F634" s="10">
        <f t="shared" si="28"/>
        <v>0.99722222222222223</v>
      </c>
      <c r="G634" t="str">
        <f t="shared" si="29"/>
        <v>1249844227</v>
      </c>
    </row>
    <row r="635" spans="1:7" x14ac:dyDescent="0.25">
      <c r="A635" s="8">
        <v>12498</v>
      </c>
      <c r="B635" s="9">
        <v>44227</v>
      </c>
      <c r="C635" s="10">
        <v>0.65486111111111112</v>
      </c>
      <c r="D635" s="10">
        <f>IF(COUNTIFS($B$2:B635,B635,$A$2:A635,A635)=1,"دخول",_xlfn.AGGREGATE(14,4,($A$2:$A$3078=$A635)*($B$2:$B$3078=$B635)*$C$2:$C$3078,1))</f>
        <v>0.99722222222222223</v>
      </c>
      <c r="E635" t="str">
        <f t="shared" si="27"/>
        <v/>
      </c>
      <c r="F635" s="10">
        <f t="shared" si="28"/>
        <v>0.99722222222222223</v>
      </c>
      <c r="G635" t="str">
        <f t="shared" si="29"/>
        <v>1249844227</v>
      </c>
    </row>
    <row r="636" spans="1:7" x14ac:dyDescent="0.25">
      <c r="A636" s="5">
        <v>12526</v>
      </c>
      <c r="B636" s="6">
        <v>44227</v>
      </c>
      <c r="C636" s="7">
        <v>0.67291666666666661</v>
      </c>
      <c r="D636" s="10">
        <f>IF(COUNTIFS($B$2:B636,B636,$A$2:A636,A636)=1,"دخول",_xlfn.AGGREGATE(14,4,($A$2:$A$3078=$A636)*($B$2:$B$3078=$B636)*$C$2:$C$3078,1))</f>
        <v>0.67291666666666661</v>
      </c>
      <c r="E636" t="str">
        <f t="shared" si="27"/>
        <v/>
      </c>
      <c r="F636" s="10">
        <f t="shared" si="28"/>
        <v>0.67291666666666661</v>
      </c>
      <c r="G636" t="str">
        <f t="shared" si="29"/>
        <v>1252644227</v>
      </c>
    </row>
    <row r="637" spans="1:7" x14ac:dyDescent="0.25">
      <c r="A637" s="8">
        <v>12526</v>
      </c>
      <c r="B637" s="9">
        <v>44227</v>
      </c>
      <c r="C637" s="10">
        <v>0.67291666666666661</v>
      </c>
      <c r="D637" s="10">
        <f>IF(COUNTIFS($B$2:B637,B637,$A$2:A637,A637)=1,"دخول",_xlfn.AGGREGATE(14,4,($A$2:$A$3078=$A637)*($B$2:$B$3078=$B637)*$C$2:$C$3078,1))</f>
        <v>0.67291666666666661</v>
      </c>
      <c r="E637" t="str">
        <f t="shared" si="27"/>
        <v/>
      </c>
      <c r="F637" s="10">
        <f t="shared" si="28"/>
        <v>0.67291666666666661</v>
      </c>
      <c r="G637" t="str">
        <f t="shared" si="29"/>
        <v>1252644227</v>
      </c>
    </row>
    <row r="638" spans="1:7" x14ac:dyDescent="0.25">
      <c r="A638" s="5">
        <v>12526</v>
      </c>
      <c r="B638" s="6">
        <v>44227</v>
      </c>
      <c r="C638" s="7">
        <v>0.67291666666666661</v>
      </c>
      <c r="D638" s="10">
        <f>IF(COUNTIFS($B$2:B638,B638,$A$2:A638,A638)=1,"دخول",_xlfn.AGGREGATE(14,4,($A$2:$A$3078=$A638)*($B$2:$B$3078=$B638)*$C$2:$C$3078,1))</f>
        <v>0.67291666666666661</v>
      </c>
      <c r="E638" t="str">
        <f t="shared" si="27"/>
        <v/>
      </c>
      <c r="F638" s="10">
        <f t="shared" si="28"/>
        <v>0.67291666666666661</v>
      </c>
      <c r="G638" t="str">
        <f t="shared" si="29"/>
        <v>1252644227</v>
      </c>
    </row>
    <row r="639" spans="1:7" x14ac:dyDescent="0.25">
      <c r="A639" s="8">
        <v>12526</v>
      </c>
      <c r="B639" s="9">
        <v>44227</v>
      </c>
      <c r="C639" s="10">
        <v>0.67291666666666661</v>
      </c>
      <c r="D639" s="10">
        <f>IF(COUNTIFS($B$2:B639,B639,$A$2:A639,A639)=1,"دخول",_xlfn.AGGREGATE(14,4,($A$2:$A$3078=$A639)*($B$2:$B$3078=$B639)*$C$2:$C$3078,1))</f>
        <v>0.67291666666666661</v>
      </c>
      <c r="E639" t="str">
        <f t="shared" si="27"/>
        <v/>
      </c>
      <c r="F639" s="10">
        <f t="shared" si="28"/>
        <v>0.67291666666666661</v>
      </c>
      <c r="G639" t="str">
        <f t="shared" si="29"/>
        <v>1252644227</v>
      </c>
    </row>
    <row r="640" spans="1:7" x14ac:dyDescent="0.25">
      <c r="A640" s="5">
        <v>116</v>
      </c>
      <c r="B640" s="6">
        <v>44227</v>
      </c>
      <c r="C640" s="7">
        <v>0.67986111111111114</v>
      </c>
      <c r="D640" s="10" t="str">
        <f>IF(COUNTIFS($B$2:B640,B640,$A$2:A640,A640)=1,"دخول",_xlfn.AGGREGATE(14,4,($A$2:$A$3078=$A640)*($B$2:$B$3078=$B640)*$C$2:$C$3078,1))</f>
        <v>دخول</v>
      </c>
      <c r="E640" t="str">
        <f t="shared" si="27"/>
        <v>11644227دخول</v>
      </c>
      <c r="F640" s="10" t="str">
        <f t="shared" si="28"/>
        <v/>
      </c>
      <c r="G640" t="str">
        <f t="shared" si="29"/>
        <v/>
      </c>
    </row>
    <row r="641" spans="1:7" x14ac:dyDescent="0.25">
      <c r="A641" s="8">
        <v>116</v>
      </c>
      <c r="B641" s="9">
        <v>44227</v>
      </c>
      <c r="C641" s="10">
        <v>0.67986111111111114</v>
      </c>
      <c r="D641" s="10">
        <f>IF(COUNTIFS($B$2:B641,B641,$A$2:A641,A641)=1,"دخول",_xlfn.AGGREGATE(14,4,($A$2:$A$3078=$A641)*($B$2:$B$3078=$B641)*$C$2:$C$3078,1))</f>
        <v>0.98263888888888884</v>
      </c>
      <c r="E641" t="str">
        <f t="shared" si="27"/>
        <v/>
      </c>
      <c r="F641" s="10">
        <f t="shared" si="28"/>
        <v>0.98263888888888884</v>
      </c>
      <c r="G641" t="str">
        <f t="shared" si="29"/>
        <v>11644227</v>
      </c>
    </row>
    <row r="642" spans="1:7" x14ac:dyDescent="0.25">
      <c r="A642" s="5">
        <v>115</v>
      </c>
      <c r="B642" s="6">
        <v>44227</v>
      </c>
      <c r="C642" s="7">
        <v>0.72152777777777777</v>
      </c>
      <c r="D642" s="10">
        <f>IF(COUNTIFS($B$2:B642,B642,$A$2:A642,A642)=1,"دخول",_xlfn.AGGREGATE(14,4,($A$2:$A$3078=$A642)*($B$2:$B$3078=$B642)*$C$2:$C$3078,1))</f>
        <v>0.72152777777777777</v>
      </c>
      <c r="E642" t="str">
        <f t="shared" si="27"/>
        <v/>
      </c>
      <c r="F642" s="10">
        <f t="shared" si="28"/>
        <v>0.72152777777777777</v>
      </c>
      <c r="G642" t="str">
        <f t="shared" si="29"/>
        <v>11544227</v>
      </c>
    </row>
    <row r="643" spans="1:7" x14ac:dyDescent="0.25">
      <c r="A643" s="8">
        <v>115</v>
      </c>
      <c r="B643" s="9">
        <v>44227</v>
      </c>
      <c r="C643" s="10">
        <v>0.72152777777777777</v>
      </c>
      <c r="D643" s="10">
        <f>IF(COUNTIFS($B$2:B643,B643,$A$2:A643,A643)=1,"دخول",_xlfn.AGGREGATE(14,4,($A$2:$A$3078=$A643)*($B$2:$B$3078=$B643)*$C$2:$C$3078,1))</f>
        <v>0.72152777777777777</v>
      </c>
      <c r="E643" t="str">
        <f t="shared" ref="E643:E706" si="30">IF($D643="دخول",$A643&amp;$B643&amp;$D643,"")</f>
        <v/>
      </c>
      <c r="F643" s="10">
        <f t="shared" ref="F643:F706" si="31">IF($D643&lt;&gt;"دخول",$D643,"")</f>
        <v>0.72152777777777777</v>
      </c>
      <c r="G643" t="str">
        <f t="shared" ref="G643:G706" si="32">IF($D643&lt;&gt;"دخول",$A643&amp;$B643,"")</f>
        <v>11544227</v>
      </c>
    </row>
    <row r="644" spans="1:7" x14ac:dyDescent="0.25">
      <c r="A644" s="5">
        <v>115</v>
      </c>
      <c r="B644" s="6">
        <v>44227</v>
      </c>
      <c r="C644" s="7">
        <v>0.72152777777777777</v>
      </c>
      <c r="D644" s="10">
        <f>IF(COUNTIFS($B$2:B644,B644,$A$2:A644,A644)=1,"دخول",_xlfn.AGGREGATE(14,4,($A$2:$A$3078=$A644)*($B$2:$B$3078=$B644)*$C$2:$C$3078,1))</f>
        <v>0.72152777777777777</v>
      </c>
      <c r="E644" t="str">
        <f t="shared" si="30"/>
        <v/>
      </c>
      <c r="F644" s="10">
        <f t="shared" si="31"/>
        <v>0.72152777777777777</v>
      </c>
      <c r="G644" t="str">
        <f t="shared" si="32"/>
        <v>11544227</v>
      </c>
    </row>
    <row r="645" spans="1:7" x14ac:dyDescent="0.25">
      <c r="A645" s="8">
        <v>9529</v>
      </c>
      <c r="B645" s="9">
        <v>44227</v>
      </c>
      <c r="C645" s="10">
        <v>0.77847222222222223</v>
      </c>
      <c r="D645" s="10">
        <f>IF(COUNTIFS($B$2:B645,B645,$A$2:A645,A645)=1,"دخول",_xlfn.AGGREGATE(14,4,($A$2:$A$3078=$A645)*($B$2:$B$3078=$B645)*$C$2:$C$3078,1))</f>
        <v>0.77916666666666667</v>
      </c>
      <c r="E645" t="str">
        <f t="shared" si="30"/>
        <v/>
      </c>
      <c r="F645" s="10">
        <f t="shared" si="31"/>
        <v>0.77916666666666667</v>
      </c>
      <c r="G645" t="str">
        <f t="shared" si="32"/>
        <v>952944227</v>
      </c>
    </row>
    <row r="646" spans="1:7" x14ac:dyDescent="0.25">
      <c r="A646" s="5">
        <v>9529</v>
      </c>
      <c r="B646" s="6">
        <v>44227</v>
      </c>
      <c r="C646" s="7">
        <v>0.77847222222222223</v>
      </c>
      <c r="D646" s="10">
        <f>IF(COUNTIFS($B$2:B646,B646,$A$2:A646,A646)=1,"دخول",_xlfn.AGGREGATE(14,4,($A$2:$A$3078=$A646)*($B$2:$B$3078=$B646)*$C$2:$C$3078,1))</f>
        <v>0.77916666666666667</v>
      </c>
      <c r="E646" t="str">
        <f t="shared" si="30"/>
        <v/>
      </c>
      <c r="F646" s="10">
        <f t="shared" si="31"/>
        <v>0.77916666666666667</v>
      </c>
      <c r="G646" t="str">
        <f t="shared" si="32"/>
        <v>952944227</v>
      </c>
    </row>
    <row r="647" spans="1:7" x14ac:dyDescent="0.25">
      <c r="A647" s="8">
        <v>9529</v>
      </c>
      <c r="B647" s="9">
        <v>44227</v>
      </c>
      <c r="C647" s="10">
        <v>0.77916666666666667</v>
      </c>
      <c r="D647" s="10">
        <f>IF(COUNTIFS($B$2:B647,B647,$A$2:A647,A647)=1,"دخول",_xlfn.AGGREGATE(14,4,($A$2:$A$3078=$A647)*($B$2:$B$3078=$B647)*$C$2:$C$3078,1))</f>
        <v>0.77916666666666667</v>
      </c>
      <c r="E647" t="str">
        <f t="shared" si="30"/>
        <v/>
      </c>
      <c r="F647" s="10">
        <f t="shared" si="31"/>
        <v>0.77916666666666667</v>
      </c>
      <c r="G647" t="str">
        <f t="shared" si="32"/>
        <v>952944227</v>
      </c>
    </row>
    <row r="648" spans="1:7" x14ac:dyDescent="0.25">
      <c r="A648" s="5">
        <v>9529</v>
      </c>
      <c r="B648" s="6">
        <v>44227</v>
      </c>
      <c r="C648" s="7">
        <v>0.77916666666666667</v>
      </c>
      <c r="D648" s="10">
        <f>IF(COUNTIFS($B$2:B648,B648,$A$2:A648,A648)=1,"دخول",_xlfn.AGGREGATE(14,4,($A$2:$A$3078=$A648)*($B$2:$B$3078=$B648)*$C$2:$C$3078,1))</f>
        <v>0.77916666666666667</v>
      </c>
      <c r="E648" t="str">
        <f t="shared" si="30"/>
        <v/>
      </c>
      <c r="F648" s="10">
        <f t="shared" si="31"/>
        <v>0.77916666666666667</v>
      </c>
      <c r="G648" t="str">
        <f t="shared" si="32"/>
        <v>952944227</v>
      </c>
    </row>
    <row r="649" spans="1:7" x14ac:dyDescent="0.25">
      <c r="A649" s="8">
        <v>9529</v>
      </c>
      <c r="B649" s="9">
        <v>44227</v>
      </c>
      <c r="C649" s="10">
        <v>0.77916666666666667</v>
      </c>
      <c r="D649" s="10">
        <f>IF(COUNTIFS($B$2:B649,B649,$A$2:A649,A649)=1,"دخول",_xlfn.AGGREGATE(14,4,($A$2:$A$3078=$A649)*($B$2:$B$3078=$B649)*$C$2:$C$3078,1))</f>
        <v>0.77916666666666667</v>
      </c>
      <c r="E649" t="str">
        <f t="shared" si="30"/>
        <v/>
      </c>
      <c r="F649" s="10">
        <f t="shared" si="31"/>
        <v>0.77916666666666667</v>
      </c>
      <c r="G649" t="str">
        <f t="shared" si="32"/>
        <v>952944227</v>
      </c>
    </row>
    <row r="650" spans="1:7" x14ac:dyDescent="0.25">
      <c r="A650" s="5">
        <v>9529</v>
      </c>
      <c r="B650" s="6">
        <v>44227</v>
      </c>
      <c r="C650" s="7">
        <v>0.77916666666666667</v>
      </c>
      <c r="D650" s="10">
        <f>IF(COUNTIFS($B$2:B650,B650,$A$2:A650,A650)=1,"دخول",_xlfn.AGGREGATE(14,4,($A$2:$A$3078=$A650)*($B$2:$B$3078=$B650)*$C$2:$C$3078,1))</f>
        <v>0.77916666666666667</v>
      </c>
      <c r="E650" t="str">
        <f t="shared" si="30"/>
        <v/>
      </c>
      <c r="F650" s="10">
        <f t="shared" si="31"/>
        <v>0.77916666666666667</v>
      </c>
      <c r="G650" t="str">
        <f t="shared" si="32"/>
        <v>952944227</v>
      </c>
    </row>
    <row r="651" spans="1:7" x14ac:dyDescent="0.25">
      <c r="A651" s="8">
        <v>13045</v>
      </c>
      <c r="B651" s="9">
        <v>44227</v>
      </c>
      <c r="C651" s="10">
        <v>0.94791666666666663</v>
      </c>
      <c r="D651" s="10">
        <f>IF(COUNTIFS($B$2:B651,B651,$A$2:A651,A651)=1,"دخول",_xlfn.AGGREGATE(14,4,($A$2:$A$3078=$A651)*($B$2:$B$3078=$B651)*$C$2:$C$3078,1))</f>
        <v>0.94861111111111107</v>
      </c>
      <c r="E651" t="str">
        <f t="shared" si="30"/>
        <v/>
      </c>
      <c r="F651" s="10">
        <f t="shared" si="31"/>
        <v>0.94861111111111107</v>
      </c>
      <c r="G651" t="str">
        <f t="shared" si="32"/>
        <v>1304544227</v>
      </c>
    </row>
    <row r="652" spans="1:7" x14ac:dyDescent="0.25">
      <c r="A652" s="5">
        <v>13045</v>
      </c>
      <c r="B652" s="6">
        <v>44227</v>
      </c>
      <c r="C652" s="7">
        <v>0.94791666666666663</v>
      </c>
      <c r="D652" s="10">
        <f>IF(COUNTIFS($B$2:B652,B652,$A$2:A652,A652)=1,"دخول",_xlfn.AGGREGATE(14,4,($A$2:$A$3078=$A652)*($B$2:$B$3078=$B652)*$C$2:$C$3078,1))</f>
        <v>0.94861111111111107</v>
      </c>
      <c r="E652" t="str">
        <f t="shared" si="30"/>
        <v/>
      </c>
      <c r="F652" s="10">
        <f t="shared" si="31"/>
        <v>0.94861111111111107</v>
      </c>
      <c r="G652" t="str">
        <f t="shared" si="32"/>
        <v>1304544227</v>
      </c>
    </row>
    <row r="653" spans="1:7" x14ac:dyDescent="0.25">
      <c r="A653" s="8">
        <v>13045</v>
      </c>
      <c r="B653" s="9">
        <v>44227</v>
      </c>
      <c r="C653" s="10">
        <v>0.94791666666666663</v>
      </c>
      <c r="D653" s="10">
        <f>IF(COUNTIFS($B$2:B653,B653,$A$2:A653,A653)=1,"دخول",_xlfn.AGGREGATE(14,4,($A$2:$A$3078=$A653)*($B$2:$B$3078=$B653)*$C$2:$C$3078,1))</f>
        <v>0.94861111111111107</v>
      </c>
      <c r="E653" t="str">
        <f t="shared" si="30"/>
        <v/>
      </c>
      <c r="F653" s="10">
        <f t="shared" si="31"/>
        <v>0.94861111111111107</v>
      </c>
      <c r="G653" t="str">
        <f t="shared" si="32"/>
        <v>1304544227</v>
      </c>
    </row>
    <row r="654" spans="1:7" x14ac:dyDescent="0.25">
      <c r="A654" s="5">
        <v>13045</v>
      </c>
      <c r="B654" s="6">
        <v>44227</v>
      </c>
      <c r="C654" s="7">
        <v>0.94791666666666663</v>
      </c>
      <c r="D654" s="10">
        <f>IF(COUNTIFS($B$2:B654,B654,$A$2:A654,A654)=1,"دخول",_xlfn.AGGREGATE(14,4,($A$2:$A$3078=$A654)*($B$2:$B$3078=$B654)*$C$2:$C$3078,1))</f>
        <v>0.94861111111111107</v>
      </c>
      <c r="E654" t="str">
        <f t="shared" si="30"/>
        <v/>
      </c>
      <c r="F654" s="10">
        <f t="shared" si="31"/>
        <v>0.94861111111111107</v>
      </c>
      <c r="G654" t="str">
        <f t="shared" si="32"/>
        <v>1304544227</v>
      </c>
    </row>
    <row r="655" spans="1:7" x14ac:dyDescent="0.25">
      <c r="A655" s="8">
        <v>13045</v>
      </c>
      <c r="B655" s="9">
        <v>44227</v>
      </c>
      <c r="C655" s="10">
        <v>0.94791666666666663</v>
      </c>
      <c r="D655" s="10">
        <f>IF(COUNTIFS($B$2:B655,B655,$A$2:A655,A655)=1,"دخول",_xlfn.AGGREGATE(14,4,($A$2:$A$3078=$A655)*($B$2:$B$3078=$B655)*$C$2:$C$3078,1))</f>
        <v>0.94861111111111107</v>
      </c>
      <c r="E655" t="str">
        <f t="shared" si="30"/>
        <v/>
      </c>
      <c r="F655" s="10">
        <f t="shared" si="31"/>
        <v>0.94861111111111107</v>
      </c>
      <c r="G655" t="str">
        <f t="shared" si="32"/>
        <v>1304544227</v>
      </c>
    </row>
    <row r="656" spans="1:7" x14ac:dyDescent="0.25">
      <c r="A656" s="5">
        <v>13045</v>
      </c>
      <c r="B656" s="6">
        <v>44227</v>
      </c>
      <c r="C656" s="7">
        <v>0.94791666666666663</v>
      </c>
      <c r="D656" s="10">
        <f>IF(COUNTIFS($B$2:B656,B656,$A$2:A656,A656)=1,"دخول",_xlfn.AGGREGATE(14,4,($A$2:$A$3078=$A656)*($B$2:$B$3078=$B656)*$C$2:$C$3078,1))</f>
        <v>0.94861111111111107</v>
      </c>
      <c r="E656" t="str">
        <f t="shared" si="30"/>
        <v/>
      </c>
      <c r="F656" s="10">
        <f t="shared" si="31"/>
        <v>0.94861111111111107</v>
      </c>
      <c r="G656" t="str">
        <f t="shared" si="32"/>
        <v>1304544227</v>
      </c>
    </row>
    <row r="657" spans="1:7" x14ac:dyDescent="0.25">
      <c r="A657" s="8">
        <v>13045</v>
      </c>
      <c r="B657" s="9">
        <v>44227</v>
      </c>
      <c r="C657" s="10">
        <v>0.94791666666666663</v>
      </c>
      <c r="D657" s="10">
        <f>IF(COUNTIFS($B$2:B657,B657,$A$2:A657,A657)=1,"دخول",_xlfn.AGGREGATE(14,4,($A$2:$A$3078=$A657)*($B$2:$B$3078=$B657)*$C$2:$C$3078,1))</f>
        <v>0.94861111111111107</v>
      </c>
      <c r="E657" t="str">
        <f t="shared" si="30"/>
        <v/>
      </c>
      <c r="F657" s="10">
        <f t="shared" si="31"/>
        <v>0.94861111111111107</v>
      </c>
      <c r="G657" t="str">
        <f t="shared" si="32"/>
        <v>1304544227</v>
      </c>
    </row>
    <row r="658" spans="1:7" x14ac:dyDescent="0.25">
      <c r="A658" s="5">
        <v>13045</v>
      </c>
      <c r="B658" s="6">
        <v>44227</v>
      </c>
      <c r="C658" s="7">
        <v>0.94791666666666663</v>
      </c>
      <c r="D658" s="10">
        <f>IF(COUNTIFS($B$2:B658,B658,$A$2:A658,A658)=1,"دخول",_xlfn.AGGREGATE(14,4,($A$2:$A$3078=$A658)*($B$2:$B$3078=$B658)*$C$2:$C$3078,1))</f>
        <v>0.94861111111111107</v>
      </c>
      <c r="E658" t="str">
        <f t="shared" si="30"/>
        <v/>
      </c>
      <c r="F658" s="10">
        <f t="shared" si="31"/>
        <v>0.94861111111111107</v>
      </c>
      <c r="G658" t="str">
        <f t="shared" si="32"/>
        <v>1304544227</v>
      </c>
    </row>
    <row r="659" spans="1:7" x14ac:dyDescent="0.25">
      <c r="A659" s="8">
        <v>13045</v>
      </c>
      <c r="B659" s="9">
        <v>44227</v>
      </c>
      <c r="C659" s="10">
        <v>0.94791666666666663</v>
      </c>
      <c r="D659" s="10">
        <f>IF(COUNTIFS($B$2:B659,B659,$A$2:A659,A659)=1,"دخول",_xlfn.AGGREGATE(14,4,($A$2:$A$3078=$A659)*($B$2:$B$3078=$B659)*$C$2:$C$3078,1))</f>
        <v>0.94861111111111107</v>
      </c>
      <c r="E659" t="str">
        <f t="shared" si="30"/>
        <v/>
      </c>
      <c r="F659" s="10">
        <f t="shared" si="31"/>
        <v>0.94861111111111107</v>
      </c>
      <c r="G659" t="str">
        <f t="shared" si="32"/>
        <v>1304544227</v>
      </c>
    </row>
    <row r="660" spans="1:7" x14ac:dyDescent="0.25">
      <c r="A660" s="5">
        <v>13045</v>
      </c>
      <c r="B660" s="6">
        <v>44227</v>
      </c>
      <c r="C660" s="7">
        <v>0.94791666666666663</v>
      </c>
      <c r="D660" s="10">
        <f>IF(COUNTIFS($B$2:B660,B660,$A$2:A660,A660)=1,"دخول",_xlfn.AGGREGATE(14,4,($A$2:$A$3078=$A660)*($B$2:$B$3078=$B660)*$C$2:$C$3078,1))</f>
        <v>0.94861111111111107</v>
      </c>
      <c r="E660" t="str">
        <f t="shared" si="30"/>
        <v/>
      </c>
      <c r="F660" s="10">
        <f t="shared" si="31"/>
        <v>0.94861111111111107</v>
      </c>
      <c r="G660" t="str">
        <f t="shared" si="32"/>
        <v>1304544227</v>
      </c>
    </row>
    <row r="661" spans="1:7" x14ac:dyDescent="0.25">
      <c r="A661" s="8">
        <v>13045</v>
      </c>
      <c r="B661" s="9">
        <v>44227</v>
      </c>
      <c r="C661" s="10">
        <v>0.94791666666666663</v>
      </c>
      <c r="D661" s="10">
        <f>IF(COUNTIFS($B$2:B661,B661,$A$2:A661,A661)=1,"دخول",_xlfn.AGGREGATE(14,4,($A$2:$A$3078=$A661)*($B$2:$B$3078=$B661)*$C$2:$C$3078,1))</f>
        <v>0.94861111111111107</v>
      </c>
      <c r="E661" t="str">
        <f t="shared" si="30"/>
        <v/>
      </c>
      <c r="F661" s="10">
        <f t="shared" si="31"/>
        <v>0.94861111111111107</v>
      </c>
      <c r="G661" t="str">
        <f t="shared" si="32"/>
        <v>1304544227</v>
      </c>
    </row>
    <row r="662" spans="1:7" x14ac:dyDescent="0.25">
      <c r="A662" s="5">
        <v>13045</v>
      </c>
      <c r="B662" s="6">
        <v>44227</v>
      </c>
      <c r="C662" s="7">
        <v>0.94791666666666663</v>
      </c>
      <c r="D662" s="10">
        <f>IF(COUNTIFS($B$2:B662,B662,$A$2:A662,A662)=1,"دخول",_xlfn.AGGREGATE(14,4,($A$2:$A$3078=$A662)*($B$2:$B$3078=$B662)*$C$2:$C$3078,1))</f>
        <v>0.94861111111111107</v>
      </c>
      <c r="E662" t="str">
        <f t="shared" si="30"/>
        <v/>
      </c>
      <c r="F662" s="10">
        <f t="shared" si="31"/>
        <v>0.94861111111111107</v>
      </c>
      <c r="G662" t="str">
        <f t="shared" si="32"/>
        <v>1304544227</v>
      </c>
    </row>
    <row r="663" spans="1:7" x14ac:dyDescent="0.25">
      <c r="A663" s="8">
        <v>13045</v>
      </c>
      <c r="B663" s="9">
        <v>44227</v>
      </c>
      <c r="C663" s="10">
        <v>0.94791666666666663</v>
      </c>
      <c r="D663" s="10">
        <f>IF(COUNTIFS($B$2:B663,B663,$A$2:A663,A663)=1,"دخول",_xlfn.AGGREGATE(14,4,($A$2:$A$3078=$A663)*($B$2:$B$3078=$B663)*$C$2:$C$3078,1))</f>
        <v>0.94861111111111107</v>
      </c>
      <c r="E663" t="str">
        <f t="shared" si="30"/>
        <v/>
      </c>
      <c r="F663" s="10">
        <f t="shared" si="31"/>
        <v>0.94861111111111107</v>
      </c>
      <c r="G663" t="str">
        <f t="shared" si="32"/>
        <v>1304544227</v>
      </c>
    </row>
    <row r="664" spans="1:7" x14ac:dyDescent="0.25">
      <c r="A664" s="5">
        <v>13045</v>
      </c>
      <c r="B664" s="6">
        <v>44227</v>
      </c>
      <c r="C664" s="7">
        <v>0.94791666666666663</v>
      </c>
      <c r="D664" s="10">
        <f>IF(COUNTIFS($B$2:B664,B664,$A$2:A664,A664)=1,"دخول",_xlfn.AGGREGATE(14,4,($A$2:$A$3078=$A664)*($B$2:$B$3078=$B664)*$C$2:$C$3078,1))</f>
        <v>0.94861111111111107</v>
      </c>
      <c r="E664" t="str">
        <f t="shared" si="30"/>
        <v/>
      </c>
      <c r="F664" s="10">
        <f t="shared" si="31"/>
        <v>0.94861111111111107</v>
      </c>
      <c r="G664" t="str">
        <f t="shared" si="32"/>
        <v>1304544227</v>
      </c>
    </row>
    <row r="665" spans="1:7" x14ac:dyDescent="0.25">
      <c r="A665" s="8">
        <v>13045</v>
      </c>
      <c r="B665" s="9">
        <v>44227</v>
      </c>
      <c r="C665" s="10">
        <v>0.94861111111111107</v>
      </c>
      <c r="D665" s="10">
        <f>IF(COUNTIFS($B$2:B665,B665,$A$2:A665,A665)=1,"دخول",_xlfn.AGGREGATE(14,4,($A$2:$A$3078=$A665)*($B$2:$B$3078=$B665)*$C$2:$C$3078,1))</f>
        <v>0.94861111111111107</v>
      </c>
      <c r="E665" t="str">
        <f t="shared" si="30"/>
        <v/>
      </c>
      <c r="F665" s="10">
        <f t="shared" si="31"/>
        <v>0.94861111111111107</v>
      </c>
      <c r="G665" t="str">
        <f t="shared" si="32"/>
        <v>1304544227</v>
      </c>
    </row>
    <row r="666" spans="1:7" x14ac:dyDescent="0.25">
      <c r="A666" s="5">
        <v>13045</v>
      </c>
      <c r="B666" s="6">
        <v>44227</v>
      </c>
      <c r="C666" s="7">
        <v>0.94861111111111107</v>
      </c>
      <c r="D666" s="10">
        <f>IF(COUNTIFS($B$2:B666,B666,$A$2:A666,A666)=1,"دخول",_xlfn.AGGREGATE(14,4,($A$2:$A$3078=$A666)*($B$2:$B$3078=$B666)*$C$2:$C$3078,1))</f>
        <v>0.94861111111111107</v>
      </c>
      <c r="E666" t="str">
        <f t="shared" si="30"/>
        <v/>
      </c>
      <c r="F666" s="10">
        <f t="shared" si="31"/>
        <v>0.94861111111111107</v>
      </c>
      <c r="G666" t="str">
        <f t="shared" si="32"/>
        <v>1304544227</v>
      </c>
    </row>
    <row r="667" spans="1:7" x14ac:dyDescent="0.25">
      <c r="A667" s="8">
        <v>13045</v>
      </c>
      <c r="B667" s="9">
        <v>44227</v>
      </c>
      <c r="C667" s="10">
        <v>0.94861111111111107</v>
      </c>
      <c r="D667" s="10">
        <f>IF(COUNTIFS($B$2:B667,B667,$A$2:A667,A667)=1,"دخول",_xlfn.AGGREGATE(14,4,($A$2:$A$3078=$A667)*($B$2:$B$3078=$B667)*$C$2:$C$3078,1))</f>
        <v>0.94861111111111107</v>
      </c>
      <c r="E667" t="str">
        <f t="shared" si="30"/>
        <v/>
      </c>
      <c r="F667" s="10">
        <f t="shared" si="31"/>
        <v>0.94861111111111107</v>
      </c>
      <c r="G667" t="str">
        <f t="shared" si="32"/>
        <v>1304544227</v>
      </c>
    </row>
    <row r="668" spans="1:7" x14ac:dyDescent="0.25">
      <c r="A668" s="5">
        <v>13045</v>
      </c>
      <c r="B668" s="6">
        <v>44227</v>
      </c>
      <c r="C668" s="7">
        <v>0.94861111111111107</v>
      </c>
      <c r="D668" s="10">
        <f>IF(COUNTIFS($B$2:B668,B668,$A$2:A668,A668)=1,"دخول",_xlfn.AGGREGATE(14,4,($A$2:$A$3078=$A668)*($B$2:$B$3078=$B668)*$C$2:$C$3078,1))</f>
        <v>0.94861111111111107</v>
      </c>
      <c r="E668" t="str">
        <f t="shared" si="30"/>
        <v/>
      </c>
      <c r="F668" s="10">
        <f t="shared" si="31"/>
        <v>0.94861111111111107</v>
      </c>
      <c r="G668" t="str">
        <f t="shared" si="32"/>
        <v>1304544227</v>
      </c>
    </row>
    <row r="669" spans="1:7" x14ac:dyDescent="0.25">
      <c r="A669" s="8">
        <v>13045</v>
      </c>
      <c r="B669" s="9">
        <v>44227</v>
      </c>
      <c r="C669" s="10">
        <v>0.94861111111111107</v>
      </c>
      <c r="D669" s="10">
        <f>IF(COUNTIFS($B$2:B669,B669,$A$2:A669,A669)=1,"دخول",_xlfn.AGGREGATE(14,4,($A$2:$A$3078=$A669)*($B$2:$B$3078=$B669)*$C$2:$C$3078,1))</f>
        <v>0.94861111111111107</v>
      </c>
      <c r="E669" t="str">
        <f t="shared" si="30"/>
        <v/>
      </c>
      <c r="F669" s="10">
        <f t="shared" si="31"/>
        <v>0.94861111111111107</v>
      </c>
      <c r="G669" t="str">
        <f t="shared" si="32"/>
        <v>1304544227</v>
      </c>
    </row>
    <row r="670" spans="1:7" x14ac:dyDescent="0.25">
      <c r="A670" s="5">
        <v>13045</v>
      </c>
      <c r="B670" s="6">
        <v>44227</v>
      </c>
      <c r="C670" s="7">
        <v>0.94861111111111107</v>
      </c>
      <c r="D670" s="10">
        <f>IF(COUNTIFS($B$2:B670,B670,$A$2:A670,A670)=1,"دخول",_xlfn.AGGREGATE(14,4,($A$2:$A$3078=$A670)*($B$2:$B$3078=$B670)*$C$2:$C$3078,1))</f>
        <v>0.94861111111111107</v>
      </c>
      <c r="E670" t="str">
        <f t="shared" si="30"/>
        <v/>
      </c>
      <c r="F670" s="10">
        <f t="shared" si="31"/>
        <v>0.94861111111111107</v>
      </c>
      <c r="G670" t="str">
        <f t="shared" si="32"/>
        <v>1304544227</v>
      </c>
    </row>
    <row r="671" spans="1:7" x14ac:dyDescent="0.25">
      <c r="A671" s="8">
        <v>13045</v>
      </c>
      <c r="B671" s="9">
        <v>44227</v>
      </c>
      <c r="C671" s="10">
        <v>0.94861111111111107</v>
      </c>
      <c r="D671" s="10">
        <f>IF(COUNTIFS($B$2:B671,B671,$A$2:A671,A671)=1,"دخول",_xlfn.AGGREGATE(14,4,($A$2:$A$3078=$A671)*($B$2:$B$3078=$B671)*$C$2:$C$3078,1))</f>
        <v>0.94861111111111107</v>
      </c>
      <c r="E671" t="str">
        <f t="shared" si="30"/>
        <v/>
      </c>
      <c r="F671" s="10">
        <f t="shared" si="31"/>
        <v>0.94861111111111107</v>
      </c>
      <c r="G671" t="str">
        <f t="shared" si="32"/>
        <v>1304544227</v>
      </c>
    </row>
    <row r="672" spans="1:7" x14ac:dyDescent="0.25">
      <c r="A672" s="5">
        <v>13833</v>
      </c>
      <c r="B672" s="6">
        <v>44227</v>
      </c>
      <c r="C672" s="7">
        <v>0.95833333333333337</v>
      </c>
      <c r="D672" s="10">
        <f>IF(COUNTIFS($B$2:B672,B672,$A$2:A672,A672)=1,"دخول",_xlfn.AGGREGATE(14,4,($A$2:$A$3078=$A672)*($B$2:$B$3078=$B672)*$C$2:$C$3078,1))</f>
        <v>0.95833333333333337</v>
      </c>
      <c r="E672" t="str">
        <f t="shared" si="30"/>
        <v/>
      </c>
      <c r="F672" s="10">
        <f t="shared" si="31"/>
        <v>0.95833333333333337</v>
      </c>
      <c r="G672" t="str">
        <f t="shared" si="32"/>
        <v>1383344227</v>
      </c>
    </row>
    <row r="673" spans="1:7" x14ac:dyDescent="0.25">
      <c r="A673" s="8">
        <v>13833</v>
      </c>
      <c r="B673" s="9">
        <v>44227</v>
      </c>
      <c r="C673" s="10">
        <v>0.95833333333333337</v>
      </c>
      <c r="D673" s="10">
        <f>IF(COUNTIFS($B$2:B673,B673,$A$2:A673,A673)=1,"دخول",_xlfn.AGGREGATE(14,4,($A$2:$A$3078=$A673)*($B$2:$B$3078=$B673)*$C$2:$C$3078,1))</f>
        <v>0.95833333333333337</v>
      </c>
      <c r="E673" t="str">
        <f t="shared" si="30"/>
        <v/>
      </c>
      <c r="F673" s="10">
        <f t="shared" si="31"/>
        <v>0.95833333333333337</v>
      </c>
      <c r="G673" t="str">
        <f t="shared" si="32"/>
        <v>1383344227</v>
      </c>
    </row>
    <row r="674" spans="1:7" x14ac:dyDescent="0.25">
      <c r="A674" s="5">
        <v>13833</v>
      </c>
      <c r="B674" s="6">
        <v>44227</v>
      </c>
      <c r="C674" s="7">
        <v>0.95833333333333337</v>
      </c>
      <c r="D674" s="10">
        <f>IF(COUNTIFS($B$2:B674,B674,$A$2:A674,A674)=1,"دخول",_xlfn.AGGREGATE(14,4,($A$2:$A$3078=$A674)*($B$2:$B$3078=$B674)*$C$2:$C$3078,1))</f>
        <v>0.95833333333333337</v>
      </c>
      <c r="E674" t="str">
        <f t="shared" si="30"/>
        <v/>
      </c>
      <c r="F674" s="10">
        <f t="shared" si="31"/>
        <v>0.95833333333333337</v>
      </c>
      <c r="G674" t="str">
        <f t="shared" si="32"/>
        <v>1383344227</v>
      </c>
    </row>
    <row r="675" spans="1:7" x14ac:dyDescent="0.25">
      <c r="A675" s="8">
        <v>13833</v>
      </c>
      <c r="B675" s="9">
        <v>44227</v>
      </c>
      <c r="C675" s="10">
        <v>0.95833333333333337</v>
      </c>
      <c r="D675" s="10">
        <f>IF(COUNTIFS($B$2:B675,B675,$A$2:A675,A675)=1,"دخول",_xlfn.AGGREGATE(14,4,($A$2:$A$3078=$A675)*($B$2:$B$3078=$B675)*$C$2:$C$3078,1))</f>
        <v>0.95833333333333337</v>
      </c>
      <c r="E675" t="str">
        <f t="shared" si="30"/>
        <v/>
      </c>
      <c r="F675" s="10">
        <f t="shared" si="31"/>
        <v>0.95833333333333337</v>
      </c>
      <c r="G675" t="str">
        <f t="shared" si="32"/>
        <v>1383344227</v>
      </c>
    </row>
    <row r="676" spans="1:7" x14ac:dyDescent="0.25">
      <c r="A676" s="5">
        <v>13833</v>
      </c>
      <c r="B676" s="6">
        <v>44227</v>
      </c>
      <c r="C676" s="7">
        <v>0.95833333333333337</v>
      </c>
      <c r="D676" s="10">
        <f>IF(COUNTIFS($B$2:B676,B676,$A$2:A676,A676)=1,"دخول",_xlfn.AGGREGATE(14,4,($A$2:$A$3078=$A676)*($B$2:$B$3078=$B676)*$C$2:$C$3078,1))</f>
        <v>0.95833333333333337</v>
      </c>
      <c r="E676" t="str">
        <f t="shared" si="30"/>
        <v/>
      </c>
      <c r="F676" s="10">
        <f t="shared" si="31"/>
        <v>0.95833333333333337</v>
      </c>
      <c r="G676" t="str">
        <f t="shared" si="32"/>
        <v>1383344227</v>
      </c>
    </row>
    <row r="677" spans="1:7" x14ac:dyDescent="0.25">
      <c r="A677" s="8">
        <v>13833</v>
      </c>
      <c r="B677" s="9">
        <v>44227</v>
      </c>
      <c r="C677" s="10">
        <v>0.95833333333333337</v>
      </c>
      <c r="D677" s="10">
        <f>IF(COUNTIFS($B$2:B677,B677,$A$2:A677,A677)=1,"دخول",_xlfn.AGGREGATE(14,4,($A$2:$A$3078=$A677)*($B$2:$B$3078=$B677)*$C$2:$C$3078,1))</f>
        <v>0.95833333333333337</v>
      </c>
      <c r="E677" t="str">
        <f t="shared" si="30"/>
        <v/>
      </c>
      <c r="F677" s="10">
        <f t="shared" si="31"/>
        <v>0.95833333333333337</v>
      </c>
      <c r="G677" t="str">
        <f t="shared" si="32"/>
        <v>1383344227</v>
      </c>
    </row>
    <row r="678" spans="1:7" x14ac:dyDescent="0.25">
      <c r="A678" s="5">
        <v>13552</v>
      </c>
      <c r="B678" s="6">
        <v>44227</v>
      </c>
      <c r="C678" s="7">
        <v>0.96388888888888891</v>
      </c>
      <c r="D678" s="10">
        <f>IF(COUNTIFS($B$2:B678,B678,$A$2:A678,A678)=1,"دخول",_xlfn.AGGREGATE(14,4,($A$2:$A$3078=$A678)*($B$2:$B$3078=$B678)*$C$2:$C$3078,1))</f>
        <v>0.96458333333333324</v>
      </c>
      <c r="E678" t="str">
        <f t="shared" si="30"/>
        <v/>
      </c>
      <c r="F678" s="10">
        <f t="shared" si="31"/>
        <v>0.96458333333333324</v>
      </c>
      <c r="G678" t="str">
        <f t="shared" si="32"/>
        <v>1355244227</v>
      </c>
    </row>
    <row r="679" spans="1:7" x14ac:dyDescent="0.25">
      <c r="A679" s="8">
        <v>13552</v>
      </c>
      <c r="B679" s="9">
        <v>44227</v>
      </c>
      <c r="C679" s="10">
        <v>0.96388888888888891</v>
      </c>
      <c r="D679" s="10">
        <f>IF(COUNTIFS($B$2:B679,B679,$A$2:A679,A679)=1,"دخول",_xlfn.AGGREGATE(14,4,($A$2:$A$3078=$A679)*($B$2:$B$3078=$B679)*$C$2:$C$3078,1))</f>
        <v>0.96458333333333324</v>
      </c>
      <c r="E679" t="str">
        <f t="shared" si="30"/>
        <v/>
      </c>
      <c r="F679" s="10">
        <f t="shared" si="31"/>
        <v>0.96458333333333324</v>
      </c>
      <c r="G679" t="str">
        <f t="shared" si="32"/>
        <v>1355244227</v>
      </c>
    </row>
    <row r="680" spans="1:7" x14ac:dyDescent="0.25">
      <c r="A680" s="5">
        <v>13552</v>
      </c>
      <c r="B680" s="6">
        <v>44227</v>
      </c>
      <c r="C680" s="7">
        <v>0.96458333333333324</v>
      </c>
      <c r="D680" s="10">
        <f>IF(COUNTIFS($B$2:B680,B680,$A$2:A680,A680)=1,"دخول",_xlfn.AGGREGATE(14,4,($A$2:$A$3078=$A680)*($B$2:$B$3078=$B680)*$C$2:$C$3078,1))</f>
        <v>0.96458333333333324</v>
      </c>
      <c r="E680" t="str">
        <f t="shared" si="30"/>
        <v/>
      </c>
      <c r="F680" s="10">
        <f t="shared" si="31"/>
        <v>0.96458333333333324</v>
      </c>
      <c r="G680" t="str">
        <f t="shared" si="32"/>
        <v>1355244227</v>
      </c>
    </row>
    <row r="681" spans="1:7" x14ac:dyDescent="0.25">
      <c r="A681" s="8">
        <v>13552</v>
      </c>
      <c r="B681" s="9">
        <v>44227</v>
      </c>
      <c r="C681" s="10">
        <v>0.96458333333333324</v>
      </c>
      <c r="D681" s="10">
        <f>IF(COUNTIFS($B$2:B681,B681,$A$2:A681,A681)=1,"دخول",_xlfn.AGGREGATE(14,4,($A$2:$A$3078=$A681)*($B$2:$B$3078=$B681)*$C$2:$C$3078,1))</f>
        <v>0.96458333333333324</v>
      </c>
      <c r="E681" t="str">
        <f t="shared" si="30"/>
        <v/>
      </c>
      <c r="F681" s="10">
        <f t="shared" si="31"/>
        <v>0.96458333333333324</v>
      </c>
      <c r="G681" t="str">
        <f t="shared" si="32"/>
        <v>1355244227</v>
      </c>
    </row>
    <row r="682" spans="1:7" x14ac:dyDescent="0.25">
      <c r="A682" s="5">
        <v>116</v>
      </c>
      <c r="B682" s="6">
        <v>44227</v>
      </c>
      <c r="C682" s="7">
        <v>0.98263888888888884</v>
      </c>
      <c r="D682" s="10">
        <f>IF(COUNTIFS($B$2:B682,B682,$A$2:A682,A682)=1,"دخول",_xlfn.AGGREGATE(14,4,($A$2:$A$3078=$A682)*($B$2:$B$3078=$B682)*$C$2:$C$3078,1))</f>
        <v>0.98263888888888884</v>
      </c>
      <c r="E682" t="str">
        <f t="shared" si="30"/>
        <v/>
      </c>
      <c r="F682" s="10">
        <f t="shared" si="31"/>
        <v>0.98263888888888884</v>
      </c>
      <c r="G682" t="str">
        <f t="shared" si="32"/>
        <v>11644227</v>
      </c>
    </row>
    <row r="683" spans="1:7" x14ac:dyDescent="0.25">
      <c r="A683" s="8">
        <v>116</v>
      </c>
      <c r="B683" s="9">
        <v>44227</v>
      </c>
      <c r="C683" s="10">
        <v>0.98263888888888884</v>
      </c>
      <c r="D683" s="10">
        <f>IF(COUNTIFS($B$2:B683,B683,$A$2:A683,A683)=1,"دخول",_xlfn.AGGREGATE(14,4,($A$2:$A$3078=$A683)*($B$2:$B$3078=$B683)*$C$2:$C$3078,1))</f>
        <v>0.98263888888888884</v>
      </c>
      <c r="E683" t="str">
        <f t="shared" si="30"/>
        <v/>
      </c>
      <c r="F683" s="10">
        <f t="shared" si="31"/>
        <v>0.98263888888888884</v>
      </c>
      <c r="G683" t="str">
        <f t="shared" si="32"/>
        <v>11644227</v>
      </c>
    </row>
    <row r="684" spans="1:7" x14ac:dyDescent="0.25">
      <c r="A684" s="5">
        <v>12498</v>
      </c>
      <c r="B684" s="6">
        <v>44227</v>
      </c>
      <c r="C684" s="7">
        <v>0.99722222222222223</v>
      </c>
      <c r="D684" s="10">
        <f>IF(COUNTIFS($B$2:B684,B684,$A$2:A684,A684)=1,"دخول",_xlfn.AGGREGATE(14,4,($A$2:$A$3078=$A684)*($B$2:$B$3078=$B684)*$C$2:$C$3078,1))</f>
        <v>0.99722222222222223</v>
      </c>
      <c r="E684" t="str">
        <f t="shared" si="30"/>
        <v/>
      </c>
      <c r="F684" s="10">
        <f t="shared" si="31"/>
        <v>0.99722222222222223</v>
      </c>
      <c r="G684" t="str">
        <f t="shared" si="32"/>
        <v>1249844227</v>
      </c>
    </row>
    <row r="685" spans="1:7" x14ac:dyDescent="0.25">
      <c r="A685" s="8">
        <v>12498</v>
      </c>
      <c r="B685" s="9">
        <v>44227</v>
      </c>
      <c r="C685" s="10">
        <v>0.99722222222222223</v>
      </c>
      <c r="D685" s="10">
        <f>IF(COUNTIFS($B$2:B685,B685,$A$2:A685,A685)=1,"دخول",_xlfn.AGGREGATE(14,4,($A$2:$A$3078=$A685)*($B$2:$B$3078=$B685)*$C$2:$C$3078,1))</f>
        <v>0.99722222222222223</v>
      </c>
      <c r="E685" t="str">
        <f t="shared" si="30"/>
        <v/>
      </c>
      <c r="F685" s="10">
        <f t="shared" si="31"/>
        <v>0.99722222222222223</v>
      </c>
      <c r="G685" t="str">
        <f t="shared" si="32"/>
        <v>1249844227</v>
      </c>
    </row>
    <row r="686" spans="1:7" x14ac:dyDescent="0.25">
      <c r="A686" s="5">
        <v>12498</v>
      </c>
      <c r="B686" s="6">
        <v>44227</v>
      </c>
      <c r="C686" s="7">
        <v>0.99722222222222223</v>
      </c>
      <c r="D686" s="10">
        <f>IF(COUNTIFS($B$2:B686,B686,$A$2:A686,A686)=1,"دخول",_xlfn.AGGREGATE(14,4,($A$2:$A$3078=$A686)*($B$2:$B$3078=$B686)*$C$2:$C$3078,1))</f>
        <v>0.99722222222222223</v>
      </c>
      <c r="E686" t="str">
        <f t="shared" si="30"/>
        <v/>
      </c>
      <c r="F686" s="10">
        <f t="shared" si="31"/>
        <v>0.99722222222222223</v>
      </c>
      <c r="G686" t="str">
        <f t="shared" si="32"/>
        <v>1249844227</v>
      </c>
    </row>
    <row r="687" spans="1:7" x14ac:dyDescent="0.25">
      <c r="A687" s="8">
        <v>12498</v>
      </c>
      <c r="B687" s="9">
        <v>44227</v>
      </c>
      <c r="C687" s="10">
        <v>0.99722222222222223</v>
      </c>
      <c r="D687" s="10">
        <f>IF(COUNTIFS($B$2:B687,B687,$A$2:A687,A687)=1,"دخول",_xlfn.AGGREGATE(14,4,($A$2:$A$3078=$A687)*($B$2:$B$3078=$B687)*$C$2:$C$3078,1))</f>
        <v>0.99722222222222223</v>
      </c>
      <c r="E687" t="str">
        <f t="shared" si="30"/>
        <v/>
      </c>
      <c r="F687" s="10">
        <f t="shared" si="31"/>
        <v>0.99722222222222223</v>
      </c>
      <c r="G687" t="str">
        <f t="shared" si="32"/>
        <v>1249844227</v>
      </c>
    </row>
    <row r="688" spans="1:7" x14ac:dyDescent="0.25">
      <c r="A688" s="5">
        <v>12498</v>
      </c>
      <c r="B688" s="6">
        <v>44227</v>
      </c>
      <c r="C688" s="7">
        <v>0.99722222222222223</v>
      </c>
      <c r="D688" s="10">
        <f>IF(COUNTIFS($B$2:B688,B688,$A$2:A688,A688)=1,"دخول",_xlfn.AGGREGATE(14,4,($A$2:$A$3078=$A688)*($B$2:$B$3078=$B688)*$C$2:$C$3078,1))</f>
        <v>0.99722222222222223</v>
      </c>
      <c r="E688" t="str">
        <f t="shared" si="30"/>
        <v/>
      </c>
      <c r="F688" s="10">
        <f t="shared" si="31"/>
        <v>0.99722222222222223</v>
      </c>
      <c r="G688" t="str">
        <f t="shared" si="32"/>
        <v>1249844227</v>
      </c>
    </row>
    <row r="689" spans="1:7" x14ac:dyDescent="0.25">
      <c r="A689" s="8">
        <v>10257</v>
      </c>
      <c r="B689" s="9">
        <v>44228</v>
      </c>
      <c r="C689" s="10">
        <v>0.28680555555555554</v>
      </c>
      <c r="D689" s="10" t="str">
        <f>IF(COUNTIFS($B$2:B689,B689,$A$2:A689,A689)=1,"دخول",_xlfn.AGGREGATE(14,4,($A$2:$A$3078=$A689)*($B$2:$B$3078=$B689)*$C$2:$C$3078,1))</f>
        <v>دخول</v>
      </c>
      <c r="E689" t="str">
        <f t="shared" si="30"/>
        <v>1025744228دخول</v>
      </c>
      <c r="F689" s="10" t="str">
        <f t="shared" si="31"/>
        <v/>
      </c>
      <c r="G689" t="str">
        <f t="shared" si="32"/>
        <v/>
      </c>
    </row>
    <row r="690" spans="1:7" x14ac:dyDescent="0.25">
      <c r="A690" s="5">
        <v>10257</v>
      </c>
      <c r="B690" s="6">
        <v>44228</v>
      </c>
      <c r="C690" s="7">
        <v>0.28680555555555554</v>
      </c>
      <c r="D690" s="10">
        <f>IF(COUNTIFS($B$2:B690,B690,$A$2:A690,A690)=1,"دخول",_xlfn.AGGREGATE(14,4,($A$2:$A$3078=$A690)*($B$2:$B$3078=$B690)*$C$2:$C$3078,1))</f>
        <v>0.6645833333333333</v>
      </c>
      <c r="E690" t="str">
        <f t="shared" si="30"/>
        <v/>
      </c>
      <c r="F690" s="10">
        <f t="shared" si="31"/>
        <v>0.6645833333333333</v>
      </c>
      <c r="G690" t="str">
        <f t="shared" si="32"/>
        <v>1025744228</v>
      </c>
    </row>
    <row r="691" spans="1:7" x14ac:dyDescent="0.25">
      <c r="A691" s="8">
        <v>10257</v>
      </c>
      <c r="B691" s="9">
        <v>44228</v>
      </c>
      <c r="C691" s="10">
        <v>0.28680555555555554</v>
      </c>
      <c r="D691" s="10">
        <f>IF(COUNTIFS($B$2:B691,B691,$A$2:A691,A691)=1,"دخول",_xlfn.AGGREGATE(14,4,($A$2:$A$3078=$A691)*($B$2:$B$3078=$B691)*$C$2:$C$3078,1))</f>
        <v>0.6645833333333333</v>
      </c>
      <c r="E691" t="str">
        <f t="shared" si="30"/>
        <v/>
      </c>
      <c r="F691" s="10">
        <f t="shared" si="31"/>
        <v>0.6645833333333333</v>
      </c>
      <c r="G691" t="str">
        <f t="shared" si="32"/>
        <v>1025744228</v>
      </c>
    </row>
    <row r="692" spans="1:7" x14ac:dyDescent="0.25">
      <c r="A692" s="5">
        <v>10257</v>
      </c>
      <c r="B692" s="6">
        <v>44228</v>
      </c>
      <c r="C692" s="7">
        <v>0.28680555555555554</v>
      </c>
      <c r="D692" s="10">
        <f>IF(COUNTIFS($B$2:B692,B692,$A$2:A692,A692)=1,"دخول",_xlfn.AGGREGATE(14,4,($A$2:$A$3078=$A692)*($B$2:$B$3078=$B692)*$C$2:$C$3078,1))</f>
        <v>0.6645833333333333</v>
      </c>
      <c r="E692" t="str">
        <f t="shared" si="30"/>
        <v/>
      </c>
      <c r="F692" s="10">
        <f t="shared" si="31"/>
        <v>0.6645833333333333</v>
      </c>
      <c r="G692" t="str">
        <f t="shared" si="32"/>
        <v>1025744228</v>
      </c>
    </row>
    <row r="693" spans="1:7" x14ac:dyDescent="0.25">
      <c r="A693" s="8">
        <v>10257</v>
      </c>
      <c r="B693" s="9">
        <v>44228</v>
      </c>
      <c r="C693" s="10">
        <v>0.28680555555555554</v>
      </c>
      <c r="D693" s="10">
        <f>IF(COUNTIFS($B$2:B693,B693,$A$2:A693,A693)=1,"دخول",_xlfn.AGGREGATE(14,4,($A$2:$A$3078=$A693)*($B$2:$B$3078=$B693)*$C$2:$C$3078,1))</f>
        <v>0.6645833333333333</v>
      </c>
      <c r="E693" t="str">
        <f t="shared" si="30"/>
        <v/>
      </c>
      <c r="F693" s="10">
        <f t="shared" si="31"/>
        <v>0.6645833333333333</v>
      </c>
      <c r="G693" t="str">
        <f t="shared" si="32"/>
        <v>1025744228</v>
      </c>
    </row>
    <row r="694" spans="1:7" x14ac:dyDescent="0.25">
      <c r="A694" s="5">
        <v>10257</v>
      </c>
      <c r="B694" s="6">
        <v>44228</v>
      </c>
      <c r="C694" s="7">
        <v>0.28680555555555554</v>
      </c>
      <c r="D694" s="10">
        <f>IF(COUNTIFS($B$2:B694,B694,$A$2:A694,A694)=1,"دخول",_xlfn.AGGREGATE(14,4,($A$2:$A$3078=$A694)*($B$2:$B$3078=$B694)*$C$2:$C$3078,1))</f>
        <v>0.6645833333333333</v>
      </c>
      <c r="E694" t="str">
        <f t="shared" si="30"/>
        <v/>
      </c>
      <c r="F694" s="10">
        <f t="shared" si="31"/>
        <v>0.6645833333333333</v>
      </c>
      <c r="G694" t="str">
        <f t="shared" si="32"/>
        <v>1025744228</v>
      </c>
    </row>
    <row r="695" spans="1:7" x14ac:dyDescent="0.25">
      <c r="A695" s="8">
        <v>10257</v>
      </c>
      <c r="B695" s="9">
        <v>44228</v>
      </c>
      <c r="C695" s="10">
        <v>0.28680555555555554</v>
      </c>
      <c r="D695" s="10">
        <f>IF(COUNTIFS($B$2:B695,B695,$A$2:A695,A695)=1,"دخول",_xlfn.AGGREGATE(14,4,($A$2:$A$3078=$A695)*($B$2:$B$3078=$B695)*$C$2:$C$3078,1))</f>
        <v>0.6645833333333333</v>
      </c>
      <c r="E695" t="str">
        <f t="shared" si="30"/>
        <v/>
      </c>
      <c r="F695" s="10">
        <f t="shared" si="31"/>
        <v>0.6645833333333333</v>
      </c>
      <c r="G695" t="str">
        <f t="shared" si="32"/>
        <v>1025744228</v>
      </c>
    </row>
    <row r="696" spans="1:7" x14ac:dyDescent="0.25">
      <c r="A696" s="5">
        <v>10257</v>
      </c>
      <c r="B696" s="6">
        <v>44228</v>
      </c>
      <c r="C696" s="7">
        <v>0.28680555555555554</v>
      </c>
      <c r="D696" s="10">
        <f>IF(COUNTIFS($B$2:B696,B696,$A$2:A696,A696)=1,"دخول",_xlfn.AGGREGATE(14,4,($A$2:$A$3078=$A696)*($B$2:$B$3078=$B696)*$C$2:$C$3078,1))</f>
        <v>0.6645833333333333</v>
      </c>
      <c r="E696" t="str">
        <f t="shared" si="30"/>
        <v/>
      </c>
      <c r="F696" s="10">
        <f t="shared" si="31"/>
        <v>0.6645833333333333</v>
      </c>
      <c r="G696" t="str">
        <f t="shared" si="32"/>
        <v>1025744228</v>
      </c>
    </row>
    <row r="697" spans="1:7" x14ac:dyDescent="0.25">
      <c r="A697" s="8">
        <v>10257</v>
      </c>
      <c r="B697" s="9">
        <v>44228</v>
      </c>
      <c r="C697" s="10">
        <v>0.28680555555555554</v>
      </c>
      <c r="D697" s="10">
        <f>IF(COUNTIFS($B$2:B697,B697,$A$2:A697,A697)=1,"دخول",_xlfn.AGGREGATE(14,4,($A$2:$A$3078=$A697)*($B$2:$B$3078=$B697)*$C$2:$C$3078,1))</f>
        <v>0.6645833333333333</v>
      </c>
      <c r="E697" t="str">
        <f t="shared" si="30"/>
        <v/>
      </c>
      <c r="F697" s="10">
        <f t="shared" si="31"/>
        <v>0.6645833333333333</v>
      </c>
      <c r="G697" t="str">
        <f t="shared" si="32"/>
        <v>1025744228</v>
      </c>
    </row>
    <row r="698" spans="1:7" x14ac:dyDescent="0.25">
      <c r="A698" s="5">
        <v>9529</v>
      </c>
      <c r="B698" s="6">
        <v>44228</v>
      </c>
      <c r="C698" s="7">
        <v>0.29375000000000001</v>
      </c>
      <c r="D698" s="10" t="str">
        <f>IF(COUNTIFS($B$2:B698,B698,$A$2:A698,A698)=1,"دخول",_xlfn.AGGREGATE(14,4,($A$2:$A$3078=$A698)*($B$2:$B$3078=$B698)*$C$2:$C$3078,1))</f>
        <v>دخول</v>
      </c>
      <c r="E698" t="str">
        <f t="shared" si="30"/>
        <v>952944228دخول</v>
      </c>
      <c r="F698" s="10" t="str">
        <f t="shared" si="31"/>
        <v/>
      </c>
      <c r="G698" t="str">
        <f t="shared" si="32"/>
        <v/>
      </c>
    </row>
    <row r="699" spans="1:7" x14ac:dyDescent="0.25">
      <c r="A699" s="8">
        <v>9529</v>
      </c>
      <c r="B699" s="9">
        <v>44228</v>
      </c>
      <c r="C699" s="10">
        <v>0.29375000000000001</v>
      </c>
      <c r="D699" s="10">
        <f>IF(COUNTIFS($B$2:B699,B699,$A$2:A699,A699)=1,"دخول",_xlfn.AGGREGATE(14,4,($A$2:$A$3078=$A699)*($B$2:$B$3078=$B699)*$C$2:$C$3078,1))</f>
        <v>0.95208333333333339</v>
      </c>
      <c r="E699" t="str">
        <f t="shared" si="30"/>
        <v/>
      </c>
      <c r="F699" s="10">
        <f t="shared" si="31"/>
        <v>0.95208333333333339</v>
      </c>
      <c r="G699" t="str">
        <f t="shared" si="32"/>
        <v>952944228</v>
      </c>
    </row>
    <row r="700" spans="1:7" x14ac:dyDescent="0.25">
      <c r="A700" s="5">
        <v>9529</v>
      </c>
      <c r="B700" s="6">
        <v>44228</v>
      </c>
      <c r="C700" s="7">
        <v>0.29375000000000001</v>
      </c>
      <c r="D700" s="10">
        <f>IF(COUNTIFS($B$2:B700,B700,$A$2:A700,A700)=1,"دخول",_xlfn.AGGREGATE(14,4,($A$2:$A$3078=$A700)*($B$2:$B$3078=$B700)*$C$2:$C$3078,1))</f>
        <v>0.95208333333333339</v>
      </c>
      <c r="E700" t="str">
        <f t="shared" si="30"/>
        <v/>
      </c>
      <c r="F700" s="10">
        <f t="shared" si="31"/>
        <v>0.95208333333333339</v>
      </c>
      <c r="G700" t="str">
        <f t="shared" si="32"/>
        <v>952944228</v>
      </c>
    </row>
    <row r="701" spans="1:7" x14ac:dyDescent="0.25">
      <c r="A701" s="8">
        <v>9529</v>
      </c>
      <c r="B701" s="9">
        <v>44228</v>
      </c>
      <c r="C701" s="10">
        <v>0.29375000000000001</v>
      </c>
      <c r="D701" s="10">
        <f>IF(COUNTIFS($B$2:B701,B701,$A$2:A701,A701)=1,"دخول",_xlfn.AGGREGATE(14,4,($A$2:$A$3078=$A701)*($B$2:$B$3078=$B701)*$C$2:$C$3078,1))</f>
        <v>0.95208333333333339</v>
      </c>
      <c r="E701" t="str">
        <f t="shared" si="30"/>
        <v/>
      </c>
      <c r="F701" s="10">
        <f t="shared" si="31"/>
        <v>0.95208333333333339</v>
      </c>
      <c r="G701" t="str">
        <f t="shared" si="32"/>
        <v>952944228</v>
      </c>
    </row>
    <row r="702" spans="1:7" x14ac:dyDescent="0.25">
      <c r="A702" s="5">
        <v>9529</v>
      </c>
      <c r="B702" s="6">
        <v>44228</v>
      </c>
      <c r="C702" s="7">
        <v>0.29375000000000001</v>
      </c>
      <c r="D702" s="10">
        <f>IF(COUNTIFS($B$2:B702,B702,$A$2:A702,A702)=1,"دخول",_xlfn.AGGREGATE(14,4,($A$2:$A$3078=$A702)*($B$2:$B$3078=$B702)*$C$2:$C$3078,1))</f>
        <v>0.95208333333333339</v>
      </c>
      <c r="E702" t="str">
        <f t="shared" si="30"/>
        <v/>
      </c>
      <c r="F702" s="10">
        <f t="shared" si="31"/>
        <v>0.95208333333333339</v>
      </c>
      <c r="G702" t="str">
        <f t="shared" si="32"/>
        <v>952944228</v>
      </c>
    </row>
    <row r="703" spans="1:7" x14ac:dyDescent="0.25">
      <c r="A703" s="8">
        <v>9529</v>
      </c>
      <c r="B703" s="9">
        <v>44228</v>
      </c>
      <c r="C703" s="10">
        <v>0.29375000000000001</v>
      </c>
      <c r="D703" s="10">
        <f>IF(COUNTIFS($B$2:B703,B703,$A$2:A703,A703)=1,"دخول",_xlfn.AGGREGATE(14,4,($A$2:$A$3078=$A703)*($B$2:$B$3078=$B703)*$C$2:$C$3078,1))</f>
        <v>0.95208333333333339</v>
      </c>
      <c r="E703" t="str">
        <f t="shared" si="30"/>
        <v/>
      </c>
      <c r="F703" s="10">
        <f t="shared" si="31"/>
        <v>0.95208333333333339</v>
      </c>
      <c r="G703" t="str">
        <f t="shared" si="32"/>
        <v>952944228</v>
      </c>
    </row>
    <row r="704" spans="1:7" x14ac:dyDescent="0.25">
      <c r="A704" s="5">
        <v>12524</v>
      </c>
      <c r="B704" s="6">
        <v>44228</v>
      </c>
      <c r="C704" s="7">
        <v>0.29444444444444445</v>
      </c>
      <c r="D704" s="10" t="str">
        <f>IF(COUNTIFS($B$2:B704,B704,$A$2:A704,A704)=1,"دخول",_xlfn.AGGREGATE(14,4,($A$2:$A$3078=$A704)*($B$2:$B$3078=$B704)*$C$2:$C$3078,1))</f>
        <v>دخول</v>
      </c>
      <c r="E704" t="str">
        <f t="shared" si="30"/>
        <v>1252444228دخول</v>
      </c>
      <c r="F704" s="10" t="str">
        <f t="shared" si="31"/>
        <v/>
      </c>
      <c r="G704" t="str">
        <f t="shared" si="32"/>
        <v/>
      </c>
    </row>
    <row r="705" spans="1:7" x14ac:dyDescent="0.25">
      <c r="A705" s="8">
        <v>12524</v>
      </c>
      <c r="B705" s="9">
        <v>44228</v>
      </c>
      <c r="C705" s="10">
        <v>0.2951388888888889</v>
      </c>
      <c r="D705" s="10">
        <f>IF(COUNTIFS($B$2:B705,B705,$A$2:A705,A705)=1,"دخول",_xlfn.AGGREGATE(14,4,($A$2:$A$3078=$A705)*($B$2:$B$3078=$B705)*$C$2:$C$3078,1))</f>
        <v>0.63472222222222219</v>
      </c>
      <c r="E705" t="str">
        <f t="shared" si="30"/>
        <v/>
      </c>
      <c r="F705" s="10">
        <f t="shared" si="31"/>
        <v>0.63472222222222219</v>
      </c>
      <c r="G705" t="str">
        <f t="shared" si="32"/>
        <v>1252444228</v>
      </c>
    </row>
    <row r="706" spans="1:7" x14ac:dyDescent="0.25">
      <c r="A706" s="5">
        <v>12524</v>
      </c>
      <c r="B706" s="6">
        <v>44228</v>
      </c>
      <c r="C706" s="7">
        <v>0.2951388888888889</v>
      </c>
      <c r="D706" s="10">
        <f>IF(COUNTIFS($B$2:B706,B706,$A$2:A706,A706)=1,"دخول",_xlfn.AGGREGATE(14,4,($A$2:$A$3078=$A706)*($B$2:$B$3078=$B706)*$C$2:$C$3078,1))</f>
        <v>0.63472222222222219</v>
      </c>
      <c r="E706" t="str">
        <f t="shared" si="30"/>
        <v/>
      </c>
      <c r="F706" s="10">
        <f t="shared" si="31"/>
        <v>0.63472222222222219</v>
      </c>
      <c r="G706" t="str">
        <f t="shared" si="32"/>
        <v>1252444228</v>
      </c>
    </row>
    <row r="707" spans="1:7" x14ac:dyDescent="0.25">
      <c r="A707" s="8">
        <v>12524</v>
      </c>
      <c r="B707" s="9">
        <v>44228</v>
      </c>
      <c r="C707" s="10">
        <v>0.2951388888888889</v>
      </c>
      <c r="D707" s="10">
        <f>IF(COUNTIFS($B$2:B707,B707,$A$2:A707,A707)=1,"دخول",_xlfn.AGGREGATE(14,4,($A$2:$A$3078=$A707)*($B$2:$B$3078=$B707)*$C$2:$C$3078,1))</f>
        <v>0.63472222222222219</v>
      </c>
      <c r="E707" t="str">
        <f t="shared" ref="E707:E770" si="33">IF($D707="دخول",$A707&amp;$B707&amp;$D707,"")</f>
        <v/>
      </c>
      <c r="F707" s="10">
        <f t="shared" ref="F707:F770" si="34">IF($D707&lt;&gt;"دخول",$D707,"")</f>
        <v>0.63472222222222219</v>
      </c>
      <c r="G707" t="str">
        <f t="shared" ref="G707:G770" si="35">IF($D707&lt;&gt;"دخول",$A707&amp;$B707,"")</f>
        <v>1252444228</v>
      </c>
    </row>
    <row r="708" spans="1:7" x14ac:dyDescent="0.25">
      <c r="A708" s="5">
        <v>12524</v>
      </c>
      <c r="B708" s="6">
        <v>44228</v>
      </c>
      <c r="C708" s="7">
        <v>0.2951388888888889</v>
      </c>
      <c r="D708" s="10">
        <f>IF(COUNTIFS($B$2:B708,B708,$A$2:A708,A708)=1,"دخول",_xlfn.AGGREGATE(14,4,($A$2:$A$3078=$A708)*($B$2:$B$3078=$B708)*$C$2:$C$3078,1))</f>
        <v>0.63472222222222219</v>
      </c>
      <c r="E708" t="str">
        <f t="shared" si="33"/>
        <v/>
      </c>
      <c r="F708" s="10">
        <f t="shared" si="34"/>
        <v>0.63472222222222219</v>
      </c>
      <c r="G708" t="str">
        <f t="shared" si="35"/>
        <v>1252444228</v>
      </c>
    </row>
    <row r="709" spans="1:7" x14ac:dyDescent="0.25">
      <c r="A709" s="8">
        <v>12524</v>
      </c>
      <c r="B709" s="9">
        <v>44228</v>
      </c>
      <c r="C709" s="10">
        <v>0.2951388888888889</v>
      </c>
      <c r="D709" s="10">
        <f>IF(COUNTIFS($B$2:B709,B709,$A$2:A709,A709)=1,"دخول",_xlfn.AGGREGATE(14,4,($A$2:$A$3078=$A709)*($B$2:$B$3078=$B709)*$C$2:$C$3078,1))</f>
        <v>0.63472222222222219</v>
      </c>
      <c r="E709" t="str">
        <f t="shared" si="33"/>
        <v/>
      </c>
      <c r="F709" s="10">
        <f t="shared" si="34"/>
        <v>0.63472222222222219</v>
      </c>
      <c r="G709" t="str">
        <f t="shared" si="35"/>
        <v>1252444228</v>
      </c>
    </row>
    <row r="710" spans="1:7" x14ac:dyDescent="0.25">
      <c r="A710" s="5">
        <v>13045</v>
      </c>
      <c r="B710" s="6">
        <v>44228</v>
      </c>
      <c r="C710" s="7">
        <v>0.29791666666666666</v>
      </c>
      <c r="D710" s="10" t="str">
        <f>IF(COUNTIFS($B$2:B710,B710,$A$2:A710,A710)=1,"دخول",_xlfn.AGGREGATE(14,4,($A$2:$A$3078=$A710)*($B$2:$B$3078=$B710)*$C$2:$C$3078,1))</f>
        <v>دخول</v>
      </c>
      <c r="E710" t="str">
        <f t="shared" si="33"/>
        <v>1304544228دخول</v>
      </c>
      <c r="F710" s="10" t="str">
        <f t="shared" si="34"/>
        <v/>
      </c>
      <c r="G710" t="str">
        <f t="shared" si="35"/>
        <v/>
      </c>
    </row>
    <row r="711" spans="1:7" x14ac:dyDescent="0.25">
      <c r="A711" s="8">
        <v>13045</v>
      </c>
      <c r="B711" s="9">
        <v>44228</v>
      </c>
      <c r="C711" s="10">
        <v>0.29791666666666666</v>
      </c>
      <c r="D711" s="10">
        <f>IF(COUNTIFS($B$2:B711,B711,$A$2:A711,A711)=1,"دخول",_xlfn.AGGREGATE(14,4,($A$2:$A$3078=$A711)*($B$2:$B$3078=$B711)*$C$2:$C$3078,1))</f>
        <v>0.93611111111111101</v>
      </c>
      <c r="E711" t="str">
        <f t="shared" si="33"/>
        <v/>
      </c>
      <c r="F711" s="10">
        <f t="shared" si="34"/>
        <v>0.93611111111111101</v>
      </c>
      <c r="G711" t="str">
        <f t="shared" si="35"/>
        <v>1304544228</v>
      </c>
    </row>
    <row r="712" spans="1:7" x14ac:dyDescent="0.25">
      <c r="A712" s="5">
        <v>13045</v>
      </c>
      <c r="B712" s="6">
        <v>44228</v>
      </c>
      <c r="C712" s="7">
        <v>0.29791666666666666</v>
      </c>
      <c r="D712" s="10">
        <f>IF(COUNTIFS($B$2:B712,B712,$A$2:A712,A712)=1,"دخول",_xlfn.AGGREGATE(14,4,($A$2:$A$3078=$A712)*($B$2:$B$3078=$B712)*$C$2:$C$3078,1))</f>
        <v>0.93611111111111101</v>
      </c>
      <c r="E712" t="str">
        <f t="shared" si="33"/>
        <v/>
      </c>
      <c r="F712" s="10">
        <f t="shared" si="34"/>
        <v>0.93611111111111101</v>
      </c>
      <c r="G712" t="str">
        <f t="shared" si="35"/>
        <v>1304544228</v>
      </c>
    </row>
    <row r="713" spans="1:7" x14ac:dyDescent="0.25">
      <c r="A713" s="8">
        <v>13045</v>
      </c>
      <c r="B713" s="9">
        <v>44228</v>
      </c>
      <c r="C713" s="10">
        <v>0.29791666666666666</v>
      </c>
      <c r="D713" s="10">
        <f>IF(COUNTIFS($B$2:B713,B713,$A$2:A713,A713)=1,"دخول",_xlfn.AGGREGATE(14,4,($A$2:$A$3078=$A713)*($B$2:$B$3078=$B713)*$C$2:$C$3078,1))</f>
        <v>0.93611111111111101</v>
      </c>
      <c r="E713" t="str">
        <f t="shared" si="33"/>
        <v/>
      </c>
      <c r="F713" s="10">
        <f t="shared" si="34"/>
        <v>0.93611111111111101</v>
      </c>
      <c r="G713" t="str">
        <f t="shared" si="35"/>
        <v>1304544228</v>
      </c>
    </row>
    <row r="714" spans="1:7" x14ac:dyDescent="0.25">
      <c r="A714" s="5">
        <v>13045</v>
      </c>
      <c r="B714" s="6">
        <v>44228</v>
      </c>
      <c r="C714" s="7">
        <v>0.29791666666666666</v>
      </c>
      <c r="D714" s="10">
        <f>IF(COUNTIFS($B$2:B714,B714,$A$2:A714,A714)=1,"دخول",_xlfn.AGGREGATE(14,4,($A$2:$A$3078=$A714)*($B$2:$B$3078=$B714)*$C$2:$C$3078,1))</f>
        <v>0.93611111111111101</v>
      </c>
      <c r="E714" t="str">
        <f t="shared" si="33"/>
        <v/>
      </c>
      <c r="F714" s="10">
        <f t="shared" si="34"/>
        <v>0.93611111111111101</v>
      </c>
      <c r="G714" t="str">
        <f t="shared" si="35"/>
        <v>1304544228</v>
      </c>
    </row>
    <row r="715" spans="1:7" x14ac:dyDescent="0.25">
      <c r="A715" s="8">
        <v>13045</v>
      </c>
      <c r="B715" s="9">
        <v>44228</v>
      </c>
      <c r="C715" s="10">
        <v>0.29791666666666666</v>
      </c>
      <c r="D715" s="10">
        <f>IF(COUNTIFS($B$2:B715,B715,$A$2:A715,A715)=1,"دخول",_xlfn.AGGREGATE(14,4,($A$2:$A$3078=$A715)*($B$2:$B$3078=$B715)*$C$2:$C$3078,1))</f>
        <v>0.93611111111111101</v>
      </c>
      <c r="E715" t="str">
        <f t="shared" si="33"/>
        <v/>
      </c>
      <c r="F715" s="10">
        <f t="shared" si="34"/>
        <v>0.93611111111111101</v>
      </c>
      <c r="G715" t="str">
        <f t="shared" si="35"/>
        <v>1304544228</v>
      </c>
    </row>
    <row r="716" spans="1:7" x14ac:dyDescent="0.25">
      <c r="A716" s="5">
        <v>13045</v>
      </c>
      <c r="B716" s="6">
        <v>44228</v>
      </c>
      <c r="C716" s="7">
        <v>0.29791666666666666</v>
      </c>
      <c r="D716" s="10">
        <f>IF(COUNTIFS($B$2:B716,B716,$A$2:A716,A716)=1,"دخول",_xlfn.AGGREGATE(14,4,($A$2:$A$3078=$A716)*($B$2:$B$3078=$B716)*$C$2:$C$3078,1))</f>
        <v>0.93611111111111101</v>
      </c>
      <c r="E716" t="str">
        <f t="shared" si="33"/>
        <v/>
      </c>
      <c r="F716" s="10">
        <f t="shared" si="34"/>
        <v>0.93611111111111101</v>
      </c>
      <c r="G716" t="str">
        <f t="shared" si="35"/>
        <v>1304544228</v>
      </c>
    </row>
    <row r="717" spans="1:7" x14ac:dyDescent="0.25">
      <c r="A717" s="8">
        <v>13045</v>
      </c>
      <c r="B717" s="9">
        <v>44228</v>
      </c>
      <c r="C717" s="10">
        <v>0.29791666666666666</v>
      </c>
      <c r="D717" s="10">
        <f>IF(COUNTIFS($B$2:B717,B717,$A$2:A717,A717)=1,"دخول",_xlfn.AGGREGATE(14,4,($A$2:$A$3078=$A717)*($B$2:$B$3078=$B717)*$C$2:$C$3078,1))</f>
        <v>0.93611111111111101</v>
      </c>
      <c r="E717" t="str">
        <f t="shared" si="33"/>
        <v/>
      </c>
      <c r="F717" s="10">
        <f t="shared" si="34"/>
        <v>0.93611111111111101</v>
      </c>
      <c r="G717" t="str">
        <f t="shared" si="35"/>
        <v>1304544228</v>
      </c>
    </row>
    <row r="718" spans="1:7" x14ac:dyDescent="0.25">
      <c r="A718" s="5">
        <v>13045</v>
      </c>
      <c r="B718" s="6">
        <v>44228</v>
      </c>
      <c r="C718" s="7">
        <v>0.29791666666666666</v>
      </c>
      <c r="D718" s="10">
        <f>IF(COUNTIFS($B$2:B718,B718,$A$2:A718,A718)=1,"دخول",_xlfn.AGGREGATE(14,4,($A$2:$A$3078=$A718)*($B$2:$B$3078=$B718)*$C$2:$C$3078,1))</f>
        <v>0.93611111111111101</v>
      </c>
      <c r="E718" t="str">
        <f t="shared" si="33"/>
        <v/>
      </c>
      <c r="F718" s="10">
        <f t="shared" si="34"/>
        <v>0.93611111111111101</v>
      </c>
      <c r="G718" t="str">
        <f t="shared" si="35"/>
        <v>1304544228</v>
      </c>
    </row>
    <row r="719" spans="1:7" x14ac:dyDescent="0.25">
      <c r="A719" s="8">
        <v>13045</v>
      </c>
      <c r="B719" s="9">
        <v>44228</v>
      </c>
      <c r="C719" s="10">
        <v>0.29791666666666666</v>
      </c>
      <c r="D719" s="10">
        <f>IF(COUNTIFS($B$2:B719,B719,$A$2:A719,A719)=1,"دخول",_xlfn.AGGREGATE(14,4,($A$2:$A$3078=$A719)*($B$2:$B$3078=$B719)*$C$2:$C$3078,1))</f>
        <v>0.93611111111111101</v>
      </c>
      <c r="E719" t="str">
        <f t="shared" si="33"/>
        <v/>
      </c>
      <c r="F719" s="10">
        <f t="shared" si="34"/>
        <v>0.93611111111111101</v>
      </c>
      <c r="G719" t="str">
        <f t="shared" si="35"/>
        <v>1304544228</v>
      </c>
    </row>
    <row r="720" spans="1:7" x14ac:dyDescent="0.25">
      <c r="A720" s="5">
        <v>13045</v>
      </c>
      <c r="B720" s="6">
        <v>44228</v>
      </c>
      <c r="C720" s="7">
        <v>0.29791666666666666</v>
      </c>
      <c r="D720" s="10">
        <f>IF(COUNTIFS($B$2:B720,B720,$A$2:A720,A720)=1,"دخول",_xlfn.AGGREGATE(14,4,($A$2:$A$3078=$A720)*($B$2:$B$3078=$B720)*$C$2:$C$3078,1))</f>
        <v>0.93611111111111101</v>
      </c>
      <c r="E720" t="str">
        <f t="shared" si="33"/>
        <v/>
      </c>
      <c r="F720" s="10">
        <f t="shared" si="34"/>
        <v>0.93611111111111101</v>
      </c>
      <c r="G720" t="str">
        <f t="shared" si="35"/>
        <v>1304544228</v>
      </c>
    </row>
    <row r="721" spans="1:7" x14ac:dyDescent="0.25">
      <c r="A721" s="8">
        <v>13045</v>
      </c>
      <c r="B721" s="9">
        <v>44228</v>
      </c>
      <c r="C721" s="10">
        <v>0.29791666666666666</v>
      </c>
      <c r="D721" s="10">
        <f>IF(COUNTIFS($B$2:B721,B721,$A$2:A721,A721)=1,"دخول",_xlfn.AGGREGATE(14,4,($A$2:$A$3078=$A721)*($B$2:$B$3078=$B721)*$C$2:$C$3078,1))</f>
        <v>0.93611111111111101</v>
      </c>
      <c r="E721" t="str">
        <f t="shared" si="33"/>
        <v/>
      </c>
      <c r="F721" s="10">
        <f t="shared" si="34"/>
        <v>0.93611111111111101</v>
      </c>
      <c r="G721" t="str">
        <f t="shared" si="35"/>
        <v>1304544228</v>
      </c>
    </row>
    <row r="722" spans="1:7" x14ac:dyDescent="0.25">
      <c r="A722" s="5">
        <v>13045</v>
      </c>
      <c r="B722" s="6">
        <v>44228</v>
      </c>
      <c r="C722" s="7">
        <v>0.2986111111111111</v>
      </c>
      <c r="D722" s="10">
        <f>IF(COUNTIFS($B$2:B722,B722,$A$2:A722,A722)=1,"دخول",_xlfn.AGGREGATE(14,4,($A$2:$A$3078=$A722)*($B$2:$B$3078=$B722)*$C$2:$C$3078,1))</f>
        <v>0.93611111111111101</v>
      </c>
      <c r="E722" t="str">
        <f t="shared" si="33"/>
        <v/>
      </c>
      <c r="F722" s="10">
        <f t="shared" si="34"/>
        <v>0.93611111111111101</v>
      </c>
      <c r="G722" t="str">
        <f t="shared" si="35"/>
        <v>1304544228</v>
      </c>
    </row>
    <row r="723" spans="1:7" x14ac:dyDescent="0.25">
      <c r="A723" s="8">
        <v>13045</v>
      </c>
      <c r="B723" s="9">
        <v>44228</v>
      </c>
      <c r="C723" s="10">
        <v>0.2986111111111111</v>
      </c>
      <c r="D723" s="10">
        <f>IF(COUNTIFS($B$2:B723,B723,$A$2:A723,A723)=1,"دخول",_xlfn.AGGREGATE(14,4,($A$2:$A$3078=$A723)*($B$2:$B$3078=$B723)*$C$2:$C$3078,1))</f>
        <v>0.93611111111111101</v>
      </c>
      <c r="E723" t="str">
        <f t="shared" si="33"/>
        <v/>
      </c>
      <c r="F723" s="10">
        <f t="shared" si="34"/>
        <v>0.93611111111111101</v>
      </c>
      <c r="G723" t="str">
        <f t="shared" si="35"/>
        <v>1304544228</v>
      </c>
    </row>
    <row r="724" spans="1:7" x14ac:dyDescent="0.25">
      <c r="A724" s="5">
        <v>13045</v>
      </c>
      <c r="B724" s="6">
        <v>44228</v>
      </c>
      <c r="C724" s="7">
        <v>0.2986111111111111</v>
      </c>
      <c r="D724" s="10">
        <f>IF(COUNTIFS($B$2:B724,B724,$A$2:A724,A724)=1,"دخول",_xlfn.AGGREGATE(14,4,($A$2:$A$3078=$A724)*($B$2:$B$3078=$B724)*$C$2:$C$3078,1))</f>
        <v>0.93611111111111101</v>
      </c>
      <c r="E724" t="str">
        <f t="shared" si="33"/>
        <v/>
      </c>
      <c r="F724" s="10">
        <f t="shared" si="34"/>
        <v>0.93611111111111101</v>
      </c>
      <c r="G724" t="str">
        <f t="shared" si="35"/>
        <v>1304544228</v>
      </c>
    </row>
    <row r="725" spans="1:7" x14ac:dyDescent="0.25">
      <c r="A725" s="8">
        <v>13045</v>
      </c>
      <c r="B725" s="9">
        <v>44228</v>
      </c>
      <c r="C725" s="10">
        <v>0.2986111111111111</v>
      </c>
      <c r="D725" s="10">
        <f>IF(COUNTIFS($B$2:B725,B725,$A$2:A725,A725)=1,"دخول",_xlfn.AGGREGATE(14,4,($A$2:$A$3078=$A725)*($B$2:$B$3078=$B725)*$C$2:$C$3078,1))</f>
        <v>0.93611111111111101</v>
      </c>
      <c r="E725" t="str">
        <f t="shared" si="33"/>
        <v/>
      </c>
      <c r="F725" s="10">
        <f t="shared" si="34"/>
        <v>0.93611111111111101</v>
      </c>
      <c r="G725" t="str">
        <f t="shared" si="35"/>
        <v>1304544228</v>
      </c>
    </row>
    <row r="726" spans="1:7" x14ac:dyDescent="0.25">
      <c r="A726" s="5">
        <v>13852</v>
      </c>
      <c r="B726" s="6">
        <v>44228</v>
      </c>
      <c r="C726" s="7">
        <v>0.32291666666666669</v>
      </c>
      <c r="D726" s="10" t="str">
        <f>IF(COUNTIFS($B$2:B726,B726,$A$2:A726,A726)=1,"دخول",_xlfn.AGGREGATE(14,4,($A$2:$A$3078=$A726)*($B$2:$B$3078=$B726)*$C$2:$C$3078,1))</f>
        <v>دخول</v>
      </c>
      <c r="E726" t="str">
        <f t="shared" si="33"/>
        <v>1385244228دخول</v>
      </c>
      <c r="F726" s="10" t="str">
        <f t="shared" si="34"/>
        <v/>
      </c>
      <c r="G726" t="str">
        <f t="shared" si="35"/>
        <v/>
      </c>
    </row>
    <row r="727" spans="1:7" x14ac:dyDescent="0.25">
      <c r="A727" s="8">
        <v>13833</v>
      </c>
      <c r="B727" s="9">
        <v>44228</v>
      </c>
      <c r="C727" s="10">
        <v>0.62986111111111109</v>
      </c>
      <c r="D727" s="10" t="str">
        <f>IF(COUNTIFS($B$2:B727,B727,$A$2:A727,A727)=1,"دخول",_xlfn.AGGREGATE(14,4,($A$2:$A$3078=$A727)*($B$2:$B$3078=$B727)*$C$2:$C$3078,1))</f>
        <v>دخول</v>
      </c>
      <c r="E727" t="str">
        <f t="shared" si="33"/>
        <v>1383344228دخول</v>
      </c>
      <c r="F727" s="10" t="str">
        <f t="shared" si="34"/>
        <v/>
      </c>
      <c r="G727" t="str">
        <f t="shared" si="35"/>
        <v/>
      </c>
    </row>
    <row r="728" spans="1:7" x14ac:dyDescent="0.25">
      <c r="A728" s="5">
        <v>13833</v>
      </c>
      <c r="B728" s="6">
        <v>44228</v>
      </c>
      <c r="C728" s="7">
        <v>0.62986111111111109</v>
      </c>
      <c r="D728" s="10">
        <f>IF(COUNTIFS($B$2:B728,B728,$A$2:A728,A728)=1,"دخول",_xlfn.AGGREGATE(14,4,($A$2:$A$3078=$A728)*($B$2:$B$3078=$B728)*$C$2:$C$3078,1))</f>
        <v>0.95972222222222225</v>
      </c>
      <c r="E728" t="str">
        <f t="shared" si="33"/>
        <v/>
      </c>
      <c r="F728" s="10">
        <f t="shared" si="34"/>
        <v>0.95972222222222225</v>
      </c>
      <c r="G728" t="str">
        <f t="shared" si="35"/>
        <v>1383344228</v>
      </c>
    </row>
    <row r="729" spans="1:7" x14ac:dyDescent="0.25">
      <c r="A729" s="8">
        <v>13552</v>
      </c>
      <c r="B729" s="9">
        <v>44228</v>
      </c>
      <c r="C729" s="10">
        <v>0.62986111111111109</v>
      </c>
      <c r="D729" s="10" t="str">
        <f>IF(COUNTIFS($B$2:B729,B729,$A$2:A729,A729)=1,"دخول",_xlfn.AGGREGATE(14,4,($A$2:$A$3078=$A729)*($B$2:$B$3078=$B729)*$C$2:$C$3078,1))</f>
        <v>دخول</v>
      </c>
      <c r="E729" t="str">
        <f t="shared" si="33"/>
        <v>1355244228دخول</v>
      </c>
      <c r="F729" s="10" t="str">
        <f t="shared" si="34"/>
        <v/>
      </c>
      <c r="G729" t="str">
        <f t="shared" si="35"/>
        <v/>
      </c>
    </row>
    <row r="730" spans="1:7" x14ac:dyDescent="0.25">
      <c r="A730" s="5">
        <v>13552</v>
      </c>
      <c r="B730" s="6">
        <v>44228</v>
      </c>
      <c r="C730" s="7">
        <v>0.62986111111111109</v>
      </c>
      <c r="D730" s="10">
        <f>IF(COUNTIFS($B$2:B730,B730,$A$2:A730,A730)=1,"دخول",_xlfn.AGGREGATE(14,4,($A$2:$A$3078=$A730)*($B$2:$B$3078=$B730)*$C$2:$C$3078,1))</f>
        <v>0.97291666666666676</v>
      </c>
      <c r="E730" t="str">
        <f t="shared" si="33"/>
        <v/>
      </c>
      <c r="F730" s="10">
        <f t="shared" si="34"/>
        <v>0.97291666666666676</v>
      </c>
      <c r="G730" t="str">
        <f t="shared" si="35"/>
        <v>1355244228</v>
      </c>
    </row>
    <row r="731" spans="1:7" x14ac:dyDescent="0.25">
      <c r="A731" s="8">
        <v>13552</v>
      </c>
      <c r="B731" s="9">
        <v>44228</v>
      </c>
      <c r="C731" s="10">
        <v>0.62986111111111109</v>
      </c>
      <c r="D731" s="10">
        <f>IF(COUNTIFS($B$2:B731,B731,$A$2:A731,A731)=1,"دخول",_xlfn.AGGREGATE(14,4,($A$2:$A$3078=$A731)*($B$2:$B$3078=$B731)*$C$2:$C$3078,1))</f>
        <v>0.97291666666666676</v>
      </c>
      <c r="E731" t="str">
        <f t="shared" si="33"/>
        <v/>
      </c>
      <c r="F731" s="10">
        <f t="shared" si="34"/>
        <v>0.97291666666666676</v>
      </c>
      <c r="G731" t="str">
        <f t="shared" si="35"/>
        <v>1355244228</v>
      </c>
    </row>
    <row r="732" spans="1:7" x14ac:dyDescent="0.25">
      <c r="A732" s="5">
        <v>13552</v>
      </c>
      <c r="B732" s="6">
        <v>44228</v>
      </c>
      <c r="C732" s="7">
        <v>0.62986111111111109</v>
      </c>
      <c r="D732" s="10">
        <f>IF(COUNTIFS($B$2:B732,B732,$A$2:A732,A732)=1,"دخول",_xlfn.AGGREGATE(14,4,($A$2:$A$3078=$A732)*($B$2:$B$3078=$B732)*$C$2:$C$3078,1))</f>
        <v>0.97291666666666676</v>
      </c>
      <c r="E732" t="str">
        <f t="shared" si="33"/>
        <v/>
      </c>
      <c r="F732" s="10">
        <f t="shared" si="34"/>
        <v>0.97291666666666676</v>
      </c>
      <c r="G732" t="str">
        <f t="shared" si="35"/>
        <v>1355244228</v>
      </c>
    </row>
    <row r="733" spans="1:7" x14ac:dyDescent="0.25">
      <c r="A733" s="8">
        <v>12524</v>
      </c>
      <c r="B733" s="9">
        <v>44228</v>
      </c>
      <c r="C733" s="10">
        <v>0.63472222222222219</v>
      </c>
      <c r="D733" s="10">
        <f>IF(COUNTIFS($B$2:B733,B733,$A$2:A733,A733)=1,"دخول",_xlfn.AGGREGATE(14,4,($A$2:$A$3078=$A733)*($B$2:$B$3078=$B733)*$C$2:$C$3078,1))</f>
        <v>0.63472222222222219</v>
      </c>
      <c r="E733" t="str">
        <f t="shared" si="33"/>
        <v/>
      </c>
      <c r="F733" s="10">
        <f t="shared" si="34"/>
        <v>0.63472222222222219</v>
      </c>
      <c r="G733" t="str">
        <f t="shared" si="35"/>
        <v>1252444228</v>
      </c>
    </row>
    <row r="734" spans="1:7" x14ac:dyDescent="0.25">
      <c r="A734" s="5">
        <v>12524</v>
      </c>
      <c r="B734" s="6">
        <v>44228</v>
      </c>
      <c r="C734" s="7">
        <v>0.63472222222222219</v>
      </c>
      <c r="D734" s="10">
        <f>IF(COUNTIFS($B$2:B734,B734,$A$2:A734,A734)=1,"دخول",_xlfn.AGGREGATE(14,4,($A$2:$A$3078=$A734)*($B$2:$B$3078=$B734)*$C$2:$C$3078,1))</f>
        <v>0.63472222222222219</v>
      </c>
      <c r="E734" t="str">
        <f t="shared" si="33"/>
        <v/>
      </c>
      <c r="F734" s="10">
        <f t="shared" si="34"/>
        <v>0.63472222222222219</v>
      </c>
      <c r="G734" t="str">
        <f t="shared" si="35"/>
        <v>1252444228</v>
      </c>
    </row>
    <row r="735" spans="1:7" x14ac:dyDescent="0.25">
      <c r="A735" s="8">
        <v>12524</v>
      </c>
      <c r="B735" s="9">
        <v>44228</v>
      </c>
      <c r="C735" s="10">
        <v>0.63472222222222219</v>
      </c>
      <c r="D735" s="10">
        <f>IF(COUNTIFS($B$2:B735,B735,$A$2:A735,A735)=1,"دخول",_xlfn.AGGREGATE(14,4,($A$2:$A$3078=$A735)*($B$2:$B$3078=$B735)*$C$2:$C$3078,1))</f>
        <v>0.63472222222222219</v>
      </c>
      <c r="E735" t="str">
        <f t="shared" si="33"/>
        <v/>
      </c>
      <c r="F735" s="10">
        <f t="shared" si="34"/>
        <v>0.63472222222222219</v>
      </c>
      <c r="G735" t="str">
        <f t="shared" si="35"/>
        <v>1252444228</v>
      </c>
    </row>
    <row r="736" spans="1:7" x14ac:dyDescent="0.25">
      <c r="A736" s="5">
        <v>12524</v>
      </c>
      <c r="B736" s="6">
        <v>44228</v>
      </c>
      <c r="C736" s="7">
        <v>0.63472222222222219</v>
      </c>
      <c r="D736" s="10">
        <f>IF(COUNTIFS($B$2:B736,B736,$A$2:A736,A736)=1,"دخول",_xlfn.AGGREGATE(14,4,($A$2:$A$3078=$A736)*($B$2:$B$3078=$B736)*$C$2:$C$3078,1))</f>
        <v>0.63472222222222219</v>
      </c>
      <c r="E736" t="str">
        <f t="shared" si="33"/>
        <v/>
      </c>
      <c r="F736" s="10">
        <f t="shared" si="34"/>
        <v>0.63472222222222219</v>
      </c>
      <c r="G736" t="str">
        <f t="shared" si="35"/>
        <v>1252444228</v>
      </c>
    </row>
    <row r="737" spans="1:7" x14ac:dyDescent="0.25">
      <c r="A737" s="8">
        <v>12524</v>
      </c>
      <c r="B737" s="9">
        <v>44228</v>
      </c>
      <c r="C737" s="10">
        <v>0.63472222222222219</v>
      </c>
      <c r="D737" s="10">
        <f>IF(COUNTIFS($B$2:B737,B737,$A$2:A737,A737)=1,"دخول",_xlfn.AGGREGATE(14,4,($A$2:$A$3078=$A737)*($B$2:$B$3078=$B737)*$C$2:$C$3078,1))</f>
        <v>0.63472222222222219</v>
      </c>
      <c r="E737" t="str">
        <f t="shared" si="33"/>
        <v/>
      </c>
      <c r="F737" s="10">
        <f t="shared" si="34"/>
        <v>0.63472222222222219</v>
      </c>
      <c r="G737" t="str">
        <f t="shared" si="35"/>
        <v>1252444228</v>
      </c>
    </row>
    <row r="738" spans="1:7" x14ac:dyDescent="0.25">
      <c r="A738" s="5">
        <v>12524</v>
      </c>
      <c r="B738" s="6">
        <v>44228</v>
      </c>
      <c r="C738" s="7">
        <v>0.63472222222222219</v>
      </c>
      <c r="D738" s="10">
        <f>IF(COUNTIFS($B$2:B738,B738,$A$2:A738,A738)=1,"دخول",_xlfn.AGGREGATE(14,4,($A$2:$A$3078=$A738)*($B$2:$B$3078=$B738)*$C$2:$C$3078,1))</f>
        <v>0.63472222222222219</v>
      </c>
      <c r="E738" t="str">
        <f t="shared" si="33"/>
        <v/>
      </c>
      <c r="F738" s="10">
        <f t="shared" si="34"/>
        <v>0.63472222222222219</v>
      </c>
      <c r="G738" t="str">
        <f t="shared" si="35"/>
        <v>1252444228</v>
      </c>
    </row>
    <row r="739" spans="1:7" x14ac:dyDescent="0.25">
      <c r="A739" s="8">
        <v>13852</v>
      </c>
      <c r="B739" s="9">
        <v>44228</v>
      </c>
      <c r="C739" s="10">
        <v>0.65486111111111112</v>
      </c>
      <c r="D739" s="10">
        <f>IF(COUNTIFS($B$2:B739,B739,$A$2:A739,A739)=1,"دخول",_xlfn.AGGREGATE(14,4,($A$2:$A$3078=$A739)*($B$2:$B$3078=$B739)*$C$2:$C$3078,1))</f>
        <v>0.65486111111111112</v>
      </c>
      <c r="E739" t="str">
        <f t="shared" si="33"/>
        <v/>
      </c>
      <c r="F739" s="10">
        <f t="shared" si="34"/>
        <v>0.65486111111111112</v>
      </c>
      <c r="G739" t="str">
        <f t="shared" si="35"/>
        <v>1385244228</v>
      </c>
    </row>
    <row r="740" spans="1:7" x14ac:dyDescent="0.25">
      <c r="A740" s="5">
        <v>116</v>
      </c>
      <c r="B740" s="6">
        <v>44228</v>
      </c>
      <c r="C740" s="7">
        <v>0.65972222222222221</v>
      </c>
      <c r="D740" s="10" t="str">
        <f>IF(COUNTIFS($B$2:B740,B740,$A$2:A740,A740)=1,"دخول",_xlfn.AGGREGATE(14,4,($A$2:$A$3078=$A740)*($B$2:$B$3078=$B740)*$C$2:$C$3078,1))</f>
        <v>دخول</v>
      </c>
      <c r="E740" t="str">
        <f t="shared" si="33"/>
        <v>11644228دخول</v>
      </c>
      <c r="F740" s="10" t="str">
        <f t="shared" si="34"/>
        <v/>
      </c>
      <c r="G740" t="str">
        <f t="shared" si="35"/>
        <v/>
      </c>
    </row>
    <row r="741" spans="1:7" x14ac:dyDescent="0.25">
      <c r="A741" s="8">
        <v>116</v>
      </c>
      <c r="B741" s="9">
        <v>44228</v>
      </c>
      <c r="C741" s="10">
        <v>0.65972222222222221</v>
      </c>
      <c r="D741" s="10">
        <f>IF(COUNTIFS($B$2:B741,B741,$A$2:A741,A741)=1,"دخول",_xlfn.AGGREGATE(14,4,($A$2:$A$3078=$A741)*($B$2:$B$3078=$B741)*$C$2:$C$3078,1))</f>
        <v>0.65972222222222221</v>
      </c>
      <c r="E741" t="str">
        <f t="shared" si="33"/>
        <v/>
      </c>
      <c r="F741" s="10">
        <f t="shared" si="34"/>
        <v>0.65972222222222221</v>
      </c>
      <c r="G741" t="str">
        <f t="shared" si="35"/>
        <v>11644228</v>
      </c>
    </row>
    <row r="742" spans="1:7" x14ac:dyDescent="0.25">
      <c r="A742" s="5">
        <v>10257</v>
      </c>
      <c r="B742" s="6">
        <v>44228</v>
      </c>
      <c r="C742" s="7">
        <v>0.6645833333333333</v>
      </c>
      <c r="D742" s="10">
        <f>IF(COUNTIFS($B$2:B742,B742,$A$2:A742,A742)=1,"دخول",_xlfn.AGGREGATE(14,4,($A$2:$A$3078=$A742)*($B$2:$B$3078=$B742)*$C$2:$C$3078,1))</f>
        <v>0.6645833333333333</v>
      </c>
      <c r="E742" t="str">
        <f t="shared" si="33"/>
        <v/>
      </c>
      <c r="F742" s="10">
        <f t="shared" si="34"/>
        <v>0.6645833333333333</v>
      </c>
      <c r="G742" t="str">
        <f t="shared" si="35"/>
        <v>1025744228</v>
      </c>
    </row>
    <row r="743" spans="1:7" x14ac:dyDescent="0.25">
      <c r="A743" s="8">
        <v>10257</v>
      </c>
      <c r="B743" s="9">
        <v>44228</v>
      </c>
      <c r="C743" s="10">
        <v>0.6645833333333333</v>
      </c>
      <c r="D743" s="10">
        <f>IF(COUNTIFS($B$2:B743,B743,$A$2:A743,A743)=1,"دخول",_xlfn.AGGREGATE(14,4,($A$2:$A$3078=$A743)*($B$2:$B$3078=$B743)*$C$2:$C$3078,1))</f>
        <v>0.6645833333333333</v>
      </c>
      <c r="E743" t="str">
        <f t="shared" si="33"/>
        <v/>
      </c>
      <c r="F743" s="10">
        <f t="shared" si="34"/>
        <v>0.6645833333333333</v>
      </c>
      <c r="G743" t="str">
        <f t="shared" si="35"/>
        <v>1025744228</v>
      </c>
    </row>
    <row r="744" spans="1:7" x14ac:dyDescent="0.25">
      <c r="A744" s="5">
        <v>10257</v>
      </c>
      <c r="B744" s="6">
        <v>44228</v>
      </c>
      <c r="C744" s="7">
        <v>0.6645833333333333</v>
      </c>
      <c r="D744" s="10">
        <f>IF(COUNTIFS($B$2:B744,B744,$A$2:A744,A744)=1,"دخول",_xlfn.AGGREGATE(14,4,($A$2:$A$3078=$A744)*($B$2:$B$3078=$B744)*$C$2:$C$3078,1))</f>
        <v>0.6645833333333333</v>
      </c>
      <c r="E744" t="str">
        <f t="shared" si="33"/>
        <v/>
      </c>
      <c r="F744" s="10">
        <f t="shared" si="34"/>
        <v>0.6645833333333333</v>
      </c>
      <c r="G744" t="str">
        <f t="shared" si="35"/>
        <v>1025744228</v>
      </c>
    </row>
    <row r="745" spans="1:7" x14ac:dyDescent="0.25">
      <c r="A745" s="8">
        <v>10257</v>
      </c>
      <c r="B745" s="9">
        <v>44228</v>
      </c>
      <c r="C745" s="10">
        <v>0.6645833333333333</v>
      </c>
      <c r="D745" s="10">
        <f>IF(COUNTIFS($B$2:B745,B745,$A$2:A745,A745)=1,"دخول",_xlfn.AGGREGATE(14,4,($A$2:$A$3078=$A745)*($B$2:$B$3078=$B745)*$C$2:$C$3078,1))</f>
        <v>0.6645833333333333</v>
      </c>
      <c r="E745" t="str">
        <f t="shared" si="33"/>
        <v/>
      </c>
      <c r="F745" s="10">
        <f t="shared" si="34"/>
        <v>0.6645833333333333</v>
      </c>
      <c r="G745" t="str">
        <f t="shared" si="35"/>
        <v>1025744228</v>
      </c>
    </row>
    <row r="746" spans="1:7" x14ac:dyDescent="0.25">
      <c r="A746" s="5">
        <v>10257</v>
      </c>
      <c r="B746" s="6">
        <v>44228</v>
      </c>
      <c r="C746" s="7">
        <v>0.6645833333333333</v>
      </c>
      <c r="D746" s="10">
        <f>IF(COUNTIFS($B$2:B746,B746,$A$2:A746,A746)=1,"دخول",_xlfn.AGGREGATE(14,4,($A$2:$A$3078=$A746)*($B$2:$B$3078=$B746)*$C$2:$C$3078,1))</f>
        <v>0.6645833333333333</v>
      </c>
      <c r="E746" t="str">
        <f t="shared" si="33"/>
        <v/>
      </c>
      <c r="F746" s="10">
        <f t="shared" si="34"/>
        <v>0.6645833333333333</v>
      </c>
      <c r="G746" t="str">
        <f t="shared" si="35"/>
        <v>1025744228</v>
      </c>
    </row>
    <row r="747" spans="1:7" x14ac:dyDescent="0.25">
      <c r="A747" s="8">
        <v>10257</v>
      </c>
      <c r="B747" s="9">
        <v>44228</v>
      </c>
      <c r="C747" s="10">
        <v>0.6645833333333333</v>
      </c>
      <c r="D747" s="10">
        <f>IF(COUNTIFS($B$2:B747,B747,$A$2:A747,A747)=1,"دخول",_xlfn.AGGREGATE(14,4,($A$2:$A$3078=$A747)*($B$2:$B$3078=$B747)*$C$2:$C$3078,1))</f>
        <v>0.6645833333333333</v>
      </c>
      <c r="E747" t="str">
        <f t="shared" si="33"/>
        <v/>
      </c>
      <c r="F747" s="10">
        <f t="shared" si="34"/>
        <v>0.6645833333333333</v>
      </c>
      <c r="G747" t="str">
        <f t="shared" si="35"/>
        <v>1025744228</v>
      </c>
    </row>
    <row r="748" spans="1:7" x14ac:dyDescent="0.25">
      <c r="A748" s="5">
        <v>10257</v>
      </c>
      <c r="B748" s="6">
        <v>44228</v>
      </c>
      <c r="C748" s="7">
        <v>0.6645833333333333</v>
      </c>
      <c r="D748" s="10">
        <f>IF(COUNTIFS($B$2:B748,B748,$A$2:A748,A748)=1,"دخول",_xlfn.AGGREGATE(14,4,($A$2:$A$3078=$A748)*($B$2:$B$3078=$B748)*$C$2:$C$3078,1))</f>
        <v>0.6645833333333333</v>
      </c>
      <c r="E748" t="str">
        <f t="shared" si="33"/>
        <v/>
      </c>
      <c r="F748" s="10">
        <f t="shared" si="34"/>
        <v>0.6645833333333333</v>
      </c>
      <c r="G748" t="str">
        <f t="shared" si="35"/>
        <v>1025744228</v>
      </c>
    </row>
    <row r="749" spans="1:7" x14ac:dyDescent="0.25">
      <c r="A749" s="8">
        <v>10257</v>
      </c>
      <c r="B749" s="9">
        <v>44228</v>
      </c>
      <c r="C749" s="10">
        <v>0.6645833333333333</v>
      </c>
      <c r="D749" s="10">
        <f>IF(COUNTIFS($B$2:B749,B749,$A$2:A749,A749)=1,"دخول",_xlfn.AGGREGATE(14,4,($A$2:$A$3078=$A749)*($B$2:$B$3078=$B749)*$C$2:$C$3078,1))</f>
        <v>0.6645833333333333</v>
      </c>
      <c r="E749" t="str">
        <f t="shared" si="33"/>
        <v/>
      </c>
      <c r="F749" s="10">
        <f t="shared" si="34"/>
        <v>0.6645833333333333</v>
      </c>
      <c r="G749" t="str">
        <f t="shared" si="35"/>
        <v>1025744228</v>
      </c>
    </row>
    <row r="750" spans="1:7" x14ac:dyDescent="0.25">
      <c r="A750" s="5">
        <v>10257</v>
      </c>
      <c r="B750" s="6">
        <v>44228</v>
      </c>
      <c r="C750" s="7">
        <v>0.6645833333333333</v>
      </c>
      <c r="D750" s="10">
        <f>IF(COUNTIFS($B$2:B750,B750,$A$2:A750,A750)=1,"دخول",_xlfn.AGGREGATE(14,4,($A$2:$A$3078=$A750)*($B$2:$B$3078=$B750)*$C$2:$C$3078,1))</f>
        <v>0.6645833333333333</v>
      </c>
      <c r="E750" t="str">
        <f t="shared" si="33"/>
        <v/>
      </c>
      <c r="F750" s="10">
        <f t="shared" si="34"/>
        <v>0.6645833333333333</v>
      </c>
      <c r="G750" t="str">
        <f t="shared" si="35"/>
        <v>1025744228</v>
      </c>
    </row>
    <row r="751" spans="1:7" x14ac:dyDescent="0.25">
      <c r="A751" s="8">
        <v>10257</v>
      </c>
      <c r="B751" s="9">
        <v>44228</v>
      </c>
      <c r="C751" s="10">
        <v>0.6645833333333333</v>
      </c>
      <c r="D751" s="10">
        <f>IF(COUNTIFS($B$2:B751,B751,$A$2:A751,A751)=1,"دخول",_xlfn.AGGREGATE(14,4,($A$2:$A$3078=$A751)*($B$2:$B$3078=$B751)*$C$2:$C$3078,1))</f>
        <v>0.6645833333333333</v>
      </c>
      <c r="E751" t="str">
        <f t="shared" si="33"/>
        <v/>
      </c>
      <c r="F751" s="10">
        <f t="shared" si="34"/>
        <v>0.6645833333333333</v>
      </c>
      <c r="G751" t="str">
        <f t="shared" si="35"/>
        <v>1025744228</v>
      </c>
    </row>
    <row r="752" spans="1:7" x14ac:dyDescent="0.25">
      <c r="A752" s="5">
        <v>12498</v>
      </c>
      <c r="B752" s="6">
        <v>44228</v>
      </c>
      <c r="C752" s="7">
        <v>0.6694444444444444</v>
      </c>
      <c r="D752" s="10" t="str">
        <f>IF(COUNTIFS($B$2:B752,B752,$A$2:A752,A752)=1,"دخول",_xlfn.AGGREGATE(14,4,($A$2:$A$3078=$A752)*($B$2:$B$3078=$B752)*$C$2:$C$3078,1))</f>
        <v>دخول</v>
      </c>
      <c r="E752" t="str">
        <f t="shared" si="33"/>
        <v>1249844228دخول</v>
      </c>
      <c r="F752" s="10" t="str">
        <f t="shared" si="34"/>
        <v/>
      </c>
      <c r="G752" t="str">
        <f t="shared" si="35"/>
        <v/>
      </c>
    </row>
    <row r="753" spans="1:7" x14ac:dyDescent="0.25">
      <c r="A753" s="8">
        <v>12498</v>
      </c>
      <c r="B753" s="9">
        <v>44228</v>
      </c>
      <c r="C753" s="10">
        <v>0.6694444444444444</v>
      </c>
      <c r="D753" s="10">
        <f>IF(COUNTIFS($B$2:B753,B753,$A$2:A753,A753)=1,"دخول",_xlfn.AGGREGATE(14,4,($A$2:$A$3078=$A753)*($B$2:$B$3078=$B753)*$C$2:$C$3078,1))</f>
        <v>0.99375000000000002</v>
      </c>
      <c r="E753" t="str">
        <f t="shared" si="33"/>
        <v/>
      </c>
      <c r="F753" s="10">
        <f t="shared" si="34"/>
        <v>0.99375000000000002</v>
      </c>
      <c r="G753" t="str">
        <f t="shared" si="35"/>
        <v>1249844228</v>
      </c>
    </row>
    <row r="754" spans="1:7" x14ac:dyDescent="0.25">
      <c r="A754" s="5">
        <v>12498</v>
      </c>
      <c r="B754" s="6">
        <v>44228</v>
      </c>
      <c r="C754" s="7">
        <v>0.6694444444444444</v>
      </c>
      <c r="D754" s="10">
        <f>IF(COUNTIFS($B$2:B754,B754,$A$2:A754,A754)=1,"دخول",_xlfn.AGGREGATE(14,4,($A$2:$A$3078=$A754)*($B$2:$B$3078=$B754)*$C$2:$C$3078,1))</f>
        <v>0.99375000000000002</v>
      </c>
      <c r="E754" t="str">
        <f t="shared" si="33"/>
        <v/>
      </c>
      <c r="F754" s="10">
        <f t="shared" si="34"/>
        <v>0.99375000000000002</v>
      </c>
      <c r="G754" t="str">
        <f t="shared" si="35"/>
        <v>1249844228</v>
      </c>
    </row>
    <row r="755" spans="1:7" x14ac:dyDescent="0.25">
      <c r="A755" s="8">
        <v>12498</v>
      </c>
      <c r="B755" s="9">
        <v>44228</v>
      </c>
      <c r="C755" s="10">
        <v>0.6694444444444444</v>
      </c>
      <c r="D755" s="10">
        <f>IF(COUNTIFS($B$2:B755,B755,$A$2:A755,A755)=1,"دخول",_xlfn.AGGREGATE(14,4,($A$2:$A$3078=$A755)*($B$2:$B$3078=$B755)*$C$2:$C$3078,1))</f>
        <v>0.99375000000000002</v>
      </c>
      <c r="E755" t="str">
        <f t="shared" si="33"/>
        <v/>
      </c>
      <c r="F755" s="10">
        <f t="shared" si="34"/>
        <v>0.99375000000000002</v>
      </c>
      <c r="G755" t="str">
        <f t="shared" si="35"/>
        <v>1249844228</v>
      </c>
    </row>
    <row r="756" spans="1:7" x14ac:dyDescent="0.25">
      <c r="A756" s="5">
        <v>13045</v>
      </c>
      <c r="B756" s="6">
        <v>44228</v>
      </c>
      <c r="C756" s="7">
        <v>0.93611111111111101</v>
      </c>
      <c r="D756" s="10">
        <f>IF(COUNTIFS($B$2:B756,B756,$A$2:A756,A756)=1,"دخول",_xlfn.AGGREGATE(14,4,($A$2:$A$3078=$A756)*($B$2:$B$3078=$B756)*$C$2:$C$3078,1))</f>
        <v>0.93611111111111101</v>
      </c>
      <c r="E756" t="str">
        <f t="shared" si="33"/>
        <v/>
      </c>
      <c r="F756" s="10">
        <f t="shared" si="34"/>
        <v>0.93611111111111101</v>
      </c>
      <c r="G756" t="str">
        <f t="shared" si="35"/>
        <v>1304544228</v>
      </c>
    </row>
    <row r="757" spans="1:7" x14ac:dyDescent="0.25">
      <c r="A757" s="8">
        <v>13045</v>
      </c>
      <c r="B757" s="9">
        <v>44228</v>
      </c>
      <c r="C757" s="10">
        <v>0.93611111111111101</v>
      </c>
      <c r="D757" s="10">
        <f>IF(COUNTIFS($B$2:B757,B757,$A$2:A757,A757)=1,"دخول",_xlfn.AGGREGATE(14,4,($A$2:$A$3078=$A757)*($B$2:$B$3078=$B757)*$C$2:$C$3078,1))</f>
        <v>0.93611111111111101</v>
      </c>
      <c r="E757" t="str">
        <f t="shared" si="33"/>
        <v/>
      </c>
      <c r="F757" s="10">
        <f t="shared" si="34"/>
        <v>0.93611111111111101</v>
      </c>
      <c r="G757" t="str">
        <f t="shared" si="35"/>
        <v>1304544228</v>
      </c>
    </row>
    <row r="758" spans="1:7" x14ac:dyDescent="0.25">
      <c r="A758" s="5">
        <v>13045</v>
      </c>
      <c r="B758" s="6">
        <v>44228</v>
      </c>
      <c r="C758" s="7">
        <v>0.93611111111111101</v>
      </c>
      <c r="D758" s="10">
        <f>IF(COUNTIFS($B$2:B758,B758,$A$2:A758,A758)=1,"دخول",_xlfn.AGGREGATE(14,4,($A$2:$A$3078=$A758)*($B$2:$B$3078=$B758)*$C$2:$C$3078,1))</f>
        <v>0.93611111111111101</v>
      </c>
      <c r="E758" t="str">
        <f t="shared" si="33"/>
        <v/>
      </c>
      <c r="F758" s="10">
        <f t="shared" si="34"/>
        <v>0.93611111111111101</v>
      </c>
      <c r="G758" t="str">
        <f t="shared" si="35"/>
        <v>1304544228</v>
      </c>
    </row>
    <row r="759" spans="1:7" x14ac:dyDescent="0.25">
      <c r="A759" s="8">
        <v>13045</v>
      </c>
      <c r="B759" s="9">
        <v>44228</v>
      </c>
      <c r="C759" s="10">
        <v>0.93611111111111101</v>
      </c>
      <c r="D759" s="10">
        <f>IF(COUNTIFS($B$2:B759,B759,$A$2:A759,A759)=1,"دخول",_xlfn.AGGREGATE(14,4,($A$2:$A$3078=$A759)*($B$2:$B$3078=$B759)*$C$2:$C$3078,1))</f>
        <v>0.93611111111111101</v>
      </c>
      <c r="E759" t="str">
        <f t="shared" si="33"/>
        <v/>
      </c>
      <c r="F759" s="10">
        <f t="shared" si="34"/>
        <v>0.93611111111111101</v>
      </c>
      <c r="G759" t="str">
        <f t="shared" si="35"/>
        <v>1304544228</v>
      </c>
    </row>
    <row r="760" spans="1:7" x14ac:dyDescent="0.25">
      <c r="A760" s="5">
        <v>13045</v>
      </c>
      <c r="B760" s="6">
        <v>44228</v>
      </c>
      <c r="C760" s="7">
        <v>0.93611111111111101</v>
      </c>
      <c r="D760" s="10">
        <f>IF(COUNTIFS($B$2:B760,B760,$A$2:A760,A760)=1,"دخول",_xlfn.AGGREGATE(14,4,($A$2:$A$3078=$A760)*($B$2:$B$3078=$B760)*$C$2:$C$3078,1))</f>
        <v>0.93611111111111101</v>
      </c>
      <c r="E760" t="str">
        <f t="shared" si="33"/>
        <v/>
      </c>
      <c r="F760" s="10">
        <f t="shared" si="34"/>
        <v>0.93611111111111101</v>
      </c>
      <c r="G760" t="str">
        <f t="shared" si="35"/>
        <v>1304544228</v>
      </c>
    </row>
    <row r="761" spans="1:7" x14ac:dyDescent="0.25">
      <c r="A761" s="8">
        <v>13045</v>
      </c>
      <c r="B761" s="9">
        <v>44228</v>
      </c>
      <c r="C761" s="10">
        <v>0.93611111111111101</v>
      </c>
      <c r="D761" s="10">
        <f>IF(COUNTIFS($B$2:B761,B761,$A$2:A761,A761)=1,"دخول",_xlfn.AGGREGATE(14,4,($A$2:$A$3078=$A761)*($B$2:$B$3078=$B761)*$C$2:$C$3078,1))</f>
        <v>0.93611111111111101</v>
      </c>
      <c r="E761" t="str">
        <f t="shared" si="33"/>
        <v/>
      </c>
      <c r="F761" s="10">
        <f t="shared" si="34"/>
        <v>0.93611111111111101</v>
      </c>
      <c r="G761" t="str">
        <f t="shared" si="35"/>
        <v>1304544228</v>
      </c>
    </row>
    <row r="762" spans="1:7" x14ac:dyDescent="0.25">
      <c r="A762" s="5">
        <v>13045</v>
      </c>
      <c r="B762" s="6">
        <v>44228</v>
      </c>
      <c r="C762" s="7">
        <v>0.93611111111111101</v>
      </c>
      <c r="D762" s="10">
        <f>IF(COUNTIFS($B$2:B762,B762,$A$2:A762,A762)=1,"دخول",_xlfn.AGGREGATE(14,4,($A$2:$A$3078=$A762)*($B$2:$B$3078=$B762)*$C$2:$C$3078,1))</f>
        <v>0.93611111111111101</v>
      </c>
      <c r="E762" t="str">
        <f t="shared" si="33"/>
        <v/>
      </c>
      <c r="F762" s="10">
        <f t="shared" si="34"/>
        <v>0.93611111111111101</v>
      </c>
      <c r="G762" t="str">
        <f t="shared" si="35"/>
        <v>1304544228</v>
      </c>
    </row>
    <row r="763" spans="1:7" x14ac:dyDescent="0.25">
      <c r="A763" s="8">
        <v>13045</v>
      </c>
      <c r="B763" s="9">
        <v>44228</v>
      </c>
      <c r="C763" s="10">
        <v>0.93611111111111101</v>
      </c>
      <c r="D763" s="10">
        <f>IF(COUNTIFS($B$2:B763,B763,$A$2:A763,A763)=1,"دخول",_xlfn.AGGREGATE(14,4,($A$2:$A$3078=$A763)*($B$2:$B$3078=$B763)*$C$2:$C$3078,1))</f>
        <v>0.93611111111111101</v>
      </c>
      <c r="E763" t="str">
        <f t="shared" si="33"/>
        <v/>
      </c>
      <c r="F763" s="10">
        <f t="shared" si="34"/>
        <v>0.93611111111111101</v>
      </c>
      <c r="G763" t="str">
        <f t="shared" si="35"/>
        <v>1304544228</v>
      </c>
    </row>
    <row r="764" spans="1:7" x14ac:dyDescent="0.25">
      <c r="A764" s="5">
        <v>9529</v>
      </c>
      <c r="B764" s="6">
        <v>44228</v>
      </c>
      <c r="C764" s="7">
        <v>0.95208333333333339</v>
      </c>
      <c r="D764" s="10">
        <f>IF(COUNTIFS($B$2:B764,B764,$A$2:A764,A764)=1,"دخول",_xlfn.AGGREGATE(14,4,($A$2:$A$3078=$A764)*($B$2:$B$3078=$B764)*$C$2:$C$3078,1))</f>
        <v>0.95208333333333339</v>
      </c>
      <c r="E764" t="str">
        <f t="shared" si="33"/>
        <v/>
      </c>
      <c r="F764" s="10">
        <f t="shared" si="34"/>
        <v>0.95208333333333339</v>
      </c>
      <c r="G764" t="str">
        <f t="shared" si="35"/>
        <v>952944228</v>
      </c>
    </row>
    <row r="765" spans="1:7" x14ac:dyDescent="0.25">
      <c r="A765" s="8">
        <v>9529</v>
      </c>
      <c r="B765" s="9">
        <v>44228</v>
      </c>
      <c r="C765" s="10">
        <v>0.95208333333333339</v>
      </c>
      <c r="D765" s="10">
        <f>IF(COUNTIFS($B$2:B765,B765,$A$2:A765,A765)=1,"دخول",_xlfn.AGGREGATE(14,4,($A$2:$A$3078=$A765)*($B$2:$B$3078=$B765)*$C$2:$C$3078,1))</f>
        <v>0.95208333333333339</v>
      </c>
      <c r="E765" t="str">
        <f t="shared" si="33"/>
        <v/>
      </c>
      <c r="F765" s="10">
        <f t="shared" si="34"/>
        <v>0.95208333333333339</v>
      </c>
      <c r="G765" t="str">
        <f t="shared" si="35"/>
        <v>952944228</v>
      </c>
    </row>
    <row r="766" spans="1:7" x14ac:dyDescent="0.25">
      <c r="A766" s="5">
        <v>9529</v>
      </c>
      <c r="B766" s="6">
        <v>44228</v>
      </c>
      <c r="C766" s="7">
        <v>0.95208333333333339</v>
      </c>
      <c r="D766" s="10">
        <f>IF(COUNTIFS($B$2:B766,B766,$A$2:A766,A766)=1,"دخول",_xlfn.AGGREGATE(14,4,($A$2:$A$3078=$A766)*($B$2:$B$3078=$B766)*$C$2:$C$3078,1))</f>
        <v>0.95208333333333339</v>
      </c>
      <c r="E766" t="str">
        <f t="shared" si="33"/>
        <v/>
      </c>
      <c r="F766" s="10">
        <f t="shared" si="34"/>
        <v>0.95208333333333339</v>
      </c>
      <c r="G766" t="str">
        <f t="shared" si="35"/>
        <v>952944228</v>
      </c>
    </row>
    <row r="767" spans="1:7" x14ac:dyDescent="0.25">
      <c r="A767" s="8">
        <v>9529</v>
      </c>
      <c r="B767" s="9">
        <v>44228</v>
      </c>
      <c r="C767" s="10">
        <v>0.95208333333333339</v>
      </c>
      <c r="D767" s="10">
        <f>IF(COUNTIFS($B$2:B767,B767,$A$2:A767,A767)=1,"دخول",_xlfn.AGGREGATE(14,4,($A$2:$A$3078=$A767)*($B$2:$B$3078=$B767)*$C$2:$C$3078,1))</f>
        <v>0.95208333333333339</v>
      </c>
      <c r="E767" t="str">
        <f t="shared" si="33"/>
        <v/>
      </c>
      <c r="F767" s="10">
        <f t="shared" si="34"/>
        <v>0.95208333333333339</v>
      </c>
      <c r="G767" t="str">
        <f t="shared" si="35"/>
        <v>952944228</v>
      </c>
    </row>
    <row r="768" spans="1:7" x14ac:dyDescent="0.25">
      <c r="A768" s="5">
        <v>9529</v>
      </c>
      <c r="B768" s="6">
        <v>44228</v>
      </c>
      <c r="C768" s="7">
        <v>0.95208333333333339</v>
      </c>
      <c r="D768" s="10">
        <f>IF(COUNTIFS($B$2:B768,B768,$A$2:A768,A768)=1,"دخول",_xlfn.AGGREGATE(14,4,($A$2:$A$3078=$A768)*($B$2:$B$3078=$B768)*$C$2:$C$3078,1))</f>
        <v>0.95208333333333339</v>
      </c>
      <c r="E768" t="str">
        <f t="shared" si="33"/>
        <v/>
      </c>
      <c r="F768" s="10">
        <f t="shared" si="34"/>
        <v>0.95208333333333339</v>
      </c>
      <c r="G768" t="str">
        <f t="shared" si="35"/>
        <v>952944228</v>
      </c>
    </row>
    <row r="769" spans="1:7" x14ac:dyDescent="0.25">
      <c r="A769" s="8">
        <v>9529</v>
      </c>
      <c r="B769" s="9">
        <v>44228</v>
      </c>
      <c r="C769" s="10">
        <v>0.95208333333333339</v>
      </c>
      <c r="D769" s="10">
        <f>IF(COUNTIFS($B$2:B769,B769,$A$2:A769,A769)=1,"دخول",_xlfn.AGGREGATE(14,4,($A$2:$A$3078=$A769)*($B$2:$B$3078=$B769)*$C$2:$C$3078,1))</f>
        <v>0.95208333333333339</v>
      </c>
      <c r="E769" t="str">
        <f t="shared" si="33"/>
        <v/>
      </c>
      <c r="F769" s="10">
        <f t="shared" si="34"/>
        <v>0.95208333333333339</v>
      </c>
      <c r="G769" t="str">
        <f t="shared" si="35"/>
        <v>952944228</v>
      </c>
    </row>
    <row r="770" spans="1:7" x14ac:dyDescent="0.25">
      <c r="A770" s="5">
        <v>13833</v>
      </c>
      <c r="B770" s="6">
        <v>44228</v>
      </c>
      <c r="C770" s="7">
        <v>0.95972222222222225</v>
      </c>
      <c r="D770" s="10">
        <f>IF(COUNTIFS($B$2:B770,B770,$A$2:A770,A770)=1,"دخول",_xlfn.AGGREGATE(14,4,($A$2:$A$3078=$A770)*($B$2:$B$3078=$B770)*$C$2:$C$3078,1))</f>
        <v>0.95972222222222225</v>
      </c>
      <c r="E770" t="str">
        <f t="shared" si="33"/>
        <v/>
      </c>
      <c r="F770" s="10">
        <f t="shared" si="34"/>
        <v>0.95972222222222225</v>
      </c>
      <c r="G770" t="str">
        <f t="shared" si="35"/>
        <v>1383344228</v>
      </c>
    </row>
    <row r="771" spans="1:7" x14ac:dyDescent="0.25">
      <c r="A771" s="8">
        <v>13833</v>
      </c>
      <c r="B771" s="9">
        <v>44228</v>
      </c>
      <c r="C771" s="10">
        <v>0.95972222222222225</v>
      </c>
      <c r="D771" s="10">
        <f>IF(COUNTIFS($B$2:B771,B771,$A$2:A771,A771)=1,"دخول",_xlfn.AGGREGATE(14,4,($A$2:$A$3078=$A771)*($B$2:$B$3078=$B771)*$C$2:$C$3078,1))</f>
        <v>0.95972222222222225</v>
      </c>
      <c r="E771" t="str">
        <f t="shared" ref="E771:E834" si="36">IF($D771="دخول",$A771&amp;$B771&amp;$D771,"")</f>
        <v/>
      </c>
      <c r="F771" s="10">
        <f t="shared" ref="F771:F834" si="37">IF($D771&lt;&gt;"دخول",$D771,"")</f>
        <v>0.95972222222222225</v>
      </c>
      <c r="G771" t="str">
        <f t="shared" ref="G771:G834" si="38">IF($D771&lt;&gt;"دخول",$A771&amp;$B771,"")</f>
        <v>1383344228</v>
      </c>
    </row>
    <row r="772" spans="1:7" x14ac:dyDescent="0.25">
      <c r="A772" s="5">
        <v>13833</v>
      </c>
      <c r="B772" s="6">
        <v>44228</v>
      </c>
      <c r="C772" s="7">
        <v>0.95972222222222225</v>
      </c>
      <c r="D772" s="10">
        <f>IF(COUNTIFS($B$2:B772,B772,$A$2:A772,A772)=1,"دخول",_xlfn.AGGREGATE(14,4,($A$2:$A$3078=$A772)*($B$2:$B$3078=$B772)*$C$2:$C$3078,1))</f>
        <v>0.95972222222222225</v>
      </c>
      <c r="E772" t="str">
        <f t="shared" si="36"/>
        <v/>
      </c>
      <c r="F772" s="10">
        <f t="shared" si="37"/>
        <v>0.95972222222222225</v>
      </c>
      <c r="G772" t="str">
        <f t="shared" si="38"/>
        <v>1383344228</v>
      </c>
    </row>
    <row r="773" spans="1:7" x14ac:dyDescent="0.25">
      <c r="A773" s="8">
        <v>13833</v>
      </c>
      <c r="B773" s="9">
        <v>44228</v>
      </c>
      <c r="C773" s="10">
        <v>0.95972222222222225</v>
      </c>
      <c r="D773" s="10">
        <f>IF(COUNTIFS($B$2:B773,B773,$A$2:A773,A773)=1,"دخول",_xlfn.AGGREGATE(14,4,($A$2:$A$3078=$A773)*($B$2:$B$3078=$B773)*$C$2:$C$3078,1))</f>
        <v>0.95972222222222225</v>
      </c>
      <c r="E773" t="str">
        <f t="shared" si="36"/>
        <v/>
      </c>
      <c r="F773" s="10">
        <f t="shared" si="37"/>
        <v>0.95972222222222225</v>
      </c>
      <c r="G773" t="str">
        <f t="shared" si="38"/>
        <v>1383344228</v>
      </c>
    </row>
    <row r="774" spans="1:7" x14ac:dyDescent="0.25">
      <c r="A774" s="5">
        <v>13552</v>
      </c>
      <c r="B774" s="6">
        <v>44228</v>
      </c>
      <c r="C774" s="7">
        <v>0.97291666666666676</v>
      </c>
      <c r="D774" s="10">
        <f>IF(COUNTIFS($B$2:B774,B774,$A$2:A774,A774)=1,"دخول",_xlfn.AGGREGATE(14,4,($A$2:$A$3078=$A774)*($B$2:$B$3078=$B774)*$C$2:$C$3078,1))</f>
        <v>0.97291666666666676</v>
      </c>
      <c r="E774" t="str">
        <f t="shared" si="36"/>
        <v/>
      </c>
      <c r="F774" s="10">
        <f t="shared" si="37"/>
        <v>0.97291666666666676</v>
      </c>
      <c r="G774" t="str">
        <f t="shared" si="38"/>
        <v>1355244228</v>
      </c>
    </row>
    <row r="775" spans="1:7" x14ac:dyDescent="0.25">
      <c r="A775" s="8">
        <v>13552</v>
      </c>
      <c r="B775" s="9">
        <v>44228</v>
      </c>
      <c r="C775" s="10">
        <v>0.97291666666666676</v>
      </c>
      <c r="D775" s="10">
        <f>IF(COUNTIFS($B$2:B775,B775,$A$2:A775,A775)=1,"دخول",_xlfn.AGGREGATE(14,4,($A$2:$A$3078=$A775)*($B$2:$B$3078=$B775)*$C$2:$C$3078,1))</f>
        <v>0.97291666666666676</v>
      </c>
      <c r="E775" t="str">
        <f t="shared" si="36"/>
        <v/>
      </c>
      <c r="F775" s="10">
        <f t="shared" si="37"/>
        <v>0.97291666666666676</v>
      </c>
      <c r="G775" t="str">
        <f t="shared" si="38"/>
        <v>1355244228</v>
      </c>
    </row>
    <row r="776" spans="1:7" x14ac:dyDescent="0.25">
      <c r="A776" s="5">
        <v>13552</v>
      </c>
      <c r="B776" s="6">
        <v>44228</v>
      </c>
      <c r="C776" s="7">
        <v>0.97291666666666676</v>
      </c>
      <c r="D776" s="10">
        <f>IF(COUNTIFS($B$2:B776,B776,$A$2:A776,A776)=1,"دخول",_xlfn.AGGREGATE(14,4,($A$2:$A$3078=$A776)*($B$2:$B$3078=$B776)*$C$2:$C$3078,1))</f>
        <v>0.97291666666666676</v>
      </c>
      <c r="E776" t="str">
        <f t="shared" si="36"/>
        <v/>
      </c>
      <c r="F776" s="10">
        <f t="shared" si="37"/>
        <v>0.97291666666666676</v>
      </c>
      <c r="G776" t="str">
        <f t="shared" si="38"/>
        <v>1355244228</v>
      </c>
    </row>
    <row r="777" spans="1:7" x14ac:dyDescent="0.25">
      <c r="A777" s="8">
        <v>13552</v>
      </c>
      <c r="B777" s="9">
        <v>44228</v>
      </c>
      <c r="C777" s="10">
        <v>0.97291666666666676</v>
      </c>
      <c r="D777" s="10">
        <f>IF(COUNTIFS($B$2:B777,B777,$A$2:A777,A777)=1,"دخول",_xlfn.AGGREGATE(14,4,($A$2:$A$3078=$A777)*($B$2:$B$3078=$B777)*$C$2:$C$3078,1))</f>
        <v>0.97291666666666676</v>
      </c>
      <c r="E777" t="str">
        <f t="shared" si="36"/>
        <v/>
      </c>
      <c r="F777" s="10">
        <f t="shared" si="37"/>
        <v>0.97291666666666676</v>
      </c>
      <c r="G777" t="str">
        <f t="shared" si="38"/>
        <v>1355244228</v>
      </c>
    </row>
    <row r="778" spans="1:7" x14ac:dyDescent="0.25">
      <c r="A778" s="5">
        <v>12498</v>
      </c>
      <c r="B778" s="6">
        <v>44228</v>
      </c>
      <c r="C778" s="7">
        <v>0.99375000000000002</v>
      </c>
      <c r="D778" s="10">
        <f>IF(COUNTIFS($B$2:B778,B778,$A$2:A778,A778)=1,"دخول",_xlfn.AGGREGATE(14,4,($A$2:$A$3078=$A778)*($B$2:$B$3078=$B778)*$C$2:$C$3078,1))</f>
        <v>0.99375000000000002</v>
      </c>
      <c r="E778" t="str">
        <f t="shared" si="36"/>
        <v/>
      </c>
      <c r="F778" s="10">
        <f t="shared" si="37"/>
        <v>0.99375000000000002</v>
      </c>
      <c r="G778" t="str">
        <f t="shared" si="38"/>
        <v>1249844228</v>
      </c>
    </row>
    <row r="779" spans="1:7" x14ac:dyDescent="0.25">
      <c r="A779" s="8">
        <v>12498</v>
      </c>
      <c r="B779" s="9">
        <v>44228</v>
      </c>
      <c r="C779" s="10">
        <v>0.99375000000000002</v>
      </c>
      <c r="D779" s="10">
        <f>IF(COUNTIFS($B$2:B779,B779,$A$2:A779,A779)=1,"دخول",_xlfn.AGGREGATE(14,4,($A$2:$A$3078=$A779)*($B$2:$B$3078=$B779)*$C$2:$C$3078,1))</f>
        <v>0.99375000000000002</v>
      </c>
      <c r="E779" t="str">
        <f t="shared" si="36"/>
        <v/>
      </c>
      <c r="F779" s="10">
        <f t="shared" si="37"/>
        <v>0.99375000000000002</v>
      </c>
      <c r="G779" t="str">
        <f t="shared" si="38"/>
        <v>1249844228</v>
      </c>
    </row>
    <row r="780" spans="1:7" x14ac:dyDescent="0.25">
      <c r="A780" s="5">
        <v>12498</v>
      </c>
      <c r="B780" s="6">
        <v>44228</v>
      </c>
      <c r="C780" s="7">
        <v>0.99375000000000002</v>
      </c>
      <c r="D780" s="10">
        <f>IF(COUNTIFS($B$2:B780,B780,$A$2:A780,A780)=1,"دخول",_xlfn.AGGREGATE(14,4,($A$2:$A$3078=$A780)*($B$2:$B$3078=$B780)*$C$2:$C$3078,1))</f>
        <v>0.99375000000000002</v>
      </c>
      <c r="E780" t="str">
        <f t="shared" si="36"/>
        <v/>
      </c>
      <c r="F780" s="10">
        <f t="shared" si="37"/>
        <v>0.99375000000000002</v>
      </c>
      <c r="G780" t="str">
        <f t="shared" si="38"/>
        <v>1249844228</v>
      </c>
    </row>
    <row r="781" spans="1:7" x14ac:dyDescent="0.25">
      <c r="A781" s="8">
        <v>12498</v>
      </c>
      <c r="B781" s="9">
        <v>44228</v>
      </c>
      <c r="C781" s="10">
        <v>0.99375000000000002</v>
      </c>
      <c r="D781" s="10">
        <f>IF(COUNTIFS($B$2:B781,B781,$A$2:A781,A781)=1,"دخول",_xlfn.AGGREGATE(14,4,($A$2:$A$3078=$A781)*($B$2:$B$3078=$B781)*$C$2:$C$3078,1))</f>
        <v>0.99375000000000002</v>
      </c>
      <c r="E781" t="str">
        <f t="shared" si="36"/>
        <v/>
      </c>
      <c r="F781" s="10">
        <f t="shared" si="37"/>
        <v>0.99375000000000002</v>
      </c>
      <c r="G781" t="str">
        <f t="shared" si="38"/>
        <v>1249844228</v>
      </c>
    </row>
    <row r="782" spans="1:7" x14ac:dyDescent="0.25">
      <c r="A782" s="5">
        <v>116</v>
      </c>
      <c r="B782" s="6">
        <v>44229</v>
      </c>
      <c r="C782" s="7">
        <v>6.2499999999999995E-3</v>
      </c>
      <c r="D782" s="10" t="str">
        <f>IF(COUNTIFS($B$2:B782,B782,$A$2:A782,A782)=1,"دخول",_xlfn.AGGREGATE(14,4,($A$2:$A$3078=$A782)*($B$2:$B$3078=$B782)*$C$2:$C$3078,1))</f>
        <v>دخول</v>
      </c>
      <c r="E782" t="str">
        <f t="shared" si="36"/>
        <v>11644229دخول</v>
      </c>
      <c r="F782" s="10" t="str">
        <f t="shared" si="37"/>
        <v/>
      </c>
      <c r="G782" t="str">
        <f t="shared" si="38"/>
        <v/>
      </c>
    </row>
    <row r="783" spans="1:7" x14ac:dyDescent="0.25">
      <c r="A783" s="8">
        <v>116</v>
      </c>
      <c r="B783" s="9">
        <v>44229</v>
      </c>
      <c r="C783" s="10">
        <v>6.2499999999999995E-3</v>
      </c>
      <c r="D783" s="10">
        <f>IF(COUNTIFS($B$2:B783,B783,$A$2:A783,A783)=1,"دخول",_xlfn.AGGREGATE(14,4,($A$2:$A$3078=$A783)*($B$2:$B$3078=$B783)*$C$2:$C$3078,1))</f>
        <v>0.99583333333333324</v>
      </c>
      <c r="E783" t="str">
        <f t="shared" si="36"/>
        <v/>
      </c>
      <c r="F783" s="10">
        <f t="shared" si="37"/>
        <v>0.99583333333333324</v>
      </c>
      <c r="G783" t="str">
        <f t="shared" si="38"/>
        <v>11644229</v>
      </c>
    </row>
    <row r="784" spans="1:7" x14ac:dyDescent="0.25">
      <c r="A784" s="5">
        <v>10257</v>
      </c>
      <c r="B784" s="6">
        <v>44229</v>
      </c>
      <c r="C784" s="7">
        <v>0.28958333333333336</v>
      </c>
      <c r="D784" s="10" t="str">
        <f>IF(COUNTIFS($B$2:B784,B784,$A$2:A784,A784)=1,"دخول",_xlfn.AGGREGATE(14,4,($A$2:$A$3078=$A784)*($B$2:$B$3078=$B784)*$C$2:$C$3078,1))</f>
        <v>دخول</v>
      </c>
      <c r="E784" t="str">
        <f t="shared" si="36"/>
        <v>1025744229دخول</v>
      </c>
      <c r="F784" s="10" t="str">
        <f t="shared" si="37"/>
        <v/>
      </c>
      <c r="G784" t="str">
        <f t="shared" si="38"/>
        <v/>
      </c>
    </row>
    <row r="785" spans="1:7" x14ac:dyDescent="0.25">
      <c r="A785" s="8">
        <v>10257</v>
      </c>
      <c r="B785" s="9">
        <v>44229</v>
      </c>
      <c r="C785" s="10">
        <v>0.28958333333333336</v>
      </c>
      <c r="D785" s="10">
        <f>IF(COUNTIFS($B$2:B785,B785,$A$2:A785,A785)=1,"دخول",_xlfn.AGGREGATE(14,4,($A$2:$A$3078=$A785)*($B$2:$B$3078=$B785)*$C$2:$C$3078,1))</f>
        <v>0.67708333333333337</v>
      </c>
      <c r="E785" t="str">
        <f t="shared" si="36"/>
        <v/>
      </c>
      <c r="F785" s="10">
        <f t="shared" si="37"/>
        <v>0.67708333333333337</v>
      </c>
      <c r="G785" t="str">
        <f t="shared" si="38"/>
        <v>1025744229</v>
      </c>
    </row>
    <row r="786" spans="1:7" x14ac:dyDescent="0.25">
      <c r="A786" s="5">
        <v>10257</v>
      </c>
      <c r="B786" s="6">
        <v>44229</v>
      </c>
      <c r="C786" s="7">
        <v>0.28958333333333336</v>
      </c>
      <c r="D786" s="10">
        <f>IF(COUNTIFS($B$2:B786,B786,$A$2:A786,A786)=1,"دخول",_xlfn.AGGREGATE(14,4,($A$2:$A$3078=$A786)*($B$2:$B$3078=$B786)*$C$2:$C$3078,1))</f>
        <v>0.67708333333333337</v>
      </c>
      <c r="E786" t="str">
        <f t="shared" si="36"/>
        <v/>
      </c>
      <c r="F786" s="10">
        <f t="shared" si="37"/>
        <v>0.67708333333333337</v>
      </c>
      <c r="G786" t="str">
        <f t="shared" si="38"/>
        <v>1025744229</v>
      </c>
    </row>
    <row r="787" spans="1:7" x14ac:dyDescent="0.25">
      <c r="A787" s="8">
        <v>10257</v>
      </c>
      <c r="B787" s="9">
        <v>44229</v>
      </c>
      <c r="C787" s="10">
        <v>0.28958333333333336</v>
      </c>
      <c r="D787" s="10">
        <f>IF(COUNTIFS($B$2:B787,B787,$A$2:A787,A787)=1,"دخول",_xlfn.AGGREGATE(14,4,($A$2:$A$3078=$A787)*($B$2:$B$3078=$B787)*$C$2:$C$3078,1))</f>
        <v>0.67708333333333337</v>
      </c>
      <c r="E787" t="str">
        <f t="shared" si="36"/>
        <v/>
      </c>
      <c r="F787" s="10">
        <f t="shared" si="37"/>
        <v>0.67708333333333337</v>
      </c>
      <c r="G787" t="str">
        <f t="shared" si="38"/>
        <v>1025744229</v>
      </c>
    </row>
    <row r="788" spans="1:7" x14ac:dyDescent="0.25">
      <c r="A788" s="5">
        <v>10257</v>
      </c>
      <c r="B788" s="6">
        <v>44229</v>
      </c>
      <c r="C788" s="7">
        <v>0.28958333333333336</v>
      </c>
      <c r="D788" s="10">
        <f>IF(COUNTIFS($B$2:B788,B788,$A$2:A788,A788)=1,"دخول",_xlfn.AGGREGATE(14,4,($A$2:$A$3078=$A788)*($B$2:$B$3078=$B788)*$C$2:$C$3078,1))</f>
        <v>0.67708333333333337</v>
      </c>
      <c r="E788" t="str">
        <f t="shared" si="36"/>
        <v/>
      </c>
      <c r="F788" s="10">
        <f t="shared" si="37"/>
        <v>0.67708333333333337</v>
      </c>
      <c r="G788" t="str">
        <f t="shared" si="38"/>
        <v>1025744229</v>
      </c>
    </row>
    <row r="789" spans="1:7" x14ac:dyDescent="0.25">
      <c r="A789" s="8">
        <v>10257</v>
      </c>
      <c r="B789" s="9">
        <v>44229</v>
      </c>
      <c r="C789" s="10">
        <v>0.28958333333333336</v>
      </c>
      <c r="D789" s="10">
        <f>IF(COUNTIFS($B$2:B789,B789,$A$2:A789,A789)=1,"دخول",_xlfn.AGGREGATE(14,4,($A$2:$A$3078=$A789)*($B$2:$B$3078=$B789)*$C$2:$C$3078,1))</f>
        <v>0.67708333333333337</v>
      </c>
      <c r="E789" t="str">
        <f t="shared" si="36"/>
        <v/>
      </c>
      <c r="F789" s="10">
        <f t="shared" si="37"/>
        <v>0.67708333333333337</v>
      </c>
      <c r="G789" t="str">
        <f t="shared" si="38"/>
        <v>1025744229</v>
      </c>
    </row>
    <row r="790" spans="1:7" x14ac:dyDescent="0.25">
      <c r="A790" s="5">
        <v>10257</v>
      </c>
      <c r="B790" s="6">
        <v>44229</v>
      </c>
      <c r="C790" s="7">
        <v>0.28958333333333336</v>
      </c>
      <c r="D790" s="10">
        <f>IF(COUNTIFS($B$2:B790,B790,$A$2:A790,A790)=1,"دخول",_xlfn.AGGREGATE(14,4,($A$2:$A$3078=$A790)*($B$2:$B$3078=$B790)*$C$2:$C$3078,1))</f>
        <v>0.67708333333333337</v>
      </c>
      <c r="E790" t="str">
        <f t="shared" si="36"/>
        <v/>
      </c>
      <c r="F790" s="10">
        <f t="shared" si="37"/>
        <v>0.67708333333333337</v>
      </c>
      <c r="G790" t="str">
        <f t="shared" si="38"/>
        <v>1025744229</v>
      </c>
    </row>
    <row r="791" spans="1:7" x14ac:dyDescent="0.25">
      <c r="A791" s="8">
        <v>10257</v>
      </c>
      <c r="B791" s="9">
        <v>44229</v>
      </c>
      <c r="C791" s="10">
        <v>0.28958333333333336</v>
      </c>
      <c r="D791" s="10">
        <f>IF(COUNTIFS($B$2:B791,B791,$A$2:A791,A791)=1,"دخول",_xlfn.AGGREGATE(14,4,($A$2:$A$3078=$A791)*($B$2:$B$3078=$B791)*$C$2:$C$3078,1))</f>
        <v>0.67708333333333337</v>
      </c>
      <c r="E791" t="str">
        <f t="shared" si="36"/>
        <v/>
      </c>
      <c r="F791" s="10">
        <f t="shared" si="37"/>
        <v>0.67708333333333337</v>
      </c>
      <c r="G791" t="str">
        <f t="shared" si="38"/>
        <v>1025744229</v>
      </c>
    </row>
    <row r="792" spans="1:7" x14ac:dyDescent="0.25">
      <c r="A792" s="5">
        <v>10257</v>
      </c>
      <c r="B792" s="6">
        <v>44229</v>
      </c>
      <c r="C792" s="7">
        <v>0.28958333333333336</v>
      </c>
      <c r="D792" s="10">
        <f>IF(COUNTIFS($B$2:B792,B792,$A$2:A792,A792)=1,"دخول",_xlfn.AGGREGATE(14,4,($A$2:$A$3078=$A792)*($B$2:$B$3078=$B792)*$C$2:$C$3078,1))</f>
        <v>0.67708333333333337</v>
      </c>
      <c r="E792" t="str">
        <f t="shared" si="36"/>
        <v/>
      </c>
      <c r="F792" s="10">
        <f t="shared" si="37"/>
        <v>0.67708333333333337</v>
      </c>
      <c r="G792" t="str">
        <f t="shared" si="38"/>
        <v>1025744229</v>
      </c>
    </row>
    <row r="793" spans="1:7" x14ac:dyDescent="0.25">
      <c r="A793" s="8">
        <v>10257</v>
      </c>
      <c r="B793" s="9">
        <v>44229</v>
      </c>
      <c r="C793" s="10">
        <v>0.28958333333333336</v>
      </c>
      <c r="D793" s="10">
        <f>IF(COUNTIFS($B$2:B793,B793,$A$2:A793,A793)=1,"دخول",_xlfn.AGGREGATE(14,4,($A$2:$A$3078=$A793)*($B$2:$B$3078=$B793)*$C$2:$C$3078,1))</f>
        <v>0.67708333333333337</v>
      </c>
      <c r="E793" t="str">
        <f t="shared" si="36"/>
        <v/>
      </c>
      <c r="F793" s="10">
        <f t="shared" si="37"/>
        <v>0.67708333333333337</v>
      </c>
      <c r="G793" t="str">
        <f t="shared" si="38"/>
        <v>1025744229</v>
      </c>
    </row>
    <row r="794" spans="1:7" x14ac:dyDescent="0.25">
      <c r="A794" s="5">
        <v>10257</v>
      </c>
      <c r="B794" s="6">
        <v>44229</v>
      </c>
      <c r="C794" s="7">
        <v>0.28958333333333336</v>
      </c>
      <c r="D794" s="10">
        <f>IF(COUNTIFS($B$2:B794,B794,$A$2:A794,A794)=1,"دخول",_xlfn.AGGREGATE(14,4,($A$2:$A$3078=$A794)*($B$2:$B$3078=$B794)*$C$2:$C$3078,1))</f>
        <v>0.67708333333333337</v>
      </c>
      <c r="E794" t="str">
        <f t="shared" si="36"/>
        <v/>
      </c>
      <c r="F794" s="10">
        <f t="shared" si="37"/>
        <v>0.67708333333333337</v>
      </c>
      <c r="G794" t="str">
        <f t="shared" si="38"/>
        <v>1025744229</v>
      </c>
    </row>
    <row r="795" spans="1:7" x14ac:dyDescent="0.25">
      <c r="A795" s="8">
        <v>10257</v>
      </c>
      <c r="B795" s="9">
        <v>44229</v>
      </c>
      <c r="C795" s="10">
        <v>0.28958333333333336</v>
      </c>
      <c r="D795" s="10">
        <f>IF(COUNTIFS($B$2:B795,B795,$A$2:A795,A795)=1,"دخول",_xlfn.AGGREGATE(14,4,($A$2:$A$3078=$A795)*($B$2:$B$3078=$B795)*$C$2:$C$3078,1))</f>
        <v>0.67708333333333337</v>
      </c>
      <c r="E795" t="str">
        <f t="shared" si="36"/>
        <v/>
      </c>
      <c r="F795" s="10">
        <f t="shared" si="37"/>
        <v>0.67708333333333337</v>
      </c>
      <c r="G795" t="str">
        <f t="shared" si="38"/>
        <v>1025744229</v>
      </c>
    </row>
    <row r="796" spans="1:7" x14ac:dyDescent="0.25">
      <c r="A796" s="5">
        <v>10257</v>
      </c>
      <c r="B796" s="6">
        <v>44229</v>
      </c>
      <c r="C796" s="7">
        <v>0.28958333333333336</v>
      </c>
      <c r="D796" s="10">
        <f>IF(COUNTIFS($B$2:B796,B796,$A$2:A796,A796)=1,"دخول",_xlfn.AGGREGATE(14,4,($A$2:$A$3078=$A796)*($B$2:$B$3078=$B796)*$C$2:$C$3078,1))</f>
        <v>0.67708333333333337</v>
      </c>
      <c r="E796" t="str">
        <f t="shared" si="36"/>
        <v/>
      </c>
      <c r="F796" s="10">
        <f t="shared" si="37"/>
        <v>0.67708333333333337</v>
      </c>
      <c r="G796" t="str">
        <f t="shared" si="38"/>
        <v>1025744229</v>
      </c>
    </row>
    <row r="797" spans="1:7" x14ac:dyDescent="0.25">
      <c r="A797" s="8">
        <v>9529</v>
      </c>
      <c r="B797" s="9">
        <v>44229</v>
      </c>
      <c r="C797" s="10">
        <v>0.29236111111111113</v>
      </c>
      <c r="D797" s="10" t="str">
        <f>IF(COUNTIFS($B$2:B797,B797,$A$2:A797,A797)=1,"دخول",_xlfn.AGGREGATE(14,4,($A$2:$A$3078=$A797)*($B$2:$B$3078=$B797)*$C$2:$C$3078,1))</f>
        <v>دخول</v>
      </c>
      <c r="E797" t="str">
        <f t="shared" si="36"/>
        <v>952944229دخول</v>
      </c>
      <c r="F797" s="10" t="str">
        <f t="shared" si="37"/>
        <v/>
      </c>
      <c r="G797" t="str">
        <f t="shared" si="38"/>
        <v/>
      </c>
    </row>
    <row r="798" spans="1:7" x14ac:dyDescent="0.25">
      <c r="A798" s="5">
        <v>9529</v>
      </c>
      <c r="B798" s="6">
        <v>44229</v>
      </c>
      <c r="C798" s="7">
        <v>0.29236111111111113</v>
      </c>
      <c r="D798" s="10">
        <f>IF(COUNTIFS($B$2:B798,B798,$A$2:A798,A798)=1,"دخول",_xlfn.AGGREGATE(14,4,($A$2:$A$3078=$A798)*($B$2:$B$3078=$B798)*$C$2:$C$3078,1))</f>
        <v>0.96250000000000002</v>
      </c>
      <c r="E798" t="str">
        <f t="shared" si="36"/>
        <v/>
      </c>
      <c r="F798" s="10">
        <f t="shared" si="37"/>
        <v>0.96250000000000002</v>
      </c>
      <c r="G798" t="str">
        <f t="shared" si="38"/>
        <v>952944229</v>
      </c>
    </row>
    <row r="799" spans="1:7" x14ac:dyDescent="0.25">
      <c r="A799" s="8">
        <v>9529</v>
      </c>
      <c r="B799" s="9">
        <v>44229</v>
      </c>
      <c r="C799" s="10">
        <v>0.29236111111111113</v>
      </c>
      <c r="D799" s="10">
        <f>IF(COUNTIFS($B$2:B799,B799,$A$2:A799,A799)=1,"دخول",_xlfn.AGGREGATE(14,4,($A$2:$A$3078=$A799)*($B$2:$B$3078=$B799)*$C$2:$C$3078,1))</f>
        <v>0.96250000000000002</v>
      </c>
      <c r="E799" t="str">
        <f t="shared" si="36"/>
        <v/>
      </c>
      <c r="F799" s="10">
        <f t="shared" si="37"/>
        <v>0.96250000000000002</v>
      </c>
      <c r="G799" t="str">
        <f t="shared" si="38"/>
        <v>952944229</v>
      </c>
    </row>
    <row r="800" spans="1:7" x14ac:dyDescent="0.25">
      <c r="A800" s="5">
        <v>9529</v>
      </c>
      <c r="B800" s="6">
        <v>44229</v>
      </c>
      <c r="C800" s="7">
        <v>0.29236111111111113</v>
      </c>
      <c r="D800" s="10">
        <f>IF(COUNTIFS($B$2:B800,B800,$A$2:A800,A800)=1,"دخول",_xlfn.AGGREGATE(14,4,($A$2:$A$3078=$A800)*($B$2:$B$3078=$B800)*$C$2:$C$3078,1))</f>
        <v>0.96250000000000002</v>
      </c>
      <c r="E800" t="str">
        <f t="shared" si="36"/>
        <v/>
      </c>
      <c r="F800" s="10">
        <f t="shared" si="37"/>
        <v>0.96250000000000002</v>
      </c>
      <c r="G800" t="str">
        <f t="shared" si="38"/>
        <v>952944229</v>
      </c>
    </row>
    <row r="801" spans="1:7" x14ac:dyDescent="0.25">
      <c r="A801" s="8">
        <v>9529</v>
      </c>
      <c r="B801" s="9">
        <v>44229</v>
      </c>
      <c r="C801" s="10">
        <v>0.29236111111111113</v>
      </c>
      <c r="D801" s="10">
        <f>IF(COUNTIFS($B$2:B801,B801,$A$2:A801,A801)=1,"دخول",_xlfn.AGGREGATE(14,4,($A$2:$A$3078=$A801)*($B$2:$B$3078=$B801)*$C$2:$C$3078,1))</f>
        <v>0.96250000000000002</v>
      </c>
      <c r="E801" t="str">
        <f t="shared" si="36"/>
        <v/>
      </c>
      <c r="F801" s="10">
        <f t="shared" si="37"/>
        <v>0.96250000000000002</v>
      </c>
      <c r="G801" t="str">
        <f t="shared" si="38"/>
        <v>952944229</v>
      </c>
    </row>
    <row r="802" spans="1:7" x14ac:dyDescent="0.25">
      <c r="A802" s="5">
        <v>9529</v>
      </c>
      <c r="B802" s="6">
        <v>44229</v>
      </c>
      <c r="C802" s="7">
        <v>0.29236111111111113</v>
      </c>
      <c r="D802" s="10">
        <f>IF(COUNTIFS($B$2:B802,B802,$A$2:A802,A802)=1,"دخول",_xlfn.AGGREGATE(14,4,($A$2:$A$3078=$A802)*($B$2:$B$3078=$B802)*$C$2:$C$3078,1))</f>
        <v>0.96250000000000002</v>
      </c>
      <c r="E802" t="str">
        <f t="shared" si="36"/>
        <v/>
      </c>
      <c r="F802" s="10">
        <f t="shared" si="37"/>
        <v>0.96250000000000002</v>
      </c>
      <c r="G802" t="str">
        <f t="shared" si="38"/>
        <v>952944229</v>
      </c>
    </row>
    <row r="803" spans="1:7" x14ac:dyDescent="0.25">
      <c r="A803" s="8">
        <v>13045</v>
      </c>
      <c r="B803" s="9">
        <v>44229</v>
      </c>
      <c r="C803" s="10">
        <v>0.29236111111111113</v>
      </c>
      <c r="D803" s="10" t="str">
        <f>IF(COUNTIFS($B$2:B803,B803,$A$2:A803,A803)=1,"دخول",_xlfn.AGGREGATE(14,4,($A$2:$A$3078=$A803)*($B$2:$B$3078=$B803)*$C$2:$C$3078,1))</f>
        <v>دخول</v>
      </c>
      <c r="E803" t="str">
        <f t="shared" si="36"/>
        <v>1304544229دخول</v>
      </c>
      <c r="F803" s="10" t="str">
        <f t="shared" si="37"/>
        <v/>
      </c>
      <c r="G803" t="str">
        <f t="shared" si="38"/>
        <v/>
      </c>
    </row>
    <row r="804" spans="1:7" x14ac:dyDescent="0.25">
      <c r="A804" s="5">
        <v>13045</v>
      </c>
      <c r="B804" s="6">
        <v>44229</v>
      </c>
      <c r="C804" s="7">
        <v>0.29236111111111113</v>
      </c>
      <c r="D804" s="10">
        <f>IF(COUNTIFS($B$2:B804,B804,$A$2:A804,A804)=1,"دخول",_xlfn.AGGREGATE(14,4,($A$2:$A$3078=$A804)*($B$2:$B$3078=$B804)*$C$2:$C$3078,1))</f>
        <v>0.88124999999999998</v>
      </c>
      <c r="E804" t="str">
        <f t="shared" si="36"/>
        <v/>
      </c>
      <c r="F804" s="10">
        <f t="shared" si="37"/>
        <v>0.88124999999999998</v>
      </c>
      <c r="G804" t="str">
        <f t="shared" si="38"/>
        <v>1304544229</v>
      </c>
    </row>
    <row r="805" spans="1:7" x14ac:dyDescent="0.25">
      <c r="A805" s="8">
        <v>13045</v>
      </c>
      <c r="B805" s="9">
        <v>44229</v>
      </c>
      <c r="C805" s="10">
        <v>0.29236111111111113</v>
      </c>
      <c r="D805" s="10">
        <f>IF(COUNTIFS($B$2:B805,B805,$A$2:A805,A805)=1,"دخول",_xlfn.AGGREGATE(14,4,($A$2:$A$3078=$A805)*($B$2:$B$3078=$B805)*$C$2:$C$3078,1))</f>
        <v>0.88124999999999998</v>
      </c>
      <c r="E805" t="str">
        <f t="shared" si="36"/>
        <v/>
      </c>
      <c r="F805" s="10">
        <f t="shared" si="37"/>
        <v>0.88124999999999998</v>
      </c>
      <c r="G805" t="str">
        <f t="shared" si="38"/>
        <v>1304544229</v>
      </c>
    </row>
    <row r="806" spans="1:7" x14ac:dyDescent="0.25">
      <c r="A806" s="5">
        <v>13045</v>
      </c>
      <c r="B806" s="6">
        <v>44229</v>
      </c>
      <c r="C806" s="7">
        <v>0.29236111111111113</v>
      </c>
      <c r="D806" s="10">
        <f>IF(COUNTIFS($B$2:B806,B806,$A$2:A806,A806)=1,"دخول",_xlfn.AGGREGATE(14,4,($A$2:$A$3078=$A806)*($B$2:$B$3078=$B806)*$C$2:$C$3078,1))</f>
        <v>0.88124999999999998</v>
      </c>
      <c r="E806" t="str">
        <f t="shared" si="36"/>
        <v/>
      </c>
      <c r="F806" s="10">
        <f t="shared" si="37"/>
        <v>0.88124999999999998</v>
      </c>
      <c r="G806" t="str">
        <f t="shared" si="38"/>
        <v>1304544229</v>
      </c>
    </row>
    <row r="807" spans="1:7" x14ac:dyDescent="0.25">
      <c r="A807" s="8">
        <v>13045</v>
      </c>
      <c r="B807" s="9">
        <v>44229</v>
      </c>
      <c r="C807" s="10">
        <v>0.29236111111111113</v>
      </c>
      <c r="D807" s="10">
        <f>IF(COUNTIFS($B$2:B807,B807,$A$2:A807,A807)=1,"دخول",_xlfn.AGGREGATE(14,4,($A$2:$A$3078=$A807)*($B$2:$B$3078=$B807)*$C$2:$C$3078,1))</f>
        <v>0.88124999999999998</v>
      </c>
      <c r="E807" t="str">
        <f t="shared" si="36"/>
        <v/>
      </c>
      <c r="F807" s="10">
        <f t="shared" si="37"/>
        <v>0.88124999999999998</v>
      </c>
      <c r="G807" t="str">
        <f t="shared" si="38"/>
        <v>1304544229</v>
      </c>
    </row>
    <row r="808" spans="1:7" x14ac:dyDescent="0.25">
      <c r="A808" s="5">
        <v>13045</v>
      </c>
      <c r="B808" s="6">
        <v>44229</v>
      </c>
      <c r="C808" s="7">
        <v>0.29236111111111113</v>
      </c>
      <c r="D808" s="10">
        <f>IF(COUNTIFS($B$2:B808,B808,$A$2:A808,A808)=1,"دخول",_xlfn.AGGREGATE(14,4,($A$2:$A$3078=$A808)*($B$2:$B$3078=$B808)*$C$2:$C$3078,1))</f>
        <v>0.88124999999999998</v>
      </c>
      <c r="E808" t="str">
        <f t="shared" si="36"/>
        <v/>
      </c>
      <c r="F808" s="10">
        <f t="shared" si="37"/>
        <v>0.88124999999999998</v>
      </c>
      <c r="G808" t="str">
        <f t="shared" si="38"/>
        <v>1304544229</v>
      </c>
    </row>
    <row r="809" spans="1:7" x14ac:dyDescent="0.25">
      <c r="A809" s="8">
        <v>13045</v>
      </c>
      <c r="B809" s="9">
        <v>44229</v>
      </c>
      <c r="C809" s="10">
        <v>0.29236111111111113</v>
      </c>
      <c r="D809" s="10">
        <f>IF(COUNTIFS($B$2:B809,B809,$A$2:A809,A809)=1,"دخول",_xlfn.AGGREGATE(14,4,($A$2:$A$3078=$A809)*($B$2:$B$3078=$B809)*$C$2:$C$3078,1))</f>
        <v>0.88124999999999998</v>
      </c>
      <c r="E809" t="str">
        <f t="shared" si="36"/>
        <v/>
      </c>
      <c r="F809" s="10">
        <f t="shared" si="37"/>
        <v>0.88124999999999998</v>
      </c>
      <c r="G809" t="str">
        <f t="shared" si="38"/>
        <v>1304544229</v>
      </c>
    </row>
    <row r="810" spans="1:7" x14ac:dyDescent="0.25">
      <c r="A810" s="5">
        <v>13045</v>
      </c>
      <c r="B810" s="6">
        <v>44229</v>
      </c>
      <c r="C810" s="7">
        <v>0.29236111111111113</v>
      </c>
      <c r="D810" s="10">
        <f>IF(COUNTIFS($B$2:B810,B810,$A$2:A810,A810)=1,"دخول",_xlfn.AGGREGATE(14,4,($A$2:$A$3078=$A810)*($B$2:$B$3078=$B810)*$C$2:$C$3078,1))</f>
        <v>0.88124999999999998</v>
      </c>
      <c r="E810" t="str">
        <f t="shared" si="36"/>
        <v/>
      </c>
      <c r="F810" s="10">
        <f t="shared" si="37"/>
        <v>0.88124999999999998</v>
      </c>
      <c r="G810" t="str">
        <f t="shared" si="38"/>
        <v>1304544229</v>
      </c>
    </row>
    <row r="811" spans="1:7" x14ac:dyDescent="0.25">
      <c r="A811" s="8">
        <v>13045</v>
      </c>
      <c r="B811" s="9">
        <v>44229</v>
      </c>
      <c r="C811" s="10">
        <v>0.29236111111111113</v>
      </c>
      <c r="D811" s="10">
        <f>IF(COUNTIFS($B$2:B811,B811,$A$2:A811,A811)=1,"دخول",_xlfn.AGGREGATE(14,4,($A$2:$A$3078=$A811)*($B$2:$B$3078=$B811)*$C$2:$C$3078,1))</f>
        <v>0.88124999999999998</v>
      </c>
      <c r="E811" t="str">
        <f t="shared" si="36"/>
        <v/>
      </c>
      <c r="F811" s="10">
        <f t="shared" si="37"/>
        <v>0.88124999999999998</v>
      </c>
      <c r="G811" t="str">
        <f t="shared" si="38"/>
        <v>1304544229</v>
      </c>
    </row>
    <row r="812" spans="1:7" x14ac:dyDescent="0.25">
      <c r="A812" s="5">
        <v>13045</v>
      </c>
      <c r="B812" s="6">
        <v>44229</v>
      </c>
      <c r="C812" s="7">
        <v>0.29236111111111113</v>
      </c>
      <c r="D812" s="10">
        <f>IF(COUNTIFS($B$2:B812,B812,$A$2:A812,A812)=1,"دخول",_xlfn.AGGREGATE(14,4,($A$2:$A$3078=$A812)*($B$2:$B$3078=$B812)*$C$2:$C$3078,1))</f>
        <v>0.88124999999999998</v>
      </c>
      <c r="E812" t="str">
        <f t="shared" si="36"/>
        <v/>
      </c>
      <c r="F812" s="10">
        <f t="shared" si="37"/>
        <v>0.88124999999999998</v>
      </c>
      <c r="G812" t="str">
        <f t="shared" si="38"/>
        <v>1304544229</v>
      </c>
    </row>
    <row r="813" spans="1:7" x14ac:dyDescent="0.25">
      <c r="A813" s="8">
        <v>13045</v>
      </c>
      <c r="B813" s="9">
        <v>44229</v>
      </c>
      <c r="C813" s="10">
        <v>0.29236111111111113</v>
      </c>
      <c r="D813" s="10">
        <f>IF(COUNTIFS($B$2:B813,B813,$A$2:A813,A813)=1,"دخول",_xlfn.AGGREGATE(14,4,($A$2:$A$3078=$A813)*($B$2:$B$3078=$B813)*$C$2:$C$3078,1))</f>
        <v>0.88124999999999998</v>
      </c>
      <c r="E813" t="str">
        <f t="shared" si="36"/>
        <v/>
      </c>
      <c r="F813" s="10">
        <f t="shared" si="37"/>
        <v>0.88124999999999998</v>
      </c>
      <c r="G813" t="str">
        <f t="shared" si="38"/>
        <v>1304544229</v>
      </c>
    </row>
    <row r="814" spans="1:7" x14ac:dyDescent="0.25">
      <c r="A814" s="5">
        <v>13045</v>
      </c>
      <c r="B814" s="6">
        <v>44229</v>
      </c>
      <c r="C814" s="7">
        <v>0.29236111111111113</v>
      </c>
      <c r="D814" s="10">
        <f>IF(COUNTIFS($B$2:B814,B814,$A$2:A814,A814)=1,"دخول",_xlfn.AGGREGATE(14,4,($A$2:$A$3078=$A814)*($B$2:$B$3078=$B814)*$C$2:$C$3078,1))</f>
        <v>0.88124999999999998</v>
      </c>
      <c r="E814" t="str">
        <f t="shared" si="36"/>
        <v/>
      </c>
      <c r="F814" s="10">
        <f t="shared" si="37"/>
        <v>0.88124999999999998</v>
      </c>
      <c r="G814" t="str">
        <f t="shared" si="38"/>
        <v>1304544229</v>
      </c>
    </row>
    <row r="815" spans="1:7" x14ac:dyDescent="0.25">
      <c r="A815" s="8">
        <v>13045</v>
      </c>
      <c r="B815" s="9">
        <v>44229</v>
      </c>
      <c r="C815" s="10">
        <v>0.29305555555555557</v>
      </c>
      <c r="D815" s="10">
        <f>IF(COUNTIFS($B$2:B815,B815,$A$2:A815,A815)=1,"دخول",_xlfn.AGGREGATE(14,4,($A$2:$A$3078=$A815)*($B$2:$B$3078=$B815)*$C$2:$C$3078,1))</f>
        <v>0.88124999999999998</v>
      </c>
      <c r="E815" t="str">
        <f t="shared" si="36"/>
        <v/>
      </c>
      <c r="F815" s="10">
        <f t="shared" si="37"/>
        <v>0.88124999999999998</v>
      </c>
      <c r="G815" t="str">
        <f t="shared" si="38"/>
        <v>1304544229</v>
      </c>
    </row>
    <row r="816" spans="1:7" x14ac:dyDescent="0.25">
      <c r="A816" s="5">
        <v>13045</v>
      </c>
      <c r="B816" s="6">
        <v>44229</v>
      </c>
      <c r="C816" s="7">
        <v>0.29305555555555557</v>
      </c>
      <c r="D816" s="10">
        <f>IF(COUNTIFS($B$2:B816,B816,$A$2:A816,A816)=1,"دخول",_xlfn.AGGREGATE(14,4,($A$2:$A$3078=$A816)*($B$2:$B$3078=$B816)*$C$2:$C$3078,1))</f>
        <v>0.88124999999999998</v>
      </c>
      <c r="E816" t="str">
        <f t="shared" si="36"/>
        <v/>
      </c>
      <c r="F816" s="10">
        <f t="shared" si="37"/>
        <v>0.88124999999999998</v>
      </c>
      <c r="G816" t="str">
        <f t="shared" si="38"/>
        <v>1304544229</v>
      </c>
    </row>
    <row r="817" spans="1:7" x14ac:dyDescent="0.25">
      <c r="A817" s="8">
        <v>13045</v>
      </c>
      <c r="B817" s="9">
        <v>44229</v>
      </c>
      <c r="C817" s="10">
        <v>0.29305555555555557</v>
      </c>
      <c r="D817" s="10">
        <f>IF(COUNTIFS($B$2:B817,B817,$A$2:A817,A817)=1,"دخول",_xlfn.AGGREGATE(14,4,($A$2:$A$3078=$A817)*($B$2:$B$3078=$B817)*$C$2:$C$3078,1))</f>
        <v>0.88124999999999998</v>
      </c>
      <c r="E817" t="str">
        <f t="shared" si="36"/>
        <v/>
      </c>
      <c r="F817" s="10">
        <f t="shared" si="37"/>
        <v>0.88124999999999998</v>
      </c>
      <c r="G817" t="str">
        <f t="shared" si="38"/>
        <v>1304544229</v>
      </c>
    </row>
    <row r="818" spans="1:7" x14ac:dyDescent="0.25">
      <c r="A818" s="5">
        <v>12524</v>
      </c>
      <c r="B818" s="6">
        <v>44229</v>
      </c>
      <c r="C818" s="7">
        <v>0.29722222222222222</v>
      </c>
      <c r="D818" s="10" t="str">
        <f>IF(COUNTIFS($B$2:B818,B818,$A$2:A818,A818)=1,"دخول",_xlfn.AGGREGATE(14,4,($A$2:$A$3078=$A818)*($B$2:$B$3078=$B818)*$C$2:$C$3078,1))</f>
        <v>دخول</v>
      </c>
      <c r="E818" t="str">
        <f t="shared" si="36"/>
        <v>1252444229دخول</v>
      </c>
      <c r="F818" s="10" t="str">
        <f t="shared" si="37"/>
        <v/>
      </c>
      <c r="G818" t="str">
        <f t="shared" si="38"/>
        <v/>
      </c>
    </row>
    <row r="819" spans="1:7" x14ac:dyDescent="0.25">
      <c r="A819" s="8">
        <v>12524</v>
      </c>
      <c r="B819" s="9">
        <v>44229</v>
      </c>
      <c r="C819" s="10">
        <v>0.29722222222222222</v>
      </c>
      <c r="D819" s="10">
        <f>IF(COUNTIFS($B$2:B819,B819,$A$2:A819,A819)=1,"دخول",_xlfn.AGGREGATE(14,4,($A$2:$A$3078=$A819)*($B$2:$B$3078=$B819)*$C$2:$C$3078,1))</f>
        <v>0.62569444444444444</v>
      </c>
      <c r="E819" t="str">
        <f t="shared" si="36"/>
        <v/>
      </c>
      <c r="F819" s="10">
        <f t="shared" si="37"/>
        <v>0.62569444444444444</v>
      </c>
      <c r="G819" t="str">
        <f t="shared" si="38"/>
        <v>1252444229</v>
      </c>
    </row>
    <row r="820" spans="1:7" x14ac:dyDescent="0.25">
      <c r="A820" s="5">
        <v>12524</v>
      </c>
      <c r="B820" s="6">
        <v>44229</v>
      </c>
      <c r="C820" s="7">
        <v>0.29722222222222222</v>
      </c>
      <c r="D820" s="10">
        <f>IF(COUNTIFS($B$2:B820,B820,$A$2:A820,A820)=1,"دخول",_xlfn.AGGREGATE(14,4,($A$2:$A$3078=$A820)*($B$2:$B$3078=$B820)*$C$2:$C$3078,1))</f>
        <v>0.62569444444444444</v>
      </c>
      <c r="E820" t="str">
        <f t="shared" si="36"/>
        <v/>
      </c>
      <c r="F820" s="10">
        <f t="shared" si="37"/>
        <v>0.62569444444444444</v>
      </c>
      <c r="G820" t="str">
        <f t="shared" si="38"/>
        <v>1252444229</v>
      </c>
    </row>
    <row r="821" spans="1:7" x14ac:dyDescent="0.25">
      <c r="A821" s="8">
        <v>12524</v>
      </c>
      <c r="B821" s="9">
        <v>44229</v>
      </c>
      <c r="C821" s="10">
        <v>0.29722222222222222</v>
      </c>
      <c r="D821" s="10">
        <f>IF(COUNTIFS($B$2:B821,B821,$A$2:A821,A821)=1,"دخول",_xlfn.AGGREGATE(14,4,($A$2:$A$3078=$A821)*($B$2:$B$3078=$B821)*$C$2:$C$3078,1))</f>
        <v>0.62569444444444444</v>
      </c>
      <c r="E821" t="str">
        <f t="shared" si="36"/>
        <v/>
      </c>
      <c r="F821" s="10">
        <f t="shared" si="37"/>
        <v>0.62569444444444444</v>
      </c>
      <c r="G821" t="str">
        <f t="shared" si="38"/>
        <v>1252444229</v>
      </c>
    </row>
    <row r="822" spans="1:7" x14ac:dyDescent="0.25">
      <c r="A822" s="5">
        <v>12524</v>
      </c>
      <c r="B822" s="6">
        <v>44229</v>
      </c>
      <c r="C822" s="7">
        <v>0.29722222222222222</v>
      </c>
      <c r="D822" s="10">
        <f>IF(COUNTIFS($B$2:B822,B822,$A$2:A822,A822)=1,"دخول",_xlfn.AGGREGATE(14,4,($A$2:$A$3078=$A822)*($B$2:$B$3078=$B822)*$C$2:$C$3078,1))</f>
        <v>0.62569444444444444</v>
      </c>
      <c r="E822" t="str">
        <f t="shared" si="36"/>
        <v/>
      </c>
      <c r="F822" s="10">
        <f t="shared" si="37"/>
        <v>0.62569444444444444</v>
      </c>
      <c r="G822" t="str">
        <f t="shared" si="38"/>
        <v>1252444229</v>
      </c>
    </row>
    <row r="823" spans="1:7" x14ac:dyDescent="0.25">
      <c r="A823" s="8">
        <v>12524</v>
      </c>
      <c r="B823" s="9">
        <v>44229</v>
      </c>
      <c r="C823" s="10">
        <v>0.29722222222222222</v>
      </c>
      <c r="D823" s="10">
        <f>IF(COUNTIFS($B$2:B823,B823,$A$2:A823,A823)=1,"دخول",_xlfn.AGGREGATE(14,4,($A$2:$A$3078=$A823)*($B$2:$B$3078=$B823)*$C$2:$C$3078,1))</f>
        <v>0.62569444444444444</v>
      </c>
      <c r="E823" t="str">
        <f t="shared" si="36"/>
        <v/>
      </c>
      <c r="F823" s="10">
        <f t="shared" si="37"/>
        <v>0.62569444444444444</v>
      </c>
      <c r="G823" t="str">
        <f t="shared" si="38"/>
        <v>1252444229</v>
      </c>
    </row>
    <row r="824" spans="1:7" x14ac:dyDescent="0.25">
      <c r="A824" s="5">
        <v>12526</v>
      </c>
      <c r="B824" s="6">
        <v>44229</v>
      </c>
      <c r="C824" s="7">
        <v>0.33263888888888887</v>
      </c>
      <c r="D824" s="10" t="str">
        <f>IF(COUNTIFS($B$2:B824,B824,$A$2:A824,A824)=1,"دخول",_xlfn.AGGREGATE(14,4,($A$2:$A$3078=$A824)*($B$2:$B$3078=$B824)*$C$2:$C$3078,1))</f>
        <v>دخول</v>
      </c>
      <c r="E824" t="str">
        <f t="shared" si="36"/>
        <v>1252644229دخول</v>
      </c>
      <c r="F824" s="10" t="str">
        <f t="shared" si="37"/>
        <v/>
      </c>
      <c r="G824" t="str">
        <f t="shared" si="38"/>
        <v/>
      </c>
    </row>
    <row r="825" spans="1:7" x14ac:dyDescent="0.25">
      <c r="A825" s="8">
        <v>12526</v>
      </c>
      <c r="B825" s="9">
        <v>44229</v>
      </c>
      <c r="C825" s="10">
        <v>0.33263888888888887</v>
      </c>
      <c r="D825" s="10">
        <f>IF(COUNTIFS($B$2:B825,B825,$A$2:A825,A825)=1,"دخول",_xlfn.AGGREGATE(14,4,($A$2:$A$3078=$A825)*($B$2:$B$3078=$B825)*$C$2:$C$3078,1))</f>
        <v>0.66666666666666663</v>
      </c>
      <c r="E825" t="str">
        <f t="shared" si="36"/>
        <v/>
      </c>
      <c r="F825" s="10">
        <f t="shared" si="37"/>
        <v>0.66666666666666663</v>
      </c>
      <c r="G825" t="str">
        <f t="shared" si="38"/>
        <v>1252644229</v>
      </c>
    </row>
    <row r="826" spans="1:7" x14ac:dyDescent="0.25">
      <c r="A826" s="5">
        <v>12526</v>
      </c>
      <c r="B826" s="6">
        <v>44229</v>
      </c>
      <c r="C826" s="7">
        <v>0.33263888888888887</v>
      </c>
      <c r="D826" s="10">
        <f>IF(COUNTIFS($B$2:B826,B826,$A$2:A826,A826)=1,"دخول",_xlfn.AGGREGATE(14,4,($A$2:$A$3078=$A826)*($B$2:$B$3078=$B826)*$C$2:$C$3078,1))</f>
        <v>0.66666666666666663</v>
      </c>
      <c r="E826" t="str">
        <f t="shared" si="36"/>
        <v/>
      </c>
      <c r="F826" s="10">
        <f t="shared" si="37"/>
        <v>0.66666666666666663</v>
      </c>
      <c r="G826" t="str">
        <f t="shared" si="38"/>
        <v>1252644229</v>
      </c>
    </row>
    <row r="827" spans="1:7" x14ac:dyDescent="0.25">
      <c r="A827" s="8">
        <v>13852</v>
      </c>
      <c r="B827" s="9">
        <v>44229</v>
      </c>
      <c r="C827" s="10">
        <v>0.3430555555555555</v>
      </c>
      <c r="D827" s="10" t="str">
        <f>IF(COUNTIFS($B$2:B827,B827,$A$2:A827,A827)=1,"دخول",_xlfn.AGGREGATE(14,4,($A$2:$A$3078=$A827)*($B$2:$B$3078=$B827)*$C$2:$C$3078,1))</f>
        <v>دخول</v>
      </c>
      <c r="E827" t="str">
        <f t="shared" si="36"/>
        <v>1385244229دخول</v>
      </c>
      <c r="F827" s="10" t="str">
        <f t="shared" si="37"/>
        <v/>
      </c>
      <c r="G827" t="str">
        <f t="shared" si="38"/>
        <v/>
      </c>
    </row>
    <row r="828" spans="1:7" x14ac:dyDescent="0.25">
      <c r="A828" s="5">
        <v>114</v>
      </c>
      <c r="B828" s="6">
        <v>44229</v>
      </c>
      <c r="C828" s="7">
        <v>0.34652777777777777</v>
      </c>
      <c r="D828" s="10" t="str">
        <f>IF(COUNTIFS($B$2:B828,B828,$A$2:A828,A828)=1,"دخول",_xlfn.AGGREGATE(14,4,($A$2:$A$3078=$A828)*($B$2:$B$3078=$B828)*$C$2:$C$3078,1))</f>
        <v>دخول</v>
      </c>
      <c r="E828" t="str">
        <f t="shared" si="36"/>
        <v>11444229دخول</v>
      </c>
      <c r="F828" s="10" t="str">
        <f t="shared" si="37"/>
        <v/>
      </c>
      <c r="G828" t="str">
        <f t="shared" si="38"/>
        <v/>
      </c>
    </row>
    <row r="829" spans="1:7" x14ac:dyDescent="0.25">
      <c r="A829" s="8">
        <v>114</v>
      </c>
      <c r="B829" s="9">
        <v>44229</v>
      </c>
      <c r="C829" s="10">
        <v>0.34652777777777777</v>
      </c>
      <c r="D829" s="10">
        <f>IF(COUNTIFS($B$2:B829,B829,$A$2:A829,A829)=1,"دخول",_xlfn.AGGREGATE(14,4,($A$2:$A$3078=$A829)*($B$2:$B$3078=$B829)*$C$2:$C$3078,1))</f>
        <v>0.77638888888888891</v>
      </c>
      <c r="E829" t="str">
        <f t="shared" si="36"/>
        <v/>
      </c>
      <c r="F829" s="10">
        <f t="shared" si="37"/>
        <v>0.77638888888888891</v>
      </c>
      <c r="G829" t="str">
        <f t="shared" si="38"/>
        <v>11444229</v>
      </c>
    </row>
    <row r="830" spans="1:7" x14ac:dyDescent="0.25">
      <c r="A830" s="5">
        <v>114</v>
      </c>
      <c r="B830" s="6">
        <v>44229</v>
      </c>
      <c r="C830" s="7">
        <v>0.34722222222222227</v>
      </c>
      <c r="D830" s="10">
        <f>IF(COUNTIFS($B$2:B830,B830,$A$2:A830,A830)=1,"دخول",_xlfn.AGGREGATE(14,4,($A$2:$A$3078=$A830)*($B$2:$B$3078=$B830)*$C$2:$C$3078,1))</f>
        <v>0.77638888888888891</v>
      </c>
      <c r="E830" t="str">
        <f t="shared" si="36"/>
        <v/>
      </c>
      <c r="F830" s="10">
        <f t="shared" si="37"/>
        <v>0.77638888888888891</v>
      </c>
      <c r="G830" t="str">
        <f t="shared" si="38"/>
        <v>11444229</v>
      </c>
    </row>
    <row r="831" spans="1:7" x14ac:dyDescent="0.25">
      <c r="A831" s="8">
        <v>114</v>
      </c>
      <c r="B831" s="9">
        <v>44229</v>
      </c>
      <c r="C831" s="10">
        <v>0.34722222222222227</v>
      </c>
      <c r="D831" s="10">
        <f>IF(COUNTIFS($B$2:B831,B831,$A$2:A831,A831)=1,"دخول",_xlfn.AGGREGATE(14,4,($A$2:$A$3078=$A831)*($B$2:$B$3078=$B831)*$C$2:$C$3078,1))</f>
        <v>0.77638888888888891</v>
      </c>
      <c r="E831" t="str">
        <f t="shared" si="36"/>
        <v/>
      </c>
      <c r="F831" s="10">
        <f t="shared" si="37"/>
        <v>0.77638888888888891</v>
      </c>
      <c r="G831" t="str">
        <f t="shared" si="38"/>
        <v>11444229</v>
      </c>
    </row>
    <row r="832" spans="1:7" x14ac:dyDescent="0.25">
      <c r="A832" s="5">
        <v>12524</v>
      </c>
      <c r="B832" s="6">
        <v>44229</v>
      </c>
      <c r="C832" s="7">
        <v>0.62569444444444444</v>
      </c>
      <c r="D832" s="10">
        <f>IF(COUNTIFS($B$2:B832,B832,$A$2:A832,A832)=1,"دخول",_xlfn.AGGREGATE(14,4,($A$2:$A$3078=$A832)*($B$2:$B$3078=$B832)*$C$2:$C$3078,1))</f>
        <v>0.62569444444444444</v>
      </c>
      <c r="E832" t="str">
        <f t="shared" si="36"/>
        <v/>
      </c>
      <c r="F832" s="10">
        <f t="shared" si="37"/>
        <v>0.62569444444444444</v>
      </c>
      <c r="G832" t="str">
        <f t="shared" si="38"/>
        <v>1252444229</v>
      </c>
    </row>
    <row r="833" spans="1:7" x14ac:dyDescent="0.25">
      <c r="A833" s="8">
        <v>12524</v>
      </c>
      <c r="B833" s="9">
        <v>44229</v>
      </c>
      <c r="C833" s="10">
        <v>0.62569444444444444</v>
      </c>
      <c r="D833" s="10">
        <f>IF(COUNTIFS($B$2:B833,B833,$A$2:A833,A833)=1,"دخول",_xlfn.AGGREGATE(14,4,($A$2:$A$3078=$A833)*($B$2:$B$3078=$B833)*$C$2:$C$3078,1))</f>
        <v>0.62569444444444444</v>
      </c>
      <c r="E833" t="str">
        <f t="shared" si="36"/>
        <v/>
      </c>
      <c r="F833" s="10">
        <f t="shared" si="37"/>
        <v>0.62569444444444444</v>
      </c>
      <c r="G833" t="str">
        <f t="shared" si="38"/>
        <v>1252444229</v>
      </c>
    </row>
    <row r="834" spans="1:7" x14ac:dyDescent="0.25">
      <c r="A834" s="5">
        <v>12524</v>
      </c>
      <c r="B834" s="6">
        <v>44229</v>
      </c>
      <c r="C834" s="7">
        <v>0.62569444444444444</v>
      </c>
      <c r="D834" s="10">
        <f>IF(COUNTIFS($B$2:B834,B834,$A$2:A834,A834)=1,"دخول",_xlfn.AGGREGATE(14,4,($A$2:$A$3078=$A834)*($B$2:$B$3078=$B834)*$C$2:$C$3078,1))</f>
        <v>0.62569444444444444</v>
      </c>
      <c r="E834" t="str">
        <f t="shared" si="36"/>
        <v/>
      </c>
      <c r="F834" s="10">
        <f t="shared" si="37"/>
        <v>0.62569444444444444</v>
      </c>
      <c r="G834" t="str">
        <f t="shared" si="38"/>
        <v>1252444229</v>
      </c>
    </row>
    <row r="835" spans="1:7" x14ac:dyDescent="0.25">
      <c r="A835" s="8">
        <v>12524</v>
      </c>
      <c r="B835" s="9">
        <v>44229</v>
      </c>
      <c r="C835" s="10">
        <v>0.62569444444444444</v>
      </c>
      <c r="D835" s="10">
        <f>IF(COUNTIFS($B$2:B835,B835,$A$2:A835,A835)=1,"دخول",_xlfn.AGGREGATE(14,4,($A$2:$A$3078=$A835)*($B$2:$B$3078=$B835)*$C$2:$C$3078,1))</f>
        <v>0.62569444444444444</v>
      </c>
      <c r="E835" t="str">
        <f t="shared" ref="E835:E898" si="39">IF($D835="دخول",$A835&amp;$B835&amp;$D835,"")</f>
        <v/>
      </c>
      <c r="F835" s="10">
        <f t="shared" ref="F835:F898" si="40">IF($D835&lt;&gt;"دخول",$D835,"")</f>
        <v>0.62569444444444444</v>
      </c>
      <c r="G835" t="str">
        <f t="shared" ref="G835:G898" si="41">IF($D835&lt;&gt;"دخول",$A835&amp;$B835,"")</f>
        <v>1252444229</v>
      </c>
    </row>
    <row r="836" spans="1:7" x14ac:dyDescent="0.25">
      <c r="A836" s="5">
        <v>12524</v>
      </c>
      <c r="B836" s="6">
        <v>44229</v>
      </c>
      <c r="C836" s="7">
        <v>0.62569444444444444</v>
      </c>
      <c r="D836" s="10">
        <f>IF(COUNTIFS($B$2:B836,B836,$A$2:A836,A836)=1,"دخول",_xlfn.AGGREGATE(14,4,($A$2:$A$3078=$A836)*($B$2:$B$3078=$B836)*$C$2:$C$3078,1))</f>
        <v>0.62569444444444444</v>
      </c>
      <c r="E836" t="str">
        <f t="shared" si="39"/>
        <v/>
      </c>
      <c r="F836" s="10">
        <f t="shared" si="40"/>
        <v>0.62569444444444444</v>
      </c>
      <c r="G836" t="str">
        <f t="shared" si="41"/>
        <v>1252444229</v>
      </c>
    </row>
    <row r="837" spans="1:7" x14ac:dyDescent="0.25">
      <c r="A837" s="8">
        <v>12524</v>
      </c>
      <c r="B837" s="9">
        <v>44229</v>
      </c>
      <c r="C837" s="10">
        <v>0.62569444444444444</v>
      </c>
      <c r="D837" s="10">
        <f>IF(COUNTIFS($B$2:B837,B837,$A$2:A837,A837)=1,"دخول",_xlfn.AGGREGATE(14,4,($A$2:$A$3078=$A837)*($B$2:$B$3078=$B837)*$C$2:$C$3078,1))</f>
        <v>0.62569444444444444</v>
      </c>
      <c r="E837" t="str">
        <f t="shared" si="39"/>
        <v/>
      </c>
      <c r="F837" s="10">
        <f t="shared" si="40"/>
        <v>0.62569444444444444</v>
      </c>
      <c r="G837" t="str">
        <f t="shared" si="41"/>
        <v>1252444229</v>
      </c>
    </row>
    <row r="838" spans="1:7" x14ac:dyDescent="0.25">
      <c r="A838" s="5">
        <v>13833</v>
      </c>
      <c r="B838" s="6">
        <v>44229</v>
      </c>
      <c r="C838" s="7">
        <v>0.63194444444444442</v>
      </c>
      <c r="D838" s="10" t="str">
        <f>IF(COUNTIFS($B$2:B838,B838,$A$2:A838,A838)=1,"دخول",_xlfn.AGGREGATE(14,4,($A$2:$A$3078=$A838)*($B$2:$B$3078=$B838)*$C$2:$C$3078,1))</f>
        <v>دخول</v>
      </c>
      <c r="E838" t="str">
        <f t="shared" si="39"/>
        <v>1383344229دخول</v>
      </c>
      <c r="F838" s="10" t="str">
        <f t="shared" si="40"/>
        <v/>
      </c>
      <c r="G838" t="str">
        <f t="shared" si="41"/>
        <v/>
      </c>
    </row>
    <row r="839" spans="1:7" x14ac:dyDescent="0.25">
      <c r="A839" s="8">
        <v>13833</v>
      </c>
      <c r="B839" s="9">
        <v>44229</v>
      </c>
      <c r="C839" s="10">
        <v>0.63194444444444442</v>
      </c>
      <c r="D839" s="10">
        <f>IF(COUNTIFS($B$2:B839,B839,$A$2:A839,A839)=1,"دخول",_xlfn.AGGREGATE(14,4,($A$2:$A$3078=$A839)*($B$2:$B$3078=$B839)*$C$2:$C$3078,1))</f>
        <v>0.96111111111111114</v>
      </c>
      <c r="E839" t="str">
        <f t="shared" si="39"/>
        <v/>
      </c>
      <c r="F839" s="10">
        <f t="shared" si="40"/>
        <v>0.96111111111111114</v>
      </c>
      <c r="G839" t="str">
        <f t="shared" si="41"/>
        <v>1383344229</v>
      </c>
    </row>
    <row r="840" spans="1:7" x14ac:dyDescent="0.25">
      <c r="A840" s="5">
        <v>13833</v>
      </c>
      <c r="B840" s="6">
        <v>44229</v>
      </c>
      <c r="C840" s="7">
        <v>0.63194444444444442</v>
      </c>
      <c r="D840" s="10">
        <f>IF(COUNTIFS($B$2:B840,B840,$A$2:A840,A840)=1,"دخول",_xlfn.AGGREGATE(14,4,($A$2:$A$3078=$A840)*($B$2:$B$3078=$B840)*$C$2:$C$3078,1))</f>
        <v>0.96111111111111114</v>
      </c>
      <c r="E840" t="str">
        <f t="shared" si="39"/>
        <v/>
      </c>
      <c r="F840" s="10">
        <f t="shared" si="40"/>
        <v>0.96111111111111114</v>
      </c>
      <c r="G840" t="str">
        <f t="shared" si="41"/>
        <v>1383344229</v>
      </c>
    </row>
    <row r="841" spans="1:7" x14ac:dyDescent="0.25">
      <c r="A841" s="8">
        <v>13552</v>
      </c>
      <c r="B841" s="9">
        <v>44229</v>
      </c>
      <c r="C841" s="10">
        <v>0.63194444444444442</v>
      </c>
      <c r="D841" s="10" t="str">
        <f>IF(COUNTIFS($B$2:B841,B841,$A$2:A841,A841)=1,"دخول",_xlfn.AGGREGATE(14,4,($A$2:$A$3078=$A841)*($B$2:$B$3078=$B841)*$C$2:$C$3078,1))</f>
        <v>دخول</v>
      </c>
      <c r="E841" t="str">
        <f t="shared" si="39"/>
        <v>1355244229دخول</v>
      </c>
      <c r="F841" s="10" t="str">
        <f t="shared" si="40"/>
        <v/>
      </c>
      <c r="G841" t="str">
        <f t="shared" si="41"/>
        <v/>
      </c>
    </row>
    <row r="842" spans="1:7" x14ac:dyDescent="0.25">
      <c r="A842" s="5">
        <v>13552</v>
      </c>
      <c r="B842" s="6">
        <v>44229</v>
      </c>
      <c r="C842" s="7">
        <v>0.63194444444444442</v>
      </c>
      <c r="D842" s="10">
        <f>IF(COUNTIFS($B$2:B842,B842,$A$2:A842,A842)=1,"دخول",_xlfn.AGGREGATE(14,4,($A$2:$A$3078=$A842)*($B$2:$B$3078=$B842)*$C$2:$C$3078,1))</f>
        <v>0.97777777777777775</v>
      </c>
      <c r="E842" t="str">
        <f t="shared" si="39"/>
        <v/>
      </c>
      <c r="F842" s="10">
        <f t="shared" si="40"/>
        <v>0.97777777777777775</v>
      </c>
      <c r="G842" t="str">
        <f t="shared" si="41"/>
        <v>1355244229</v>
      </c>
    </row>
    <row r="843" spans="1:7" x14ac:dyDescent="0.25">
      <c r="A843" s="8">
        <v>13552</v>
      </c>
      <c r="B843" s="9">
        <v>44229</v>
      </c>
      <c r="C843" s="10">
        <v>0.63194444444444442</v>
      </c>
      <c r="D843" s="10">
        <f>IF(COUNTIFS($B$2:B843,B843,$A$2:A843,A843)=1,"دخول",_xlfn.AGGREGATE(14,4,($A$2:$A$3078=$A843)*($B$2:$B$3078=$B843)*$C$2:$C$3078,1))</f>
        <v>0.97777777777777775</v>
      </c>
      <c r="E843" t="str">
        <f t="shared" si="39"/>
        <v/>
      </c>
      <c r="F843" s="10">
        <f t="shared" si="40"/>
        <v>0.97777777777777775</v>
      </c>
      <c r="G843" t="str">
        <f t="shared" si="41"/>
        <v>1355244229</v>
      </c>
    </row>
    <row r="844" spans="1:7" x14ac:dyDescent="0.25">
      <c r="A844" s="5">
        <v>13852</v>
      </c>
      <c r="B844" s="6">
        <v>44229</v>
      </c>
      <c r="C844" s="7">
        <v>0.64166666666666672</v>
      </c>
      <c r="D844" s="10">
        <f>IF(COUNTIFS($B$2:B844,B844,$A$2:A844,A844)=1,"دخول",_xlfn.AGGREGATE(14,4,($A$2:$A$3078=$A844)*($B$2:$B$3078=$B844)*$C$2:$C$3078,1))</f>
        <v>0.64166666666666672</v>
      </c>
      <c r="E844" t="str">
        <f t="shared" si="39"/>
        <v/>
      </c>
      <c r="F844" s="10">
        <f t="shared" si="40"/>
        <v>0.64166666666666672</v>
      </c>
      <c r="G844" t="str">
        <f t="shared" si="41"/>
        <v>1385244229</v>
      </c>
    </row>
    <row r="845" spans="1:7" x14ac:dyDescent="0.25">
      <c r="A845" s="8">
        <v>12498</v>
      </c>
      <c r="B845" s="9">
        <v>44229</v>
      </c>
      <c r="C845" s="10">
        <v>0.66180555555555554</v>
      </c>
      <c r="D845" s="10" t="str">
        <f>IF(COUNTIFS($B$2:B845,B845,$A$2:A845,A845)=1,"دخول",_xlfn.AGGREGATE(14,4,($A$2:$A$3078=$A845)*($B$2:$B$3078=$B845)*$C$2:$C$3078,1))</f>
        <v>دخول</v>
      </c>
      <c r="E845" t="str">
        <f t="shared" si="39"/>
        <v>1249844229دخول</v>
      </c>
      <c r="F845" s="10" t="str">
        <f t="shared" si="40"/>
        <v/>
      </c>
      <c r="G845" t="str">
        <f t="shared" si="41"/>
        <v/>
      </c>
    </row>
    <row r="846" spans="1:7" x14ac:dyDescent="0.25">
      <c r="A846" s="5">
        <v>12498</v>
      </c>
      <c r="B846" s="6">
        <v>44229</v>
      </c>
      <c r="C846" s="7">
        <v>0.66180555555555554</v>
      </c>
      <c r="D846" s="10">
        <f>IF(COUNTIFS($B$2:B846,B846,$A$2:A846,A846)=1,"دخول",_xlfn.AGGREGATE(14,4,($A$2:$A$3078=$A846)*($B$2:$B$3078=$B846)*$C$2:$C$3078,1))</f>
        <v>0.99305555555555547</v>
      </c>
      <c r="E846" t="str">
        <f t="shared" si="39"/>
        <v/>
      </c>
      <c r="F846" s="10">
        <f t="shared" si="40"/>
        <v>0.99305555555555547</v>
      </c>
      <c r="G846" t="str">
        <f t="shared" si="41"/>
        <v>1249844229</v>
      </c>
    </row>
    <row r="847" spans="1:7" x14ac:dyDescent="0.25">
      <c r="A847" s="8">
        <v>12498</v>
      </c>
      <c r="B847" s="9">
        <v>44229</v>
      </c>
      <c r="C847" s="10">
        <v>0.66180555555555554</v>
      </c>
      <c r="D847" s="10">
        <f>IF(COUNTIFS($B$2:B847,B847,$A$2:A847,A847)=1,"دخول",_xlfn.AGGREGATE(14,4,($A$2:$A$3078=$A847)*($B$2:$B$3078=$B847)*$C$2:$C$3078,1))</f>
        <v>0.99305555555555547</v>
      </c>
      <c r="E847" t="str">
        <f t="shared" si="39"/>
        <v/>
      </c>
      <c r="F847" s="10">
        <f t="shared" si="40"/>
        <v>0.99305555555555547</v>
      </c>
      <c r="G847" t="str">
        <f t="shared" si="41"/>
        <v>1249844229</v>
      </c>
    </row>
    <row r="848" spans="1:7" x14ac:dyDescent="0.25">
      <c r="A848" s="5">
        <v>12498</v>
      </c>
      <c r="B848" s="6">
        <v>44229</v>
      </c>
      <c r="C848" s="7">
        <v>0.66180555555555554</v>
      </c>
      <c r="D848" s="10">
        <f>IF(COUNTIFS($B$2:B848,B848,$A$2:A848,A848)=1,"دخول",_xlfn.AGGREGATE(14,4,($A$2:$A$3078=$A848)*($B$2:$B$3078=$B848)*$C$2:$C$3078,1))</f>
        <v>0.99305555555555547</v>
      </c>
      <c r="E848" t="str">
        <f t="shared" si="39"/>
        <v/>
      </c>
      <c r="F848" s="10">
        <f t="shared" si="40"/>
        <v>0.99305555555555547</v>
      </c>
      <c r="G848" t="str">
        <f t="shared" si="41"/>
        <v>1249844229</v>
      </c>
    </row>
    <row r="849" spans="1:7" x14ac:dyDescent="0.25">
      <c r="A849" s="8">
        <v>12526</v>
      </c>
      <c r="B849" s="9">
        <v>44229</v>
      </c>
      <c r="C849" s="10">
        <v>0.66666666666666663</v>
      </c>
      <c r="D849" s="10">
        <f>IF(COUNTIFS($B$2:B849,B849,$A$2:A849,A849)=1,"دخول",_xlfn.AGGREGATE(14,4,($A$2:$A$3078=$A849)*($B$2:$B$3078=$B849)*$C$2:$C$3078,1))</f>
        <v>0.66666666666666663</v>
      </c>
      <c r="E849" t="str">
        <f t="shared" si="39"/>
        <v/>
      </c>
      <c r="F849" s="10">
        <f t="shared" si="40"/>
        <v>0.66666666666666663</v>
      </c>
      <c r="G849" t="str">
        <f t="shared" si="41"/>
        <v>1252644229</v>
      </c>
    </row>
    <row r="850" spans="1:7" x14ac:dyDescent="0.25">
      <c r="A850" s="5">
        <v>12526</v>
      </c>
      <c r="B850" s="6">
        <v>44229</v>
      </c>
      <c r="C850" s="7">
        <v>0.66666666666666663</v>
      </c>
      <c r="D850" s="10">
        <f>IF(COUNTIFS($B$2:B850,B850,$A$2:A850,A850)=1,"دخول",_xlfn.AGGREGATE(14,4,($A$2:$A$3078=$A850)*($B$2:$B$3078=$B850)*$C$2:$C$3078,1))</f>
        <v>0.66666666666666663</v>
      </c>
      <c r="E850" t="str">
        <f t="shared" si="39"/>
        <v/>
      </c>
      <c r="F850" s="10">
        <f t="shared" si="40"/>
        <v>0.66666666666666663</v>
      </c>
      <c r="G850" t="str">
        <f t="shared" si="41"/>
        <v>1252644229</v>
      </c>
    </row>
    <row r="851" spans="1:7" x14ac:dyDescent="0.25">
      <c r="A851" s="8">
        <v>12526</v>
      </c>
      <c r="B851" s="9">
        <v>44229</v>
      </c>
      <c r="C851" s="10">
        <v>0.66666666666666663</v>
      </c>
      <c r="D851" s="10">
        <f>IF(COUNTIFS($B$2:B851,B851,$A$2:A851,A851)=1,"دخول",_xlfn.AGGREGATE(14,4,($A$2:$A$3078=$A851)*($B$2:$B$3078=$B851)*$C$2:$C$3078,1))</f>
        <v>0.66666666666666663</v>
      </c>
      <c r="E851" t="str">
        <f t="shared" si="39"/>
        <v/>
      </c>
      <c r="F851" s="10">
        <f t="shared" si="40"/>
        <v>0.66666666666666663</v>
      </c>
      <c r="G851" t="str">
        <f t="shared" si="41"/>
        <v>1252644229</v>
      </c>
    </row>
    <row r="852" spans="1:7" x14ac:dyDescent="0.25">
      <c r="A852" s="5">
        <v>12526</v>
      </c>
      <c r="B852" s="6">
        <v>44229</v>
      </c>
      <c r="C852" s="7">
        <v>0.66666666666666663</v>
      </c>
      <c r="D852" s="10">
        <f>IF(COUNTIFS($B$2:B852,B852,$A$2:A852,A852)=1,"دخول",_xlfn.AGGREGATE(14,4,($A$2:$A$3078=$A852)*($B$2:$B$3078=$B852)*$C$2:$C$3078,1))</f>
        <v>0.66666666666666663</v>
      </c>
      <c r="E852" t="str">
        <f t="shared" si="39"/>
        <v/>
      </c>
      <c r="F852" s="10">
        <f t="shared" si="40"/>
        <v>0.66666666666666663</v>
      </c>
      <c r="G852" t="str">
        <f t="shared" si="41"/>
        <v>1252644229</v>
      </c>
    </row>
    <row r="853" spans="1:7" x14ac:dyDescent="0.25">
      <c r="A853" s="8">
        <v>10257</v>
      </c>
      <c r="B853" s="9">
        <v>44229</v>
      </c>
      <c r="C853" s="10">
        <v>0.67708333333333337</v>
      </c>
      <c r="D853" s="10">
        <f>IF(COUNTIFS($B$2:B853,B853,$A$2:A853,A853)=1,"دخول",_xlfn.AGGREGATE(14,4,($A$2:$A$3078=$A853)*($B$2:$B$3078=$B853)*$C$2:$C$3078,1))</f>
        <v>0.67708333333333337</v>
      </c>
      <c r="E853" t="str">
        <f t="shared" si="39"/>
        <v/>
      </c>
      <c r="F853" s="10">
        <f t="shared" si="40"/>
        <v>0.67708333333333337</v>
      </c>
      <c r="G853" t="str">
        <f t="shared" si="41"/>
        <v>1025744229</v>
      </c>
    </row>
    <row r="854" spans="1:7" x14ac:dyDescent="0.25">
      <c r="A854" s="5">
        <v>10257</v>
      </c>
      <c r="B854" s="6">
        <v>44229</v>
      </c>
      <c r="C854" s="7">
        <v>0.67708333333333337</v>
      </c>
      <c r="D854" s="10">
        <f>IF(COUNTIFS($B$2:B854,B854,$A$2:A854,A854)=1,"دخول",_xlfn.AGGREGATE(14,4,($A$2:$A$3078=$A854)*($B$2:$B$3078=$B854)*$C$2:$C$3078,1))</f>
        <v>0.67708333333333337</v>
      </c>
      <c r="E854" t="str">
        <f t="shared" si="39"/>
        <v/>
      </c>
      <c r="F854" s="10">
        <f t="shared" si="40"/>
        <v>0.67708333333333337</v>
      </c>
      <c r="G854" t="str">
        <f t="shared" si="41"/>
        <v>1025744229</v>
      </c>
    </row>
    <row r="855" spans="1:7" x14ac:dyDescent="0.25">
      <c r="A855" s="8">
        <v>10257</v>
      </c>
      <c r="B855" s="9">
        <v>44229</v>
      </c>
      <c r="C855" s="10">
        <v>0.67708333333333337</v>
      </c>
      <c r="D855" s="10">
        <f>IF(COUNTIFS($B$2:B855,B855,$A$2:A855,A855)=1,"دخول",_xlfn.AGGREGATE(14,4,($A$2:$A$3078=$A855)*($B$2:$B$3078=$B855)*$C$2:$C$3078,1))</f>
        <v>0.67708333333333337</v>
      </c>
      <c r="E855" t="str">
        <f t="shared" si="39"/>
        <v/>
      </c>
      <c r="F855" s="10">
        <f t="shared" si="40"/>
        <v>0.67708333333333337</v>
      </c>
      <c r="G855" t="str">
        <f t="shared" si="41"/>
        <v>1025744229</v>
      </c>
    </row>
    <row r="856" spans="1:7" x14ac:dyDescent="0.25">
      <c r="A856" s="5">
        <v>10257</v>
      </c>
      <c r="B856" s="6">
        <v>44229</v>
      </c>
      <c r="C856" s="7">
        <v>0.67708333333333337</v>
      </c>
      <c r="D856" s="10">
        <f>IF(COUNTIFS($B$2:B856,B856,$A$2:A856,A856)=1,"دخول",_xlfn.AGGREGATE(14,4,($A$2:$A$3078=$A856)*($B$2:$B$3078=$B856)*$C$2:$C$3078,1))</f>
        <v>0.67708333333333337</v>
      </c>
      <c r="E856" t="str">
        <f t="shared" si="39"/>
        <v/>
      </c>
      <c r="F856" s="10">
        <f t="shared" si="40"/>
        <v>0.67708333333333337</v>
      </c>
      <c r="G856" t="str">
        <f t="shared" si="41"/>
        <v>1025744229</v>
      </c>
    </row>
    <row r="857" spans="1:7" x14ac:dyDescent="0.25">
      <c r="A857" s="8">
        <v>10257</v>
      </c>
      <c r="B857" s="9">
        <v>44229</v>
      </c>
      <c r="C857" s="10">
        <v>0.67708333333333337</v>
      </c>
      <c r="D857" s="10">
        <f>IF(COUNTIFS($B$2:B857,B857,$A$2:A857,A857)=1,"دخول",_xlfn.AGGREGATE(14,4,($A$2:$A$3078=$A857)*($B$2:$B$3078=$B857)*$C$2:$C$3078,1))</f>
        <v>0.67708333333333337</v>
      </c>
      <c r="E857" t="str">
        <f t="shared" si="39"/>
        <v/>
      </c>
      <c r="F857" s="10">
        <f t="shared" si="40"/>
        <v>0.67708333333333337</v>
      </c>
      <c r="G857" t="str">
        <f t="shared" si="41"/>
        <v>1025744229</v>
      </c>
    </row>
    <row r="858" spans="1:7" x14ac:dyDescent="0.25">
      <c r="A858" s="5">
        <v>10257</v>
      </c>
      <c r="B858" s="6">
        <v>44229</v>
      </c>
      <c r="C858" s="7">
        <v>0.67708333333333337</v>
      </c>
      <c r="D858" s="10">
        <f>IF(COUNTIFS($B$2:B858,B858,$A$2:A858,A858)=1,"دخول",_xlfn.AGGREGATE(14,4,($A$2:$A$3078=$A858)*($B$2:$B$3078=$B858)*$C$2:$C$3078,1))</f>
        <v>0.67708333333333337</v>
      </c>
      <c r="E858" t="str">
        <f t="shared" si="39"/>
        <v/>
      </c>
      <c r="F858" s="10">
        <f t="shared" si="40"/>
        <v>0.67708333333333337</v>
      </c>
      <c r="G858" t="str">
        <f t="shared" si="41"/>
        <v>1025744229</v>
      </c>
    </row>
    <row r="859" spans="1:7" x14ac:dyDescent="0.25">
      <c r="A859" s="8">
        <v>10257</v>
      </c>
      <c r="B859" s="9">
        <v>44229</v>
      </c>
      <c r="C859" s="10">
        <v>0.67708333333333337</v>
      </c>
      <c r="D859" s="10">
        <f>IF(COUNTIFS($B$2:B859,B859,$A$2:A859,A859)=1,"دخول",_xlfn.AGGREGATE(14,4,($A$2:$A$3078=$A859)*($B$2:$B$3078=$B859)*$C$2:$C$3078,1))</f>
        <v>0.67708333333333337</v>
      </c>
      <c r="E859" t="str">
        <f t="shared" si="39"/>
        <v/>
      </c>
      <c r="F859" s="10">
        <f t="shared" si="40"/>
        <v>0.67708333333333337</v>
      </c>
      <c r="G859" t="str">
        <f t="shared" si="41"/>
        <v>1025744229</v>
      </c>
    </row>
    <row r="860" spans="1:7" x14ac:dyDescent="0.25">
      <c r="A860" s="5">
        <v>10257</v>
      </c>
      <c r="B860" s="6">
        <v>44229</v>
      </c>
      <c r="C860" s="7">
        <v>0.67708333333333337</v>
      </c>
      <c r="D860" s="10">
        <f>IF(COUNTIFS($B$2:B860,B860,$A$2:A860,A860)=1,"دخول",_xlfn.AGGREGATE(14,4,($A$2:$A$3078=$A860)*($B$2:$B$3078=$B860)*$C$2:$C$3078,1))</f>
        <v>0.67708333333333337</v>
      </c>
      <c r="E860" t="str">
        <f t="shared" si="39"/>
        <v/>
      </c>
      <c r="F860" s="10">
        <f t="shared" si="40"/>
        <v>0.67708333333333337</v>
      </c>
      <c r="G860" t="str">
        <f t="shared" si="41"/>
        <v>1025744229</v>
      </c>
    </row>
    <row r="861" spans="1:7" x14ac:dyDescent="0.25">
      <c r="A861" s="8">
        <v>10257</v>
      </c>
      <c r="B861" s="9">
        <v>44229</v>
      </c>
      <c r="C861" s="10">
        <v>0.67708333333333337</v>
      </c>
      <c r="D861" s="10">
        <f>IF(COUNTIFS($B$2:B861,B861,$A$2:A861,A861)=1,"دخول",_xlfn.AGGREGATE(14,4,($A$2:$A$3078=$A861)*($B$2:$B$3078=$B861)*$C$2:$C$3078,1))</f>
        <v>0.67708333333333337</v>
      </c>
      <c r="E861" t="str">
        <f t="shared" si="39"/>
        <v/>
      </c>
      <c r="F861" s="10">
        <f t="shared" si="40"/>
        <v>0.67708333333333337</v>
      </c>
      <c r="G861" t="str">
        <f t="shared" si="41"/>
        <v>1025744229</v>
      </c>
    </row>
    <row r="862" spans="1:7" x14ac:dyDescent="0.25">
      <c r="A862" s="5">
        <v>10257</v>
      </c>
      <c r="B862" s="6">
        <v>44229</v>
      </c>
      <c r="C862" s="7">
        <v>0.67708333333333337</v>
      </c>
      <c r="D862" s="10">
        <f>IF(COUNTIFS($B$2:B862,B862,$A$2:A862,A862)=1,"دخول",_xlfn.AGGREGATE(14,4,($A$2:$A$3078=$A862)*($B$2:$B$3078=$B862)*$C$2:$C$3078,1))</f>
        <v>0.67708333333333337</v>
      </c>
      <c r="E862" t="str">
        <f t="shared" si="39"/>
        <v/>
      </c>
      <c r="F862" s="10">
        <f t="shared" si="40"/>
        <v>0.67708333333333337</v>
      </c>
      <c r="G862" t="str">
        <f t="shared" si="41"/>
        <v>1025744229</v>
      </c>
    </row>
    <row r="863" spans="1:7" x14ac:dyDescent="0.25">
      <c r="A863" s="8">
        <v>10257</v>
      </c>
      <c r="B863" s="9">
        <v>44229</v>
      </c>
      <c r="C863" s="10">
        <v>0.67708333333333337</v>
      </c>
      <c r="D863" s="10">
        <f>IF(COUNTIFS($B$2:B863,B863,$A$2:A863,A863)=1,"دخول",_xlfn.AGGREGATE(14,4,($A$2:$A$3078=$A863)*($B$2:$B$3078=$B863)*$C$2:$C$3078,1))</f>
        <v>0.67708333333333337</v>
      </c>
      <c r="E863" t="str">
        <f t="shared" si="39"/>
        <v/>
      </c>
      <c r="F863" s="10">
        <f t="shared" si="40"/>
        <v>0.67708333333333337</v>
      </c>
      <c r="G863" t="str">
        <f t="shared" si="41"/>
        <v>1025744229</v>
      </c>
    </row>
    <row r="864" spans="1:7" x14ac:dyDescent="0.25">
      <c r="A864" s="5">
        <v>116</v>
      </c>
      <c r="B864" s="6">
        <v>44229</v>
      </c>
      <c r="C864" s="7">
        <v>0.69166666666666676</v>
      </c>
      <c r="D864" s="10">
        <f>IF(COUNTIFS($B$2:B864,B864,$A$2:A864,A864)=1,"دخول",_xlfn.AGGREGATE(14,4,($A$2:$A$3078=$A864)*($B$2:$B$3078=$B864)*$C$2:$C$3078,1))</f>
        <v>0.99583333333333324</v>
      </c>
      <c r="E864" t="str">
        <f t="shared" si="39"/>
        <v/>
      </c>
      <c r="F864" s="10">
        <f t="shared" si="40"/>
        <v>0.99583333333333324</v>
      </c>
      <c r="G864" t="str">
        <f t="shared" si="41"/>
        <v>11644229</v>
      </c>
    </row>
    <row r="865" spans="1:7" x14ac:dyDescent="0.25">
      <c r="A865" s="8">
        <v>114</v>
      </c>
      <c r="B865" s="9">
        <v>44229</v>
      </c>
      <c r="C865" s="10">
        <v>0.69236111111111109</v>
      </c>
      <c r="D865" s="10">
        <f>IF(COUNTIFS($B$2:B865,B865,$A$2:A865,A865)=1,"دخول",_xlfn.AGGREGATE(14,4,($A$2:$A$3078=$A865)*($B$2:$B$3078=$B865)*$C$2:$C$3078,1))</f>
        <v>0.77638888888888891</v>
      </c>
      <c r="E865" t="str">
        <f t="shared" si="39"/>
        <v/>
      </c>
      <c r="F865" s="10">
        <f t="shared" si="40"/>
        <v>0.77638888888888891</v>
      </c>
      <c r="G865" t="str">
        <f t="shared" si="41"/>
        <v>11444229</v>
      </c>
    </row>
    <row r="866" spans="1:7" x14ac:dyDescent="0.25">
      <c r="A866" s="5">
        <v>114</v>
      </c>
      <c r="B866" s="6">
        <v>44229</v>
      </c>
      <c r="C866" s="7">
        <v>0.69236111111111109</v>
      </c>
      <c r="D866" s="10">
        <f>IF(COUNTIFS($B$2:B866,B866,$A$2:A866,A866)=1,"دخول",_xlfn.AGGREGATE(14,4,($A$2:$A$3078=$A866)*($B$2:$B$3078=$B866)*$C$2:$C$3078,1))</f>
        <v>0.77638888888888891</v>
      </c>
      <c r="E866" t="str">
        <f t="shared" si="39"/>
        <v/>
      </c>
      <c r="F866" s="10">
        <f t="shared" si="40"/>
        <v>0.77638888888888891</v>
      </c>
      <c r="G866" t="str">
        <f t="shared" si="41"/>
        <v>11444229</v>
      </c>
    </row>
    <row r="867" spans="1:7" x14ac:dyDescent="0.25">
      <c r="A867" s="8">
        <v>114</v>
      </c>
      <c r="B867" s="9">
        <v>44229</v>
      </c>
      <c r="C867" s="10">
        <v>0.69236111111111109</v>
      </c>
      <c r="D867" s="10">
        <f>IF(COUNTIFS($B$2:B867,B867,$A$2:A867,A867)=1,"دخول",_xlfn.AGGREGATE(14,4,($A$2:$A$3078=$A867)*($B$2:$B$3078=$B867)*$C$2:$C$3078,1))</f>
        <v>0.77638888888888891</v>
      </c>
      <c r="E867" t="str">
        <f t="shared" si="39"/>
        <v/>
      </c>
      <c r="F867" s="10">
        <f t="shared" si="40"/>
        <v>0.77638888888888891</v>
      </c>
      <c r="G867" t="str">
        <f t="shared" si="41"/>
        <v>11444229</v>
      </c>
    </row>
    <row r="868" spans="1:7" x14ac:dyDescent="0.25">
      <c r="A868" s="5">
        <v>114</v>
      </c>
      <c r="B868" s="6">
        <v>44229</v>
      </c>
      <c r="C868" s="7">
        <v>0.77638888888888891</v>
      </c>
      <c r="D868" s="10">
        <f>IF(COUNTIFS($B$2:B868,B868,$A$2:A868,A868)=1,"دخول",_xlfn.AGGREGATE(14,4,($A$2:$A$3078=$A868)*($B$2:$B$3078=$B868)*$C$2:$C$3078,1))</f>
        <v>0.77638888888888891</v>
      </c>
      <c r="E868" t="str">
        <f t="shared" si="39"/>
        <v/>
      </c>
      <c r="F868" s="10">
        <f t="shared" si="40"/>
        <v>0.77638888888888891</v>
      </c>
      <c r="G868" t="str">
        <f t="shared" si="41"/>
        <v>11444229</v>
      </c>
    </row>
    <row r="869" spans="1:7" x14ac:dyDescent="0.25">
      <c r="A869" s="8">
        <v>114</v>
      </c>
      <c r="B869" s="9">
        <v>44229</v>
      </c>
      <c r="C869" s="10">
        <v>0.77638888888888891</v>
      </c>
      <c r="D869" s="10">
        <f>IF(COUNTIFS($B$2:B869,B869,$A$2:A869,A869)=1,"دخول",_xlfn.AGGREGATE(14,4,($A$2:$A$3078=$A869)*($B$2:$B$3078=$B869)*$C$2:$C$3078,1))</f>
        <v>0.77638888888888891</v>
      </c>
      <c r="E869" t="str">
        <f t="shared" si="39"/>
        <v/>
      </c>
      <c r="F869" s="10">
        <f t="shared" si="40"/>
        <v>0.77638888888888891</v>
      </c>
      <c r="G869" t="str">
        <f t="shared" si="41"/>
        <v>11444229</v>
      </c>
    </row>
    <row r="870" spans="1:7" x14ac:dyDescent="0.25">
      <c r="A870" s="5">
        <v>114</v>
      </c>
      <c r="B870" s="6">
        <v>44229</v>
      </c>
      <c r="C870" s="7">
        <v>0.77638888888888891</v>
      </c>
      <c r="D870" s="10">
        <f>IF(COUNTIFS($B$2:B870,B870,$A$2:A870,A870)=1,"دخول",_xlfn.AGGREGATE(14,4,($A$2:$A$3078=$A870)*($B$2:$B$3078=$B870)*$C$2:$C$3078,1))</f>
        <v>0.77638888888888891</v>
      </c>
      <c r="E870" t="str">
        <f t="shared" si="39"/>
        <v/>
      </c>
      <c r="F870" s="10">
        <f t="shared" si="40"/>
        <v>0.77638888888888891</v>
      </c>
      <c r="G870" t="str">
        <f t="shared" si="41"/>
        <v>11444229</v>
      </c>
    </row>
    <row r="871" spans="1:7" x14ac:dyDescent="0.25">
      <c r="A871" s="8">
        <v>13045</v>
      </c>
      <c r="B871" s="9">
        <v>44229</v>
      </c>
      <c r="C871" s="10">
        <v>0.88124999999999998</v>
      </c>
      <c r="D871" s="10">
        <f>IF(COUNTIFS($B$2:B871,B871,$A$2:A871,A871)=1,"دخول",_xlfn.AGGREGATE(14,4,($A$2:$A$3078=$A871)*($B$2:$B$3078=$B871)*$C$2:$C$3078,1))</f>
        <v>0.88124999999999998</v>
      </c>
      <c r="E871" t="str">
        <f t="shared" si="39"/>
        <v/>
      </c>
      <c r="F871" s="10">
        <f t="shared" si="40"/>
        <v>0.88124999999999998</v>
      </c>
      <c r="G871" t="str">
        <f t="shared" si="41"/>
        <v>1304544229</v>
      </c>
    </row>
    <row r="872" spans="1:7" x14ac:dyDescent="0.25">
      <c r="A872" s="5">
        <v>13045</v>
      </c>
      <c r="B872" s="6">
        <v>44229</v>
      </c>
      <c r="C872" s="7">
        <v>0.88124999999999998</v>
      </c>
      <c r="D872" s="10">
        <f>IF(COUNTIFS($B$2:B872,B872,$A$2:A872,A872)=1,"دخول",_xlfn.AGGREGATE(14,4,($A$2:$A$3078=$A872)*($B$2:$B$3078=$B872)*$C$2:$C$3078,1))</f>
        <v>0.88124999999999998</v>
      </c>
      <c r="E872" t="str">
        <f t="shared" si="39"/>
        <v/>
      </c>
      <c r="F872" s="10">
        <f t="shared" si="40"/>
        <v>0.88124999999999998</v>
      </c>
      <c r="G872" t="str">
        <f t="shared" si="41"/>
        <v>1304544229</v>
      </c>
    </row>
    <row r="873" spans="1:7" x14ac:dyDescent="0.25">
      <c r="A873" s="8">
        <v>13045</v>
      </c>
      <c r="B873" s="9">
        <v>44229</v>
      </c>
      <c r="C873" s="10">
        <v>0.88124999999999998</v>
      </c>
      <c r="D873" s="10">
        <f>IF(COUNTIFS($B$2:B873,B873,$A$2:A873,A873)=1,"دخول",_xlfn.AGGREGATE(14,4,($A$2:$A$3078=$A873)*($B$2:$B$3078=$B873)*$C$2:$C$3078,1))</f>
        <v>0.88124999999999998</v>
      </c>
      <c r="E873" t="str">
        <f t="shared" si="39"/>
        <v/>
      </c>
      <c r="F873" s="10">
        <f t="shared" si="40"/>
        <v>0.88124999999999998</v>
      </c>
      <c r="G873" t="str">
        <f t="shared" si="41"/>
        <v>1304544229</v>
      </c>
    </row>
    <row r="874" spans="1:7" x14ac:dyDescent="0.25">
      <c r="A874" s="5">
        <v>13045</v>
      </c>
      <c r="B874" s="6">
        <v>44229</v>
      </c>
      <c r="C874" s="7">
        <v>0.88124999999999998</v>
      </c>
      <c r="D874" s="10">
        <f>IF(COUNTIFS($B$2:B874,B874,$A$2:A874,A874)=1,"دخول",_xlfn.AGGREGATE(14,4,($A$2:$A$3078=$A874)*($B$2:$B$3078=$B874)*$C$2:$C$3078,1))</f>
        <v>0.88124999999999998</v>
      </c>
      <c r="E874" t="str">
        <f t="shared" si="39"/>
        <v/>
      </c>
      <c r="F874" s="10">
        <f t="shared" si="40"/>
        <v>0.88124999999999998</v>
      </c>
      <c r="G874" t="str">
        <f t="shared" si="41"/>
        <v>1304544229</v>
      </c>
    </row>
    <row r="875" spans="1:7" x14ac:dyDescent="0.25">
      <c r="A875" s="8">
        <v>13045</v>
      </c>
      <c r="B875" s="9">
        <v>44229</v>
      </c>
      <c r="C875" s="10">
        <v>0.88124999999999998</v>
      </c>
      <c r="D875" s="10">
        <f>IF(COUNTIFS($B$2:B875,B875,$A$2:A875,A875)=1,"دخول",_xlfn.AGGREGATE(14,4,($A$2:$A$3078=$A875)*($B$2:$B$3078=$B875)*$C$2:$C$3078,1))</f>
        <v>0.88124999999999998</v>
      </c>
      <c r="E875" t="str">
        <f t="shared" si="39"/>
        <v/>
      </c>
      <c r="F875" s="10">
        <f t="shared" si="40"/>
        <v>0.88124999999999998</v>
      </c>
      <c r="G875" t="str">
        <f t="shared" si="41"/>
        <v>1304544229</v>
      </c>
    </row>
    <row r="876" spans="1:7" x14ac:dyDescent="0.25">
      <c r="A876" s="5">
        <v>13045</v>
      </c>
      <c r="B876" s="6">
        <v>44229</v>
      </c>
      <c r="C876" s="7">
        <v>0.88124999999999998</v>
      </c>
      <c r="D876" s="10">
        <f>IF(COUNTIFS($B$2:B876,B876,$A$2:A876,A876)=1,"دخول",_xlfn.AGGREGATE(14,4,($A$2:$A$3078=$A876)*($B$2:$B$3078=$B876)*$C$2:$C$3078,1))</f>
        <v>0.88124999999999998</v>
      </c>
      <c r="E876" t="str">
        <f t="shared" si="39"/>
        <v/>
      </c>
      <c r="F876" s="10">
        <f t="shared" si="40"/>
        <v>0.88124999999999998</v>
      </c>
      <c r="G876" t="str">
        <f t="shared" si="41"/>
        <v>1304544229</v>
      </c>
    </row>
    <row r="877" spans="1:7" x14ac:dyDescent="0.25">
      <c r="A877" s="8">
        <v>13045</v>
      </c>
      <c r="B877" s="9">
        <v>44229</v>
      </c>
      <c r="C877" s="10">
        <v>0.88124999999999998</v>
      </c>
      <c r="D877" s="10">
        <f>IF(COUNTIFS($B$2:B877,B877,$A$2:A877,A877)=1,"دخول",_xlfn.AGGREGATE(14,4,($A$2:$A$3078=$A877)*($B$2:$B$3078=$B877)*$C$2:$C$3078,1))</f>
        <v>0.88124999999999998</v>
      </c>
      <c r="E877" t="str">
        <f t="shared" si="39"/>
        <v/>
      </c>
      <c r="F877" s="10">
        <f t="shared" si="40"/>
        <v>0.88124999999999998</v>
      </c>
      <c r="G877" t="str">
        <f t="shared" si="41"/>
        <v>1304544229</v>
      </c>
    </row>
    <row r="878" spans="1:7" x14ac:dyDescent="0.25">
      <c r="A878" s="5">
        <v>13045</v>
      </c>
      <c r="B878" s="6">
        <v>44229</v>
      </c>
      <c r="C878" s="7">
        <v>0.88124999999999998</v>
      </c>
      <c r="D878" s="10">
        <f>IF(COUNTIFS($B$2:B878,B878,$A$2:A878,A878)=1,"دخول",_xlfn.AGGREGATE(14,4,($A$2:$A$3078=$A878)*($B$2:$B$3078=$B878)*$C$2:$C$3078,1))</f>
        <v>0.88124999999999998</v>
      </c>
      <c r="E878" t="str">
        <f t="shared" si="39"/>
        <v/>
      </c>
      <c r="F878" s="10">
        <f t="shared" si="40"/>
        <v>0.88124999999999998</v>
      </c>
      <c r="G878" t="str">
        <f t="shared" si="41"/>
        <v>1304544229</v>
      </c>
    </row>
    <row r="879" spans="1:7" x14ac:dyDescent="0.25">
      <c r="A879" s="8">
        <v>13045</v>
      </c>
      <c r="B879" s="9">
        <v>44229</v>
      </c>
      <c r="C879" s="10">
        <v>0.88124999999999998</v>
      </c>
      <c r="D879" s="10">
        <f>IF(COUNTIFS($B$2:B879,B879,$A$2:A879,A879)=1,"دخول",_xlfn.AGGREGATE(14,4,($A$2:$A$3078=$A879)*($B$2:$B$3078=$B879)*$C$2:$C$3078,1))</f>
        <v>0.88124999999999998</v>
      </c>
      <c r="E879" t="str">
        <f t="shared" si="39"/>
        <v/>
      </c>
      <c r="F879" s="10">
        <f t="shared" si="40"/>
        <v>0.88124999999999998</v>
      </c>
      <c r="G879" t="str">
        <f t="shared" si="41"/>
        <v>1304544229</v>
      </c>
    </row>
    <row r="880" spans="1:7" x14ac:dyDescent="0.25">
      <c r="A880" s="5">
        <v>13045</v>
      </c>
      <c r="B880" s="6">
        <v>44229</v>
      </c>
      <c r="C880" s="7">
        <v>0.88124999999999998</v>
      </c>
      <c r="D880" s="10">
        <f>IF(COUNTIFS($B$2:B880,B880,$A$2:A880,A880)=1,"دخول",_xlfn.AGGREGATE(14,4,($A$2:$A$3078=$A880)*($B$2:$B$3078=$B880)*$C$2:$C$3078,1))</f>
        <v>0.88124999999999998</v>
      </c>
      <c r="E880" t="str">
        <f t="shared" si="39"/>
        <v/>
      </c>
      <c r="F880" s="10">
        <f t="shared" si="40"/>
        <v>0.88124999999999998</v>
      </c>
      <c r="G880" t="str">
        <f t="shared" si="41"/>
        <v>1304544229</v>
      </c>
    </row>
    <row r="881" spans="1:7" x14ac:dyDescent="0.25">
      <c r="A881" s="8">
        <v>13833</v>
      </c>
      <c r="B881" s="9">
        <v>44229</v>
      </c>
      <c r="C881" s="10">
        <v>0.96111111111111114</v>
      </c>
      <c r="D881" s="10">
        <f>IF(COUNTIFS($B$2:B881,B881,$A$2:A881,A881)=1,"دخول",_xlfn.AGGREGATE(14,4,($A$2:$A$3078=$A881)*($B$2:$B$3078=$B881)*$C$2:$C$3078,1))</f>
        <v>0.96111111111111114</v>
      </c>
      <c r="E881" t="str">
        <f t="shared" si="39"/>
        <v/>
      </c>
      <c r="F881" s="10">
        <f t="shared" si="40"/>
        <v>0.96111111111111114</v>
      </c>
      <c r="G881" t="str">
        <f t="shared" si="41"/>
        <v>1383344229</v>
      </c>
    </row>
    <row r="882" spans="1:7" x14ac:dyDescent="0.25">
      <c r="A882" s="5">
        <v>13833</v>
      </c>
      <c r="B882" s="6">
        <v>44229</v>
      </c>
      <c r="C882" s="7">
        <v>0.96111111111111114</v>
      </c>
      <c r="D882" s="10">
        <f>IF(COUNTIFS($B$2:B882,B882,$A$2:A882,A882)=1,"دخول",_xlfn.AGGREGATE(14,4,($A$2:$A$3078=$A882)*($B$2:$B$3078=$B882)*$C$2:$C$3078,1))</f>
        <v>0.96111111111111114</v>
      </c>
      <c r="E882" t="str">
        <f t="shared" si="39"/>
        <v/>
      </c>
      <c r="F882" s="10">
        <f t="shared" si="40"/>
        <v>0.96111111111111114</v>
      </c>
      <c r="G882" t="str">
        <f t="shared" si="41"/>
        <v>1383344229</v>
      </c>
    </row>
    <row r="883" spans="1:7" x14ac:dyDescent="0.25">
      <c r="A883" s="8">
        <v>13833</v>
      </c>
      <c r="B883" s="9">
        <v>44229</v>
      </c>
      <c r="C883" s="10">
        <v>0.96111111111111114</v>
      </c>
      <c r="D883" s="10">
        <f>IF(COUNTIFS($B$2:B883,B883,$A$2:A883,A883)=1,"دخول",_xlfn.AGGREGATE(14,4,($A$2:$A$3078=$A883)*($B$2:$B$3078=$B883)*$C$2:$C$3078,1))</f>
        <v>0.96111111111111114</v>
      </c>
      <c r="E883" t="str">
        <f t="shared" si="39"/>
        <v/>
      </c>
      <c r="F883" s="10">
        <f t="shared" si="40"/>
        <v>0.96111111111111114</v>
      </c>
      <c r="G883" t="str">
        <f t="shared" si="41"/>
        <v>1383344229</v>
      </c>
    </row>
    <row r="884" spans="1:7" x14ac:dyDescent="0.25">
      <c r="A884" s="5">
        <v>13833</v>
      </c>
      <c r="B884" s="6">
        <v>44229</v>
      </c>
      <c r="C884" s="7">
        <v>0.96111111111111114</v>
      </c>
      <c r="D884" s="10">
        <f>IF(COUNTIFS($B$2:B884,B884,$A$2:A884,A884)=1,"دخول",_xlfn.AGGREGATE(14,4,($A$2:$A$3078=$A884)*($B$2:$B$3078=$B884)*$C$2:$C$3078,1))</f>
        <v>0.96111111111111114</v>
      </c>
      <c r="E884" t="str">
        <f t="shared" si="39"/>
        <v/>
      </c>
      <c r="F884" s="10">
        <f t="shared" si="40"/>
        <v>0.96111111111111114</v>
      </c>
      <c r="G884" t="str">
        <f t="shared" si="41"/>
        <v>1383344229</v>
      </c>
    </row>
    <row r="885" spans="1:7" x14ac:dyDescent="0.25">
      <c r="A885" s="8">
        <v>9529</v>
      </c>
      <c r="B885" s="9">
        <v>44229</v>
      </c>
      <c r="C885" s="10">
        <v>0.96250000000000002</v>
      </c>
      <c r="D885" s="10">
        <f>IF(COUNTIFS($B$2:B885,B885,$A$2:A885,A885)=1,"دخول",_xlfn.AGGREGATE(14,4,($A$2:$A$3078=$A885)*($B$2:$B$3078=$B885)*$C$2:$C$3078,1))</f>
        <v>0.96250000000000002</v>
      </c>
      <c r="E885" t="str">
        <f t="shared" si="39"/>
        <v/>
      </c>
      <c r="F885" s="10">
        <f t="shared" si="40"/>
        <v>0.96250000000000002</v>
      </c>
      <c r="G885" t="str">
        <f t="shared" si="41"/>
        <v>952944229</v>
      </c>
    </row>
    <row r="886" spans="1:7" x14ac:dyDescent="0.25">
      <c r="A886" s="5">
        <v>9529</v>
      </c>
      <c r="B886" s="6">
        <v>44229</v>
      </c>
      <c r="C886" s="7">
        <v>0.96250000000000002</v>
      </c>
      <c r="D886" s="10">
        <f>IF(COUNTIFS($B$2:B886,B886,$A$2:A886,A886)=1,"دخول",_xlfn.AGGREGATE(14,4,($A$2:$A$3078=$A886)*($B$2:$B$3078=$B886)*$C$2:$C$3078,1))</f>
        <v>0.96250000000000002</v>
      </c>
      <c r="E886" t="str">
        <f t="shared" si="39"/>
        <v/>
      </c>
      <c r="F886" s="10">
        <f t="shared" si="40"/>
        <v>0.96250000000000002</v>
      </c>
      <c r="G886" t="str">
        <f t="shared" si="41"/>
        <v>952944229</v>
      </c>
    </row>
    <row r="887" spans="1:7" x14ac:dyDescent="0.25">
      <c r="A887" s="8">
        <v>9529</v>
      </c>
      <c r="B887" s="9">
        <v>44229</v>
      </c>
      <c r="C887" s="10">
        <v>0.96250000000000002</v>
      </c>
      <c r="D887" s="10">
        <f>IF(COUNTIFS($B$2:B887,B887,$A$2:A887,A887)=1,"دخول",_xlfn.AGGREGATE(14,4,($A$2:$A$3078=$A887)*($B$2:$B$3078=$B887)*$C$2:$C$3078,1))</f>
        <v>0.96250000000000002</v>
      </c>
      <c r="E887" t="str">
        <f t="shared" si="39"/>
        <v/>
      </c>
      <c r="F887" s="10">
        <f t="shared" si="40"/>
        <v>0.96250000000000002</v>
      </c>
      <c r="G887" t="str">
        <f t="shared" si="41"/>
        <v>952944229</v>
      </c>
    </row>
    <row r="888" spans="1:7" x14ac:dyDescent="0.25">
      <c r="A888" s="5">
        <v>9529</v>
      </c>
      <c r="B888" s="6">
        <v>44229</v>
      </c>
      <c r="C888" s="7">
        <v>0.96250000000000002</v>
      </c>
      <c r="D888" s="10">
        <f>IF(COUNTIFS($B$2:B888,B888,$A$2:A888,A888)=1,"دخول",_xlfn.AGGREGATE(14,4,($A$2:$A$3078=$A888)*($B$2:$B$3078=$B888)*$C$2:$C$3078,1))</f>
        <v>0.96250000000000002</v>
      </c>
      <c r="E888" t="str">
        <f t="shared" si="39"/>
        <v/>
      </c>
      <c r="F888" s="10">
        <f t="shared" si="40"/>
        <v>0.96250000000000002</v>
      </c>
      <c r="G888" t="str">
        <f t="shared" si="41"/>
        <v>952944229</v>
      </c>
    </row>
    <row r="889" spans="1:7" x14ac:dyDescent="0.25">
      <c r="A889" s="8">
        <v>9529</v>
      </c>
      <c r="B889" s="9">
        <v>44229</v>
      </c>
      <c r="C889" s="10">
        <v>0.96250000000000002</v>
      </c>
      <c r="D889" s="10">
        <f>IF(COUNTIFS($B$2:B889,B889,$A$2:A889,A889)=1,"دخول",_xlfn.AGGREGATE(14,4,($A$2:$A$3078=$A889)*($B$2:$B$3078=$B889)*$C$2:$C$3078,1))</f>
        <v>0.96250000000000002</v>
      </c>
      <c r="E889" t="str">
        <f t="shared" si="39"/>
        <v/>
      </c>
      <c r="F889" s="10">
        <f t="shared" si="40"/>
        <v>0.96250000000000002</v>
      </c>
      <c r="G889" t="str">
        <f t="shared" si="41"/>
        <v>952944229</v>
      </c>
    </row>
    <row r="890" spans="1:7" x14ac:dyDescent="0.25">
      <c r="A890" s="5">
        <v>13552</v>
      </c>
      <c r="B890" s="6">
        <v>44229</v>
      </c>
      <c r="C890" s="7">
        <v>0.97777777777777775</v>
      </c>
      <c r="D890" s="10">
        <f>IF(COUNTIFS($B$2:B890,B890,$A$2:A890,A890)=1,"دخول",_xlfn.AGGREGATE(14,4,($A$2:$A$3078=$A890)*($B$2:$B$3078=$B890)*$C$2:$C$3078,1))</f>
        <v>0.97777777777777775</v>
      </c>
      <c r="E890" t="str">
        <f t="shared" si="39"/>
        <v/>
      </c>
      <c r="F890" s="10">
        <f t="shared" si="40"/>
        <v>0.97777777777777775</v>
      </c>
      <c r="G890" t="str">
        <f t="shared" si="41"/>
        <v>1355244229</v>
      </c>
    </row>
    <row r="891" spans="1:7" x14ac:dyDescent="0.25">
      <c r="A891" s="8">
        <v>13552</v>
      </c>
      <c r="B891" s="9">
        <v>44229</v>
      </c>
      <c r="C891" s="10">
        <v>0.97777777777777775</v>
      </c>
      <c r="D891" s="10">
        <f>IF(COUNTIFS($B$2:B891,B891,$A$2:A891,A891)=1,"دخول",_xlfn.AGGREGATE(14,4,($A$2:$A$3078=$A891)*($B$2:$B$3078=$B891)*$C$2:$C$3078,1))</f>
        <v>0.97777777777777775</v>
      </c>
      <c r="E891" t="str">
        <f t="shared" si="39"/>
        <v/>
      </c>
      <c r="F891" s="10">
        <f t="shared" si="40"/>
        <v>0.97777777777777775</v>
      </c>
      <c r="G891" t="str">
        <f t="shared" si="41"/>
        <v>1355244229</v>
      </c>
    </row>
    <row r="892" spans="1:7" x14ac:dyDescent="0.25">
      <c r="A892" s="5">
        <v>13552</v>
      </c>
      <c r="B892" s="6">
        <v>44229</v>
      </c>
      <c r="C892" s="7">
        <v>0.97777777777777775</v>
      </c>
      <c r="D892" s="10">
        <f>IF(COUNTIFS($B$2:B892,B892,$A$2:A892,A892)=1,"دخول",_xlfn.AGGREGATE(14,4,($A$2:$A$3078=$A892)*($B$2:$B$3078=$B892)*$C$2:$C$3078,1))</f>
        <v>0.97777777777777775</v>
      </c>
      <c r="E892" t="str">
        <f t="shared" si="39"/>
        <v/>
      </c>
      <c r="F892" s="10">
        <f t="shared" si="40"/>
        <v>0.97777777777777775</v>
      </c>
      <c r="G892" t="str">
        <f t="shared" si="41"/>
        <v>1355244229</v>
      </c>
    </row>
    <row r="893" spans="1:7" x14ac:dyDescent="0.25">
      <c r="A893" s="8">
        <v>12498</v>
      </c>
      <c r="B893" s="9">
        <v>44229</v>
      </c>
      <c r="C893" s="10">
        <v>0.99236111111111114</v>
      </c>
      <c r="D893" s="10">
        <f>IF(COUNTIFS($B$2:B893,B893,$A$2:A893,A893)=1,"دخول",_xlfn.AGGREGATE(14,4,($A$2:$A$3078=$A893)*($B$2:$B$3078=$B893)*$C$2:$C$3078,1))</f>
        <v>0.99305555555555547</v>
      </c>
      <c r="E893" t="str">
        <f t="shared" si="39"/>
        <v/>
      </c>
      <c r="F893" s="10">
        <f t="shared" si="40"/>
        <v>0.99305555555555547</v>
      </c>
      <c r="G893" t="str">
        <f t="shared" si="41"/>
        <v>1249844229</v>
      </c>
    </row>
    <row r="894" spans="1:7" x14ac:dyDescent="0.25">
      <c r="A894" s="5">
        <v>12498</v>
      </c>
      <c r="B894" s="6">
        <v>44229</v>
      </c>
      <c r="C894" s="7">
        <v>0.99305555555555547</v>
      </c>
      <c r="D894" s="10">
        <f>IF(COUNTIFS($B$2:B894,B894,$A$2:A894,A894)=1,"دخول",_xlfn.AGGREGATE(14,4,($A$2:$A$3078=$A894)*($B$2:$B$3078=$B894)*$C$2:$C$3078,1))</f>
        <v>0.99305555555555547</v>
      </c>
      <c r="E894" t="str">
        <f t="shared" si="39"/>
        <v/>
      </c>
      <c r="F894" s="10">
        <f t="shared" si="40"/>
        <v>0.99305555555555547</v>
      </c>
      <c r="G894" t="str">
        <f t="shared" si="41"/>
        <v>1249844229</v>
      </c>
    </row>
    <row r="895" spans="1:7" x14ac:dyDescent="0.25">
      <c r="A895" s="8">
        <v>12498</v>
      </c>
      <c r="B895" s="9">
        <v>44229</v>
      </c>
      <c r="C895" s="10">
        <v>0.99305555555555547</v>
      </c>
      <c r="D895" s="10">
        <f>IF(COUNTIFS($B$2:B895,B895,$A$2:A895,A895)=1,"دخول",_xlfn.AGGREGATE(14,4,($A$2:$A$3078=$A895)*($B$2:$B$3078=$B895)*$C$2:$C$3078,1))</f>
        <v>0.99305555555555547</v>
      </c>
      <c r="E895" t="str">
        <f t="shared" si="39"/>
        <v/>
      </c>
      <c r="F895" s="10">
        <f t="shared" si="40"/>
        <v>0.99305555555555547</v>
      </c>
      <c r="G895" t="str">
        <f t="shared" si="41"/>
        <v>1249844229</v>
      </c>
    </row>
    <row r="896" spans="1:7" x14ac:dyDescent="0.25">
      <c r="A896" s="5">
        <v>12498</v>
      </c>
      <c r="B896" s="6">
        <v>44229</v>
      </c>
      <c r="C896" s="7">
        <v>0.99305555555555547</v>
      </c>
      <c r="D896" s="10">
        <f>IF(COUNTIFS($B$2:B896,B896,$A$2:A896,A896)=1,"دخول",_xlfn.AGGREGATE(14,4,($A$2:$A$3078=$A896)*($B$2:$B$3078=$B896)*$C$2:$C$3078,1))</f>
        <v>0.99305555555555547</v>
      </c>
      <c r="E896" t="str">
        <f t="shared" si="39"/>
        <v/>
      </c>
      <c r="F896" s="10">
        <f t="shared" si="40"/>
        <v>0.99305555555555547</v>
      </c>
      <c r="G896" t="str">
        <f t="shared" si="41"/>
        <v>1249844229</v>
      </c>
    </row>
    <row r="897" spans="1:7" x14ac:dyDescent="0.25">
      <c r="A897" s="8">
        <v>116</v>
      </c>
      <c r="B897" s="9">
        <v>44229</v>
      </c>
      <c r="C897" s="10">
        <v>0.99583333333333324</v>
      </c>
      <c r="D897" s="10">
        <f>IF(COUNTIFS($B$2:B897,B897,$A$2:A897,A897)=1,"دخول",_xlfn.AGGREGATE(14,4,($A$2:$A$3078=$A897)*($B$2:$B$3078=$B897)*$C$2:$C$3078,1))</f>
        <v>0.99583333333333324</v>
      </c>
      <c r="E897" t="str">
        <f t="shared" si="39"/>
        <v/>
      </c>
      <c r="F897" s="10">
        <f t="shared" si="40"/>
        <v>0.99583333333333324</v>
      </c>
      <c r="G897" t="str">
        <f t="shared" si="41"/>
        <v>11644229</v>
      </c>
    </row>
    <row r="898" spans="1:7" x14ac:dyDescent="0.25">
      <c r="A898" s="5">
        <v>116</v>
      </c>
      <c r="B898" s="6">
        <v>44229</v>
      </c>
      <c r="C898" s="7">
        <v>0.99583333333333324</v>
      </c>
      <c r="D898" s="10">
        <f>IF(COUNTIFS($B$2:B898,B898,$A$2:A898,A898)=1,"دخول",_xlfn.AGGREGATE(14,4,($A$2:$A$3078=$A898)*($B$2:$B$3078=$B898)*$C$2:$C$3078,1))</f>
        <v>0.99583333333333324</v>
      </c>
      <c r="E898" t="str">
        <f t="shared" si="39"/>
        <v/>
      </c>
      <c r="F898" s="10">
        <f t="shared" si="40"/>
        <v>0.99583333333333324</v>
      </c>
      <c r="G898" t="str">
        <f t="shared" si="41"/>
        <v>11644229</v>
      </c>
    </row>
    <row r="899" spans="1:7" x14ac:dyDescent="0.25">
      <c r="A899" s="8">
        <v>114</v>
      </c>
      <c r="B899" s="9">
        <v>44230</v>
      </c>
      <c r="C899" s="10">
        <v>2.013888888888889E-2</v>
      </c>
      <c r="D899" s="10" t="str">
        <f>IF(COUNTIFS($B$2:B899,B899,$A$2:A899,A899)=1,"دخول",_xlfn.AGGREGATE(14,4,($A$2:$A$3078=$A899)*($B$2:$B$3078=$B899)*$C$2:$C$3078,1))</f>
        <v>دخول</v>
      </c>
      <c r="E899" t="str">
        <f t="shared" ref="E899:E962" si="42">IF($D899="دخول",$A899&amp;$B899&amp;$D899,"")</f>
        <v>11444230دخول</v>
      </c>
      <c r="F899" s="10" t="str">
        <f t="shared" ref="F899:F962" si="43">IF($D899&lt;&gt;"دخول",$D899,"")</f>
        <v/>
      </c>
      <c r="G899" t="str">
        <f t="shared" ref="G899:G962" si="44">IF($D899&lt;&gt;"دخول",$A899&amp;$B899,"")</f>
        <v/>
      </c>
    </row>
    <row r="900" spans="1:7" x14ac:dyDescent="0.25">
      <c r="A900" s="5">
        <v>114</v>
      </c>
      <c r="B900" s="6">
        <v>44230</v>
      </c>
      <c r="C900" s="7">
        <v>2.013888888888889E-2</v>
      </c>
      <c r="D900" s="10">
        <f>IF(COUNTIFS($B$2:B900,B900,$A$2:A900,A900)=1,"دخول",_xlfn.AGGREGATE(14,4,($A$2:$A$3078=$A900)*($B$2:$B$3078=$B900)*$C$2:$C$3078,1))</f>
        <v>0.88402777777777775</v>
      </c>
      <c r="E900" t="str">
        <f t="shared" si="42"/>
        <v/>
      </c>
      <c r="F900" s="10">
        <f t="shared" si="43"/>
        <v>0.88402777777777775</v>
      </c>
      <c r="G900" t="str">
        <f t="shared" si="44"/>
        <v>11444230</v>
      </c>
    </row>
    <row r="901" spans="1:7" x14ac:dyDescent="0.25">
      <c r="A901" s="8">
        <v>114</v>
      </c>
      <c r="B901" s="9">
        <v>44230</v>
      </c>
      <c r="C901" s="10">
        <v>2.013888888888889E-2</v>
      </c>
      <c r="D901" s="10">
        <f>IF(COUNTIFS($B$2:B901,B901,$A$2:A901,A901)=1,"دخول",_xlfn.AGGREGATE(14,4,($A$2:$A$3078=$A901)*($B$2:$B$3078=$B901)*$C$2:$C$3078,1))</f>
        <v>0.88402777777777775</v>
      </c>
      <c r="E901" t="str">
        <f t="shared" si="42"/>
        <v/>
      </c>
      <c r="F901" s="10">
        <f t="shared" si="43"/>
        <v>0.88402777777777775</v>
      </c>
      <c r="G901" t="str">
        <f t="shared" si="44"/>
        <v>11444230</v>
      </c>
    </row>
    <row r="902" spans="1:7" x14ac:dyDescent="0.25">
      <c r="A902" s="5">
        <v>114</v>
      </c>
      <c r="B902" s="6">
        <v>44230</v>
      </c>
      <c r="C902" s="7">
        <v>2.013888888888889E-2</v>
      </c>
      <c r="D902" s="10">
        <f>IF(COUNTIFS($B$2:B902,B902,$A$2:A902,A902)=1,"دخول",_xlfn.AGGREGATE(14,4,($A$2:$A$3078=$A902)*($B$2:$B$3078=$B902)*$C$2:$C$3078,1))</f>
        <v>0.88402777777777775</v>
      </c>
      <c r="E902" t="str">
        <f t="shared" si="42"/>
        <v/>
      </c>
      <c r="F902" s="10">
        <f t="shared" si="43"/>
        <v>0.88402777777777775</v>
      </c>
      <c r="G902" t="str">
        <f t="shared" si="44"/>
        <v>11444230</v>
      </c>
    </row>
    <row r="903" spans="1:7" x14ac:dyDescent="0.25">
      <c r="A903" s="8">
        <v>10257</v>
      </c>
      <c r="B903" s="9">
        <v>44230</v>
      </c>
      <c r="C903" s="10">
        <v>0.28402777777777777</v>
      </c>
      <c r="D903" s="10" t="str">
        <f>IF(COUNTIFS($B$2:B903,B903,$A$2:A903,A903)=1,"دخول",_xlfn.AGGREGATE(14,4,($A$2:$A$3078=$A903)*($B$2:$B$3078=$B903)*$C$2:$C$3078,1))</f>
        <v>دخول</v>
      </c>
      <c r="E903" t="str">
        <f t="shared" si="42"/>
        <v>1025744230دخول</v>
      </c>
      <c r="F903" s="10" t="str">
        <f t="shared" si="43"/>
        <v/>
      </c>
      <c r="G903" t="str">
        <f t="shared" si="44"/>
        <v/>
      </c>
    </row>
    <row r="904" spans="1:7" x14ac:dyDescent="0.25">
      <c r="A904" s="5">
        <v>10257</v>
      </c>
      <c r="B904" s="6">
        <v>44230</v>
      </c>
      <c r="C904" s="7">
        <v>0.28402777777777777</v>
      </c>
      <c r="D904" s="10">
        <f>IF(COUNTIFS($B$2:B904,B904,$A$2:A904,A904)=1,"دخول",_xlfn.AGGREGATE(14,4,($A$2:$A$3078=$A904)*($B$2:$B$3078=$B904)*$C$2:$C$3078,1))</f>
        <v>0.63958333333333328</v>
      </c>
      <c r="E904" t="str">
        <f t="shared" si="42"/>
        <v/>
      </c>
      <c r="F904" s="10">
        <f t="shared" si="43"/>
        <v>0.63958333333333328</v>
      </c>
      <c r="G904" t="str">
        <f t="shared" si="44"/>
        <v>1025744230</v>
      </c>
    </row>
    <row r="905" spans="1:7" x14ac:dyDescent="0.25">
      <c r="A905" s="8">
        <v>10257</v>
      </c>
      <c r="B905" s="9">
        <v>44230</v>
      </c>
      <c r="C905" s="10">
        <v>0.28402777777777777</v>
      </c>
      <c r="D905" s="10">
        <f>IF(COUNTIFS($B$2:B905,B905,$A$2:A905,A905)=1,"دخول",_xlfn.AGGREGATE(14,4,($A$2:$A$3078=$A905)*($B$2:$B$3078=$B905)*$C$2:$C$3078,1))</f>
        <v>0.63958333333333328</v>
      </c>
      <c r="E905" t="str">
        <f t="shared" si="42"/>
        <v/>
      </c>
      <c r="F905" s="10">
        <f t="shared" si="43"/>
        <v>0.63958333333333328</v>
      </c>
      <c r="G905" t="str">
        <f t="shared" si="44"/>
        <v>1025744230</v>
      </c>
    </row>
    <row r="906" spans="1:7" x14ac:dyDescent="0.25">
      <c r="A906" s="5">
        <v>10257</v>
      </c>
      <c r="B906" s="6">
        <v>44230</v>
      </c>
      <c r="C906" s="7">
        <v>0.28402777777777777</v>
      </c>
      <c r="D906" s="10">
        <f>IF(COUNTIFS($B$2:B906,B906,$A$2:A906,A906)=1,"دخول",_xlfn.AGGREGATE(14,4,($A$2:$A$3078=$A906)*($B$2:$B$3078=$B906)*$C$2:$C$3078,1))</f>
        <v>0.63958333333333328</v>
      </c>
      <c r="E906" t="str">
        <f t="shared" si="42"/>
        <v/>
      </c>
      <c r="F906" s="10">
        <f t="shared" si="43"/>
        <v>0.63958333333333328</v>
      </c>
      <c r="G906" t="str">
        <f t="shared" si="44"/>
        <v>1025744230</v>
      </c>
    </row>
    <row r="907" spans="1:7" x14ac:dyDescent="0.25">
      <c r="A907" s="8">
        <v>10257</v>
      </c>
      <c r="B907" s="9">
        <v>44230</v>
      </c>
      <c r="C907" s="10">
        <v>0.28402777777777777</v>
      </c>
      <c r="D907" s="10">
        <f>IF(COUNTIFS($B$2:B907,B907,$A$2:A907,A907)=1,"دخول",_xlfn.AGGREGATE(14,4,($A$2:$A$3078=$A907)*($B$2:$B$3078=$B907)*$C$2:$C$3078,1))</f>
        <v>0.63958333333333328</v>
      </c>
      <c r="E907" t="str">
        <f t="shared" si="42"/>
        <v/>
      </c>
      <c r="F907" s="10">
        <f t="shared" si="43"/>
        <v>0.63958333333333328</v>
      </c>
      <c r="G907" t="str">
        <f t="shared" si="44"/>
        <v>1025744230</v>
      </c>
    </row>
    <row r="908" spans="1:7" x14ac:dyDescent="0.25">
      <c r="A908" s="5">
        <v>10257</v>
      </c>
      <c r="B908" s="6">
        <v>44230</v>
      </c>
      <c r="C908" s="7">
        <v>0.28402777777777777</v>
      </c>
      <c r="D908" s="10">
        <f>IF(COUNTIFS($B$2:B908,B908,$A$2:A908,A908)=1,"دخول",_xlfn.AGGREGATE(14,4,($A$2:$A$3078=$A908)*($B$2:$B$3078=$B908)*$C$2:$C$3078,1))</f>
        <v>0.63958333333333328</v>
      </c>
      <c r="E908" t="str">
        <f t="shared" si="42"/>
        <v/>
      </c>
      <c r="F908" s="10">
        <f t="shared" si="43"/>
        <v>0.63958333333333328</v>
      </c>
      <c r="G908" t="str">
        <f t="shared" si="44"/>
        <v>1025744230</v>
      </c>
    </row>
    <row r="909" spans="1:7" x14ac:dyDescent="0.25">
      <c r="A909" s="8">
        <v>10257</v>
      </c>
      <c r="B909" s="9">
        <v>44230</v>
      </c>
      <c r="C909" s="10">
        <v>0.28402777777777777</v>
      </c>
      <c r="D909" s="10">
        <f>IF(COUNTIFS($B$2:B909,B909,$A$2:A909,A909)=1,"دخول",_xlfn.AGGREGATE(14,4,($A$2:$A$3078=$A909)*($B$2:$B$3078=$B909)*$C$2:$C$3078,1))</f>
        <v>0.63958333333333328</v>
      </c>
      <c r="E909" t="str">
        <f t="shared" si="42"/>
        <v/>
      </c>
      <c r="F909" s="10">
        <f t="shared" si="43"/>
        <v>0.63958333333333328</v>
      </c>
      <c r="G909" t="str">
        <f t="shared" si="44"/>
        <v>1025744230</v>
      </c>
    </row>
    <row r="910" spans="1:7" x14ac:dyDescent="0.25">
      <c r="A910" s="5">
        <v>10257</v>
      </c>
      <c r="B910" s="6">
        <v>44230</v>
      </c>
      <c r="C910" s="7">
        <v>0.28402777777777777</v>
      </c>
      <c r="D910" s="10">
        <f>IF(COUNTIFS($B$2:B910,B910,$A$2:A910,A910)=1,"دخول",_xlfn.AGGREGATE(14,4,($A$2:$A$3078=$A910)*($B$2:$B$3078=$B910)*$C$2:$C$3078,1))</f>
        <v>0.63958333333333328</v>
      </c>
      <c r="E910" t="str">
        <f t="shared" si="42"/>
        <v/>
      </c>
      <c r="F910" s="10">
        <f t="shared" si="43"/>
        <v>0.63958333333333328</v>
      </c>
      <c r="G910" t="str">
        <f t="shared" si="44"/>
        <v>1025744230</v>
      </c>
    </row>
    <row r="911" spans="1:7" x14ac:dyDescent="0.25">
      <c r="A911" s="8">
        <v>10257</v>
      </c>
      <c r="B911" s="9">
        <v>44230</v>
      </c>
      <c r="C911" s="10">
        <v>0.28402777777777777</v>
      </c>
      <c r="D911" s="10">
        <f>IF(COUNTIFS($B$2:B911,B911,$A$2:A911,A911)=1,"دخول",_xlfn.AGGREGATE(14,4,($A$2:$A$3078=$A911)*($B$2:$B$3078=$B911)*$C$2:$C$3078,1))</f>
        <v>0.63958333333333328</v>
      </c>
      <c r="E911" t="str">
        <f t="shared" si="42"/>
        <v/>
      </c>
      <c r="F911" s="10">
        <f t="shared" si="43"/>
        <v>0.63958333333333328</v>
      </c>
      <c r="G911" t="str">
        <f t="shared" si="44"/>
        <v>1025744230</v>
      </c>
    </row>
    <row r="912" spans="1:7" x14ac:dyDescent="0.25">
      <c r="A912" s="5">
        <v>10257</v>
      </c>
      <c r="B912" s="6">
        <v>44230</v>
      </c>
      <c r="C912" s="7">
        <v>0.28402777777777777</v>
      </c>
      <c r="D912" s="10">
        <f>IF(COUNTIFS($B$2:B912,B912,$A$2:A912,A912)=1,"دخول",_xlfn.AGGREGATE(14,4,($A$2:$A$3078=$A912)*($B$2:$B$3078=$B912)*$C$2:$C$3078,1))</f>
        <v>0.63958333333333328</v>
      </c>
      <c r="E912" t="str">
        <f t="shared" si="42"/>
        <v/>
      </c>
      <c r="F912" s="10">
        <f t="shared" si="43"/>
        <v>0.63958333333333328</v>
      </c>
      <c r="G912" t="str">
        <f t="shared" si="44"/>
        <v>1025744230</v>
      </c>
    </row>
    <row r="913" spans="1:7" x14ac:dyDescent="0.25">
      <c r="A913" s="8">
        <v>10257</v>
      </c>
      <c r="B913" s="9">
        <v>44230</v>
      </c>
      <c r="C913" s="10">
        <v>0.28402777777777777</v>
      </c>
      <c r="D913" s="10">
        <f>IF(COUNTIFS($B$2:B913,B913,$A$2:A913,A913)=1,"دخول",_xlfn.AGGREGATE(14,4,($A$2:$A$3078=$A913)*($B$2:$B$3078=$B913)*$C$2:$C$3078,1))</f>
        <v>0.63958333333333328</v>
      </c>
      <c r="E913" t="str">
        <f t="shared" si="42"/>
        <v/>
      </c>
      <c r="F913" s="10">
        <f t="shared" si="43"/>
        <v>0.63958333333333328</v>
      </c>
      <c r="G913" t="str">
        <f t="shared" si="44"/>
        <v>1025744230</v>
      </c>
    </row>
    <row r="914" spans="1:7" x14ac:dyDescent="0.25">
      <c r="A914" s="5">
        <v>10257</v>
      </c>
      <c r="B914" s="6">
        <v>44230</v>
      </c>
      <c r="C914" s="7">
        <v>0.28402777777777777</v>
      </c>
      <c r="D914" s="10">
        <f>IF(COUNTIFS($B$2:B914,B914,$A$2:A914,A914)=1,"دخول",_xlfn.AGGREGATE(14,4,($A$2:$A$3078=$A914)*($B$2:$B$3078=$B914)*$C$2:$C$3078,1))</f>
        <v>0.63958333333333328</v>
      </c>
      <c r="E914" t="str">
        <f t="shared" si="42"/>
        <v/>
      </c>
      <c r="F914" s="10">
        <f t="shared" si="43"/>
        <v>0.63958333333333328</v>
      </c>
      <c r="G914" t="str">
        <f t="shared" si="44"/>
        <v>1025744230</v>
      </c>
    </row>
    <row r="915" spans="1:7" x14ac:dyDescent="0.25">
      <c r="A915" s="8">
        <v>10257</v>
      </c>
      <c r="B915" s="9">
        <v>44230</v>
      </c>
      <c r="C915" s="10">
        <v>0.28402777777777777</v>
      </c>
      <c r="D915" s="10">
        <f>IF(COUNTIFS($B$2:B915,B915,$A$2:A915,A915)=1,"دخول",_xlfn.AGGREGATE(14,4,($A$2:$A$3078=$A915)*($B$2:$B$3078=$B915)*$C$2:$C$3078,1))</f>
        <v>0.63958333333333328</v>
      </c>
      <c r="E915" t="str">
        <f t="shared" si="42"/>
        <v/>
      </c>
      <c r="F915" s="10">
        <f t="shared" si="43"/>
        <v>0.63958333333333328</v>
      </c>
      <c r="G915" t="str">
        <f t="shared" si="44"/>
        <v>1025744230</v>
      </c>
    </row>
    <row r="916" spans="1:7" x14ac:dyDescent="0.25">
      <c r="A916" s="5">
        <v>10257</v>
      </c>
      <c r="B916" s="6">
        <v>44230</v>
      </c>
      <c r="C916" s="7">
        <v>0.28402777777777777</v>
      </c>
      <c r="D916" s="10">
        <f>IF(COUNTIFS($B$2:B916,B916,$A$2:A916,A916)=1,"دخول",_xlfn.AGGREGATE(14,4,($A$2:$A$3078=$A916)*($B$2:$B$3078=$B916)*$C$2:$C$3078,1))</f>
        <v>0.63958333333333328</v>
      </c>
      <c r="E916" t="str">
        <f t="shared" si="42"/>
        <v/>
      </c>
      <c r="F916" s="10">
        <f t="shared" si="43"/>
        <v>0.63958333333333328</v>
      </c>
      <c r="G916" t="str">
        <f t="shared" si="44"/>
        <v>1025744230</v>
      </c>
    </row>
    <row r="917" spans="1:7" x14ac:dyDescent="0.25">
      <c r="A917" s="8">
        <v>12526</v>
      </c>
      <c r="B917" s="9">
        <v>44230</v>
      </c>
      <c r="C917" s="10">
        <v>0.28958333333333336</v>
      </c>
      <c r="D917" s="10" t="str">
        <f>IF(COUNTIFS($B$2:B917,B917,$A$2:A917,A917)=1,"دخول",_xlfn.AGGREGATE(14,4,($A$2:$A$3078=$A917)*($B$2:$B$3078=$B917)*$C$2:$C$3078,1))</f>
        <v>دخول</v>
      </c>
      <c r="E917" t="str">
        <f t="shared" si="42"/>
        <v>1252644230دخول</v>
      </c>
      <c r="F917" s="10" t="str">
        <f t="shared" si="43"/>
        <v/>
      </c>
      <c r="G917" t="str">
        <f t="shared" si="44"/>
        <v/>
      </c>
    </row>
    <row r="918" spans="1:7" x14ac:dyDescent="0.25">
      <c r="A918" s="5">
        <v>12526</v>
      </c>
      <c r="B918" s="6">
        <v>44230</v>
      </c>
      <c r="C918" s="7">
        <v>0.28958333333333336</v>
      </c>
      <c r="D918" s="10">
        <f>IF(COUNTIFS($B$2:B918,B918,$A$2:A918,A918)=1,"دخول",_xlfn.AGGREGATE(14,4,($A$2:$A$3078=$A918)*($B$2:$B$3078=$B918)*$C$2:$C$3078,1))</f>
        <v>0.62638888888888888</v>
      </c>
      <c r="E918" t="str">
        <f t="shared" si="42"/>
        <v/>
      </c>
      <c r="F918" s="10">
        <f t="shared" si="43"/>
        <v>0.62638888888888888</v>
      </c>
      <c r="G918" t="str">
        <f t="shared" si="44"/>
        <v>1252644230</v>
      </c>
    </row>
    <row r="919" spans="1:7" x14ac:dyDescent="0.25">
      <c r="A919" s="8">
        <v>12526</v>
      </c>
      <c r="B919" s="9">
        <v>44230</v>
      </c>
      <c r="C919" s="10">
        <v>0.28958333333333336</v>
      </c>
      <c r="D919" s="10">
        <f>IF(COUNTIFS($B$2:B919,B919,$A$2:A919,A919)=1,"دخول",_xlfn.AGGREGATE(14,4,($A$2:$A$3078=$A919)*($B$2:$B$3078=$B919)*$C$2:$C$3078,1))</f>
        <v>0.62638888888888888</v>
      </c>
      <c r="E919" t="str">
        <f t="shared" si="42"/>
        <v/>
      </c>
      <c r="F919" s="10">
        <f t="shared" si="43"/>
        <v>0.62638888888888888</v>
      </c>
      <c r="G919" t="str">
        <f t="shared" si="44"/>
        <v>1252644230</v>
      </c>
    </row>
    <row r="920" spans="1:7" x14ac:dyDescent="0.25">
      <c r="A920" s="5">
        <v>12526</v>
      </c>
      <c r="B920" s="6">
        <v>44230</v>
      </c>
      <c r="C920" s="7">
        <v>0.28958333333333336</v>
      </c>
      <c r="D920" s="10">
        <f>IF(COUNTIFS($B$2:B920,B920,$A$2:A920,A920)=1,"دخول",_xlfn.AGGREGATE(14,4,($A$2:$A$3078=$A920)*($B$2:$B$3078=$B920)*$C$2:$C$3078,1))</f>
        <v>0.62638888888888888</v>
      </c>
      <c r="E920" t="str">
        <f t="shared" si="42"/>
        <v/>
      </c>
      <c r="F920" s="10">
        <f t="shared" si="43"/>
        <v>0.62638888888888888</v>
      </c>
      <c r="G920" t="str">
        <f t="shared" si="44"/>
        <v>1252644230</v>
      </c>
    </row>
    <row r="921" spans="1:7" x14ac:dyDescent="0.25">
      <c r="A921" s="8">
        <v>12526</v>
      </c>
      <c r="B921" s="9">
        <v>44230</v>
      </c>
      <c r="C921" s="10">
        <v>0.28958333333333336</v>
      </c>
      <c r="D921" s="10">
        <f>IF(COUNTIFS($B$2:B921,B921,$A$2:A921,A921)=1,"دخول",_xlfn.AGGREGATE(14,4,($A$2:$A$3078=$A921)*($B$2:$B$3078=$B921)*$C$2:$C$3078,1))</f>
        <v>0.62638888888888888</v>
      </c>
      <c r="E921" t="str">
        <f t="shared" si="42"/>
        <v/>
      </c>
      <c r="F921" s="10">
        <f t="shared" si="43"/>
        <v>0.62638888888888888</v>
      </c>
      <c r="G921" t="str">
        <f t="shared" si="44"/>
        <v>1252644230</v>
      </c>
    </row>
    <row r="922" spans="1:7" x14ac:dyDescent="0.25">
      <c r="A922" s="5">
        <v>13852</v>
      </c>
      <c r="B922" s="6">
        <v>44230</v>
      </c>
      <c r="C922" s="7">
        <v>0.34166666666666662</v>
      </c>
      <c r="D922" s="10" t="str">
        <f>IF(COUNTIFS($B$2:B922,B922,$A$2:A922,A922)=1,"دخول",_xlfn.AGGREGATE(14,4,($A$2:$A$3078=$A922)*($B$2:$B$3078=$B922)*$C$2:$C$3078,1))</f>
        <v>دخول</v>
      </c>
      <c r="E922" t="str">
        <f t="shared" si="42"/>
        <v>1385244230دخول</v>
      </c>
      <c r="F922" s="10" t="str">
        <f t="shared" si="43"/>
        <v/>
      </c>
      <c r="G922" t="str">
        <f t="shared" si="44"/>
        <v/>
      </c>
    </row>
    <row r="923" spans="1:7" x14ac:dyDescent="0.25">
      <c r="A923" s="8">
        <v>13045</v>
      </c>
      <c r="B923" s="9">
        <v>44230</v>
      </c>
      <c r="C923" s="10">
        <v>0.34722222222222227</v>
      </c>
      <c r="D923" s="10" t="str">
        <f>IF(COUNTIFS($B$2:B923,B923,$A$2:A923,A923)=1,"دخول",_xlfn.AGGREGATE(14,4,($A$2:$A$3078=$A923)*($B$2:$B$3078=$B923)*$C$2:$C$3078,1))</f>
        <v>دخول</v>
      </c>
      <c r="E923" t="str">
        <f t="shared" si="42"/>
        <v>1304544230دخول</v>
      </c>
      <c r="F923" s="10" t="str">
        <f t="shared" si="43"/>
        <v/>
      </c>
      <c r="G923" t="str">
        <f t="shared" si="44"/>
        <v/>
      </c>
    </row>
    <row r="924" spans="1:7" x14ac:dyDescent="0.25">
      <c r="A924" s="5">
        <v>13045</v>
      </c>
      <c r="B924" s="6">
        <v>44230</v>
      </c>
      <c r="C924" s="7">
        <v>0.34722222222222227</v>
      </c>
      <c r="D924" s="10">
        <f>IF(COUNTIFS($B$2:B924,B924,$A$2:A924,A924)=1,"دخول",_xlfn.AGGREGATE(14,4,($A$2:$A$3078=$A924)*($B$2:$B$3078=$B924)*$C$2:$C$3078,1))</f>
        <v>0.91666666666666663</v>
      </c>
      <c r="E924" t="str">
        <f t="shared" si="42"/>
        <v/>
      </c>
      <c r="F924" s="10">
        <f t="shared" si="43"/>
        <v>0.91666666666666663</v>
      </c>
      <c r="G924" t="str">
        <f t="shared" si="44"/>
        <v>1304544230</v>
      </c>
    </row>
    <row r="925" spans="1:7" x14ac:dyDescent="0.25">
      <c r="A925" s="8">
        <v>13045</v>
      </c>
      <c r="B925" s="9">
        <v>44230</v>
      </c>
      <c r="C925" s="10">
        <v>0.34791666666666665</v>
      </c>
      <c r="D925" s="10">
        <f>IF(COUNTIFS($B$2:B925,B925,$A$2:A925,A925)=1,"دخول",_xlfn.AGGREGATE(14,4,($A$2:$A$3078=$A925)*($B$2:$B$3078=$B925)*$C$2:$C$3078,1))</f>
        <v>0.91666666666666663</v>
      </c>
      <c r="E925" t="str">
        <f t="shared" si="42"/>
        <v/>
      </c>
      <c r="F925" s="10">
        <f t="shared" si="43"/>
        <v>0.91666666666666663</v>
      </c>
      <c r="G925" t="str">
        <f t="shared" si="44"/>
        <v>1304544230</v>
      </c>
    </row>
    <row r="926" spans="1:7" x14ac:dyDescent="0.25">
      <c r="A926" s="5">
        <v>13045</v>
      </c>
      <c r="B926" s="6">
        <v>44230</v>
      </c>
      <c r="C926" s="7">
        <v>0.34791666666666665</v>
      </c>
      <c r="D926" s="10">
        <f>IF(COUNTIFS($B$2:B926,B926,$A$2:A926,A926)=1,"دخول",_xlfn.AGGREGATE(14,4,($A$2:$A$3078=$A926)*($B$2:$B$3078=$B926)*$C$2:$C$3078,1))</f>
        <v>0.91666666666666663</v>
      </c>
      <c r="E926" t="str">
        <f t="shared" si="42"/>
        <v/>
      </c>
      <c r="F926" s="10">
        <f t="shared" si="43"/>
        <v>0.91666666666666663</v>
      </c>
      <c r="G926" t="str">
        <f t="shared" si="44"/>
        <v>1304544230</v>
      </c>
    </row>
    <row r="927" spans="1:7" x14ac:dyDescent="0.25">
      <c r="A927" s="8">
        <v>13045</v>
      </c>
      <c r="B927" s="9">
        <v>44230</v>
      </c>
      <c r="C927" s="10">
        <v>0.34791666666666665</v>
      </c>
      <c r="D927" s="10">
        <f>IF(COUNTIFS($B$2:B927,B927,$A$2:A927,A927)=1,"دخول",_xlfn.AGGREGATE(14,4,($A$2:$A$3078=$A927)*($B$2:$B$3078=$B927)*$C$2:$C$3078,1))</f>
        <v>0.91666666666666663</v>
      </c>
      <c r="E927" t="str">
        <f t="shared" si="42"/>
        <v/>
      </c>
      <c r="F927" s="10">
        <f t="shared" si="43"/>
        <v>0.91666666666666663</v>
      </c>
      <c r="G927" t="str">
        <f t="shared" si="44"/>
        <v>1304544230</v>
      </c>
    </row>
    <row r="928" spans="1:7" x14ac:dyDescent="0.25">
      <c r="A928" s="5">
        <v>13045</v>
      </c>
      <c r="B928" s="6">
        <v>44230</v>
      </c>
      <c r="C928" s="7">
        <v>0.34791666666666665</v>
      </c>
      <c r="D928" s="10">
        <f>IF(COUNTIFS($B$2:B928,B928,$A$2:A928,A928)=1,"دخول",_xlfn.AGGREGATE(14,4,($A$2:$A$3078=$A928)*($B$2:$B$3078=$B928)*$C$2:$C$3078,1))</f>
        <v>0.91666666666666663</v>
      </c>
      <c r="E928" t="str">
        <f t="shared" si="42"/>
        <v/>
      </c>
      <c r="F928" s="10">
        <f t="shared" si="43"/>
        <v>0.91666666666666663</v>
      </c>
      <c r="G928" t="str">
        <f t="shared" si="44"/>
        <v>1304544230</v>
      </c>
    </row>
    <row r="929" spans="1:7" x14ac:dyDescent="0.25">
      <c r="A929" s="8">
        <v>13045</v>
      </c>
      <c r="B929" s="9">
        <v>44230</v>
      </c>
      <c r="C929" s="10">
        <v>0.34791666666666665</v>
      </c>
      <c r="D929" s="10">
        <f>IF(COUNTIFS($B$2:B929,B929,$A$2:A929,A929)=1,"دخول",_xlfn.AGGREGATE(14,4,($A$2:$A$3078=$A929)*($B$2:$B$3078=$B929)*$C$2:$C$3078,1))</f>
        <v>0.91666666666666663</v>
      </c>
      <c r="E929" t="str">
        <f t="shared" si="42"/>
        <v/>
      </c>
      <c r="F929" s="10">
        <f t="shared" si="43"/>
        <v>0.91666666666666663</v>
      </c>
      <c r="G929" t="str">
        <f t="shared" si="44"/>
        <v>1304544230</v>
      </c>
    </row>
    <row r="930" spans="1:7" x14ac:dyDescent="0.25">
      <c r="A930" s="5">
        <v>13045</v>
      </c>
      <c r="B930" s="6">
        <v>44230</v>
      </c>
      <c r="C930" s="7">
        <v>0.34791666666666665</v>
      </c>
      <c r="D930" s="10">
        <f>IF(COUNTIFS($B$2:B930,B930,$A$2:A930,A930)=1,"دخول",_xlfn.AGGREGATE(14,4,($A$2:$A$3078=$A930)*($B$2:$B$3078=$B930)*$C$2:$C$3078,1))</f>
        <v>0.91666666666666663</v>
      </c>
      <c r="E930" t="str">
        <f t="shared" si="42"/>
        <v/>
      </c>
      <c r="F930" s="10">
        <f t="shared" si="43"/>
        <v>0.91666666666666663</v>
      </c>
      <c r="G930" t="str">
        <f t="shared" si="44"/>
        <v>1304544230</v>
      </c>
    </row>
    <row r="931" spans="1:7" x14ac:dyDescent="0.25">
      <c r="A931" s="8">
        <v>13045</v>
      </c>
      <c r="B931" s="9">
        <v>44230</v>
      </c>
      <c r="C931" s="10">
        <v>0.34791666666666665</v>
      </c>
      <c r="D931" s="10">
        <f>IF(COUNTIFS($B$2:B931,B931,$A$2:A931,A931)=1,"دخول",_xlfn.AGGREGATE(14,4,($A$2:$A$3078=$A931)*($B$2:$B$3078=$B931)*$C$2:$C$3078,1))</f>
        <v>0.91666666666666663</v>
      </c>
      <c r="E931" t="str">
        <f t="shared" si="42"/>
        <v/>
      </c>
      <c r="F931" s="10">
        <f t="shared" si="43"/>
        <v>0.91666666666666663</v>
      </c>
      <c r="G931" t="str">
        <f t="shared" si="44"/>
        <v>1304544230</v>
      </c>
    </row>
    <row r="932" spans="1:7" x14ac:dyDescent="0.25">
      <c r="A932" s="5">
        <v>13045</v>
      </c>
      <c r="B932" s="6">
        <v>44230</v>
      </c>
      <c r="C932" s="7">
        <v>0.34791666666666665</v>
      </c>
      <c r="D932" s="10">
        <f>IF(COUNTIFS($B$2:B932,B932,$A$2:A932,A932)=1,"دخول",_xlfn.AGGREGATE(14,4,($A$2:$A$3078=$A932)*($B$2:$B$3078=$B932)*$C$2:$C$3078,1))</f>
        <v>0.91666666666666663</v>
      </c>
      <c r="E932" t="str">
        <f t="shared" si="42"/>
        <v/>
      </c>
      <c r="F932" s="10">
        <f t="shared" si="43"/>
        <v>0.91666666666666663</v>
      </c>
      <c r="G932" t="str">
        <f t="shared" si="44"/>
        <v>1304544230</v>
      </c>
    </row>
    <row r="933" spans="1:7" x14ac:dyDescent="0.25">
      <c r="A933" s="8">
        <v>13045</v>
      </c>
      <c r="B933" s="9">
        <v>44230</v>
      </c>
      <c r="C933" s="10">
        <v>0.34791666666666665</v>
      </c>
      <c r="D933" s="10">
        <f>IF(COUNTIFS($B$2:B933,B933,$A$2:A933,A933)=1,"دخول",_xlfn.AGGREGATE(14,4,($A$2:$A$3078=$A933)*($B$2:$B$3078=$B933)*$C$2:$C$3078,1))</f>
        <v>0.91666666666666663</v>
      </c>
      <c r="E933" t="str">
        <f t="shared" si="42"/>
        <v/>
      </c>
      <c r="F933" s="10">
        <f t="shared" si="43"/>
        <v>0.91666666666666663</v>
      </c>
      <c r="G933" t="str">
        <f t="shared" si="44"/>
        <v>1304544230</v>
      </c>
    </row>
    <row r="934" spans="1:7" x14ac:dyDescent="0.25">
      <c r="A934" s="5">
        <v>13045</v>
      </c>
      <c r="B934" s="6">
        <v>44230</v>
      </c>
      <c r="C934" s="7">
        <v>0.34791666666666665</v>
      </c>
      <c r="D934" s="10">
        <f>IF(COUNTIFS($B$2:B934,B934,$A$2:A934,A934)=1,"دخول",_xlfn.AGGREGATE(14,4,($A$2:$A$3078=$A934)*($B$2:$B$3078=$B934)*$C$2:$C$3078,1))</f>
        <v>0.91666666666666663</v>
      </c>
      <c r="E934" t="str">
        <f t="shared" si="42"/>
        <v/>
      </c>
      <c r="F934" s="10">
        <f t="shared" si="43"/>
        <v>0.91666666666666663</v>
      </c>
      <c r="G934" t="str">
        <f t="shared" si="44"/>
        <v>1304544230</v>
      </c>
    </row>
    <row r="935" spans="1:7" x14ac:dyDescent="0.25">
      <c r="A935" s="8">
        <v>13045</v>
      </c>
      <c r="B935" s="9">
        <v>44230</v>
      </c>
      <c r="C935" s="10">
        <v>0.34791666666666665</v>
      </c>
      <c r="D935" s="10">
        <f>IF(COUNTIFS($B$2:B935,B935,$A$2:A935,A935)=1,"دخول",_xlfn.AGGREGATE(14,4,($A$2:$A$3078=$A935)*($B$2:$B$3078=$B935)*$C$2:$C$3078,1))</f>
        <v>0.91666666666666663</v>
      </c>
      <c r="E935" t="str">
        <f t="shared" si="42"/>
        <v/>
      </c>
      <c r="F935" s="10">
        <f t="shared" si="43"/>
        <v>0.91666666666666663</v>
      </c>
      <c r="G935" t="str">
        <f t="shared" si="44"/>
        <v>1304544230</v>
      </c>
    </row>
    <row r="936" spans="1:7" x14ac:dyDescent="0.25">
      <c r="A936" s="5">
        <v>9529</v>
      </c>
      <c r="B936" s="6">
        <v>44230</v>
      </c>
      <c r="C936" s="7">
        <v>0.34791666666666665</v>
      </c>
      <c r="D936" s="10" t="str">
        <f>IF(COUNTIFS($B$2:B936,B936,$A$2:A936,A936)=1,"دخول",_xlfn.AGGREGATE(14,4,($A$2:$A$3078=$A936)*($B$2:$B$3078=$B936)*$C$2:$C$3078,1))</f>
        <v>دخول</v>
      </c>
      <c r="E936" t="str">
        <f t="shared" si="42"/>
        <v>952944230دخول</v>
      </c>
      <c r="F936" s="10" t="str">
        <f t="shared" si="43"/>
        <v/>
      </c>
      <c r="G936" t="str">
        <f t="shared" si="44"/>
        <v/>
      </c>
    </row>
    <row r="937" spans="1:7" x14ac:dyDescent="0.25">
      <c r="A937" s="8">
        <v>9529</v>
      </c>
      <c r="B937" s="9">
        <v>44230</v>
      </c>
      <c r="C937" s="10">
        <v>0.34791666666666665</v>
      </c>
      <c r="D937" s="10">
        <f>IF(COUNTIFS($B$2:B937,B937,$A$2:A937,A937)=1,"دخول",_xlfn.AGGREGATE(14,4,($A$2:$A$3078=$A937)*($B$2:$B$3078=$B937)*$C$2:$C$3078,1))</f>
        <v>0.95416666666666661</v>
      </c>
      <c r="E937" t="str">
        <f t="shared" si="42"/>
        <v/>
      </c>
      <c r="F937" s="10">
        <f t="shared" si="43"/>
        <v>0.95416666666666661</v>
      </c>
      <c r="G937" t="str">
        <f t="shared" si="44"/>
        <v>952944230</v>
      </c>
    </row>
    <row r="938" spans="1:7" x14ac:dyDescent="0.25">
      <c r="A938" s="5">
        <v>9529</v>
      </c>
      <c r="B938" s="6">
        <v>44230</v>
      </c>
      <c r="C938" s="7">
        <v>0.34791666666666665</v>
      </c>
      <c r="D938" s="10">
        <f>IF(COUNTIFS($B$2:B938,B938,$A$2:A938,A938)=1,"دخول",_xlfn.AGGREGATE(14,4,($A$2:$A$3078=$A938)*($B$2:$B$3078=$B938)*$C$2:$C$3078,1))</f>
        <v>0.95416666666666661</v>
      </c>
      <c r="E938" t="str">
        <f t="shared" si="42"/>
        <v/>
      </c>
      <c r="F938" s="10">
        <f t="shared" si="43"/>
        <v>0.95416666666666661</v>
      </c>
      <c r="G938" t="str">
        <f t="shared" si="44"/>
        <v>952944230</v>
      </c>
    </row>
    <row r="939" spans="1:7" x14ac:dyDescent="0.25">
      <c r="A939" s="8">
        <v>9529</v>
      </c>
      <c r="B939" s="9">
        <v>44230</v>
      </c>
      <c r="C939" s="10">
        <v>0.34791666666666665</v>
      </c>
      <c r="D939" s="10">
        <f>IF(COUNTIFS($B$2:B939,B939,$A$2:A939,A939)=1,"دخول",_xlfn.AGGREGATE(14,4,($A$2:$A$3078=$A939)*($B$2:$B$3078=$B939)*$C$2:$C$3078,1))</f>
        <v>0.95416666666666661</v>
      </c>
      <c r="E939" t="str">
        <f t="shared" si="42"/>
        <v/>
      </c>
      <c r="F939" s="10">
        <f t="shared" si="43"/>
        <v>0.95416666666666661</v>
      </c>
      <c r="G939" t="str">
        <f t="shared" si="44"/>
        <v>952944230</v>
      </c>
    </row>
    <row r="940" spans="1:7" x14ac:dyDescent="0.25">
      <c r="A940" s="5">
        <v>9529</v>
      </c>
      <c r="B940" s="6">
        <v>44230</v>
      </c>
      <c r="C940" s="7">
        <v>0.34791666666666665</v>
      </c>
      <c r="D940" s="10">
        <f>IF(COUNTIFS($B$2:B940,B940,$A$2:A940,A940)=1,"دخول",_xlfn.AGGREGATE(14,4,($A$2:$A$3078=$A940)*($B$2:$B$3078=$B940)*$C$2:$C$3078,1))</f>
        <v>0.95416666666666661</v>
      </c>
      <c r="E940" t="str">
        <f t="shared" si="42"/>
        <v/>
      </c>
      <c r="F940" s="10">
        <f t="shared" si="43"/>
        <v>0.95416666666666661</v>
      </c>
      <c r="G940" t="str">
        <f t="shared" si="44"/>
        <v>952944230</v>
      </c>
    </row>
    <row r="941" spans="1:7" x14ac:dyDescent="0.25">
      <c r="A941" s="8">
        <v>114</v>
      </c>
      <c r="B941" s="9">
        <v>44230</v>
      </c>
      <c r="C941" s="10">
        <v>0.35833333333333334</v>
      </c>
      <c r="D941" s="10">
        <f>IF(COUNTIFS($B$2:B941,B941,$A$2:A941,A941)=1,"دخول",_xlfn.AGGREGATE(14,4,($A$2:$A$3078=$A941)*($B$2:$B$3078=$B941)*$C$2:$C$3078,1))</f>
        <v>0.88402777777777775</v>
      </c>
      <c r="E941" t="str">
        <f t="shared" si="42"/>
        <v/>
      </c>
      <c r="F941" s="10">
        <f t="shared" si="43"/>
        <v>0.88402777777777775</v>
      </c>
      <c r="G941" t="str">
        <f t="shared" si="44"/>
        <v>11444230</v>
      </c>
    </row>
    <row r="942" spans="1:7" x14ac:dyDescent="0.25">
      <c r="A942" s="5">
        <v>114</v>
      </c>
      <c r="B942" s="6">
        <v>44230</v>
      </c>
      <c r="C942" s="7">
        <v>0.35833333333333334</v>
      </c>
      <c r="D942" s="10">
        <f>IF(COUNTIFS($B$2:B942,B942,$A$2:A942,A942)=1,"دخول",_xlfn.AGGREGATE(14,4,($A$2:$A$3078=$A942)*($B$2:$B$3078=$B942)*$C$2:$C$3078,1))</f>
        <v>0.88402777777777775</v>
      </c>
      <c r="E942" t="str">
        <f t="shared" si="42"/>
        <v/>
      </c>
      <c r="F942" s="10">
        <f t="shared" si="43"/>
        <v>0.88402777777777775</v>
      </c>
      <c r="G942" t="str">
        <f t="shared" si="44"/>
        <v>11444230</v>
      </c>
    </row>
    <row r="943" spans="1:7" x14ac:dyDescent="0.25">
      <c r="A943" s="8">
        <v>114</v>
      </c>
      <c r="B943" s="9">
        <v>44230</v>
      </c>
      <c r="C943" s="10">
        <v>0.35833333333333334</v>
      </c>
      <c r="D943" s="10">
        <f>IF(COUNTIFS($B$2:B943,B943,$A$2:A943,A943)=1,"دخول",_xlfn.AGGREGATE(14,4,($A$2:$A$3078=$A943)*($B$2:$B$3078=$B943)*$C$2:$C$3078,1))</f>
        <v>0.88402777777777775</v>
      </c>
      <c r="E943" t="str">
        <f t="shared" si="42"/>
        <v/>
      </c>
      <c r="F943" s="10">
        <f t="shared" si="43"/>
        <v>0.88402777777777775</v>
      </c>
      <c r="G943" t="str">
        <f t="shared" si="44"/>
        <v>11444230</v>
      </c>
    </row>
    <row r="944" spans="1:7" x14ac:dyDescent="0.25">
      <c r="A944" s="5">
        <v>114</v>
      </c>
      <c r="B944" s="6">
        <v>44230</v>
      </c>
      <c r="C944" s="7">
        <v>0.35833333333333334</v>
      </c>
      <c r="D944" s="10">
        <f>IF(COUNTIFS($B$2:B944,B944,$A$2:A944,A944)=1,"دخول",_xlfn.AGGREGATE(14,4,($A$2:$A$3078=$A944)*($B$2:$B$3078=$B944)*$C$2:$C$3078,1))</f>
        <v>0.88402777777777775</v>
      </c>
      <c r="E944" t="str">
        <f t="shared" si="42"/>
        <v/>
      </c>
      <c r="F944" s="10">
        <f t="shared" si="43"/>
        <v>0.88402777777777775</v>
      </c>
      <c r="G944" t="str">
        <f t="shared" si="44"/>
        <v>11444230</v>
      </c>
    </row>
    <row r="945" spans="1:7" x14ac:dyDescent="0.25">
      <c r="A945" s="8">
        <v>13833</v>
      </c>
      <c r="B945" s="9">
        <v>44230</v>
      </c>
      <c r="C945" s="10">
        <v>0.62361111111111112</v>
      </c>
      <c r="D945" s="10" t="str">
        <f>IF(COUNTIFS($B$2:B945,B945,$A$2:A945,A945)=1,"دخول",_xlfn.AGGREGATE(14,4,($A$2:$A$3078=$A945)*($B$2:$B$3078=$B945)*$C$2:$C$3078,1))</f>
        <v>دخول</v>
      </c>
      <c r="E945" t="str">
        <f t="shared" si="42"/>
        <v>1383344230دخول</v>
      </c>
      <c r="F945" s="10" t="str">
        <f t="shared" si="43"/>
        <v/>
      </c>
      <c r="G945" t="str">
        <f t="shared" si="44"/>
        <v/>
      </c>
    </row>
    <row r="946" spans="1:7" x14ac:dyDescent="0.25">
      <c r="A946" s="5">
        <v>13833</v>
      </c>
      <c r="B946" s="6">
        <v>44230</v>
      </c>
      <c r="C946" s="7">
        <v>0.62361111111111112</v>
      </c>
      <c r="D946" s="10">
        <f>IF(COUNTIFS($B$2:B946,B946,$A$2:A946,A946)=1,"دخول",_xlfn.AGGREGATE(14,4,($A$2:$A$3078=$A946)*($B$2:$B$3078=$B946)*$C$2:$C$3078,1))</f>
        <v>0.95833333333333337</v>
      </c>
      <c r="E946" t="str">
        <f t="shared" si="42"/>
        <v/>
      </c>
      <c r="F946" s="10">
        <f t="shared" si="43"/>
        <v>0.95833333333333337</v>
      </c>
      <c r="G946" t="str">
        <f t="shared" si="44"/>
        <v>1383344230</v>
      </c>
    </row>
    <row r="947" spans="1:7" x14ac:dyDescent="0.25">
      <c r="A947" s="8">
        <v>13833</v>
      </c>
      <c r="B947" s="9">
        <v>44230</v>
      </c>
      <c r="C947" s="10">
        <v>0.62361111111111112</v>
      </c>
      <c r="D947" s="10">
        <f>IF(COUNTIFS($B$2:B947,B947,$A$2:A947,A947)=1,"دخول",_xlfn.AGGREGATE(14,4,($A$2:$A$3078=$A947)*($B$2:$B$3078=$B947)*$C$2:$C$3078,1))</f>
        <v>0.95833333333333337</v>
      </c>
      <c r="E947" t="str">
        <f t="shared" si="42"/>
        <v/>
      </c>
      <c r="F947" s="10">
        <f t="shared" si="43"/>
        <v>0.95833333333333337</v>
      </c>
      <c r="G947" t="str">
        <f t="shared" si="44"/>
        <v>1383344230</v>
      </c>
    </row>
    <row r="948" spans="1:7" x14ac:dyDescent="0.25">
      <c r="A948" s="5">
        <v>13833</v>
      </c>
      <c r="B948" s="6">
        <v>44230</v>
      </c>
      <c r="C948" s="7">
        <v>0.62361111111111112</v>
      </c>
      <c r="D948" s="10">
        <f>IF(COUNTIFS($B$2:B948,B948,$A$2:A948,A948)=1,"دخول",_xlfn.AGGREGATE(14,4,($A$2:$A$3078=$A948)*($B$2:$B$3078=$B948)*$C$2:$C$3078,1))</f>
        <v>0.95833333333333337</v>
      </c>
      <c r="E948" t="str">
        <f t="shared" si="42"/>
        <v/>
      </c>
      <c r="F948" s="10">
        <f t="shared" si="43"/>
        <v>0.95833333333333337</v>
      </c>
      <c r="G948" t="str">
        <f t="shared" si="44"/>
        <v>1383344230</v>
      </c>
    </row>
    <row r="949" spans="1:7" x14ac:dyDescent="0.25">
      <c r="A949" s="8">
        <v>12526</v>
      </c>
      <c r="B949" s="9">
        <v>44230</v>
      </c>
      <c r="C949" s="10">
        <v>0.62638888888888888</v>
      </c>
      <c r="D949" s="10">
        <f>IF(COUNTIFS($B$2:B949,B949,$A$2:A949,A949)=1,"دخول",_xlfn.AGGREGATE(14,4,($A$2:$A$3078=$A949)*($B$2:$B$3078=$B949)*$C$2:$C$3078,1))</f>
        <v>0.62638888888888888</v>
      </c>
      <c r="E949" t="str">
        <f t="shared" si="42"/>
        <v/>
      </c>
      <c r="F949" s="10">
        <f t="shared" si="43"/>
        <v>0.62638888888888888</v>
      </c>
      <c r="G949" t="str">
        <f t="shared" si="44"/>
        <v>1252644230</v>
      </c>
    </row>
    <row r="950" spans="1:7" x14ac:dyDescent="0.25">
      <c r="A950" s="5">
        <v>12526</v>
      </c>
      <c r="B950" s="6">
        <v>44230</v>
      </c>
      <c r="C950" s="7">
        <v>0.62638888888888888</v>
      </c>
      <c r="D950" s="10">
        <f>IF(COUNTIFS($B$2:B950,B950,$A$2:A950,A950)=1,"دخول",_xlfn.AGGREGATE(14,4,($A$2:$A$3078=$A950)*($B$2:$B$3078=$B950)*$C$2:$C$3078,1))</f>
        <v>0.62638888888888888</v>
      </c>
      <c r="E950" t="str">
        <f t="shared" si="42"/>
        <v/>
      </c>
      <c r="F950" s="10">
        <f t="shared" si="43"/>
        <v>0.62638888888888888</v>
      </c>
      <c r="G950" t="str">
        <f t="shared" si="44"/>
        <v>1252644230</v>
      </c>
    </row>
    <row r="951" spans="1:7" x14ac:dyDescent="0.25">
      <c r="A951" s="8">
        <v>12526</v>
      </c>
      <c r="B951" s="9">
        <v>44230</v>
      </c>
      <c r="C951" s="10">
        <v>0.62638888888888888</v>
      </c>
      <c r="D951" s="10">
        <f>IF(COUNTIFS($B$2:B951,B951,$A$2:A951,A951)=1,"دخول",_xlfn.AGGREGATE(14,4,($A$2:$A$3078=$A951)*($B$2:$B$3078=$B951)*$C$2:$C$3078,1))</f>
        <v>0.62638888888888888</v>
      </c>
      <c r="E951" t="str">
        <f t="shared" si="42"/>
        <v/>
      </c>
      <c r="F951" s="10">
        <f t="shared" si="43"/>
        <v>0.62638888888888888</v>
      </c>
      <c r="G951" t="str">
        <f t="shared" si="44"/>
        <v>1252644230</v>
      </c>
    </row>
    <row r="952" spans="1:7" x14ac:dyDescent="0.25">
      <c r="A952" s="5">
        <v>12526</v>
      </c>
      <c r="B952" s="6">
        <v>44230</v>
      </c>
      <c r="C952" s="7">
        <v>0.62638888888888888</v>
      </c>
      <c r="D952" s="10">
        <f>IF(COUNTIFS($B$2:B952,B952,$A$2:A952,A952)=1,"دخول",_xlfn.AGGREGATE(14,4,($A$2:$A$3078=$A952)*($B$2:$B$3078=$B952)*$C$2:$C$3078,1))</f>
        <v>0.62638888888888888</v>
      </c>
      <c r="E952" t="str">
        <f t="shared" si="42"/>
        <v/>
      </c>
      <c r="F952" s="10">
        <f t="shared" si="43"/>
        <v>0.62638888888888888</v>
      </c>
      <c r="G952" t="str">
        <f t="shared" si="44"/>
        <v>1252644230</v>
      </c>
    </row>
    <row r="953" spans="1:7" x14ac:dyDescent="0.25">
      <c r="A953" s="8">
        <v>10257</v>
      </c>
      <c r="B953" s="9">
        <v>44230</v>
      </c>
      <c r="C953" s="10">
        <v>0.63958333333333328</v>
      </c>
      <c r="D953" s="10">
        <f>IF(COUNTIFS($B$2:B953,B953,$A$2:A953,A953)=1,"دخول",_xlfn.AGGREGATE(14,4,($A$2:$A$3078=$A953)*($B$2:$B$3078=$B953)*$C$2:$C$3078,1))</f>
        <v>0.63958333333333328</v>
      </c>
      <c r="E953" t="str">
        <f t="shared" si="42"/>
        <v/>
      </c>
      <c r="F953" s="10">
        <f t="shared" si="43"/>
        <v>0.63958333333333328</v>
      </c>
      <c r="G953" t="str">
        <f t="shared" si="44"/>
        <v>1025744230</v>
      </c>
    </row>
    <row r="954" spans="1:7" x14ac:dyDescent="0.25">
      <c r="A954" s="5">
        <v>10257</v>
      </c>
      <c r="B954" s="6">
        <v>44230</v>
      </c>
      <c r="C954" s="7">
        <v>0.63958333333333328</v>
      </c>
      <c r="D954" s="10">
        <f>IF(COUNTIFS($B$2:B954,B954,$A$2:A954,A954)=1,"دخول",_xlfn.AGGREGATE(14,4,($A$2:$A$3078=$A954)*($B$2:$B$3078=$B954)*$C$2:$C$3078,1))</f>
        <v>0.63958333333333328</v>
      </c>
      <c r="E954" t="str">
        <f t="shared" si="42"/>
        <v/>
      </c>
      <c r="F954" s="10">
        <f t="shared" si="43"/>
        <v>0.63958333333333328</v>
      </c>
      <c r="G954" t="str">
        <f t="shared" si="44"/>
        <v>1025744230</v>
      </c>
    </row>
    <row r="955" spans="1:7" x14ac:dyDescent="0.25">
      <c r="A955" s="8">
        <v>10257</v>
      </c>
      <c r="B955" s="9">
        <v>44230</v>
      </c>
      <c r="C955" s="10">
        <v>0.63958333333333328</v>
      </c>
      <c r="D955" s="10">
        <f>IF(COUNTIFS($B$2:B955,B955,$A$2:A955,A955)=1,"دخول",_xlfn.AGGREGATE(14,4,($A$2:$A$3078=$A955)*($B$2:$B$3078=$B955)*$C$2:$C$3078,1))</f>
        <v>0.63958333333333328</v>
      </c>
      <c r="E955" t="str">
        <f t="shared" si="42"/>
        <v/>
      </c>
      <c r="F955" s="10">
        <f t="shared" si="43"/>
        <v>0.63958333333333328</v>
      </c>
      <c r="G955" t="str">
        <f t="shared" si="44"/>
        <v>1025744230</v>
      </c>
    </row>
    <row r="956" spans="1:7" x14ac:dyDescent="0.25">
      <c r="A956" s="5">
        <v>10257</v>
      </c>
      <c r="B956" s="6">
        <v>44230</v>
      </c>
      <c r="C956" s="7">
        <v>0.63958333333333328</v>
      </c>
      <c r="D956" s="10">
        <f>IF(COUNTIFS($B$2:B956,B956,$A$2:A956,A956)=1,"دخول",_xlfn.AGGREGATE(14,4,($A$2:$A$3078=$A956)*($B$2:$B$3078=$B956)*$C$2:$C$3078,1))</f>
        <v>0.63958333333333328</v>
      </c>
      <c r="E956" t="str">
        <f t="shared" si="42"/>
        <v/>
      </c>
      <c r="F956" s="10">
        <f t="shared" si="43"/>
        <v>0.63958333333333328</v>
      </c>
      <c r="G956" t="str">
        <f t="shared" si="44"/>
        <v>1025744230</v>
      </c>
    </row>
    <row r="957" spans="1:7" x14ac:dyDescent="0.25">
      <c r="A957" s="8">
        <v>10257</v>
      </c>
      <c r="B957" s="9">
        <v>44230</v>
      </c>
      <c r="C957" s="10">
        <v>0.63958333333333328</v>
      </c>
      <c r="D957" s="10">
        <f>IF(COUNTIFS($B$2:B957,B957,$A$2:A957,A957)=1,"دخول",_xlfn.AGGREGATE(14,4,($A$2:$A$3078=$A957)*($B$2:$B$3078=$B957)*$C$2:$C$3078,1))</f>
        <v>0.63958333333333328</v>
      </c>
      <c r="E957" t="str">
        <f t="shared" si="42"/>
        <v/>
      </c>
      <c r="F957" s="10">
        <f t="shared" si="43"/>
        <v>0.63958333333333328</v>
      </c>
      <c r="G957" t="str">
        <f t="shared" si="44"/>
        <v>1025744230</v>
      </c>
    </row>
    <row r="958" spans="1:7" x14ac:dyDescent="0.25">
      <c r="A958" s="5">
        <v>10257</v>
      </c>
      <c r="B958" s="6">
        <v>44230</v>
      </c>
      <c r="C958" s="7">
        <v>0.63958333333333328</v>
      </c>
      <c r="D958" s="10">
        <f>IF(COUNTIFS($B$2:B958,B958,$A$2:A958,A958)=1,"دخول",_xlfn.AGGREGATE(14,4,($A$2:$A$3078=$A958)*($B$2:$B$3078=$B958)*$C$2:$C$3078,1))</f>
        <v>0.63958333333333328</v>
      </c>
      <c r="E958" t="str">
        <f t="shared" si="42"/>
        <v/>
      </c>
      <c r="F958" s="10">
        <f t="shared" si="43"/>
        <v>0.63958333333333328</v>
      </c>
      <c r="G958" t="str">
        <f t="shared" si="44"/>
        <v>1025744230</v>
      </c>
    </row>
    <row r="959" spans="1:7" x14ac:dyDescent="0.25">
      <c r="A959" s="8">
        <v>10257</v>
      </c>
      <c r="B959" s="9">
        <v>44230</v>
      </c>
      <c r="C959" s="10">
        <v>0.63958333333333328</v>
      </c>
      <c r="D959" s="10">
        <f>IF(COUNTIFS($B$2:B959,B959,$A$2:A959,A959)=1,"دخول",_xlfn.AGGREGATE(14,4,($A$2:$A$3078=$A959)*($B$2:$B$3078=$B959)*$C$2:$C$3078,1))</f>
        <v>0.63958333333333328</v>
      </c>
      <c r="E959" t="str">
        <f t="shared" si="42"/>
        <v/>
      </c>
      <c r="F959" s="10">
        <f t="shared" si="43"/>
        <v>0.63958333333333328</v>
      </c>
      <c r="G959" t="str">
        <f t="shared" si="44"/>
        <v>1025744230</v>
      </c>
    </row>
    <row r="960" spans="1:7" x14ac:dyDescent="0.25">
      <c r="A960" s="5">
        <v>10257</v>
      </c>
      <c r="B960" s="6">
        <v>44230</v>
      </c>
      <c r="C960" s="7">
        <v>0.63958333333333328</v>
      </c>
      <c r="D960" s="10">
        <f>IF(COUNTIFS($B$2:B960,B960,$A$2:A960,A960)=1,"دخول",_xlfn.AGGREGATE(14,4,($A$2:$A$3078=$A960)*($B$2:$B$3078=$B960)*$C$2:$C$3078,1))</f>
        <v>0.63958333333333328</v>
      </c>
      <c r="E960" t="str">
        <f t="shared" si="42"/>
        <v/>
      </c>
      <c r="F960" s="10">
        <f t="shared" si="43"/>
        <v>0.63958333333333328</v>
      </c>
      <c r="G960" t="str">
        <f t="shared" si="44"/>
        <v>1025744230</v>
      </c>
    </row>
    <row r="961" spans="1:7" x14ac:dyDescent="0.25">
      <c r="A961" s="8">
        <v>10257</v>
      </c>
      <c r="B961" s="9">
        <v>44230</v>
      </c>
      <c r="C961" s="10">
        <v>0.63958333333333328</v>
      </c>
      <c r="D961" s="10">
        <f>IF(COUNTIFS($B$2:B961,B961,$A$2:A961,A961)=1,"دخول",_xlfn.AGGREGATE(14,4,($A$2:$A$3078=$A961)*($B$2:$B$3078=$B961)*$C$2:$C$3078,1))</f>
        <v>0.63958333333333328</v>
      </c>
      <c r="E961" t="str">
        <f t="shared" si="42"/>
        <v/>
      </c>
      <c r="F961" s="10">
        <f t="shared" si="43"/>
        <v>0.63958333333333328</v>
      </c>
      <c r="G961" t="str">
        <f t="shared" si="44"/>
        <v>1025744230</v>
      </c>
    </row>
    <row r="962" spans="1:7" x14ac:dyDescent="0.25">
      <c r="A962" s="5">
        <v>10257</v>
      </c>
      <c r="B962" s="6">
        <v>44230</v>
      </c>
      <c r="C962" s="7">
        <v>0.63958333333333328</v>
      </c>
      <c r="D962" s="10">
        <f>IF(COUNTIFS($B$2:B962,B962,$A$2:A962,A962)=1,"دخول",_xlfn.AGGREGATE(14,4,($A$2:$A$3078=$A962)*($B$2:$B$3078=$B962)*$C$2:$C$3078,1))</f>
        <v>0.63958333333333328</v>
      </c>
      <c r="E962" t="str">
        <f t="shared" si="42"/>
        <v/>
      </c>
      <c r="F962" s="10">
        <f t="shared" si="43"/>
        <v>0.63958333333333328</v>
      </c>
      <c r="G962" t="str">
        <f t="shared" si="44"/>
        <v>1025744230</v>
      </c>
    </row>
    <row r="963" spans="1:7" x14ac:dyDescent="0.25">
      <c r="A963" s="8">
        <v>10257</v>
      </c>
      <c r="B963" s="9">
        <v>44230</v>
      </c>
      <c r="C963" s="10">
        <v>0.63958333333333328</v>
      </c>
      <c r="D963" s="10">
        <f>IF(COUNTIFS($B$2:B963,B963,$A$2:A963,A963)=1,"دخول",_xlfn.AGGREGATE(14,4,($A$2:$A$3078=$A963)*($B$2:$B$3078=$B963)*$C$2:$C$3078,1))</f>
        <v>0.63958333333333328</v>
      </c>
      <c r="E963" t="str">
        <f t="shared" ref="E963:E1026" si="45">IF($D963="دخول",$A963&amp;$B963&amp;$D963,"")</f>
        <v/>
      </c>
      <c r="F963" s="10">
        <f t="shared" ref="F963:F1026" si="46">IF($D963&lt;&gt;"دخول",$D963,"")</f>
        <v>0.63958333333333328</v>
      </c>
      <c r="G963" t="str">
        <f t="shared" ref="G963:G1026" si="47">IF($D963&lt;&gt;"دخول",$A963&amp;$B963,"")</f>
        <v>1025744230</v>
      </c>
    </row>
    <row r="964" spans="1:7" x14ac:dyDescent="0.25">
      <c r="A964" s="5">
        <v>10257</v>
      </c>
      <c r="B964" s="6">
        <v>44230</v>
      </c>
      <c r="C964" s="7">
        <v>0.63958333333333328</v>
      </c>
      <c r="D964" s="10">
        <f>IF(COUNTIFS($B$2:B964,B964,$A$2:A964,A964)=1,"دخول",_xlfn.AGGREGATE(14,4,($A$2:$A$3078=$A964)*($B$2:$B$3078=$B964)*$C$2:$C$3078,1))</f>
        <v>0.63958333333333328</v>
      </c>
      <c r="E964" t="str">
        <f t="shared" si="45"/>
        <v/>
      </c>
      <c r="F964" s="10">
        <f t="shared" si="46"/>
        <v>0.63958333333333328</v>
      </c>
      <c r="G964" t="str">
        <f t="shared" si="47"/>
        <v>1025744230</v>
      </c>
    </row>
    <row r="965" spans="1:7" x14ac:dyDescent="0.25">
      <c r="A965" s="8">
        <v>12498</v>
      </c>
      <c r="B965" s="9">
        <v>44230</v>
      </c>
      <c r="C965" s="10">
        <v>0.66736111111111107</v>
      </c>
      <c r="D965" s="10" t="str">
        <f>IF(COUNTIFS($B$2:B965,B965,$A$2:A965,A965)=1,"دخول",_xlfn.AGGREGATE(14,4,($A$2:$A$3078=$A965)*($B$2:$B$3078=$B965)*$C$2:$C$3078,1))</f>
        <v>دخول</v>
      </c>
      <c r="E965" t="str">
        <f t="shared" si="45"/>
        <v>1249844230دخول</v>
      </c>
      <c r="F965" s="10" t="str">
        <f t="shared" si="46"/>
        <v/>
      </c>
      <c r="G965" t="str">
        <f t="shared" si="47"/>
        <v/>
      </c>
    </row>
    <row r="966" spans="1:7" x14ac:dyDescent="0.25">
      <c r="A966" s="5">
        <v>12498</v>
      </c>
      <c r="B966" s="6">
        <v>44230</v>
      </c>
      <c r="C966" s="7">
        <v>0.66736111111111107</v>
      </c>
      <c r="D966" s="10">
        <f>IF(COUNTIFS($B$2:B966,B966,$A$2:A966,A966)=1,"دخول",_xlfn.AGGREGATE(14,4,($A$2:$A$3078=$A966)*($B$2:$B$3078=$B966)*$C$2:$C$3078,1))</f>
        <v>0.91666666666666663</v>
      </c>
      <c r="E966" t="str">
        <f t="shared" si="45"/>
        <v/>
      </c>
      <c r="F966" s="10">
        <f t="shared" si="46"/>
        <v>0.91666666666666663</v>
      </c>
      <c r="G966" t="str">
        <f t="shared" si="47"/>
        <v>1249844230</v>
      </c>
    </row>
    <row r="967" spans="1:7" x14ac:dyDescent="0.25">
      <c r="A967" s="8">
        <v>12498</v>
      </c>
      <c r="B967" s="9">
        <v>44230</v>
      </c>
      <c r="C967" s="10">
        <v>0.66736111111111107</v>
      </c>
      <c r="D967" s="10">
        <f>IF(COUNTIFS($B$2:B967,B967,$A$2:A967,A967)=1,"دخول",_xlfn.AGGREGATE(14,4,($A$2:$A$3078=$A967)*($B$2:$B$3078=$B967)*$C$2:$C$3078,1))</f>
        <v>0.91666666666666663</v>
      </c>
      <c r="E967" t="str">
        <f t="shared" si="45"/>
        <v/>
      </c>
      <c r="F967" s="10">
        <f t="shared" si="46"/>
        <v>0.91666666666666663</v>
      </c>
      <c r="G967" t="str">
        <f t="shared" si="47"/>
        <v>1249844230</v>
      </c>
    </row>
    <row r="968" spans="1:7" x14ac:dyDescent="0.25">
      <c r="A968" s="5">
        <v>12498</v>
      </c>
      <c r="B968" s="6">
        <v>44230</v>
      </c>
      <c r="C968" s="7">
        <v>0.66736111111111107</v>
      </c>
      <c r="D968" s="10">
        <f>IF(COUNTIFS($B$2:B968,B968,$A$2:A968,A968)=1,"دخول",_xlfn.AGGREGATE(14,4,($A$2:$A$3078=$A968)*($B$2:$B$3078=$B968)*$C$2:$C$3078,1))</f>
        <v>0.91666666666666663</v>
      </c>
      <c r="E968" t="str">
        <f t="shared" si="45"/>
        <v/>
      </c>
      <c r="F968" s="10">
        <f t="shared" si="46"/>
        <v>0.91666666666666663</v>
      </c>
      <c r="G968" t="str">
        <f t="shared" si="47"/>
        <v>1249844230</v>
      </c>
    </row>
    <row r="969" spans="1:7" x14ac:dyDescent="0.25">
      <c r="A969" s="8">
        <v>116</v>
      </c>
      <c r="B969" s="9">
        <v>44230</v>
      </c>
      <c r="C969" s="10">
        <v>0.68888888888888899</v>
      </c>
      <c r="D969" s="10" t="str">
        <f>IF(COUNTIFS($B$2:B969,B969,$A$2:A969,A969)=1,"دخول",_xlfn.AGGREGATE(14,4,($A$2:$A$3078=$A969)*($B$2:$B$3078=$B969)*$C$2:$C$3078,1))</f>
        <v>دخول</v>
      </c>
      <c r="E969" t="str">
        <f t="shared" si="45"/>
        <v>11644230دخول</v>
      </c>
      <c r="F969" s="10" t="str">
        <f t="shared" si="46"/>
        <v/>
      </c>
      <c r="G969" t="str">
        <f t="shared" si="47"/>
        <v/>
      </c>
    </row>
    <row r="970" spans="1:7" x14ac:dyDescent="0.25">
      <c r="A970" s="5">
        <v>114</v>
      </c>
      <c r="B970" s="6">
        <v>44230</v>
      </c>
      <c r="C970" s="7">
        <v>0.69166666666666676</v>
      </c>
      <c r="D970" s="10">
        <f>IF(COUNTIFS($B$2:B970,B970,$A$2:A970,A970)=1,"دخول",_xlfn.AGGREGATE(14,4,($A$2:$A$3078=$A970)*($B$2:$B$3078=$B970)*$C$2:$C$3078,1))</f>
        <v>0.88402777777777775</v>
      </c>
      <c r="E970" t="str">
        <f t="shared" si="45"/>
        <v/>
      </c>
      <c r="F970" s="10">
        <f t="shared" si="46"/>
        <v>0.88402777777777775</v>
      </c>
      <c r="G970" t="str">
        <f t="shared" si="47"/>
        <v>11444230</v>
      </c>
    </row>
    <row r="971" spans="1:7" x14ac:dyDescent="0.25">
      <c r="A971" s="8">
        <v>114</v>
      </c>
      <c r="B971" s="9">
        <v>44230</v>
      </c>
      <c r="C971" s="10">
        <v>0.69166666666666676</v>
      </c>
      <c r="D971" s="10">
        <f>IF(COUNTIFS($B$2:B971,B971,$A$2:A971,A971)=1,"دخول",_xlfn.AGGREGATE(14,4,($A$2:$A$3078=$A971)*($B$2:$B$3078=$B971)*$C$2:$C$3078,1))</f>
        <v>0.88402777777777775</v>
      </c>
      <c r="E971" t="str">
        <f t="shared" si="45"/>
        <v/>
      </c>
      <c r="F971" s="10">
        <f t="shared" si="46"/>
        <v>0.88402777777777775</v>
      </c>
      <c r="G971" t="str">
        <f t="shared" si="47"/>
        <v>11444230</v>
      </c>
    </row>
    <row r="972" spans="1:7" x14ac:dyDescent="0.25">
      <c r="A972" s="5">
        <v>114</v>
      </c>
      <c r="B972" s="6">
        <v>44230</v>
      </c>
      <c r="C972" s="7">
        <v>0.69166666666666676</v>
      </c>
      <c r="D972" s="10">
        <f>IF(COUNTIFS($B$2:B972,B972,$A$2:A972,A972)=1,"دخول",_xlfn.AGGREGATE(14,4,($A$2:$A$3078=$A972)*($B$2:$B$3078=$B972)*$C$2:$C$3078,1))</f>
        <v>0.88402777777777775</v>
      </c>
      <c r="E972" t="str">
        <f t="shared" si="45"/>
        <v/>
      </c>
      <c r="F972" s="10">
        <f t="shared" si="46"/>
        <v>0.88402777777777775</v>
      </c>
      <c r="G972" t="str">
        <f t="shared" si="47"/>
        <v>11444230</v>
      </c>
    </row>
    <row r="973" spans="1:7" x14ac:dyDescent="0.25">
      <c r="A973" s="8">
        <v>114</v>
      </c>
      <c r="B973" s="9">
        <v>44230</v>
      </c>
      <c r="C973" s="10">
        <v>0.69166666666666676</v>
      </c>
      <c r="D973" s="10">
        <f>IF(COUNTIFS($B$2:B973,B973,$A$2:A973,A973)=1,"دخول",_xlfn.AGGREGATE(14,4,($A$2:$A$3078=$A973)*($B$2:$B$3078=$B973)*$C$2:$C$3078,1))</f>
        <v>0.88402777777777775</v>
      </c>
      <c r="E973" t="str">
        <f t="shared" si="45"/>
        <v/>
      </c>
      <c r="F973" s="10">
        <f t="shared" si="46"/>
        <v>0.88402777777777775</v>
      </c>
      <c r="G973" t="str">
        <f t="shared" si="47"/>
        <v>11444230</v>
      </c>
    </row>
    <row r="974" spans="1:7" x14ac:dyDescent="0.25">
      <c r="A974" s="5">
        <v>13852</v>
      </c>
      <c r="B974" s="6">
        <v>44230</v>
      </c>
      <c r="C974" s="7">
        <v>0.72361111111111109</v>
      </c>
      <c r="D974" s="10">
        <f>IF(COUNTIFS($B$2:B974,B974,$A$2:A974,A974)=1,"دخول",_xlfn.AGGREGATE(14,4,($A$2:$A$3078=$A974)*($B$2:$B$3078=$B974)*$C$2:$C$3078,1))</f>
        <v>0.72361111111111109</v>
      </c>
      <c r="E974" t="str">
        <f t="shared" si="45"/>
        <v/>
      </c>
      <c r="F974" s="10">
        <f t="shared" si="46"/>
        <v>0.72361111111111109</v>
      </c>
      <c r="G974" t="str">
        <f t="shared" si="47"/>
        <v>1385244230</v>
      </c>
    </row>
    <row r="975" spans="1:7" x14ac:dyDescent="0.25">
      <c r="A975" s="8">
        <v>114</v>
      </c>
      <c r="B975" s="9">
        <v>44230</v>
      </c>
      <c r="C975" s="10">
        <v>0.77569444444444446</v>
      </c>
      <c r="D975" s="10">
        <f>IF(COUNTIFS($B$2:B975,B975,$A$2:A975,A975)=1,"دخول",_xlfn.AGGREGATE(14,4,($A$2:$A$3078=$A975)*($B$2:$B$3078=$B975)*$C$2:$C$3078,1))</f>
        <v>0.88402777777777775</v>
      </c>
      <c r="E975" t="str">
        <f t="shared" si="45"/>
        <v/>
      </c>
      <c r="F975" s="10">
        <f t="shared" si="46"/>
        <v>0.88402777777777775</v>
      </c>
      <c r="G975" t="str">
        <f t="shared" si="47"/>
        <v>11444230</v>
      </c>
    </row>
    <row r="976" spans="1:7" x14ac:dyDescent="0.25">
      <c r="A976" s="5">
        <v>114</v>
      </c>
      <c r="B976" s="6">
        <v>44230</v>
      </c>
      <c r="C976" s="7">
        <v>0.77569444444444446</v>
      </c>
      <c r="D976" s="10">
        <f>IF(COUNTIFS($B$2:B976,B976,$A$2:A976,A976)=1,"دخول",_xlfn.AGGREGATE(14,4,($A$2:$A$3078=$A976)*($B$2:$B$3078=$B976)*$C$2:$C$3078,1))</f>
        <v>0.88402777777777775</v>
      </c>
      <c r="E976" t="str">
        <f t="shared" si="45"/>
        <v/>
      </c>
      <c r="F976" s="10">
        <f t="shared" si="46"/>
        <v>0.88402777777777775</v>
      </c>
      <c r="G976" t="str">
        <f t="shared" si="47"/>
        <v>11444230</v>
      </c>
    </row>
    <row r="977" spans="1:7" x14ac:dyDescent="0.25">
      <c r="A977" s="8">
        <v>114</v>
      </c>
      <c r="B977" s="9">
        <v>44230</v>
      </c>
      <c r="C977" s="10">
        <v>0.77569444444444446</v>
      </c>
      <c r="D977" s="10">
        <f>IF(COUNTIFS($B$2:B977,B977,$A$2:A977,A977)=1,"دخول",_xlfn.AGGREGATE(14,4,($A$2:$A$3078=$A977)*($B$2:$B$3078=$B977)*$C$2:$C$3078,1))</f>
        <v>0.88402777777777775</v>
      </c>
      <c r="E977" t="str">
        <f t="shared" si="45"/>
        <v/>
      </c>
      <c r="F977" s="10">
        <f t="shared" si="46"/>
        <v>0.88402777777777775</v>
      </c>
      <c r="G977" t="str">
        <f t="shared" si="47"/>
        <v>11444230</v>
      </c>
    </row>
    <row r="978" spans="1:7" x14ac:dyDescent="0.25">
      <c r="A978" s="5">
        <v>114</v>
      </c>
      <c r="B978" s="6">
        <v>44230</v>
      </c>
      <c r="C978" s="7">
        <v>0.88402777777777775</v>
      </c>
      <c r="D978" s="10">
        <f>IF(COUNTIFS($B$2:B978,B978,$A$2:A978,A978)=1,"دخول",_xlfn.AGGREGATE(14,4,($A$2:$A$3078=$A978)*($B$2:$B$3078=$B978)*$C$2:$C$3078,1))</f>
        <v>0.88402777777777775</v>
      </c>
      <c r="E978" t="str">
        <f t="shared" si="45"/>
        <v/>
      </c>
      <c r="F978" s="10">
        <f t="shared" si="46"/>
        <v>0.88402777777777775</v>
      </c>
      <c r="G978" t="str">
        <f t="shared" si="47"/>
        <v>11444230</v>
      </c>
    </row>
    <row r="979" spans="1:7" x14ac:dyDescent="0.25">
      <c r="A979" s="8">
        <v>114</v>
      </c>
      <c r="B979" s="9">
        <v>44230</v>
      </c>
      <c r="C979" s="10">
        <v>0.88402777777777775</v>
      </c>
      <c r="D979" s="10">
        <f>IF(COUNTIFS($B$2:B979,B979,$A$2:A979,A979)=1,"دخول",_xlfn.AGGREGATE(14,4,($A$2:$A$3078=$A979)*($B$2:$B$3078=$B979)*$C$2:$C$3078,1))</f>
        <v>0.88402777777777775</v>
      </c>
      <c r="E979" t="str">
        <f t="shared" si="45"/>
        <v/>
      </c>
      <c r="F979" s="10">
        <f t="shared" si="46"/>
        <v>0.88402777777777775</v>
      </c>
      <c r="G979" t="str">
        <f t="shared" si="47"/>
        <v>11444230</v>
      </c>
    </row>
    <row r="980" spans="1:7" x14ac:dyDescent="0.25">
      <c r="A980" s="5">
        <v>114</v>
      </c>
      <c r="B980" s="6">
        <v>44230</v>
      </c>
      <c r="C980" s="7">
        <v>0.88402777777777775</v>
      </c>
      <c r="D980" s="10">
        <f>IF(COUNTIFS($B$2:B980,B980,$A$2:A980,A980)=1,"دخول",_xlfn.AGGREGATE(14,4,($A$2:$A$3078=$A980)*($B$2:$B$3078=$B980)*$C$2:$C$3078,1))</f>
        <v>0.88402777777777775</v>
      </c>
      <c r="E980" t="str">
        <f t="shared" si="45"/>
        <v/>
      </c>
      <c r="F980" s="10">
        <f t="shared" si="46"/>
        <v>0.88402777777777775</v>
      </c>
      <c r="G980" t="str">
        <f t="shared" si="47"/>
        <v>11444230</v>
      </c>
    </row>
    <row r="981" spans="1:7" x14ac:dyDescent="0.25">
      <c r="A981" s="8">
        <v>13045</v>
      </c>
      <c r="B981" s="9">
        <v>44230</v>
      </c>
      <c r="C981" s="10">
        <v>0.9159722222222223</v>
      </c>
      <c r="D981" s="10">
        <f>IF(COUNTIFS($B$2:B981,B981,$A$2:A981,A981)=1,"دخول",_xlfn.AGGREGATE(14,4,($A$2:$A$3078=$A981)*($B$2:$B$3078=$B981)*$C$2:$C$3078,1))</f>
        <v>0.91666666666666663</v>
      </c>
      <c r="E981" t="str">
        <f t="shared" si="45"/>
        <v/>
      </c>
      <c r="F981" s="10">
        <f t="shared" si="46"/>
        <v>0.91666666666666663</v>
      </c>
      <c r="G981" t="str">
        <f t="shared" si="47"/>
        <v>1304544230</v>
      </c>
    </row>
    <row r="982" spans="1:7" x14ac:dyDescent="0.25">
      <c r="A982" s="5">
        <v>13045</v>
      </c>
      <c r="B982" s="6">
        <v>44230</v>
      </c>
      <c r="C982" s="7">
        <v>0.91666666666666663</v>
      </c>
      <c r="D982" s="10">
        <f>IF(COUNTIFS($B$2:B982,B982,$A$2:A982,A982)=1,"دخول",_xlfn.AGGREGATE(14,4,($A$2:$A$3078=$A982)*($B$2:$B$3078=$B982)*$C$2:$C$3078,1))</f>
        <v>0.91666666666666663</v>
      </c>
      <c r="E982" t="str">
        <f t="shared" si="45"/>
        <v/>
      </c>
      <c r="F982" s="10">
        <f t="shared" si="46"/>
        <v>0.91666666666666663</v>
      </c>
      <c r="G982" t="str">
        <f t="shared" si="47"/>
        <v>1304544230</v>
      </c>
    </row>
    <row r="983" spans="1:7" x14ac:dyDescent="0.25">
      <c r="A983" s="8">
        <v>13045</v>
      </c>
      <c r="B983" s="9">
        <v>44230</v>
      </c>
      <c r="C983" s="10">
        <v>0.91666666666666663</v>
      </c>
      <c r="D983" s="10">
        <f>IF(COUNTIFS($B$2:B983,B983,$A$2:A983,A983)=1,"دخول",_xlfn.AGGREGATE(14,4,($A$2:$A$3078=$A983)*($B$2:$B$3078=$B983)*$C$2:$C$3078,1))</f>
        <v>0.91666666666666663</v>
      </c>
      <c r="E983" t="str">
        <f t="shared" si="45"/>
        <v/>
      </c>
      <c r="F983" s="10">
        <f t="shared" si="46"/>
        <v>0.91666666666666663</v>
      </c>
      <c r="G983" t="str">
        <f t="shared" si="47"/>
        <v>1304544230</v>
      </c>
    </row>
    <row r="984" spans="1:7" x14ac:dyDescent="0.25">
      <c r="A984" s="5">
        <v>13045</v>
      </c>
      <c r="B984" s="6">
        <v>44230</v>
      </c>
      <c r="C984" s="7">
        <v>0.91666666666666663</v>
      </c>
      <c r="D984" s="10">
        <f>IF(COUNTIFS($B$2:B984,B984,$A$2:A984,A984)=1,"دخول",_xlfn.AGGREGATE(14,4,($A$2:$A$3078=$A984)*($B$2:$B$3078=$B984)*$C$2:$C$3078,1))</f>
        <v>0.91666666666666663</v>
      </c>
      <c r="E984" t="str">
        <f t="shared" si="45"/>
        <v/>
      </c>
      <c r="F984" s="10">
        <f t="shared" si="46"/>
        <v>0.91666666666666663</v>
      </c>
      <c r="G984" t="str">
        <f t="shared" si="47"/>
        <v>1304544230</v>
      </c>
    </row>
    <row r="985" spans="1:7" x14ac:dyDescent="0.25">
      <c r="A985" s="8">
        <v>13045</v>
      </c>
      <c r="B985" s="9">
        <v>44230</v>
      </c>
      <c r="C985" s="10">
        <v>0.91666666666666663</v>
      </c>
      <c r="D985" s="10">
        <f>IF(COUNTIFS($B$2:B985,B985,$A$2:A985,A985)=1,"دخول",_xlfn.AGGREGATE(14,4,($A$2:$A$3078=$A985)*($B$2:$B$3078=$B985)*$C$2:$C$3078,1))</f>
        <v>0.91666666666666663</v>
      </c>
      <c r="E985" t="str">
        <f t="shared" si="45"/>
        <v/>
      </c>
      <c r="F985" s="10">
        <f t="shared" si="46"/>
        <v>0.91666666666666663</v>
      </c>
      <c r="G985" t="str">
        <f t="shared" si="47"/>
        <v>1304544230</v>
      </c>
    </row>
    <row r="986" spans="1:7" x14ac:dyDescent="0.25">
      <c r="A986" s="5">
        <v>13045</v>
      </c>
      <c r="B986" s="6">
        <v>44230</v>
      </c>
      <c r="C986" s="7">
        <v>0.91666666666666663</v>
      </c>
      <c r="D986" s="10">
        <f>IF(COUNTIFS($B$2:B986,B986,$A$2:A986,A986)=1,"دخول",_xlfn.AGGREGATE(14,4,($A$2:$A$3078=$A986)*($B$2:$B$3078=$B986)*$C$2:$C$3078,1))</f>
        <v>0.91666666666666663</v>
      </c>
      <c r="E986" t="str">
        <f t="shared" si="45"/>
        <v/>
      </c>
      <c r="F986" s="10">
        <f t="shared" si="46"/>
        <v>0.91666666666666663</v>
      </c>
      <c r="G986" t="str">
        <f t="shared" si="47"/>
        <v>1304544230</v>
      </c>
    </row>
    <row r="987" spans="1:7" x14ac:dyDescent="0.25">
      <c r="A987" s="8">
        <v>13045</v>
      </c>
      <c r="B987" s="9">
        <v>44230</v>
      </c>
      <c r="C987" s="10">
        <v>0.91666666666666663</v>
      </c>
      <c r="D987" s="10">
        <f>IF(COUNTIFS($B$2:B987,B987,$A$2:A987,A987)=1,"دخول",_xlfn.AGGREGATE(14,4,($A$2:$A$3078=$A987)*($B$2:$B$3078=$B987)*$C$2:$C$3078,1))</f>
        <v>0.91666666666666663</v>
      </c>
      <c r="E987" t="str">
        <f t="shared" si="45"/>
        <v/>
      </c>
      <c r="F987" s="10">
        <f t="shared" si="46"/>
        <v>0.91666666666666663</v>
      </c>
      <c r="G987" t="str">
        <f t="shared" si="47"/>
        <v>1304544230</v>
      </c>
    </row>
    <row r="988" spans="1:7" x14ac:dyDescent="0.25">
      <c r="A988" s="5">
        <v>13045</v>
      </c>
      <c r="B988" s="6">
        <v>44230</v>
      </c>
      <c r="C988" s="7">
        <v>0.91666666666666663</v>
      </c>
      <c r="D988" s="10">
        <f>IF(COUNTIFS($B$2:B988,B988,$A$2:A988,A988)=1,"دخول",_xlfn.AGGREGATE(14,4,($A$2:$A$3078=$A988)*($B$2:$B$3078=$B988)*$C$2:$C$3078,1))</f>
        <v>0.91666666666666663</v>
      </c>
      <c r="E988" t="str">
        <f t="shared" si="45"/>
        <v/>
      </c>
      <c r="F988" s="10">
        <f t="shared" si="46"/>
        <v>0.91666666666666663</v>
      </c>
      <c r="G988" t="str">
        <f t="shared" si="47"/>
        <v>1304544230</v>
      </c>
    </row>
    <row r="989" spans="1:7" x14ac:dyDescent="0.25">
      <c r="A989" s="8">
        <v>13045</v>
      </c>
      <c r="B989" s="9">
        <v>44230</v>
      </c>
      <c r="C989" s="10">
        <v>0.91666666666666663</v>
      </c>
      <c r="D989" s="10">
        <f>IF(COUNTIFS($B$2:B989,B989,$A$2:A989,A989)=1,"دخول",_xlfn.AGGREGATE(14,4,($A$2:$A$3078=$A989)*($B$2:$B$3078=$B989)*$C$2:$C$3078,1))</f>
        <v>0.91666666666666663</v>
      </c>
      <c r="E989" t="str">
        <f t="shared" si="45"/>
        <v/>
      </c>
      <c r="F989" s="10">
        <f t="shared" si="46"/>
        <v>0.91666666666666663</v>
      </c>
      <c r="G989" t="str">
        <f t="shared" si="47"/>
        <v>1304544230</v>
      </c>
    </row>
    <row r="990" spans="1:7" x14ac:dyDescent="0.25">
      <c r="A990" s="5">
        <v>13045</v>
      </c>
      <c r="B990" s="6">
        <v>44230</v>
      </c>
      <c r="C990" s="7">
        <v>0.91666666666666663</v>
      </c>
      <c r="D990" s="10">
        <f>IF(COUNTIFS($B$2:B990,B990,$A$2:A990,A990)=1,"دخول",_xlfn.AGGREGATE(14,4,($A$2:$A$3078=$A990)*($B$2:$B$3078=$B990)*$C$2:$C$3078,1))</f>
        <v>0.91666666666666663</v>
      </c>
      <c r="E990" t="str">
        <f t="shared" si="45"/>
        <v/>
      </c>
      <c r="F990" s="10">
        <f t="shared" si="46"/>
        <v>0.91666666666666663</v>
      </c>
      <c r="G990" t="str">
        <f t="shared" si="47"/>
        <v>1304544230</v>
      </c>
    </row>
    <row r="991" spans="1:7" x14ac:dyDescent="0.25">
      <c r="A991" s="8">
        <v>13045</v>
      </c>
      <c r="B991" s="9">
        <v>44230</v>
      </c>
      <c r="C991" s="10">
        <v>0.91666666666666663</v>
      </c>
      <c r="D991" s="10">
        <f>IF(COUNTIFS($B$2:B991,B991,$A$2:A991,A991)=1,"دخول",_xlfn.AGGREGATE(14,4,($A$2:$A$3078=$A991)*($B$2:$B$3078=$B991)*$C$2:$C$3078,1))</f>
        <v>0.91666666666666663</v>
      </c>
      <c r="E991" t="str">
        <f t="shared" si="45"/>
        <v/>
      </c>
      <c r="F991" s="10">
        <f t="shared" si="46"/>
        <v>0.91666666666666663</v>
      </c>
      <c r="G991" t="str">
        <f t="shared" si="47"/>
        <v>1304544230</v>
      </c>
    </row>
    <row r="992" spans="1:7" x14ac:dyDescent="0.25">
      <c r="A992" s="5">
        <v>12498</v>
      </c>
      <c r="B992" s="6">
        <v>44230</v>
      </c>
      <c r="C992" s="7">
        <v>0.91666666666666663</v>
      </c>
      <c r="D992" s="10">
        <f>IF(COUNTIFS($B$2:B992,B992,$A$2:A992,A992)=1,"دخول",_xlfn.AGGREGATE(14,4,($A$2:$A$3078=$A992)*($B$2:$B$3078=$B992)*$C$2:$C$3078,1))</f>
        <v>0.91666666666666663</v>
      </c>
      <c r="E992" t="str">
        <f t="shared" si="45"/>
        <v/>
      </c>
      <c r="F992" s="10">
        <f t="shared" si="46"/>
        <v>0.91666666666666663</v>
      </c>
      <c r="G992" t="str">
        <f t="shared" si="47"/>
        <v>1249844230</v>
      </c>
    </row>
    <row r="993" spans="1:7" x14ac:dyDescent="0.25">
      <c r="A993" s="8">
        <v>12498</v>
      </c>
      <c r="B993" s="9">
        <v>44230</v>
      </c>
      <c r="C993" s="10">
        <v>0.91666666666666663</v>
      </c>
      <c r="D993" s="10">
        <f>IF(COUNTIFS($B$2:B993,B993,$A$2:A993,A993)=1,"دخول",_xlfn.AGGREGATE(14,4,($A$2:$A$3078=$A993)*($B$2:$B$3078=$B993)*$C$2:$C$3078,1))</f>
        <v>0.91666666666666663</v>
      </c>
      <c r="E993" t="str">
        <f t="shared" si="45"/>
        <v/>
      </c>
      <c r="F993" s="10">
        <f t="shared" si="46"/>
        <v>0.91666666666666663</v>
      </c>
      <c r="G993" t="str">
        <f t="shared" si="47"/>
        <v>1249844230</v>
      </c>
    </row>
    <row r="994" spans="1:7" x14ac:dyDescent="0.25">
      <c r="A994" s="5">
        <v>12498</v>
      </c>
      <c r="B994" s="6">
        <v>44230</v>
      </c>
      <c r="C994" s="7">
        <v>0.91666666666666663</v>
      </c>
      <c r="D994" s="10">
        <f>IF(COUNTIFS($B$2:B994,B994,$A$2:A994,A994)=1,"دخول",_xlfn.AGGREGATE(14,4,($A$2:$A$3078=$A994)*($B$2:$B$3078=$B994)*$C$2:$C$3078,1))</f>
        <v>0.91666666666666663</v>
      </c>
      <c r="E994" t="str">
        <f t="shared" si="45"/>
        <v/>
      </c>
      <c r="F994" s="10">
        <f t="shared" si="46"/>
        <v>0.91666666666666663</v>
      </c>
      <c r="G994" t="str">
        <f t="shared" si="47"/>
        <v>1249844230</v>
      </c>
    </row>
    <row r="995" spans="1:7" x14ac:dyDescent="0.25">
      <c r="A995" s="8">
        <v>12498</v>
      </c>
      <c r="B995" s="9">
        <v>44230</v>
      </c>
      <c r="C995" s="10">
        <v>0.91666666666666663</v>
      </c>
      <c r="D995" s="10">
        <f>IF(COUNTIFS($B$2:B995,B995,$A$2:A995,A995)=1,"دخول",_xlfn.AGGREGATE(14,4,($A$2:$A$3078=$A995)*($B$2:$B$3078=$B995)*$C$2:$C$3078,1))</f>
        <v>0.91666666666666663</v>
      </c>
      <c r="E995" t="str">
        <f t="shared" si="45"/>
        <v/>
      </c>
      <c r="F995" s="10">
        <f t="shared" si="46"/>
        <v>0.91666666666666663</v>
      </c>
      <c r="G995" t="str">
        <f t="shared" si="47"/>
        <v>1249844230</v>
      </c>
    </row>
    <row r="996" spans="1:7" x14ac:dyDescent="0.25">
      <c r="A996" s="5">
        <v>9529</v>
      </c>
      <c r="B996" s="6">
        <v>44230</v>
      </c>
      <c r="C996" s="7">
        <v>0.95416666666666661</v>
      </c>
      <c r="D996" s="10">
        <f>IF(COUNTIFS($B$2:B996,B996,$A$2:A996,A996)=1,"دخول",_xlfn.AGGREGATE(14,4,($A$2:$A$3078=$A996)*($B$2:$B$3078=$B996)*$C$2:$C$3078,1))</f>
        <v>0.95416666666666661</v>
      </c>
      <c r="E996" t="str">
        <f t="shared" si="45"/>
        <v/>
      </c>
      <c r="F996" s="10">
        <f t="shared" si="46"/>
        <v>0.95416666666666661</v>
      </c>
      <c r="G996" t="str">
        <f t="shared" si="47"/>
        <v>952944230</v>
      </c>
    </row>
    <row r="997" spans="1:7" x14ac:dyDescent="0.25">
      <c r="A997" s="8">
        <v>9529</v>
      </c>
      <c r="B997" s="9">
        <v>44230</v>
      </c>
      <c r="C997" s="10">
        <v>0.95416666666666661</v>
      </c>
      <c r="D997" s="10">
        <f>IF(COUNTIFS($B$2:B997,B997,$A$2:A997,A997)=1,"دخول",_xlfn.AGGREGATE(14,4,($A$2:$A$3078=$A997)*($B$2:$B$3078=$B997)*$C$2:$C$3078,1))</f>
        <v>0.95416666666666661</v>
      </c>
      <c r="E997" t="str">
        <f t="shared" si="45"/>
        <v/>
      </c>
      <c r="F997" s="10">
        <f t="shared" si="46"/>
        <v>0.95416666666666661</v>
      </c>
      <c r="G997" t="str">
        <f t="shared" si="47"/>
        <v>952944230</v>
      </c>
    </row>
    <row r="998" spans="1:7" x14ac:dyDescent="0.25">
      <c r="A998" s="5">
        <v>9529</v>
      </c>
      <c r="B998" s="6">
        <v>44230</v>
      </c>
      <c r="C998" s="7">
        <v>0.95416666666666661</v>
      </c>
      <c r="D998" s="10">
        <f>IF(COUNTIFS($B$2:B998,B998,$A$2:A998,A998)=1,"دخول",_xlfn.AGGREGATE(14,4,($A$2:$A$3078=$A998)*($B$2:$B$3078=$B998)*$C$2:$C$3078,1))</f>
        <v>0.95416666666666661</v>
      </c>
      <c r="E998" t="str">
        <f t="shared" si="45"/>
        <v/>
      </c>
      <c r="F998" s="10">
        <f t="shared" si="46"/>
        <v>0.95416666666666661</v>
      </c>
      <c r="G998" t="str">
        <f t="shared" si="47"/>
        <v>952944230</v>
      </c>
    </row>
    <row r="999" spans="1:7" x14ac:dyDescent="0.25">
      <c r="A999" s="8">
        <v>9529</v>
      </c>
      <c r="B999" s="9">
        <v>44230</v>
      </c>
      <c r="C999" s="10">
        <v>0.95416666666666661</v>
      </c>
      <c r="D999" s="10">
        <f>IF(COUNTIFS($B$2:B999,B999,$A$2:A999,A999)=1,"دخول",_xlfn.AGGREGATE(14,4,($A$2:$A$3078=$A999)*($B$2:$B$3078=$B999)*$C$2:$C$3078,1))</f>
        <v>0.95416666666666661</v>
      </c>
      <c r="E999" t="str">
        <f t="shared" si="45"/>
        <v/>
      </c>
      <c r="F999" s="10">
        <f t="shared" si="46"/>
        <v>0.95416666666666661</v>
      </c>
      <c r="G999" t="str">
        <f t="shared" si="47"/>
        <v>952944230</v>
      </c>
    </row>
    <row r="1000" spans="1:7" x14ac:dyDescent="0.25">
      <c r="A1000" s="5">
        <v>9529</v>
      </c>
      <c r="B1000" s="6">
        <v>44230</v>
      </c>
      <c r="C1000" s="7">
        <v>0.95416666666666661</v>
      </c>
      <c r="D1000" s="10">
        <f>IF(COUNTIFS($B$2:B1000,B1000,$A$2:A1000,A1000)=1,"دخول",_xlfn.AGGREGATE(14,4,($A$2:$A$3078=$A1000)*($B$2:$B$3078=$B1000)*$C$2:$C$3078,1))</f>
        <v>0.95416666666666661</v>
      </c>
      <c r="E1000" t="str">
        <f t="shared" si="45"/>
        <v/>
      </c>
      <c r="F1000" s="10">
        <f t="shared" si="46"/>
        <v>0.95416666666666661</v>
      </c>
      <c r="G1000" t="str">
        <f t="shared" si="47"/>
        <v>952944230</v>
      </c>
    </row>
    <row r="1001" spans="1:7" x14ac:dyDescent="0.25">
      <c r="A1001" s="8">
        <v>9529</v>
      </c>
      <c r="B1001" s="9">
        <v>44230</v>
      </c>
      <c r="C1001" s="10">
        <v>0.95416666666666661</v>
      </c>
      <c r="D1001" s="10">
        <f>IF(COUNTIFS($B$2:B1001,B1001,$A$2:A1001,A1001)=1,"دخول",_xlfn.AGGREGATE(14,4,($A$2:$A$3078=$A1001)*($B$2:$B$3078=$B1001)*$C$2:$C$3078,1))</f>
        <v>0.95416666666666661</v>
      </c>
      <c r="E1001" t="str">
        <f t="shared" si="45"/>
        <v/>
      </c>
      <c r="F1001" s="10">
        <f t="shared" si="46"/>
        <v>0.95416666666666661</v>
      </c>
      <c r="G1001" t="str">
        <f t="shared" si="47"/>
        <v>952944230</v>
      </c>
    </row>
    <row r="1002" spans="1:7" x14ac:dyDescent="0.25">
      <c r="A1002" s="5">
        <v>9529</v>
      </c>
      <c r="B1002" s="6">
        <v>44230</v>
      </c>
      <c r="C1002" s="7">
        <v>0.95416666666666661</v>
      </c>
      <c r="D1002" s="10">
        <f>IF(COUNTIFS($B$2:B1002,B1002,$A$2:A1002,A1002)=1,"دخول",_xlfn.AGGREGATE(14,4,($A$2:$A$3078=$A1002)*($B$2:$B$3078=$B1002)*$C$2:$C$3078,1))</f>
        <v>0.95416666666666661</v>
      </c>
      <c r="E1002" t="str">
        <f t="shared" si="45"/>
        <v/>
      </c>
      <c r="F1002" s="10">
        <f t="shared" si="46"/>
        <v>0.95416666666666661</v>
      </c>
      <c r="G1002" t="str">
        <f t="shared" si="47"/>
        <v>952944230</v>
      </c>
    </row>
    <row r="1003" spans="1:7" x14ac:dyDescent="0.25">
      <c r="A1003" s="8">
        <v>13833</v>
      </c>
      <c r="B1003" s="9">
        <v>44230</v>
      </c>
      <c r="C1003" s="10">
        <v>0.95624999999999993</v>
      </c>
      <c r="D1003" s="10">
        <f>IF(COUNTIFS($B$2:B1003,B1003,$A$2:A1003,A1003)=1,"دخول",_xlfn.AGGREGATE(14,4,($A$2:$A$3078=$A1003)*($B$2:$B$3078=$B1003)*$C$2:$C$3078,1))</f>
        <v>0.95833333333333337</v>
      </c>
      <c r="E1003" t="str">
        <f t="shared" si="45"/>
        <v/>
      </c>
      <c r="F1003" s="10">
        <f t="shared" si="46"/>
        <v>0.95833333333333337</v>
      </c>
      <c r="G1003" t="str">
        <f t="shared" si="47"/>
        <v>1383344230</v>
      </c>
    </row>
    <row r="1004" spans="1:7" x14ac:dyDescent="0.25">
      <c r="A1004" s="5">
        <v>13833</v>
      </c>
      <c r="B1004" s="6">
        <v>44230</v>
      </c>
      <c r="C1004" s="7">
        <v>0.95624999999999993</v>
      </c>
      <c r="D1004" s="10">
        <f>IF(COUNTIFS($B$2:B1004,B1004,$A$2:A1004,A1004)=1,"دخول",_xlfn.AGGREGATE(14,4,($A$2:$A$3078=$A1004)*($B$2:$B$3078=$B1004)*$C$2:$C$3078,1))</f>
        <v>0.95833333333333337</v>
      </c>
      <c r="E1004" t="str">
        <f t="shared" si="45"/>
        <v/>
      </c>
      <c r="F1004" s="10">
        <f t="shared" si="46"/>
        <v>0.95833333333333337</v>
      </c>
      <c r="G1004" t="str">
        <f t="shared" si="47"/>
        <v>1383344230</v>
      </c>
    </row>
    <row r="1005" spans="1:7" x14ac:dyDescent="0.25">
      <c r="A1005" s="8">
        <v>13833</v>
      </c>
      <c r="B1005" s="9">
        <v>44230</v>
      </c>
      <c r="C1005" s="10">
        <v>0.95624999999999993</v>
      </c>
      <c r="D1005" s="10">
        <f>IF(COUNTIFS($B$2:B1005,B1005,$A$2:A1005,A1005)=1,"دخول",_xlfn.AGGREGATE(14,4,($A$2:$A$3078=$A1005)*($B$2:$B$3078=$B1005)*$C$2:$C$3078,1))</f>
        <v>0.95833333333333337</v>
      </c>
      <c r="E1005" t="str">
        <f t="shared" si="45"/>
        <v/>
      </c>
      <c r="F1005" s="10">
        <f t="shared" si="46"/>
        <v>0.95833333333333337</v>
      </c>
      <c r="G1005" t="str">
        <f t="shared" si="47"/>
        <v>1383344230</v>
      </c>
    </row>
    <row r="1006" spans="1:7" x14ac:dyDescent="0.25">
      <c r="A1006" s="5">
        <v>13833</v>
      </c>
      <c r="B1006" s="6">
        <v>44230</v>
      </c>
      <c r="C1006" s="7">
        <v>0.95833333333333337</v>
      </c>
      <c r="D1006" s="10">
        <f>IF(COUNTIFS($B$2:B1006,B1006,$A$2:A1006,A1006)=1,"دخول",_xlfn.AGGREGATE(14,4,($A$2:$A$3078=$A1006)*($B$2:$B$3078=$B1006)*$C$2:$C$3078,1))</f>
        <v>0.95833333333333337</v>
      </c>
      <c r="E1006" t="str">
        <f t="shared" si="45"/>
        <v/>
      </c>
      <c r="F1006" s="10">
        <f t="shared" si="46"/>
        <v>0.95833333333333337</v>
      </c>
      <c r="G1006" t="str">
        <f t="shared" si="47"/>
        <v>1383344230</v>
      </c>
    </row>
    <row r="1007" spans="1:7" x14ac:dyDescent="0.25">
      <c r="A1007" s="8">
        <v>13833</v>
      </c>
      <c r="B1007" s="9">
        <v>44230</v>
      </c>
      <c r="C1007" s="10">
        <v>0.95833333333333337</v>
      </c>
      <c r="D1007" s="10">
        <f>IF(COUNTIFS($B$2:B1007,B1007,$A$2:A1007,A1007)=1,"دخول",_xlfn.AGGREGATE(14,4,($A$2:$A$3078=$A1007)*($B$2:$B$3078=$B1007)*$C$2:$C$3078,1))</f>
        <v>0.95833333333333337</v>
      </c>
      <c r="E1007" t="str">
        <f t="shared" si="45"/>
        <v/>
      </c>
      <c r="F1007" s="10">
        <f t="shared" si="46"/>
        <v>0.95833333333333337</v>
      </c>
      <c r="G1007" t="str">
        <f t="shared" si="47"/>
        <v>1383344230</v>
      </c>
    </row>
    <row r="1008" spans="1:7" x14ac:dyDescent="0.25">
      <c r="A1008" s="5">
        <v>13833</v>
      </c>
      <c r="B1008" s="6">
        <v>44230</v>
      </c>
      <c r="C1008" s="7">
        <v>0.95833333333333337</v>
      </c>
      <c r="D1008" s="10">
        <f>IF(COUNTIFS($B$2:B1008,B1008,$A$2:A1008,A1008)=1,"دخول",_xlfn.AGGREGATE(14,4,($A$2:$A$3078=$A1008)*($B$2:$B$3078=$B1008)*$C$2:$C$3078,1))</f>
        <v>0.95833333333333337</v>
      </c>
      <c r="E1008" t="str">
        <f t="shared" si="45"/>
        <v/>
      </c>
      <c r="F1008" s="10">
        <f t="shared" si="46"/>
        <v>0.95833333333333337</v>
      </c>
      <c r="G1008" t="str">
        <f t="shared" si="47"/>
        <v>1383344230</v>
      </c>
    </row>
    <row r="1009" spans="1:7" x14ac:dyDescent="0.25">
      <c r="A1009" s="8">
        <v>13833</v>
      </c>
      <c r="B1009" s="9">
        <v>44230</v>
      </c>
      <c r="C1009" s="10">
        <v>0.95833333333333337</v>
      </c>
      <c r="D1009" s="10">
        <f>IF(COUNTIFS($B$2:B1009,B1009,$A$2:A1009,A1009)=1,"دخول",_xlfn.AGGREGATE(14,4,($A$2:$A$3078=$A1009)*($B$2:$B$3078=$B1009)*$C$2:$C$3078,1))</f>
        <v>0.95833333333333337</v>
      </c>
      <c r="E1009" t="str">
        <f t="shared" si="45"/>
        <v/>
      </c>
      <c r="F1009" s="10">
        <f t="shared" si="46"/>
        <v>0.95833333333333337</v>
      </c>
      <c r="G1009" t="str">
        <f t="shared" si="47"/>
        <v>1383344230</v>
      </c>
    </row>
    <row r="1010" spans="1:7" x14ac:dyDescent="0.25">
      <c r="A1010" s="5">
        <v>13833</v>
      </c>
      <c r="B1010" s="6">
        <v>44230</v>
      </c>
      <c r="C1010" s="7">
        <v>0.95833333333333337</v>
      </c>
      <c r="D1010" s="10">
        <f>IF(COUNTIFS($B$2:B1010,B1010,$A$2:A1010,A1010)=1,"دخول",_xlfn.AGGREGATE(14,4,($A$2:$A$3078=$A1010)*($B$2:$B$3078=$B1010)*$C$2:$C$3078,1))</f>
        <v>0.95833333333333337</v>
      </c>
      <c r="E1010" t="str">
        <f t="shared" si="45"/>
        <v/>
      </c>
      <c r="F1010" s="10">
        <f t="shared" si="46"/>
        <v>0.95833333333333337</v>
      </c>
      <c r="G1010" t="str">
        <f t="shared" si="47"/>
        <v>1383344230</v>
      </c>
    </row>
    <row r="1011" spans="1:7" x14ac:dyDescent="0.25">
      <c r="A1011" s="8">
        <v>13833</v>
      </c>
      <c r="B1011" s="9">
        <v>44230</v>
      </c>
      <c r="C1011" s="10">
        <v>0.95833333333333337</v>
      </c>
      <c r="D1011" s="10">
        <f>IF(COUNTIFS($B$2:B1011,B1011,$A$2:A1011,A1011)=1,"دخول",_xlfn.AGGREGATE(14,4,($A$2:$A$3078=$A1011)*($B$2:$B$3078=$B1011)*$C$2:$C$3078,1))</f>
        <v>0.95833333333333337</v>
      </c>
      <c r="E1011" t="str">
        <f t="shared" si="45"/>
        <v/>
      </c>
      <c r="F1011" s="10">
        <f t="shared" si="46"/>
        <v>0.95833333333333337</v>
      </c>
      <c r="G1011" t="str">
        <f t="shared" si="47"/>
        <v>1383344230</v>
      </c>
    </row>
    <row r="1012" spans="1:7" x14ac:dyDescent="0.25">
      <c r="A1012" s="5">
        <v>116</v>
      </c>
      <c r="B1012" s="6">
        <v>44231</v>
      </c>
      <c r="C1012" s="7">
        <v>2.0833333333333333E-3</v>
      </c>
      <c r="D1012" s="10" t="str">
        <f>IF(COUNTIFS($B$2:B1012,B1012,$A$2:A1012,A1012)=1,"دخول",_xlfn.AGGREGATE(14,4,($A$2:$A$3078=$A1012)*($B$2:$B$3078=$B1012)*$C$2:$C$3078,1))</f>
        <v>دخول</v>
      </c>
      <c r="E1012" t="str">
        <f t="shared" si="45"/>
        <v>11644231دخول</v>
      </c>
      <c r="F1012" s="10" t="str">
        <f t="shared" si="46"/>
        <v/>
      </c>
      <c r="G1012" t="str">
        <f t="shared" si="47"/>
        <v/>
      </c>
    </row>
    <row r="1013" spans="1:7" x14ac:dyDescent="0.25">
      <c r="A1013" s="8">
        <v>10257</v>
      </c>
      <c r="B1013" s="9">
        <v>44231</v>
      </c>
      <c r="C1013" s="10">
        <v>0.28958333333333336</v>
      </c>
      <c r="D1013" s="10" t="str">
        <f>IF(COUNTIFS($B$2:B1013,B1013,$A$2:A1013,A1013)=1,"دخول",_xlfn.AGGREGATE(14,4,($A$2:$A$3078=$A1013)*($B$2:$B$3078=$B1013)*$C$2:$C$3078,1))</f>
        <v>دخول</v>
      </c>
      <c r="E1013" t="str">
        <f t="shared" si="45"/>
        <v>1025744231دخول</v>
      </c>
      <c r="F1013" s="10" t="str">
        <f t="shared" si="46"/>
        <v/>
      </c>
      <c r="G1013" t="str">
        <f t="shared" si="47"/>
        <v/>
      </c>
    </row>
    <row r="1014" spans="1:7" x14ac:dyDescent="0.25">
      <c r="A1014" s="5">
        <v>10257</v>
      </c>
      <c r="B1014" s="6">
        <v>44231</v>
      </c>
      <c r="C1014" s="7">
        <v>0.28958333333333336</v>
      </c>
      <c r="D1014" s="10">
        <f>IF(COUNTIFS($B$2:B1014,B1014,$A$2:A1014,A1014)=1,"دخول",_xlfn.AGGREGATE(14,4,($A$2:$A$3078=$A1014)*($B$2:$B$3078=$B1014)*$C$2:$C$3078,1))</f>
        <v>0.75902777777777775</v>
      </c>
      <c r="E1014" t="str">
        <f t="shared" si="45"/>
        <v/>
      </c>
      <c r="F1014" s="10">
        <f t="shared" si="46"/>
        <v>0.75902777777777775</v>
      </c>
      <c r="G1014" t="str">
        <f t="shared" si="47"/>
        <v>1025744231</v>
      </c>
    </row>
    <row r="1015" spans="1:7" x14ac:dyDescent="0.25">
      <c r="A1015" s="8">
        <v>10257</v>
      </c>
      <c r="B1015" s="9">
        <v>44231</v>
      </c>
      <c r="C1015" s="10">
        <v>0.28958333333333336</v>
      </c>
      <c r="D1015" s="10">
        <f>IF(COUNTIFS($B$2:B1015,B1015,$A$2:A1015,A1015)=1,"دخول",_xlfn.AGGREGATE(14,4,($A$2:$A$3078=$A1015)*($B$2:$B$3078=$B1015)*$C$2:$C$3078,1))</f>
        <v>0.75902777777777775</v>
      </c>
      <c r="E1015" t="str">
        <f t="shared" si="45"/>
        <v/>
      </c>
      <c r="F1015" s="10">
        <f t="shared" si="46"/>
        <v>0.75902777777777775</v>
      </c>
      <c r="G1015" t="str">
        <f t="shared" si="47"/>
        <v>1025744231</v>
      </c>
    </row>
    <row r="1016" spans="1:7" x14ac:dyDescent="0.25">
      <c r="A1016" s="5">
        <v>10257</v>
      </c>
      <c r="B1016" s="6">
        <v>44231</v>
      </c>
      <c r="C1016" s="7">
        <v>0.28958333333333336</v>
      </c>
      <c r="D1016" s="10">
        <f>IF(COUNTIFS($B$2:B1016,B1016,$A$2:A1016,A1016)=1,"دخول",_xlfn.AGGREGATE(14,4,($A$2:$A$3078=$A1016)*($B$2:$B$3078=$B1016)*$C$2:$C$3078,1))</f>
        <v>0.75902777777777775</v>
      </c>
      <c r="E1016" t="str">
        <f t="shared" si="45"/>
        <v/>
      </c>
      <c r="F1016" s="10">
        <f t="shared" si="46"/>
        <v>0.75902777777777775</v>
      </c>
      <c r="G1016" t="str">
        <f t="shared" si="47"/>
        <v>1025744231</v>
      </c>
    </row>
    <row r="1017" spans="1:7" x14ac:dyDescent="0.25">
      <c r="A1017" s="8">
        <v>10257</v>
      </c>
      <c r="B1017" s="9">
        <v>44231</v>
      </c>
      <c r="C1017" s="10">
        <v>0.28958333333333336</v>
      </c>
      <c r="D1017" s="10">
        <f>IF(COUNTIFS($B$2:B1017,B1017,$A$2:A1017,A1017)=1,"دخول",_xlfn.AGGREGATE(14,4,($A$2:$A$3078=$A1017)*($B$2:$B$3078=$B1017)*$C$2:$C$3078,1))</f>
        <v>0.75902777777777775</v>
      </c>
      <c r="E1017" t="str">
        <f t="shared" si="45"/>
        <v/>
      </c>
      <c r="F1017" s="10">
        <f t="shared" si="46"/>
        <v>0.75902777777777775</v>
      </c>
      <c r="G1017" t="str">
        <f t="shared" si="47"/>
        <v>1025744231</v>
      </c>
    </row>
    <row r="1018" spans="1:7" x14ac:dyDescent="0.25">
      <c r="A1018" s="5">
        <v>10257</v>
      </c>
      <c r="B1018" s="6">
        <v>44231</v>
      </c>
      <c r="C1018" s="7">
        <v>0.2902777777777778</v>
      </c>
      <c r="D1018" s="10">
        <f>IF(COUNTIFS($B$2:B1018,B1018,$A$2:A1018,A1018)=1,"دخول",_xlfn.AGGREGATE(14,4,($A$2:$A$3078=$A1018)*($B$2:$B$3078=$B1018)*$C$2:$C$3078,1))</f>
        <v>0.75902777777777775</v>
      </c>
      <c r="E1018" t="str">
        <f t="shared" si="45"/>
        <v/>
      </c>
      <c r="F1018" s="10">
        <f t="shared" si="46"/>
        <v>0.75902777777777775</v>
      </c>
      <c r="G1018" t="str">
        <f t="shared" si="47"/>
        <v>1025744231</v>
      </c>
    </row>
    <row r="1019" spans="1:7" x14ac:dyDescent="0.25">
      <c r="A1019" s="8">
        <v>10257</v>
      </c>
      <c r="B1019" s="9">
        <v>44231</v>
      </c>
      <c r="C1019" s="10">
        <v>0.2902777777777778</v>
      </c>
      <c r="D1019" s="10">
        <f>IF(COUNTIFS($B$2:B1019,B1019,$A$2:A1019,A1019)=1,"دخول",_xlfn.AGGREGATE(14,4,($A$2:$A$3078=$A1019)*($B$2:$B$3078=$B1019)*$C$2:$C$3078,1))</f>
        <v>0.75902777777777775</v>
      </c>
      <c r="E1019" t="str">
        <f t="shared" si="45"/>
        <v/>
      </c>
      <c r="F1019" s="10">
        <f t="shared" si="46"/>
        <v>0.75902777777777775</v>
      </c>
      <c r="G1019" t="str">
        <f t="shared" si="47"/>
        <v>1025744231</v>
      </c>
    </row>
    <row r="1020" spans="1:7" x14ac:dyDescent="0.25">
      <c r="A1020" s="5">
        <v>10257</v>
      </c>
      <c r="B1020" s="6">
        <v>44231</v>
      </c>
      <c r="C1020" s="7">
        <v>0.2902777777777778</v>
      </c>
      <c r="D1020" s="10">
        <f>IF(COUNTIFS($B$2:B1020,B1020,$A$2:A1020,A1020)=1,"دخول",_xlfn.AGGREGATE(14,4,($A$2:$A$3078=$A1020)*($B$2:$B$3078=$B1020)*$C$2:$C$3078,1))</f>
        <v>0.75902777777777775</v>
      </c>
      <c r="E1020" t="str">
        <f t="shared" si="45"/>
        <v/>
      </c>
      <c r="F1020" s="10">
        <f t="shared" si="46"/>
        <v>0.75902777777777775</v>
      </c>
      <c r="G1020" t="str">
        <f t="shared" si="47"/>
        <v>1025744231</v>
      </c>
    </row>
    <row r="1021" spans="1:7" x14ac:dyDescent="0.25">
      <c r="A1021" s="8">
        <v>10257</v>
      </c>
      <c r="B1021" s="9">
        <v>44231</v>
      </c>
      <c r="C1021" s="10">
        <v>0.2902777777777778</v>
      </c>
      <c r="D1021" s="10">
        <f>IF(COUNTIFS($B$2:B1021,B1021,$A$2:A1021,A1021)=1,"دخول",_xlfn.AGGREGATE(14,4,($A$2:$A$3078=$A1021)*($B$2:$B$3078=$B1021)*$C$2:$C$3078,1))</f>
        <v>0.75902777777777775</v>
      </c>
      <c r="E1021" t="str">
        <f t="shared" si="45"/>
        <v/>
      </c>
      <c r="F1021" s="10">
        <f t="shared" si="46"/>
        <v>0.75902777777777775</v>
      </c>
      <c r="G1021" t="str">
        <f t="shared" si="47"/>
        <v>1025744231</v>
      </c>
    </row>
    <row r="1022" spans="1:7" x14ac:dyDescent="0.25">
      <c r="A1022" s="5">
        <v>10257</v>
      </c>
      <c r="B1022" s="6">
        <v>44231</v>
      </c>
      <c r="C1022" s="7">
        <v>0.2902777777777778</v>
      </c>
      <c r="D1022" s="10">
        <f>IF(COUNTIFS($B$2:B1022,B1022,$A$2:A1022,A1022)=1,"دخول",_xlfn.AGGREGATE(14,4,($A$2:$A$3078=$A1022)*($B$2:$B$3078=$B1022)*$C$2:$C$3078,1))</f>
        <v>0.75902777777777775</v>
      </c>
      <c r="E1022" t="str">
        <f t="shared" si="45"/>
        <v/>
      </c>
      <c r="F1022" s="10">
        <f t="shared" si="46"/>
        <v>0.75902777777777775</v>
      </c>
      <c r="G1022" t="str">
        <f t="shared" si="47"/>
        <v>1025744231</v>
      </c>
    </row>
    <row r="1023" spans="1:7" x14ac:dyDescent="0.25">
      <c r="A1023" s="8">
        <v>10257</v>
      </c>
      <c r="B1023" s="9">
        <v>44231</v>
      </c>
      <c r="C1023" s="10">
        <v>0.2902777777777778</v>
      </c>
      <c r="D1023" s="10">
        <f>IF(COUNTIFS($B$2:B1023,B1023,$A$2:A1023,A1023)=1,"دخول",_xlfn.AGGREGATE(14,4,($A$2:$A$3078=$A1023)*($B$2:$B$3078=$B1023)*$C$2:$C$3078,1))</f>
        <v>0.75902777777777775</v>
      </c>
      <c r="E1023" t="str">
        <f t="shared" si="45"/>
        <v/>
      </c>
      <c r="F1023" s="10">
        <f t="shared" si="46"/>
        <v>0.75902777777777775</v>
      </c>
      <c r="G1023" t="str">
        <f t="shared" si="47"/>
        <v>1025744231</v>
      </c>
    </row>
    <row r="1024" spans="1:7" x14ac:dyDescent="0.25">
      <c r="A1024" s="5">
        <v>10257</v>
      </c>
      <c r="B1024" s="6">
        <v>44231</v>
      </c>
      <c r="C1024" s="7">
        <v>0.2902777777777778</v>
      </c>
      <c r="D1024" s="10">
        <f>IF(COUNTIFS($B$2:B1024,B1024,$A$2:A1024,A1024)=1,"دخول",_xlfn.AGGREGATE(14,4,($A$2:$A$3078=$A1024)*($B$2:$B$3078=$B1024)*$C$2:$C$3078,1))</f>
        <v>0.75902777777777775</v>
      </c>
      <c r="E1024" t="str">
        <f t="shared" si="45"/>
        <v/>
      </c>
      <c r="F1024" s="10">
        <f t="shared" si="46"/>
        <v>0.75902777777777775</v>
      </c>
      <c r="G1024" t="str">
        <f t="shared" si="47"/>
        <v>1025744231</v>
      </c>
    </row>
    <row r="1025" spans="1:7" x14ac:dyDescent="0.25">
      <c r="A1025" s="8">
        <v>12524</v>
      </c>
      <c r="B1025" s="9">
        <v>44231</v>
      </c>
      <c r="C1025" s="10">
        <v>0.29652777777777778</v>
      </c>
      <c r="D1025" s="10" t="str">
        <f>IF(COUNTIFS($B$2:B1025,B1025,$A$2:A1025,A1025)=1,"دخول",_xlfn.AGGREGATE(14,4,($A$2:$A$3078=$A1025)*($B$2:$B$3078=$B1025)*$C$2:$C$3078,1))</f>
        <v>دخول</v>
      </c>
      <c r="E1025" t="str">
        <f t="shared" si="45"/>
        <v>1252444231دخول</v>
      </c>
      <c r="F1025" s="10" t="str">
        <f t="shared" si="46"/>
        <v/>
      </c>
      <c r="G1025" t="str">
        <f t="shared" si="47"/>
        <v/>
      </c>
    </row>
    <row r="1026" spans="1:7" x14ac:dyDescent="0.25">
      <c r="A1026" s="5">
        <v>12524</v>
      </c>
      <c r="B1026" s="6">
        <v>44231</v>
      </c>
      <c r="C1026" s="7">
        <v>0.29652777777777778</v>
      </c>
      <c r="D1026" s="10">
        <f>IF(COUNTIFS($B$2:B1026,B1026,$A$2:A1026,A1026)=1,"دخول",_xlfn.AGGREGATE(14,4,($A$2:$A$3078=$A1026)*($B$2:$B$3078=$B1026)*$C$2:$C$3078,1))</f>
        <v>0.625</v>
      </c>
      <c r="E1026" t="str">
        <f t="shared" si="45"/>
        <v/>
      </c>
      <c r="F1026" s="10">
        <f t="shared" si="46"/>
        <v>0.625</v>
      </c>
      <c r="G1026" t="str">
        <f t="shared" si="47"/>
        <v>1252444231</v>
      </c>
    </row>
    <row r="1027" spans="1:7" x14ac:dyDescent="0.25">
      <c r="A1027" s="8">
        <v>12524</v>
      </c>
      <c r="B1027" s="9">
        <v>44231</v>
      </c>
      <c r="C1027" s="10">
        <v>0.29652777777777778</v>
      </c>
      <c r="D1027" s="10">
        <f>IF(COUNTIFS($B$2:B1027,B1027,$A$2:A1027,A1027)=1,"دخول",_xlfn.AGGREGATE(14,4,($A$2:$A$3078=$A1027)*($B$2:$B$3078=$B1027)*$C$2:$C$3078,1))</f>
        <v>0.625</v>
      </c>
      <c r="E1027" t="str">
        <f t="shared" ref="E1027:E1090" si="48">IF($D1027="دخول",$A1027&amp;$B1027&amp;$D1027,"")</f>
        <v/>
      </c>
      <c r="F1027" s="10">
        <f t="shared" ref="F1027:F1090" si="49">IF($D1027&lt;&gt;"دخول",$D1027,"")</f>
        <v>0.625</v>
      </c>
      <c r="G1027" t="str">
        <f t="shared" ref="G1027:G1090" si="50">IF($D1027&lt;&gt;"دخول",$A1027&amp;$B1027,"")</f>
        <v>1252444231</v>
      </c>
    </row>
    <row r="1028" spans="1:7" x14ac:dyDescent="0.25">
      <c r="A1028" s="5">
        <v>12524</v>
      </c>
      <c r="B1028" s="6">
        <v>44231</v>
      </c>
      <c r="C1028" s="7">
        <v>0.29652777777777778</v>
      </c>
      <c r="D1028" s="10">
        <f>IF(COUNTIFS($B$2:B1028,B1028,$A$2:A1028,A1028)=1,"دخول",_xlfn.AGGREGATE(14,4,($A$2:$A$3078=$A1028)*($B$2:$B$3078=$B1028)*$C$2:$C$3078,1))</f>
        <v>0.625</v>
      </c>
      <c r="E1028" t="str">
        <f t="shared" si="48"/>
        <v/>
      </c>
      <c r="F1028" s="10">
        <f t="shared" si="49"/>
        <v>0.625</v>
      </c>
      <c r="G1028" t="str">
        <f t="shared" si="50"/>
        <v>1252444231</v>
      </c>
    </row>
    <row r="1029" spans="1:7" x14ac:dyDescent="0.25">
      <c r="A1029" s="8">
        <v>12524</v>
      </c>
      <c r="B1029" s="9">
        <v>44231</v>
      </c>
      <c r="C1029" s="10">
        <v>0.29652777777777778</v>
      </c>
      <c r="D1029" s="10">
        <f>IF(COUNTIFS($B$2:B1029,B1029,$A$2:A1029,A1029)=1,"دخول",_xlfn.AGGREGATE(14,4,($A$2:$A$3078=$A1029)*($B$2:$B$3078=$B1029)*$C$2:$C$3078,1))</f>
        <v>0.625</v>
      </c>
      <c r="E1029" t="str">
        <f t="shared" si="48"/>
        <v/>
      </c>
      <c r="F1029" s="10">
        <f t="shared" si="49"/>
        <v>0.625</v>
      </c>
      <c r="G1029" t="str">
        <f t="shared" si="50"/>
        <v>1252444231</v>
      </c>
    </row>
    <row r="1030" spans="1:7" x14ac:dyDescent="0.25">
      <c r="A1030" s="5">
        <v>9529</v>
      </c>
      <c r="B1030" s="6">
        <v>44231</v>
      </c>
      <c r="C1030" s="7">
        <v>0.3</v>
      </c>
      <c r="D1030" s="10" t="str">
        <f>IF(COUNTIFS($B$2:B1030,B1030,$A$2:A1030,A1030)=1,"دخول",_xlfn.AGGREGATE(14,4,($A$2:$A$3078=$A1030)*($B$2:$B$3078=$B1030)*$C$2:$C$3078,1))</f>
        <v>دخول</v>
      </c>
      <c r="E1030" t="str">
        <f t="shared" si="48"/>
        <v>952944231دخول</v>
      </c>
      <c r="F1030" s="10" t="str">
        <f t="shared" si="49"/>
        <v/>
      </c>
      <c r="G1030" t="str">
        <f t="shared" si="50"/>
        <v/>
      </c>
    </row>
    <row r="1031" spans="1:7" x14ac:dyDescent="0.25">
      <c r="A1031" s="8">
        <v>9529</v>
      </c>
      <c r="B1031" s="9">
        <v>44231</v>
      </c>
      <c r="C1031" s="10">
        <v>0.3</v>
      </c>
      <c r="D1031" s="10">
        <f>IF(COUNTIFS($B$2:B1031,B1031,$A$2:A1031,A1031)=1,"دخول",_xlfn.AGGREGATE(14,4,($A$2:$A$3078=$A1031)*($B$2:$B$3078=$B1031)*$C$2:$C$3078,1))</f>
        <v>0.95000000000000007</v>
      </c>
      <c r="E1031" t="str">
        <f t="shared" si="48"/>
        <v/>
      </c>
      <c r="F1031" s="10">
        <f t="shared" si="49"/>
        <v>0.95000000000000007</v>
      </c>
      <c r="G1031" t="str">
        <f t="shared" si="50"/>
        <v>952944231</v>
      </c>
    </row>
    <row r="1032" spans="1:7" x14ac:dyDescent="0.25">
      <c r="A1032" s="5">
        <v>9529</v>
      </c>
      <c r="B1032" s="6">
        <v>44231</v>
      </c>
      <c r="C1032" s="7">
        <v>0.3</v>
      </c>
      <c r="D1032" s="10">
        <f>IF(COUNTIFS($B$2:B1032,B1032,$A$2:A1032,A1032)=1,"دخول",_xlfn.AGGREGATE(14,4,($A$2:$A$3078=$A1032)*($B$2:$B$3078=$B1032)*$C$2:$C$3078,1))</f>
        <v>0.95000000000000007</v>
      </c>
      <c r="E1032" t="str">
        <f t="shared" si="48"/>
        <v/>
      </c>
      <c r="F1032" s="10">
        <f t="shared" si="49"/>
        <v>0.95000000000000007</v>
      </c>
      <c r="G1032" t="str">
        <f t="shared" si="50"/>
        <v>952944231</v>
      </c>
    </row>
    <row r="1033" spans="1:7" x14ac:dyDescent="0.25">
      <c r="A1033" s="8">
        <v>9529</v>
      </c>
      <c r="B1033" s="9">
        <v>44231</v>
      </c>
      <c r="C1033" s="10">
        <v>0.3</v>
      </c>
      <c r="D1033" s="10">
        <f>IF(COUNTIFS($B$2:B1033,B1033,$A$2:A1033,A1033)=1,"دخول",_xlfn.AGGREGATE(14,4,($A$2:$A$3078=$A1033)*($B$2:$B$3078=$B1033)*$C$2:$C$3078,1))</f>
        <v>0.95000000000000007</v>
      </c>
      <c r="E1033" t="str">
        <f t="shared" si="48"/>
        <v/>
      </c>
      <c r="F1033" s="10">
        <f t="shared" si="49"/>
        <v>0.95000000000000007</v>
      </c>
      <c r="G1033" t="str">
        <f t="shared" si="50"/>
        <v>952944231</v>
      </c>
    </row>
    <row r="1034" spans="1:7" x14ac:dyDescent="0.25">
      <c r="A1034" s="5">
        <v>9529</v>
      </c>
      <c r="B1034" s="6">
        <v>44231</v>
      </c>
      <c r="C1034" s="7">
        <v>0.3</v>
      </c>
      <c r="D1034" s="10">
        <f>IF(COUNTIFS($B$2:B1034,B1034,$A$2:A1034,A1034)=1,"دخول",_xlfn.AGGREGATE(14,4,($A$2:$A$3078=$A1034)*($B$2:$B$3078=$B1034)*$C$2:$C$3078,1))</f>
        <v>0.95000000000000007</v>
      </c>
      <c r="E1034" t="str">
        <f t="shared" si="48"/>
        <v/>
      </c>
      <c r="F1034" s="10">
        <f t="shared" si="49"/>
        <v>0.95000000000000007</v>
      </c>
      <c r="G1034" t="str">
        <f t="shared" si="50"/>
        <v>952944231</v>
      </c>
    </row>
    <row r="1035" spans="1:7" x14ac:dyDescent="0.25">
      <c r="A1035" s="8">
        <v>13045</v>
      </c>
      <c r="B1035" s="9">
        <v>44231</v>
      </c>
      <c r="C1035" s="10">
        <v>0.3</v>
      </c>
      <c r="D1035" s="10" t="str">
        <f>IF(COUNTIFS($B$2:B1035,B1035,$A$2:A1035,A1035)=1,"دخول",_xlfn.AGGREGATE(14,4,($A$2:$A$3078=$A1035)*($B$2:$B$3078=$B1035)*$C$2:$C$3078,1))</f>
        <v>دخول</v>
      </c>
      <c r="E1035" t="str">
        <f t="shared" si="48"/>
        <v>1304544231دخول</v>
      </c>
      <c r="F1035" s="10" t="str">
        <f t="shared" si="49"/>
        <v/>
      </c>
      <c r="G1035" t="str">
        <f t="shared" si="50"/>
        <v/>
      </c>
    </row>
    <row r="1036" spans="1:7" x14ac:dyDescent="0.25">
      <c r="A1036" s="5">
        <v>13045</v>
      </c>
      <c r="B1036" s="6">
        <v>44231</v>
      </c>
      <c r="C1036" s="7">
        <v>0.3</v>
      </c>
      <c r="D1036" s="10">
        <f>IF(COUNTIFS($B$2:B1036,B1036,$A$2:A1036,A1036)=1,"دخول",_xlfn.AGGREGATE(14,4,($A$2:$A$3078=$A1036)*($B$2:$B$3078=$B1036)*$C$2:$C$3078,1))</f>
        <v>0.30069444444444443</v>
      </c>
      <c r="E1036" t="str">
        <f t="shared" si="48"/>
        <v/>
      </c>
      <c r="F1036" s="10">
        <f t="shared" si="49"/>
        <v>0.30069444444444443</v>
      </c>
      <c r="G1036" t="str">
        <f t="shared" si="50"/>
        <v>1304544231</v>
      </c>
    </row>
    <row r="1037" spans="1:7" x14ac:dyDescent="0.25">
      <c r="A1037" s="8">
        <v>13045</v>
      </c>
      <c r="B1037" s="9">
        <v>44231</v>
      </c>
      <c r="C1037" s="10">
        <v>0.3</v>
      </c>
      <c r="D1037" s="10">
        <f>IF(COUNTIFS($B$2:B1037,B1037,$A$2:A1037,A1037)=1,"دخول",_xlfn.AGGREGATE(14,4,($A$2:$A$3078=$A1037)*($B$2:$B$3078=$B1037)*$C$2:$C$3078,1))</f>
        <v>0.30069444444444443</v>
      </c>
      <c r="E1037" t="str">
        <f t="shared" si="48"/>
        <v/>
      </c>
      <c r="F1037" s="10">
        <f t="shared" si="49"/>
        <v>0.30069444444444443</v>
      </c>
      <c r="G1037" t="str">
        <f t="shared" si="50"/>
        <v>1304544231</v>
      </c>
    </row>
    <row r="1038" spans="1:7" x14ac:dyDescent="0.25">
      <c r="A1038" s="5">
        <v>13045</v>
      </c>
      <c r="B1038" s="6">
        <v>44231</v>
      </c>
      <c r="C1038" s="7">
        <v>0.3</v>
      </c>
      <c r="D1038" s="10">
        <f>IF(COUNTIFS($B$2:B1038,B1038,$A$2:A1038,A1038)=1,"دخول",_xlfn.AGGREGATE(14,4,($A$2:$A$3078=$A1038)*($B$2:$B$3078=$B1038)*$C$2:$C$3078,1))</f>
        <v>0.30069444444444443</v>
      </c>
      <c r="E1038" t="str">
        <f t="shared" si="48"/>
        <v/>
      </c>
      <c r="F1038" s="10">
        <f t="shared" si="49"/>
        <v>0.30069444444444443</v>
      </c>
      <c r="G1038" t="str">
        <f t="shared" si="50"/>
        <v>1304544231</v>
      </c>
    </row>
    <row r="1039" spans="1:7" x14ac:dyDescent="0.25">
      <c r="A1039" s="8">
        <v>13045</v>
      </c>
      <c r="B1039" s="9">
        <v>44231</v>
      </c>
      <c r="C1039" s="10">
        <v>0.30069444444444443</v>
      </c>
      <c r="D1039" s="10">
        <f>IF(COUNTIFS($B$2:B1039,B1039,$A$2:A1039,A1039)=1,"دخول",_xlfn.AGGREGATE(14,4,($A$2:$A$3078=$A1039)*($B$2:$B$3078=$B1039)*$C$2:$C$3078,1))</f>
        <v>0.30069444444444443</v>
      </c>
      <c r="E1039" t="str">
        <f t="shared" si="48"/>
        <v/>
      </c>
      <c r="F1039" s="10">
        <f t="shared" si="49"/>
        <v>0.30069444444444443</v>
      </c>
      <c r="G1039" t="str">
        <f t="shared" si="50"/>
        <v>1304544231</v>
      </c>
    </row>
    <row r="1040" spans="1:7" x14ac:dyDescent="0.25">
      <c r="A1040" s="5">
        <v>13045</v>
      </c>
      <c r="B1040" s="6">
        <v>44231</v>
      </c>
      <c r="C1040" s="7">
        <v>0.30069444444444443</v>
      </c>
      <c r="D1040" s="10">
        <f>IF(COUNTIFS($B$2:B1040,B1040,$A$2:A1040,A1040)=1,"دخول",_xlfn.AGGREGATE(14,4,($A$2:$A$3078=$A1040)*($B$2:$B$3078=$B1040)*$C$2:$C$3078,1))</f>
        <v>0.30069444444444443</v>
      </c>
      <c r="E1040" t="str">
        <f t="shared" si="48"/>
        <v/>
      </c>
      <c r="F1040" s="10">
        <f t="shared" si="49"/>
        <v>0.30069444444444443</v>
      </c>
      <c r="G1040" t="str">
        <f t="shared" si="50"/>
        <v>1304544231</v>
      </c>
    </row>
    <row r="1041" spans="1:7" x14ac:dyDescent="0.25">
      <c r="A1041" s="8">
        <v>13045</v>
      </c>
      <c r="B1041" s="9">
        <v>44231</v>
      </c>
      <c r="C1041" s="10">
        <v>0.30069444444444443</v>
      </c>
      <c r="D1041" s="10">
        <f>IF(COUNTIFS($B$2:B1041,B1041,$A$2:A1041,A1041)=1,"دخول",_xlfn.AGGREGATE(14,4,($A$2:$A$3078=$A1041)*($B$2:$B$3078=$B1041)*$C$2:$C$3078,1))</f>
        <v>0.30069444444444443</v>
      </c>
      <c r="E1041" t="str">
        <f t="shared" si="48"/>
        <v/>
      </c>
      <c r="F1041" s="10">
        <f t="shared" si="49"/>
        <v>0.30069444444444443</v>
      </c>
      <c r="G1041" t="str">
        <f t="shared" si="50"/>
        <v>1304544231</v>
      </c>
    </row>
    <row r="1042" spans="1:7" x14ac:dyDescent="0.25">
      <c r="A1042" s="5">
        <v>13045</v>
      </c>
      <c r="B1042" s="6">
        <v>44231</v>
      </c>
      <c r="C1042" s="7">
        <v>0.30069444444444443</v>
      </c>
      <c r="D1042" s="10">
        <f>IF(COUNTIFS($B$2:B1042,B1042,$A$2:A1042,A1042)=1,"دخول",_xlfn.AGGREGATE(14,4,($A$2:$A$3078=$A1042)*($B$2:$B$3078=$B1042)*$C$2:$C$3078,1))</f>
        <v>0.30069444444444443</v>
      </c>
      <c r="E1042" t="str">
        <f t="shared" si="48"/>
        <v/>
      </c>
      <c r="F1042" s="10">
        <f t="shared" si="49"/>
        <v>0.30069444444444443</v>
      </c>
      <c r="G1042" t="str">
        <f t="shared" si="50"/>
        <v>1304544231</v>
      </c>
    </row>
    <row r="1043" spans="1:7" x14ac:dyDescent="0.25">
      <c r="A1043" s="8">
        <v>13045</v>
      </c>
      <c r="B1043" s="9">
        <v>44231</v>
      </c>
      <c r="C1043" s="10">
        <v>0.30069444444444443</v>
      </c>
      <c r="D1043" s="10">
        <f>IF(COUNTIFS($B$2:B1043,B1043,$A$2:A1043,A1043)=1,"دخول",_xlfn.AGGREGATE(14,4,($A$2:$A$3078=$A1043)*($B$2:$B$3078=$B1043)*$C$2:$C$3078,1))</f>
        <v>0.30069444444444443</v>
      </c>
      <c r="E1043" t="str">
        <f t="shared" si="48"/>
        <v/>
      </c>
      <c r="F1043" s="10">
        <f t="shared" si="49"/>
        <v>0.30069444444444443</v>
      </c>
      <c r="G1043" t="str">
        <f t="shared" si="50"/>
        <v>1304544231</v>
      </c>
    </row>
    <row r="1044" spans="1:7" x14ac:dyDescent="0.25">
      <c r="A1044" s="5">
        <v>13852</v>
      </c>
      <c r="B1044" s="6">
        <v>44231</v>
      </c>
      <c r="C1044" s="7">
        <v>0.35138888888888892</v>
      </c>
      <c r="D1044" s="10" t="str">
        <f>IF(COUNTIFS($B$2:B1044,B1044,$A$2:A1044,A1044)=1,"دخول",_xlfn.AGGREGATE(14,4,($A$2:$A$3078=$A1044)*($B$2:$B$3078=$B1044)*$C$2:$C$3078,1))</f>
        <v>دخول</v>
      </c>
      <c r="E1044" t="str">
        <f t="shared" si="48"/>
        <v>1385244231دخول</v>
      </c>
      <c r="F1044" s="10" t="str">
        <f t="shared" si="49"/>
        <v/>
      </c>
      <c r="G1044" t="str">
        <f t="shared" si="50"/>
        <v/>
      </c>
    </row>
    <row r="1045" spans="1:7" x14ac:dyDescent="0.25">
      <c r="A1045" s="8">
        <v>114</v>
      </c>
      <c r="B1045" s="9">
        <v>44231</v>
      </c>
      <c r="C1045" s="10">
        <v>0.38055555555555554</v>
      </c>
      <c r="D1045" s="10" t="str">
        <f>IF(COUNTIFS($B$2:B1045,B1045,$A$2:A1045,A1045)=1,"دخول",_xlfn.AGGREGATE(14,4,($A$2:$A$3078=$A1045)*($B$2:$B$3078=$B1045)*$C$2:$C$3078,1))</f>
        <v>دخول</v>
      </c>
      <c r="E1045" t="str">
        <f t="shared" si="48"/>
        <v>11444231دخول</v>
      </c>
      <c r="F1045" s="10" t="str">
        <f t="shared" si="49"/>
        <v/>
      </c>
      <c r="G1045" t="str">
        <f t="shared" si="50"/>
        <v/>
      </c>
    </row>
    <row r="1046" spans="1:7" x14ac:dyDescent="0.25">
      <c r="A1046" s="5">
        <v>114</v>
      </c>
      <c r="B1046" s="6">
        <v>44231</v>
      </c>
      <c r="C1046" s="7">
        <v>0.38055555555555554</v>
      </c>
      <c r="D1046" s="10">
        <f>IF(COUNTIFS($B$2:B1046,B1046,$A$2:A1046,A1046)=1,"دخول",_xlfn.AGGREGATE(14,4,($A$2:$A$3078=$A1046)*($B$2:$B$3078=$B1046)*$C$2:$C$3078,1))</f>
        <v>0.38055555555555554</v>
      </c>
      <c r="E1046" t="str">
        <f t="shared" si="48"/>
        <v/>
      </c>
      <c r="F1046" s="10">
        <f t="shared" si="49"/>
        <v>0.38055555555555554</v>
      </c>
      <c r="G1046" t="str">
        <f t="shared" si="50"/>
        <v>11444231</v>
      </c>
    </row>
    <row r="1047" spans="1:7" x14ac:dyDescent="0.25">
      <c r="A1047" s="8">
        <v>114</v>
      </c>
      <c r="B1047" s="9">
        <v>44231</v>
      </c>
      <c r="C1047" s="10">
        <v>0.38055555555555554</v>
      </c>
      <c r="D1047" s="10">
        <f>IF(COUNTIFS($B$2:B1047,B1047,$A$2:A1047,A1047)=1,"دخول",_xlfn.AGGREGATE(14,4,($A$2:$A$3078=$A1047)*($B$2:$B$3078=$B1047)*$C$2:$C$3078,1))</f>
        <v>0.38055555555555554</v>
      </c>
      <c r="E1047" t="str">
        <f t="shared" si="48"/>
        <v/>
      </c>
      <c r="F1047" s="10">
        <f t="shared" si="49"/>
        <v>0.38055555555555554</v>
      </c>
      <c r="G1047" t="str">
        <f t="shared" si="50"/>
        <v>11444231</v>
      </c>
    </row>
    <row r="1048" spans="1:7" x14ac:dyDescent="0.25">
      <c r="A1048" s="5">
        <v>12526</v>
      </c>
      <c r="B1048" s="6">
        <v>44231</v>
      </c>
      <c r="C1048" s="7">
        <v>0.49861111111111112</v>
      </c>
      <c r="D1048" s="10" t="str">
        <f>IF(COUNTIFS($B$2:B1048,B1048,$A$2:A1048,A1048)=1,"دخول",_xlfn.AGGREGATE(14,4,($A$2:$A$3078=$A1048)*($B$2:$B$3078=$B1048)*$C$2:$C$3078,1))</f>
        <v>دخول</v>
      </c>
      <c r="E1048" t="str">
        <f t="shared" si="48"/>
        <v>1252644231دخول</v>
      </c>
      <c r="F1048" s="10" t="str">
        <f t="shared" si="49"/>
        <v/>
      </c>
      <c r="G1048" t="str">
        <f t="shared" si="50"/>
        <v/>
      </c>
    </row>
    <row r="1049" spans="1:7" x14ac:dyDescent="0.25">
      <c r="A1049" s="8">
        <v>12526</v>
      </c>
      <c r="B1049" s="9">
        <v>44231</v>
      </c>
      <c r="C1049" s="10">
        <v>0.49861111111111112</v>
      </c>
      <c r="D1049" s="10">
        <f>IF(COUNTIFS($B$2:B1049,B1049,$A$2:A1049,A1049)=1,"دخول",_xlfn.AGGREGATE(14,4,($A$2:$A$3078=$A1049)*($B$2:$B$3078=$B1049)*$C$2:$C$3078,1))</f>
        <v>0.83472222222222225</v>
      </c>
      <c r="E1049" t="str">
        <f t="shared" si="48"/>
        <v/>
      </c>
      <c r="F1049" s="10">
        <f t="shared" si="49"/>
        <v>0.83472222222222225</v>
      </c>
      <c r="G1049" t="str">
        <f t="shared" si="50"/>
        <v>1252644231</v>
      </c>
    </row>
    <row r="1050" spans="1:7" x14ac:dyDescent="0.25">
      <c r="A1050" s="5">
        <v>12526</v>
      </c>
      <c r="B1050" s="6">
        <v>44231</v>
      </c>
      <c r="C1050" s="7">
        <v>0.49861111111111112</v>
      </c>
      <c r="D1050" s="10">
        <f>IF(COUNTIFS($B$2:B1050,B1050,$A$2:A1050,A1050)=1,"دخول",_xlfn.AGGREGATE(14,4,($A$2:$A$3078=$A1050)*($B$2:$B$3078=$B1050)*$C$2:$C$3078,1))</f>
        <v>0.83472222222222225</v>
      </c>
      <c r="E1050" t="str">
        <f t="shared" si="48"/>
        <v/>
      </c>
      <c r="F1050" s="10">
        <f t="shared" si="49"/>
        <v>0.83472222222222225</v>
      </c>
      <c r="G1050" t="str">
        <f t="shared" si="50"/>
        <v>1252644231</v>
      </c>
    </row>
    <row r="1051" spans="1:7" x14ac:dyDescent="0.25">
      <c r="A1051" s="8">
        <v>12526</v>
      </c>
      <c r="B1051" s="9">
        <v>44231</v>
      </c>
      <c r="C1051" s="10">
        <v>0.49861111111111112</v>
      </c>
      <c r="D1051" s="10">
        <f>IF(COUNTIFS($B$2:B1051,B1051,$A$2:A1051,A1051)=1,"دخول",_xlfn.AGGREGATE(14,4,($A$2:$A$3078=$A1051)*($B$2:$B$3078=$B1051)*$C$2:$C$3078,1))</f>
        <v>0.83472222222222225</v>
      </c>
      <c r="E1051" t="str">
        <f t="shared" si="48"/>
        <v/>
      </c>
      <c r="F1051" s="10">
        <f t="shared" si="49"/>
        <v>0.83472222222222225</v>
      </c>
      <c r="G1051" t="str">
        <f t="shared" si="50"/>
        <v>1252644231</v>
      </c>
    </row>
    <row r="1052" spans="1:7" x14ac:dyDescent="0.25">
      <c r="A1052" s="5">
        <v>13833</v>
      </c>
      <c r="B1052" s="6">
        <v>44231</v>
      </c>
      <c r="C1052" s="7">
        <v>0.62430555555555556</v>
      </c>
      <c r="D1052" s="10" t="str">
        <f>IF(COUNTIFS($B$2:B1052,B1052,$A$2:A1052,A1052)=1,"دخول",_xlfn.AGGREGATE(14,4,($A$2:$A$3078=$A1052)*($B$2:$B$3078=$B1052)*$C$2:$C$3078,1))</f>
        <v>دخول</v>
      </c>
      <c r="E1052" t="str">
        <f t="shared" si="48"/>
        <v>1383344231دخول</v>
      </c>
      <c r="F1052" s="10" t="str">
        <f t="shared" si="49"/>
        <v/>
      </c>
      <c r="G1052" t="str">
        <f t="shared" si="50"/>
        <v/>
      </c>
    </row>
    <row r="1053" spans="1:7" x14ac:dyDescent="0.25">
      <c r="A1053" s="8">
        <v>13833</v>
      </c>
      <c r="B1053" s="9">
        <v>44231</v>
      </c>
      <c r="C1053" s="10">
        <v>0.62430555555555556</v>
      </c>
      <c r="D1053" s="10">
        <f>IF(COUNTIFS($B$2:B1053,B1053,$A$2:A1053,A1053)=1,"دخول",_xlfn.AGGREGATE(14,4,($A$2:$A$3078=$A1053)*($B$2:$B$3078=$B1053)*$C$2:$C$3078,1))</f>
        <v>0.62430555555555556</v>
      </c>
      <c r="E1053" t="str">
        <f t="shared" si="48"/>
        <v/>
      </c>
      <c r="F1053" s="10">
        <f t="shared" si="49"/>
        <v>0.62430555555555556</v>
      </c>
      <c r="G1053" t="str">
        <f t="shared" si="50"/>
        <v>1383344231</v>
      </c>
    </row>
    <row r="1054" spans="1:7" x14ac:dyDescent="0.25">
      <c r="A1054" s="5">
        <v>13833</v>
      </c>
      <c r="B1054" s="6">
        <v>44231</v>
      </c>
      <c r="C1054" s="7">
        <v>0.62430555555555556</v>
      </c>
      <c r="D1054" s="10">
        <f>IF(COUNTIFS($B$2:B1054,B1054,$A$2:A1054,A1054)=1,"دخول",_xlfn.AGGREGATE(14,4,($A$2:$A$3078=$A1054)*($B$2:$B$3078=$B1054)*$C$2:$C$3078,1))</f>
        <v>0.62430555555555556</v>
      </c>
      <c r="E1054" t="str">
        <f t="shared" si="48"/>
        <v/>
      </c>
      <c r="F1054" s="10">
        <f t="shared" si="49"/>
        <v>0.62430555555555556</v>
      </c>
      <c r="G1054" t="str">
        <f t="shared" si="50"/>
        <v>1383344231</v>
      </c>
    </row>
    <row r="1055" spans="1:7" x14ac:dyDescent="0.25">
      <c r="A1055" s="8">
        <v>13833</v>
      </c>
      <c r="B1055" s="9">
        <v>44231</v>
      </c>
      <c r="C1055" s="10">
        <v>0.62430555555555556</v>
      </c>
      <c r="D1055" s="10">
        <f>IF(COUNTIFS($B$2:B1055,B1055,$A$2:A1055,A1055)=1,"دخول",_xlfn.AGGREGATE(14,4,($A$2:$A$3078=$A1055)*($B$2:$B$3078=$B1055)*$C$2:$C$3078,1))</f>
        <v>0.62430555555555556</v>
      </c>
      <c r="E1055" t="str">
        <f t="shared" si="48"/>
        <v/>
      </c>
      <c r="F1055" s="10">
        <f t="shared" si="49"/>
        <v>0.62430555555555556</v>
      </c>
      <c r="G1055" t="str">
        <f t="shared" si="50"/>
        <v>1383344231</v>
      </c>
    </row>
    <row r="1056" spans="1:7" x14ac:dyDescent="0.25">
      <c r="A1056" s="5">
        <v>13833</v>
      </c>
      <c r="B1056" s="6">
        <v>44231</v>
      </c>
      <c r="C1056" s="7">
        <v>0.62430555555555556</v>
      </c>
      <c r="D1056" s="10">
        <f>IF(COUNTIFS($B$2:B1056,B1056,$A$2:A1056,A1056)=1,"دخول",_xlfn.AGGREGATE(14,4,($A$2:$A$3078=$A1056)*($B$2:$B$3078=$B1056)*$C$2:$C$3078,1))</f>
        <v>0.62430555555555556</v>
      </c>
      <c r="E1056" t="str">
        <f t="shared" si="48"/>
        <v/>
      </c>
      <c r="F1056" s="10">
        <f t="shared" si="49"/>
        <v>0.62430555555555556</v>
      </c>
      <c r="G1056" t="str">
        <f t="shared" si="50"/>
        <v>1383344231</v>
      </c>
    </row>
    <row r="1057" spans="1:7" x14ac:dyDescent="0.25">
      <c r="A1057" s="8">
        <v>12524</v>
      </c>
      <c r="B1057" s="9">
        <v>44231</v>
      </c>
      <c r="C1057" s="10">
        <v>0.625</v>
      </c>
      <c r="D1057" s="10">
        <f>IF(COUNTIFS($B$2:B1057,B1057,$A$2:A1057,A1057)=1,"دخول",_xlfn.AGGREGATE(14,4,($A$2:$A$3078=$A1057)*($B$2:$B$3078=$B1057)*$C$2:$C$3078,1))</f>
        <v>0.625</v>
      </c>
      <c r="E1057" t="str">
        <f t="shared" si="48"/>
        <v/>
      </c>
      <c r="F1057" s="10">
        <f t="shared" si="49"/>
        <v>0.625</v>
      </c>
      <c r="G1057" t="str">
        <f t="shared" si="50"/>
        <v>1252444231</v>
      </c>
    </row>
    <row r="1058" spans="1:7" x14ac:dyDescent="0.25">
      <c r="A1058" s="5">
        <v>12524</v>
      </c>
      <c r="B1058" s="6">
        <v>44231</v>
      </c>
      <c r="C1058" s="7">
        <v>0.625</v>
      </c>
      <c r="D1058" s="10">
        <f>IF(COUNTIFS($B$2:B1058,B1058,$A$2:A1058,A1058)=1,"دخول",_xlfn.AGGREGATE(14,4,($A$2:$A$3078=$A1058)*($B$2:$B$3078=$B1058)*$C$2:$C$3078,1))</f>
        <v>0.625</v>
      </c>
      <c r="E1058" t="str">
        <f t="shared" si="48"/>
        <v/>
      </c>
      <c r="F1058" s="10">
        <f t="shared" si="49"/>
        <v>0.625</v>
      </c>
      <c r="G1058" t="str">
        <f t="shared" si="50"/>
        <v>1252444231</v>
      </c>
    </row>
    <row r="1059" spans="1:7" x14ac:dyDescent="0.25">
      <c r="A1059" s="8">
        <v>12524</v>
      </c>
      <c r="B1059" s="9">
        <v>44231</v>
      </c>
      <c r="C1059" s="10">
        <v>0.625</v>
      </c>
      <c r="D1059" s="10">
        <f>IF(COUNTIFS($B$2:B1059,B1059,$A$2:A1059,A1059)=1,"دخول",_xlfn.AGGREGATE(14,4,($A$2:$A$3078=$A1059)*($B$2:$B$3078=$B1059)*$C$2:$C$3078,1))</f>
        <v>0.625</v>
      </c>
      <c r="E1059" t="str">
        <f t="shared" si="48"/>
        <v/>
      </c>
      <c r="F1059" s="10">
        <f t="shared" si="49"/>
        <v>0.625</v>
      </c>
      <c r="G1059" t="str">
        <f t="shared" si="50"/>
        <v>1252444231</v>
      </c>
    </row>
    <row r="1060" spans="1:7" x14ac:dyDescent="0.25">
      <c r="A1060" s="5">
        <v>12524</v>
      </c>
      <c r="B1060" s="6">
        <v>44231</v>
      </c>
      <c r="C1060" s="7">
        <v>0.625</v>
      </c>
      <c r="D1060" s="10">
        <f>IF(COUNTIFS($B$2:B1060,B1060,$A$2:A1060,A1060)=1,"دخول",_xlfn.AGGREGATE(14,4,($A$2:$A$3078=$A1060)*($B$2:$B$3078=$B1060)*$C$2:$C$3078,1))</f>
        <v>0.625</v>
      </c>
      <c r="E1060" t="str">
        <f t="shared" si="48"/>
        <v/>
      </c>
      <c r="F1060" s="10">
        <f t="shared" si="49"/>
        <v>0.625</v>
      </c>
      <c r="G1060" t="str">
        <f t="shared" si="50"/>
        <v>1252444231</v>
      </c>
    </row>
    <row r="1061" spans="1:7" x14ac:dyDescent="0.25">
      <c r="A1061" s="8">
        <v>12524</v>
      </c>
      <c r="B1061" s="9">
        <v>44231</v>
      </c>
      <c r="C1061" s="10">
        <v>0.625</v>
      </c>
      <c r="D1061" s="10">
        <f>IF(COUNTIFS($B$2:B1061,B1061,$A$2:A1061,A1061)=1,"دخول",_xlfn.AGGREGATE(14,4,($A$2:$A$3078=$A1061)*($B$2:$B$3078=$B1061)*$C$2:$C$3078,1))</f>
        <v>0.625</v>
      </c>
      <c r="E1061" t="str">
        <f t="shared" si="48"/>
        <v/>
      </c>
      <c r="F1061" s="10">
        <f t="shared" si="49"/>
        <v>0.625</v>
      </c>
      <c r="G1061" t="str">
        <f t="shared" si="50"/>
        <v>1252444231</v>
      </c>
    </row>
    <row r="1062" spans="1:7" x14ac:dyDescent="0.25">
      <c r="A1062" s="5">
        <v>13552</v>
      </c>
      <c r="B1062" s="6">
        <v>44231</v>
      </c>
      <c r="C1062" s="7">
        <v>0.63124999999999998</v>
      </c>
      <c r="D1062" s="10" t="str">
        <f>IF(COUNTIFS($B$2:B1062,B1062,$A$2:A1062,A1062)=1,"دخول",_xlfn.AGGREGATE(14,4,($A$2:$A$3078=$A1062)*($B$2:$B$3078=$B1062)*$C$2:$C$3078,1))</f>
        <v>دخول</v>
      </c>
      <c r="E1062" t="str">
        <f t="shared" si="48"/>
        <v>1355244231دخول</v>
      </c>
      <c r="F1062" s="10" t="str">
        <f t="shared" si="49"/>
        <v/>
      </c>
      <c r="G1062" t="str">
        <f t="shared" si="50"/>
        <v/>
      </c>
    </row>
    <row r="1063" spans="1:7" x14ac:dyDescent="0.25">
      <c r="A1063" s="8">
        <v>13552</v>
      </c>
      <c r="B1063" s="9">
        <v>44231</v>
      </c>
      <c r="C1063" s="10">
        <v>0.63124999999999998</v>
      </c>
      <c r="D1063" s="10">
        <f>IF(COUNTIFS($B$2:B1063,B1063,$A$2:A1063,A1063)=1,"دخول",_xlfn.AGGREGATE(14,4,($A$2:$A$3078=$A1063)*($B$2:$B$3078=$B1063)*$C$2:$C$3078,1))</f>
        <v>0.63124999999999998</v>
      </c>
      <c r="E1063" t="str">
        <f t="shared" si="48"/>
        <v/>
      </c>
      <c r="F1063" s="10">
        <f t="shared" si="49"/>
        <v>0.63124999999999998</v>
      </c>
      <c r="G1063" t="str">
        <f t="shared" si="50"/>
        <v>1355244231</v>
      </c>
    </row>
    <row r="1064" spans="1:7" x14ac:dyDescent="0.25">
      <c r="A1064" s="5">
        <v>13552</v>
      </c>
      <c r="B1064" s="6">
        <v>44231</v>
      </c>
      <c r="C1064" s="7">
        <v>0.63124999999999998</v>
      </c>
      <c r="D1064" s="10">
        <f>IF(COUNTIFS($B$2:B1064,B1064,$A$2:A1064,A1064)=1,"دخول",_xlfn.AGGREGATE(14,4,($A$2:$A$3078=$A1064)*($B$2:$B$3078=$B1064)*$C$2:$C$3078,1))</f>
        <v>0.63124999999999998</v>
      </c>
      <c r="E1064" t="str">
        <f t="shared" si="48"/>
        <v/>
      </c>
      <c r="F1064" s="10">
        <f t="shared" si="49"/>
        <v>0.63124999999999998</v>
      </c>
      <c r="G1064" t="str">
        <f t="shared" si="50"/>
        <v>1355244231</v>
      </c>
    </row>
    <row r="1065" spans="1:7" x14ac:dyDescent="0.25">
      <c r="A1065" s="8">
        <v>13552</v>
      </c>
      <c r="B1065" s="9">
        <v>44231</v>
      </c>
      <c r="C1065" s="10">
        <v>0.63124999999999998</v>
      </c>
      <c r="D1065" s="10">
        <f>IF(COUNTIFS($B$2:B1065,B1065,$A$2:A1065,A1065)=1,"دخول",_xlfn.AGGREGATE(14,4,($A$2:$A$3078=$A1065)*($B$2:$B$3078=$B1065)*$C$2:$C$3078,1))</f>
        <v>0.63124999999999998</v>
      </c>
      <c r="E1065" t="str">
        <f t="shared" si="48"/>
        <v/>
      </c>
      <c r="F1065" s="10">
        <f t="shared" si="49"/>
        <v>0.63124999999999998</v>
      </c>
      <c r="G1065" t="str">
        <f t="shared" si="50"/>
        <v>1355244231</v>
      </c>
    </row>
    <row r="1066" spans="1:7" x14ac:dyDescent="0.25">
      <c r="A1066" s="5">
        <v>13852</v>
      </c>
      <c r="B1066" s="6">
        <v>44231</v>
      </c>
      <c r="C1066" s="7">
        <v>0.66249999999999998</v>
      </c>
      <c r="D1066" s="10">
        <f>IF(COUNTIFS($B$2:B1066,B1066,$A$2:A1066,A1066)=1,"دخول",_xlfn.AGGREGATE(14,4,($A$2:$A$3078=$A1066)*($B$2:$B$3078=$B1066)*$C$2:$C$3078,1))</f>
        <v>0.66249999999999998</v>
      </c>
      <c r="E1066" t="str">
        <f t="shared" si="48"/>
        <v/>
      </c>
      <c r="F1066" s="10">
        <f t="shared" si="49"/>
        <v>0.66249999999999998</v>
      </c>
      <c r="G1066" t="str">
        <f t="shared" si="50"/>
        <v>1385244231</v>
      </c>
    </row>
    <row r="1067" spans="1:7" x14ac:dyDescent="0.25">
      <c r="A1067" s="8">
        <v>116</v>
      </c>
      <c r="B1067" s="9">
        <v>44231</v>
      </c>
      <c r="C1067" s="10">
        <v>0.6645833333333333</v>
      </c>
      <c r="D1067" s="10">
        <f>IF(COUNTIFS($B$2:B1067,B1067,$A$2:A1067,A1067)=1,"دخول",_xlfn.AGGREGATE(14,4,($A$2:$A$3078=$A1067)*($B$2:$B$3078=$B1067)*$C$2:$C$3078,1))</f>
        <v>0.96527777777777779</v>
      </c>
      <c r="E1067" t="str">
        <f t="shared" si="48"/>
        <v/>
      </c>
      <c r="F1067" s="10">
        <f t="shared" si="49"/>
        <v>0.96527777777777779</v>
      </c>
      <c r="G1067" t="str">
        <f t="shared" si="50"/>
        <v>11644231</v>
      </c>
    </row>
    <row r="1068" spans="1:7" x14ac:dyDescent="0.25">
      <c r="A1068" s="5">
        <v>10257</v>
      </c>
      <c r="B1068" s="6">
        <v>44231</v>
      </c>
      <c r="C1068" s="7">
        <v>0.75902777777777775</v>
      </c>
      <c r="D1068" s="10">
        <f>IF(COUNTIFS($B$2:B1068,B1068,$A$2:A1068,A1068)=1,"دخول",_xlfn.AGGREGATE(14,4,($A$2:$A$3078=$A1068)*($B$2:$B$3078=$B1068)*$C$2:$C$3078,1))</f>
        <v>0.75902777777777775</v>
      </c>
      <c r="E1068" t="str">
        <f t="shared" si="48"/>
        <v/>
      </c>
      <c r="F1068" s="10">
        <f t="shared" si="49"/>
        <v>0.75902777777777775</v>
      </c>
      <c r="G1068" t="str">
        <f t="shared" si="50"/>
        <v>1025744231</v>
      </c>
    </row>
    <row r="1069" spans="1:7" x14ac:dyDescent="0.25">
      <c r="A1069" s="8">
        <v>10257</v>
      </c>
      <c r="B1069" s="9">
        <v>44231</v>
      </c>
      <c r="C1069" s="10">
        <v>0.75902777777777775</v>
      </c>
      <c r="D1069" s="10">
        <f>IF(COUNTIFS($B$2:B1069,B1069,$A$2:A1069,A1069)=1,"دخول",_xlfn.AGGREGATE(14,4,($A$2:$A$3078=$A1069)*($B$2:$B$3078=$B1069)*$C$2:$C$3078,1))</f>
        <v>0.75902777777777775</v>
      </c>
      <c r="E1069" t="str">
        <f t="shared" si="48"/>
        <v/>
      </c>
      <c r="F1069" s="10">
        <f t="shared" si="49"/>
        <v>0.75902777777777775</v>
      </c>
      <c r="G1069" t="str">
        <f t="shared" si="50"/>
        <v>1025744231</v>
      </c>
    </row>
    <row r="1070" spans="1:7" x14ac:dyDescent="0.25">
      <c r="A1070" s="5">
        <v>10257</v>
      </c>
      <c r="B1070" s="6">
        <v>44231</v>
      </c>
      <c r="C1070" s="7">
        <v>0.75902777777777775</v>
      </c>
      <c r="D1070" s="10">
        <f>IF(COUNTIFS($B$2:B1070,B1070,$A$2:A1070,A1070)=1,"دخول",_xlfn.AGGREGATE(14,4,($A$2:$A$3078=$A1070)*($B$2:$B$3078=$B1070)*$C$2:$C$3078,1))</f>
        <v>0.75902777777777775</v>
      </c>
      <c r="E1070" t="str">
        <f t="shared" si="48"/>
        <v/>
      </c>
      <c r="F1070" s="10">
        <f t="shared" si="49"/>
        <v>0.75902777777777775</v>
      </c>
      <c r="G1070" t="str">
        <f t="shared" si="50"/>
        <v>1025744231</v>
      </c>
    </row>
    <row r="1071" spans="1:7" x14ac:dyDescent="0.25">
      <c r="A1071" s="8">
        <v>10257</v>
      </c>
      <c r="B1071" s="9">
        <v>44231</v>
      </c>
      <c r="C1071" s="10">
        <v>0.75902777777777775</v>
      </c>
      <c r="D1071" s="10">
        <f>IF(COUNTIFS($B$2:B1071,B1071,$A$2:A1071,A1071)=1,"دخول",_xlfn.AGGREGATE(14,4,($A$2:$A$3078=$A1071)*($B$2:$B$3078=$B1071)*$C$2:$C$3078,1))</f>
        <v>0.75902777777777775</v>
      </c>
      <c r="E1071" t="str">
        <f t="shared" si="48"/>
        <v/>
      </c>
      <c r="F1071" s="10">
        <f t="shared" si="49"/>
        <v>0.75902777777777775</v>
      </c>
      <c r="G1071" t="str">
        <f t="shared" si="50"/>
        <v>1025744231</v>
      </c>
    </row>
    <row r="1072" spans="1:7" x14ac:dyDescent="0.25">
      <c r="A1072" s="5">
        <v>10257</v>
      </c>
      <c r="B1072" s="6">
        <v>44231</v>
      </c>
      <c r="C1072" s="7">
        <v>0.75902777777777775</v>
      </c>
      <c r="D1072" s="10">
        <f>IF(COUNTIFS($B$2:B1072,B1072,$A$2:A1072,A1072)=1,"دخول",_xlfn.AGGREGATE(14,4,($A$2:$A$3078=$A1072)*($B$2:$B$3078=$B1072)*$C$2:$C$3078,1))</f>
        <v>0.75902777777777775</v>
      </c>
      <c r="E1072" t="str">
        <f t="shared" si="48"/>
        <v/>
      </c>
      <c r="F1072" s="10">
        <f t="shared" si="49"/>
        <v>0.75902777777777775</v>
      </c>
      <c r="G1072" t="str">
        <f t="shared" si="50"/>
        <v>1025744231</v>
      </c>
    </row>
    <row r="1073" spans="1:7" x14ac:dyDescent="0.25">
      <c r="A1073" s="8">
        <v>10257</v>
      </c>
      <c r="B1073" s="9">
        <v>44231</v>
      </c>
      <c r="C1073" s="10">
        <v>0.75902777777777775</v>
      </c>
      <c r="D1073" s="10">
        <f>IF(COUNTIFS($B$2:B1073,B1073,$A$2:A1073,A1073)=1,"دخول",_xlfn.AGGREGATE(14,4,($A$2:$A$3078=$A1073)*($B$2:$B$3078=$B1073)*$C$2:$C$3078,1))</f>
        <v>0.75902777777777775</v>
      </c>
      <c r="E1073" t="str">
        <f t="shared" si="48"/>
        <v/>
      </c>
      <c r="F1073" s="10">
        <f t="shared" si="49"/>
        <v>0.75902777777777775</v>
      </c>
      <c r="G1073" t="str">
        <f t="shared" si="50"/>
        <v>1025744231</v>
      </c>
    </row>
    <row r="1074" spans="1:7" x14ac:dyDescent="0.25">
      <c r="A1074" s="5">
        <v>10257</v>
      </c>
      <c r="B1074" s="6">
        <v>44231</v>
      </c>
      <c r="C1074" s="7">
        <v>0.75902777777777775</v>
      </c>
      <c r="D1074" s="10">
        <f>IF(COUNTIFS($B$2:B1074,B1074,$A$2:A1074,A1074)=1,"دخول",_xlfn.AGGREGATE(14,4,($A$2:$A$3078=$A1074)*($B$2:$B$3078=$B1074)*$C$2:$C$3078,1))</f>
        <v>0.75902777777777775</v>
      </c>
      <c r="E1074" t="str">
        <f t="shared" si="48"/>
        <v/>
      </c>
      <c r="F1074" s="10">
        <f t="shared" si="49"/>
        <v>0.75902777777777775</v>
      </c>
      <c r="G1074" t="str">
        <f t="shared" si="50"/>
        <v>1025744231</v>
      </c>
    </row>
    <row r="1075" spans="1:7" x14ac:dyDescent="0.25">
      <c r="A1075" s="8">
        <v>10257</v>
      </c>
      <c r="B1075" s="9">
        <v>44231</v>
      </c>
      <c r="C1075" s="10">
        <v>0.75902777777777775</v>
      </c>
      <c r="D1075" s="10">
        <f>IF(COUNTIFS($B$2:B1075,B1075,$A$2:A1075,A1075)=1,"دخول",_xlfn.AGGREGATE(14,4,($A$2:$A$3078=$A1075)*($B$2:$B$3078=$B1075)*$C$2:$C$3078,1))</f>
        <v>0.75902777777777775</v>
      </c>
      <c r="E1075" t="str">
        <f t="shared" si="48"/>
        <v/>
      </c>
      <c r="F1075" s="10">
        <f t="shared" si="49"/>
        <v>0.75902777777777775</v>
      </c>
      <c r="G1075" t="str">
        <f t="shared" si="50"/>
        <v>1025744231</v>
      </c>
    </row>
    <row r="1076" spans="1:7" x14ac:dyDescent="0.25">
      <c r="A1076" s="5">
        <v>10257</v>
      </c>
      <c r="B1076" s="6">
        <v>44231</v>
      </c>
      <c r="C1076" s="7">
        <v>0.75902777777777775</v>
      </c>
      <c r="D1076" s="10">
        <f>IF(COUNTIFS($B$2:B1076,B1076,$A$2:A1076,A1076)=1,"دخول",_xlfn.AGGREGATE(14,4,($A$2:$A$3078=$A1076)*($B$2:$B$3078=$B1076)*$C$2:$C$3078,1))</f>
        <v>0.75902777777777775</v>
      </c>
      <c r="E1076" t="str">
        <f t="shared" si="48"/>
        <v/>
      </c>
      <c r="F1076" s="10">
        <f t="shared" si="49"/>
        <v>0.75902777777777775</v>
      </c>
      <c r="G1076" t="str">
        <f t="shared" si="50"/>
        <v>1025744231</v>
      </c>
    </row>
    <row r="1077" spans="1:7" x14ac:dyDescent="0.25">
      <c r="A1077" s="8">
        <v>10257</v>
      </c>
      <c r="B1077" s="9">
        <v>44231</v>
      </c>
      <c r="C1077" s="10">
        <v>0.75902777777777775</v>
      </c>
      <c r="D1077" s="10">
        <f>IF(COUNTIFS($B$2:B1077,B1077,$A$2:A1077,A1077)=1,"دخول",_xlfn.AGGREGATE(14,4,($A$2:$A$3078=$A1077)*($B$2:$B$3078=$B1077)*$C$2:$C$3078,1))</f>
        <v>0.75902777777777775</v>
      </c>
      <c r="E1077" t="str">
        <f t="shared" si="48"/>
        <v/>
      </c>
      <c r="F1077" s="10">
        <f t="shared" si="49"/>
        <v>0.75902777777777775</v>
      </c>
      <c r="G1077" t="str">
        <f t="shared" si="50"/>
        <v>1025744231</v>
      </c>
    </row>
    <row r="1078" spans="1:7" x14ac:dyDescent="0.25">
      <c r="A1078" s="5">
        <v>12526</v>
      </c>
      <c r="B1078" s="6">
        <v>44231</v>
      </c>
      <c r="C1078" s="7">
        <v>0.83472222222222225</v>
      </c>
      <c r="D1078" s="10">
        <f>IF(COUNTIFS($B$2:B1078,B1078,$A$2:A1078,A1078)=1,"دخول",_xlfn.AGGREGATE(14,4,($A$2:$A$3078=$A1078)*($B$2:$B$3078=$B1078)*$C$2:$C$3078,1))</f>
        <v>0.83472222222222225</v>
      </c>
      <c r="E1078" t="str">
        <f t="shared" si="48"/>
        <v/>
      </c>
      <c r="F1078" s="10">
        <f t="shared" si="49"/>
        <v>0.83472222222222225</v>
      </c>
      <c r="G1078" t="str">
        <f t="shared" si="50"/>
        <v>1252644231</v>
      </c>
    </row>
    <row r="1079" spans="1:7" x14ac:dyDescent="0.25">
      <c r="A1079" s="8">
        <v>12526</v>
      </c>
      <c r="B1079" s="9">
        <v>44231</v>
      </c>
      <c r="C1079" s="10">
        <v>0.83472222222222225</v>
      </c>
      <c r="D1079" s="10">
        <f>IF(COUNTIFS($B$2:B1079,B1079,$A$2:A1079,A1079)=1,"دخول",_xlfn.AGGREGATE(14,4,($A$2:$A$3078=$A1079)*($B$2:$B$3078=$B1079)*$C$2:$C$3078,1))</f>
        <v>0.83472222222222225</v>
      </c>
      <c r="E1079" t="str">
        <f t="shared" si="48"/>
        <v/>
      </c>
      <c r="F1079" s="10">
        <f t="shared" si="49"/>
        <v>0.83472222222222225</v>
      </c>
      <c r="G1079" t="str">
        <f t="shared" si="50"/>
        <v>1252644231</v>
      </c>
    </row>
    <row r="1080" spans="1:7" x14ac:dyDescent="0.25">
      <c r="A1080" s="5">
        <v>12526</v>
      </c>
      <c r="B1080" s="6">
        <v>44231</v>
      </c>
      <c r="C1080" s="7">
        <v>0.83472222222222225</v>
      </c>
      <c r="D1080" s="10">
        <f>IF(COUNTIFS($B$2:B1080,B1080,$A$2:A1080,A1080)=1,"دخول",_xlfn.AGGREGATE(14,4,($A$2:$A$3078=$A1080)*($B$2:$B$3078=$B1080)*$C$2:$C$3078,1))</f>
        <v>0.83472222222222225</v>
      </c>
      <c r="E1080" t="str">
        <f t="shared" si="48"/>
        <v/>
      </c>
      <c r="F1080" s="10">
        <f t="shared" si="49"/>
        <v>0.83472222222222225</v>
      </c>
      <c r="G1080" t="str">
        <f t="shared" si="50"/>
        <v>1252644231</v>
      </c>
    </row>
    <row r="1081" spans="1:7" x14ac:dyDescent="0.25">
      <c r="A1081" s="8">
        <v>12526</v>
      </c>
      <c r="B1081" s="9">
        <v>44231</v>
      </c>
      <c r="C1081" s="10">
        <v>0.83472222222222225</v>
      </c>
      <c r="D1081" s="10">
        <f>IF(COUNTIFS($B$2:B1081,B1081,$A$2:A1081,A1081)=1,"دخول",_xlfn.AGGREGATE(14,4,($A$2:$A$3078=$A1081)*($B$2:$B$3078=$B1081)*$C$2:$C$3078,1))</f>
        <v>0.83472222222222225</v>
      </c>
      <c r="E1081" t="str">
        <f t="shared" si="48"/>
        <v/>
      </c>
      <c r="F1081" s="10">
        <f t="shared" si="49"/>
        <v>0.83472222222222225</v>
      </c>
      <c r="G1081" t="str">
        <f t="shared" si="50"/>
        <v>1252644231</v>
      </c>
    </row>
    <row r="1082" spans="1:7" x14ac:dyDescent="0.25">
      <c r="A1082" s="5">
        <v>9529</v>
      </c>
      <c r="B1082" s="6">
        <v>44231</v>
      </c>
      <c r="C1082" s="7">
        <v>0.95000000000000007</v>
      </c>
      <c r="D1082" s="10">
        <f>IF(COUNTIFS($B$2:B1082,B1082,$A$2:A1082,A1082)=1,"دخول",_xlfn.AGGREGATE(14,4,($A$2:$A$3078=$A1082)*($B$2:$B$3078=$B1082)*$C$2:$C$3078,1))</f>
        <v>0.95000000000000007</v>
      </c>
      <c r="E1082" t="str">
        <f t="shared" si="48"/>
        <v/>
      </c>
      <c r="F1082" s="10">
        <f t="shared" si="49"/>
        <v>0.95000000000000007</v>
      </c>
      <c r="G1082" t="str">
        <f t="shared" si="50"/>
        <v>952944231</v>
      </c>
    </row>
    <row r="1083" spans="1:7" x14ac:dyDescent="0.25">
      <c r="A1083" s="8">
        <v>9529</v>
      </c>
      <c r="B1083" s="9">
        <v>44231</v>
      </c>
      <c r="C1083" s="10">
        <v>0.95000000000000007</v>
      </c>
      <c r="D1083" s="10">
        <f>IF(COUNTIFS($B$2:B1083,B1083,$A$2:A1083,A1083)=1,"دخول",_xlfn.AGGREGATE(14,4,($A$2:$A$3078=$A1083)*($B$2:$B$3078=$B1083)*$C$2:$C$3078,1))</f>
        <v>0.95000000000000007</v>
      </c>
      <c r="E1083" t="str">
        <f t="shared" si="48"/>
        <v/>
      </c>
      <c r="F1083" s="10">
        <f t="shared" si="49"/>
        <v>0.95000000000000007</v>
      </c>
      <c r="G1083" t="str">
        <f t="shared" si="50"/>
        <v>952944231</v>
      </c>
    </row>
    <row r="1084" spans="1:7" x14ac:dyDescent="0.25">
      <c r="A1084" s="5">
        <v>9529</v>
      </c>
      <c r="B1084" s="6">
        <v>44231</v>
      </c>
      <c r="C1084" s="7">
        <v>0.95000000000000007</v>
      </c>
      <c r="D1084" s="10">
        <f>IF(COUNTIFS($B$2:B1084,B1084,$A$2:A1084,A1084)=1,"دخول",_xlfn.AGGREGATE(14,4,($A$2:$A$3078=$A1084)*($B$2:$B$3078=$B1084)*$C$2:$C$3078,1))</f>
        <v>0.95000000000000007</v>
      </c>
      <c r="E1084" t="str">
        <f t="shared" si="48"/>
        <v/>
      </c>
      <c r="F1084" s="10">
        <f t="shared" si="49"/>
        <v>0.95000000000000007</v>
      </c>
      <c r="G1084" t="str">
        <f t="shared" si="50"/>
        <v>952944231</v>
      </c>
    </row>
    <row r="1085" spans="1:7" x14ac:dyDescent="0.25">
      <c r="A1085" s="8">
        <v>9529</v>
      </c>
      <c r="B1085" s="9">
        <v>44231</v>
      </c>
      <c r="C1085" s="10">
        <v>0.95000000000000007</v>
      </c>
      <c r="D1085" s="10">
        <f>IF(COUNTIFS($B$2:B1085,B1085,$A$2:A1085,A1085)=1,"دخول",_xlfn.AGGREGATE(14,4,($A$2:$A$3078=$A1085)*($B$2:$B$3078=$B1085)*$C$2:$C$3078,1))</f>
        <v>0.95000000000000007</v>
      </c>
      <c r="E1085" t="str">
        <f t="shared" si="48"/>
        <v/>
      </c>
      <c r="F1085" s="10">
        <f t="shared" si="49"/>
        <v>0.95000000000000007</v>
      </c>
      <c r="G1085" t="str">
        <f t="shared" si="50"/>
        <v>952944231</v>
      </c>
    </row>
    <row r="1086" spans="1:7" x14ac:dyDescent="0.25">
      <c r="A1086" s="5">
        <v>9529</v>
      </c>
      <c r="B1086" s="6">
        <v>44231</v>
      </c>
      <c r="C1086" s="7">
        <v>0.95000000000000007</v>
      </c>
      <c r="D1086" s="10">
        <f>IF(COUNTIFS($B$2:B1086,B1086,$A$2:A1086,A1086)=1,"دخول",_xlfn.AGGREGATE(14,4,($A$2:$A$3078=$A1086)*($B$2:$B$3078=$B1086)*$C$2:$C$3078,1))</f>
        <v>0.95000000000000007</v>
      </c>
      <c r="E1086" t="str">
        <f t="shared" si="48"/>
        <v/>
      </c>
      <c r="F1086" s="10">
        <f t="shared" si="49"/>
        <v>0.95000000000000007</v>
      </c>
      <c r="G1086" t="str">
        <f t="shared" si="50"/>
        <v>952944231</v>
      </c>
    </row>
    <row r="1087" spans="1:7" x14ac:dyDescent="0.25">
      <c r="A1087" s="8">
        <v>9529</v>
      </c>
      <c r="B1087" s="9">
        <v>44231</v>
      </c>
      <c r="C1087" s="10">
        <v>0.95000000000000007</v>
      </c>
      <c r="D1087" s="10">
        <f>IF(COUNTIFS($B$2:B1087,B1087,$A$2:A1087,A1087)=1,"دخول",_xlfn.AGGREGATE(14,4,($A$2:$A$3078=$A1087)*($B$2:$B$3078=$B1087)*$C$2:$C$3078,1))</f>
        <v>0.95000000000000007</v>
      </c>
      <c r="E1087" t="str">
        <f t="shared" si="48"/>
        <v/>
      </c>
      <c r="F1087" s="10">
        <f t="shared" si="49"/>
        <v>0.95000000000000007</v>
      </c>
      <c r="G1087" t="str">
        <f t="shared" si="50"/>
        <v>952944231</v>
      </c>
    </row>
    <row r="1088" spans="1:7" x14ac:dyDescent="0.25">
      <c r="A1088" s="5">
        <v>9529</v>
      </c>
      <c r="B1088" s="6">
        <v>44231</v>
      </c>
      <c r="C1088" s="7">
        <v>0.95000000000000007</v>
      </c>
      <c r="D1088" s="10">
        <f>IF(COUNTIFS($B$2:B1088,B1088,$A$2:A1088,A1088)=1,"دخول",_xlfn.AGGREGATE(14,4,($A$2:$A$3078=$A1088)*($B$2:$B$3078=$B1088)*$C$2:$C$3078,1))</f>
        <v>0.95000000000000007</v>
      </c>
      <c r="E1088" t="str">
        <f t="shared" si="48"/>
        <v/>
      </c>
      <c r="F1088" s="10">
        <f t="shared" si="49"/>
        <v>0.95000000000000007</v>
      </c>
      <c r="G1088" t="str">
        <f t="shared" si="50"/>
        <v>952944231</v>
      </c>
    </row>
    <row r="1089" spans="1:7" x14ac:dyDescent="0.25">
      <c r="A1089" s="8">
        <v>9529</v>
      </c>
      <c r="B1089" s="9">
        <v>44231</v>
      </c>
      <c r="C1089" s="10">
        <v>0.95000000000000007</v>
      </c>
      <c r="D1089" s="10">
        <f>IF(COUNTIFS($B$2:B1089,B1089,$A$2:A1089,A1089)=1,"دخول",_xlfn.AGGREGATE(14,4,($A$2:$A$3078=$A1089)*($B$2:$B$3078=$B1089)*$C$2:$C$3078,1))</f>
        <v>0.95000000000000007</v>
      </c>
      <c r="E1089" t="str">
        <f t="shared" si="48"/>
        <v/>
      </c>
      <c r="F1089" s="10">
        <f t="shared" si="49"/>
        <v>0.95000000000000007</v>
      </c>
      <c r="G1089" t="str">
        <f t="shared" si="50"/>
        <v>952944231</v>
      </c>
    </row>
    <row r="1090" spans="1:7" x14ac:dyDescent="0.25">
      <c r="A1090" s="5">
        <v>116</v>
      </c>
      <c r="B1090" s="6">
        <v>44231</v>
      </c>
      <c r="C1090" s="7">
        <v>0.96527777777777779</v>
      </c>
      <c r="D1090" s="10">
        <f>IF(COUNTIFS($B$2:B1090,B1090,$A$2:A1090,A1090)=1,"دخول",_xlfn.AGGREGATE(14,4,($A$2:$A$3078=$A1090)*($B$2:$B$3078=$B1090)*$C$2:$C$3078,1))</f>
        <v>0.96527777777777779</v>
      </c>
      <c r="E1090" t="str">
        <f t="shared" si="48"/>
        <v/>
      </c>
      <c r="F1090" s="10">
        <f t="shared" si="49"/>
        <v>0.96527777777777779</v>
      </c>
      <c r="G1090" t="str">
        <f t="shared" si="50"/>
        <v>11644231</v>
      </c>
    </row>
    <row r="1091" spans="1:7" x14ac:dyDescent="0.25">
      <c r="A1091" s="8">
        <v>116</v>
      </c>
      <c r="B1091" s="9">
        <v>44231</v>
      </c>
      <c r="C1091" s="10">
        <v>0.96527777777777779</v>
      </c>
      <c r="D1091" s="10">
        <f>IF(COUNTIFS($B$2:B1091,B1091,$A$2:A1091,A1091)=1,"دخول",_xlfn.AGGREGATE(14,4,($A$2:$A$3078=$A1091)*($B$2:$B$3078=$B1091)*$C$2:$C$3078,1))</f>
        <v>0.96527777777777779</v>
      </c>
      <c r="E1091" t="str">
        <f t="shared" ref="E1091:E1154" si="51">IF($D1091="دخول",$A1091&amp;$B1091&amp;$D1091,"")</f>
        <v/>
      </c>
      <c r="F1091" s="10">
        <f t="shared" ref="F1091:F1154" si="52">IF($D1091&lt;&gt;"دخول",$D1091,"")</f>
        <v>0.96527777777777779</v>
      </c>
      <c r="G1091" t="str">
        <f t="shared" ref="G1091:G1154" si="53">IF($D1091&lt;&gt;"دخول",$A1091&amp;$B1091,"")</f>
        <v>11644231</v>
      </c>
    </row>
    <row r="1092" spans="1:7" x14ac:dyDescent="0.25">
      <c r="A1092" s="5">
        <v>12498</v>
      </c>
      <c r="B1092" s="6">
        <v>44231</v>
      </c>
      <c r="C1092" s="7">
        <v>0.96527777777777779</v>
      </c>
      <c r="D1092" s="10" t="str">
        <f>IF(COUNTIFS($B$2:B1092,B1092,$A$2:A1092,A1092)=1,"دخول",_xlfn.AGGREGATE(14,4,($A$2:$A$3078=$A1092)*($B$2:$B$3078=$B1092)*$C$2:$C$3078,1))</f>
        <v>دخول</v>
      </c>
      <c r="E1092" t="str">
        <f t="shared" si="51"/>
        <v>1249844231دخول</v>
      </c>
      <c r="F1092" s="10" t="str">
        <f t="shared" si="52"/>
        <v/>
      </c>
      <c r="G1092" t="str">
        <f t="shared" si="53"/>
        <v/>
      </c>
    </row>
    <row r="1093" spans="1:7" x14ac:dyDescent="0.25">
      <c r="A1093" s="8">
        <v>12498</v>
      </c>
      <c r="B1093" s="9">
        <v>44231</v>
      </c>
      <c r="C1093" s="10">
        <v>0.96527777777777779</v>
      </c>
      <c r="D1093" s="10">
        <f>IF(COUNTIFS($B$2:B1093,B1093,$A$2:A1093,A1093)=1,"دخول",_xlfn.AGGREGATE(14,4,($A$2:$A$3078=$A1093)*($B$2:$B$3078=$B1093)*$C$2:$C$3078,1))</f>
        <v>0.96527777777777779</v>
      </c>
      <c r="E1093" t="str">
        <f t="shared" si="51"/>
        <v/>
      </c>
      <c r="F1093" s="10">
        <f t="shared" si="52"/>
        <v>0.96527777777777779</v>
      </c>
      <c r="G1093" t="str">
        <f t="shared" si="53"/>
        <v>1249844231</v>
      </c>
    </row>
    <row r="1094" spans="1:7" x14ac:dyDescent="0.25">
      <c r="A1094" s="5">
        <v>12498</v>
      </c>
      <c r="B1094" s="6">
        <v>44231</v>
      </c>
      <c r="C1094" s="7">
        <v>0.96527777777777779</v>
      </c>
      <c r="D1094" s="10">
        <f>IF(COUNTIFS($B$2:B1094,B1094,$A$2:A1094,A1094)=1,"دخول",_xlfn.AGGREGATE(14,4,($A$2:$A$3078=$A1094)*($B$2:$B$3078=$B1094)*$C$2:$C$3078,1))</f>
        <v>0.96527777777777779</v>
      </c>
      <c r="E1094" t="str">
        <f t="shared" si="51"/>
        <v/>
      </c>
      <c r="F1094" s="10">
        <f t="shared" si="52"/>
        <v>0.96527777777777779</v>
      </c>
      <c r="G1094" t="str">
        <f t="shared" si="53"/>
        <v>1249844231</v>
      </c>
    </row>
    <row r="1095" spans="1:7" x14ac:dyDescent="0.25">
      <c r="A1095" s="8">
        <v>12498</v>
      </c>
      <c r="B1095" s="9">
        <v>44231</v>
      </c>
      <c r="C1095" s="10">
        <v>0.96527777777777779</v>
      </c>
      <c r="D1095" s="10">
        <f>IF(COUNTIFS($B$2:B1095,B1095,$A$2:A1095,A1095)=1,"دخول",_xlfn.AGGREGATE(14,4,($A$2:$A$3078=$A1095)*($B$2:$B$3078=$B1095)*$C$2:$C$3078,1))</f>
        <v>0.96527777777777779</v>
      </c>
      <c r="E1095" t="str">
        <f t="shared" si="51"/>
        <v/>
      </c>
      <c r="F1095" s="10">
        <f t="shared" si="52"/>
        <v>0.96527777777777779</v>
      </c>
      <c r="G1095" t="str">
        <f t="shared" si="53"/>
        <v>1249844231</v>
      </c>
    </row>
    <row r="1096" spans="1:7" x14ac:dyDescent="0.25">
      <c r="A1096" s="5">
        <v>114</v>
      </c>
      <c r="B1096" s="6">
        <v>44232</v>
      </c>
      <c r="C1096" s="7">
        <v>2.2222222222222223E-2</v>
      </c>
      <c r="D1096" s="10" t="str">
        <f>IF(COUNTIFS($B$2:B1096,B1096,$A$2:A1096,A1096)=1,"دخول",_xlfn.AGGREGATE(14,4,($A$2:$A$3078=$A1096)*($B$2:$B$3078=$B1096)*$C$2:$C$3078,1))</f>
        <v>دخول</v>
      </c>
      <c r="E1096" t="str">
        <f t="shared" si="51"/>
        <v>11444232دخول</v>
      </c>
      <c r="F1096" s="10" t="str">
        <f t="shared" si="52"/>
        <v/>
      </c>
      <c r="G1096" t="str">
        <f t="shared" si="53"/>
        <v/>
      </c>
    </row>
    <row r="1097" spans="1:7" x14ac:dyDescent="0.25">
      <c r="A1097" s="8">
        <v>114</v>
      </c>
      <c r="B1097" s="9">
        <v>44232</v>
      </c>
      <c r="C1097" s="10">
        <v>2.2222222222222223E-2</v>
      </c>
      <c r="D1097" s="10">
        <f>IF(COUNTIFS($B$2:B1097,B1097,$A$2:A1097,A1097)=1,"دخول",_xlfn.AGGREGATE(14,4,($A$2:$A$3078=$A1097)*($B$2:$B$3078=$B1097)*$C$2:$C$3078,1))</f>
        <v>0.92847222222222225</v>
      </c>
      <c r="E1097" t="str">
        <f t="shared" si="51"/>
        <v/>
      </c>
      <c r="F1097" s="10">
        <f t="shared" si="52"/>
        <v>0.92847222222222225</v>
      </c>
      <c r="G1097" t="str">
        <f t="shared" si="53"/>
        <v>11444232</v>
      </c>
    </row>
    <row r="1098" spans="1:7" x14ac:dyDescent="0.25">
      <c r="A1098" s="5">
        <v>114</v>
      </c>
      <c r="B1098" s="6">
        <v>44232</v>
      </c>
      <c r="C1098" s="7">
        <v>2.2222222222222223E-2</v>
      </c>
      <c r="D1098" s="10">
        <f>IF(COUNTIFS($B$2:B1098,B1098,$A$2:A1098,A1098)=1,"دخول",_xlfn.AGGREGATE(14,4,($A$2:$A$3078=$A1098)*($B$2:$B$3078=$B1098)*$C$2:$C$3078,1))</f>
        <v>0.92847222222222225</v>
      </c>
      <c r="E1098" t="str">
        <f t="shared" si="51"/>
        <v/>
      </c>
      <c r="F1098" s="10">
        <f t="shared" si="52"/>
        <v>0.92847222222222225</v>
      </c>
      <c r="G1098" t="str">
        <f t="shared" si="53"/>
        <v>11444232</v>
      </c>
    </row>
    <row r="1099" spans="1:7" x14ac:dyDescent="0.25">
      <c r="A1099" s="8">
        <v>114</v>
      </c>
      <c r="B1099" s="9">
        <v>44232</v>
      </c>
      <c r="C1099" s="10">
        <v>2.2222222222222223E-2</v>
      </c>
      <c r="D1099" s="10">
        <f>IF(COUNTIFS($B$2:B1099,B1099,$A$2:A1099,A1099)=1,"دخول",_xlfn.AGGREGATE(14,4,($A$2:$A$3078=$A1099)*($B$2:$B$3078=$B1099)*$C$2:$C$3078,1))</f>
        <v>0.92847222222222225</v>
      </c>
      <c r="E1099" t="str">
        <f t="shared" si="51"/>
        <v/>
      </c>
      <c r="F1099" s="10">
        <f t="shared" si="52"/>
        <v>0.92847222222222225</v>
      </c>
      <c r="G1099" t="str">
        <f t="shared" si="53"/>
        <v>11444232</v>
      </c>
    </row>
    <row r="1100" spans="1:7" x14ac:dyDescent="0.25">
      <c r="A1100" s="5">
        <v>114</v>
      </c>
      <c r="B1100" s="6">
        <v>44232</v>
      </c>
      <c r="C1100" s="7">
        <v>2.2222222222222223E-2</v>
      </c>
      <c r="D1100" s="10">
        <f>IF(COUNTIFS($B$2:B1100,B1100,$A$2:A1100,A1100)=1,"دخول",_xlfn.AGGREGATE(14,4,($A$2:$A$3078=$A1100)*($B$2:$B$3078=$B1100)*$C$2:$C$3078,1))</f>
        <v>0.92847222222222225</v>
      </c>
      <c r="E1100" t="str">
        <f t="shared" si="51"/>
        <v/>
      </c>
      <c r="F1100" s="10">
        <f t="shared" si="52"/>
        <v>0.92847222222222225</v>
      </c>
      <c r="G1100" t="str">
        <f t="shared" si="53"/>
        <v>11444232</v>
      </c>
    </row>
    <row r="1101" spans="1:7" x14ac:dyDescent="0.25">
      <c r="A1101" s="8">
        <v>9529</v>
      </c>
      <c r="B1101" s="9">
        <v>44232</v>
      </c>
      <c r="C1101" s="10">
        <v>0.29166666666666669</v>
      </c>
      <c r="D1101" s="10" t="str">
        <f>IF(COUNTIFS($B$2:B1101,B1101,$A$2:A1101,A1101)=1,"دخول",_xlfn.AGGREGATE(14,4,($A$2:$A$3078=$A1101)*($B$2:$B$3078=$B1101)*$C$2:$C$3078,1))</f>
        <v>دخول</v>
      </c>
      <c r="E1101" t="str">
        <f t="shared" si="51"/>
        <v>952944232دخول</v>
      </c>
      <c r="F1101" s="10" t="str">
        <f t="shared" si="52"/>
        <v/>
      </c>
      <c r="G1101" t="str">
        <f t="shared" si="53"/>
        <v/>
      </c>
    </row>
    <row r="1102" spans="1:7" x14ac:dyDescent="0.25">
      <c r="A1102" s="5">
        <v>9529</v>
      </c>
      <c r="B1102" s="6">
        <v>44232</v>
      </c>
      <c r="C1102" s="7">
        <v>0.29166666666666669</v>
      </c>
      <c r="D1102" s="10">
        <f>IF(COUNTIFS($B$2:B1102,B1102,$A$2:A1102,A1102)=1,"دخول",_xlfn.AGGREGATE(14,4,($A$2:$A$3078=$A1102)*($B$2:$B$3078=$B1102)*$C$2:$C$3078,1))</f>
        <v>0.93611111111111101</v>
      </c>
      <c r="E1102" t="str">
        <f t="shared" si="51"/>
        <v/>
      </c>
      <c r="F1102" s="10">
        <f t="shared" si="52"/>
        <v>0.93611111111111101</v>
      </c>
      <c r="G1102" t="str">
        <f t="shared" si="53"/>
        <v>952944232</v>
      </c>
    </row>
    <row r="1103" spans="1:7" x14ac:dyDescent="0.25">
      <c r="A1103" s="8">
        <v>9529</v>
      </c>
      <c r="B1103" s="9">
        <v>44232</v>
      </c>
      <c r="C1103" s="10">
        <v>0.29166666666666669</v>
      </c>
      <c r="D1103" s="10">
        <f>IF(COUNTIFS($B$2:B1103,B1103,$A$2:A1103,A1103)=1,"دخول",_xlfn.AGGREGATE(14,4,($A$2:$A$3078=$A1103)*($B$2:$B$3078=$B1103)*$C$2:$C$3078,1))</f>
        <v>0.93611111111111101</v>
      </c>
      <c r="E1103" t="str">
        <f t="shared" si="51"/>
        <v/>
      </c>
      <c r="F1103" s="10">
        <f t="shared" si="52"/>
        <v>0.93611111111111101</v>
      </c>
      <c r="G1103" t="str">
        <f t="shared" si="53"/>
        <v>952944232</v>
      </c>
    </row>
    <row r="1104" spans="1:7" x14ac:dyDescent="0.25">
      <c r="A1104" s="5">
        <v>9529</v>
      </c>
      <c r="B1104" s="6">
        <v>44232</v>
      </c>
      <c r="C1104" s="7">
        <v>0.29166666666666669</v>
      </c>
      <c r="D1104" s="10">
        <f>IF(COUNTIFS($B$2:B1104,B1104,$A$2:A1104,A1104)=1,"دخول",_xlfn.AGGREGATE(14,4,($A$2:$A$3078=$A1104)*($B$2:$B$3078=$B1104)*$C$2:$C$3078,1))</f>
        <v>0.93611111111111101</v>
      </c>
      <c r="E1104" t="str">
        <f t="shared" si="51"/>
        <v/>
      </c>
      <c r="F1104" s="10">
        <f t="shared" si="52"/>
        <v>0.93611111111111101</v>
      </c>
      <c r="G1104" t="str">
        <f t="shared" si="53"/>
        <v>952944232</v>
      </c>
    </row>
    <row r="1105" spans="1:7" x14ac:dyDescent="0.25">
      <c r="A1105" s="8">
        <v>9529</v>
      </c>
      <c r="B1105" s="9">
        <v>44232</v>
      </c>
      <c r="C1105" s="10">
        <v>0.29166666666666669</v>
      </c>
      <c r="D1105" s="10">
        <f>IF(COUNTIFS($B$2:B1105,B1105,$A$2:A1105,A1105)=1,"دخول",_xlfn.AGGREGATE(14,4,($A$2:$A$3078=$A1105)*($B$2:$B$3078=$B1105)*$C$2:$C$3078,1))</f>
        <v>0.93611111111111101</v>
      </c>
      <c r="E1105" t="str">
        <f t="shared" si="51"/>
        <v/>
      </c>
      <c r="F1105" s="10">
        <f t="shared" si="52"/>
        <v>0.93611111111111101</v>
      </c>
      <c r="G1105" t="str">
        <f t="shared" si="53"/>
        <v>952944232</v>
      </c>
    </row>
    <row r="1106" spans="1:7" x14ac:dyDescent="0.25">
      <c r="A1106" s="5">
        <v>9529</v>
      </c>
      <c r="B1106" s="6">
        <v>44232</v>
      </c>
      <c r="C1106" s="7">
        <v>0.29166666666666669</v>
      </c>
      <c r="D1106" s="10">
        <f>IF(COUNTIFS($B$2:B1106,B1106,$A$2:A1106,A1106)=1,"دخول",_xlfn.AGGREGATE(14,4,($A$2:$A$3078=$A1106)*($B$2:$B$3078=$B1106)*$C$2:$C$3078,1))</f>
        <v>0.93611111111111101</v>
      </c>
      <c r="E1106" t="str">
        <f t="shared" si="51"/>
        <v/>
      </c>
      <c r="F1106" s="10">
        <f t="shared" si="52"/>
        <v>0.93611111111111101</v>
      </c>
      <c r="G1106" t="str">
        <f t="shared" si="53"/>
        <v>952944232</v>
      </c>
    </row>
    <row r="1107" spans="1:7" x14ac:dyDescent="0.25">
      <c r="A1107" s="8">
        <v>9529</v>
      </c>
      <c r="B1107" s="9">
        <v>44232</v>
      </c>
      <c r="C1107" s="10">
        <v>0.29166666666666669</v>
      </c>
      <c r="D1107" s="10">
        <f>IF(COUNTIFS($B$2:B1107,B1107,$A$2:A1107,A1107)=1,"دخول",_xlfn.AGGREGATE(14,4,($A$2:$A$3078=$A1107)*($B$2:$B$3078=$B1107)*$C$2:$C$3078,1))</f>
        <v>0.93611111111111101</v>
      </c>
      <c r="E1107" t="str">
        <f t="shared" si="51"/>
        <v/>
      </c>
      <c r="F1107" s="10">
        <f t="shared" si="52"/>
        <v>0.93611111111111101</v>
      </c>
      <c r="G1107" t="str">
        <f t="shared" si="53"/>
        <v>952944232</v>
      </c>
    </row>
    <row r="1108" spans="1:7" x14ac:dyDescent="0.25">
      <c r="A1108" s="5">
        <v>9529</v>
      </c>
      <c r="B1108" s="6">
        <v>44232</v>
      </c>
      <c r="C1108" s="7">
        <v>0.29166666666666669</v>
      </c>
      <c r="D1108" s="10">
        <f>IF(COUNTIFS($B$2:B1108,B1108,$A$2:A1108,A1108)=1,"دخول",_xlfn.AGGREGATE(14,4,($A$2:$A$3078=$A1108)*($B$2:$B$3078=$B1108)*$C$2:$C$3078,1))</f>
        <v>0.93611111111111101</v>
      </c>
      <c r="E1108" t="str">
        <f t="shared" si="51"/>
        <v/>
      </c>
      <c r="F1108" s="10">
        <f t="shared" si="52"/>
        <v>0.93611111111111101</v>
      </c>
      <c r="G1108" t="str">
        <f t="shared" si="53"/>
        <v>952944232</v>
      </c>
    </row>
    <row r="1109" spans="1:7" x14ac:dyDescent="0.25">
      <c r="A1109" s="8">
        <v>9529</v>
      </c>
      <c r="B1109" s="9">
        <v>44232</v>
      </c>
      <c r="C1109" s="10">
        <v>0.29166666666666669</v>
      </c>
      <c r="D1109" s="10">
        <f>IF(COUNTIFS($B$2:B1109,B1109,$A$2:A1109,A1109)=1,"دخول",_xlfn.AGGREGATE(14,4,($A$2:$A$3078=$A1109)*($B$2:$B$3078=$B1109)*$C$2:$C$3078,1))</f>
        <v>0.93611111111111101</v>
      </c>
      <c r="E1109" t="str">
        <f t="shared" si="51"/>
        <v/>
      </c>
      <c r="F1109" s="10">
        <f t="shared" si="52"/>
        <v>0.93611111111111101</v>
      </c>
      <c r="G1109" t="str">
        <f t="shared" si="53"/>
        <v>952944232</v>
      </c>
    </row>
    <row r="1110" spans="1:7" x14ac:dyDescent="0.25">
      <c r="A1110" s="5">
        <v>9529</v>
      </c>
      <c r="B1110" s="6">
        <v>44232</v>
      </c>
      <c r="C1110" s="7">
        <v>0.29166666666666669</v>
      </c>
      <c r="D1110" s="10">
        <f>IF(COUNTIFS($B$2:B1110,B1110,$A$2:A1110,A1110)=1,"دخول",_xlfn.AGGREGATE(14,4,($A$2:$A$3078=$A1110)*($B$2:$B$3078=$B1110)*$C$2:$C$3078,1))</f>
        <v>0.93611111111111101</v>
      </c>
      <c r="E1110" t="str">
        <f t="shared" si="51"/>
        <v/>
      </c>
      <c r="F1110" s="10">
        <f t="shared" si="52"/>
        <v>0.93611111111111101</v>
      </c>
      <c r="G1110" t="str">
        <f t="shared" si="53"/>
        <v>952944232</v>
      </c>
    </row>
    <row r="1111" spans="1:7" x14ac:dyDescent="0.25">
      <c r="A1111" s="8">
        <v>9529</v>
      </c>
      <c r="B1111" s="9">
        <v>44232</v>
      </c>
      <c r="C1111" s="10">
        <v>0.29166666666666669</v>
      </c>
      <c r="D1111" s="10">
        <f>IF(COUNTIFS($B$2:B1111,B1111,$A$2:A1111,A1111)=1,"دخول",_xlfn.AGGREGATE(14,4,($A$2:$A$3078=$A1111)*($B$2:$B$3078=$B1111)*$C$2:$C$3078,1))</f>
        <v>0.93611111111111101</v>
      </c>
      <c r="E1111" t="str">
        <f t="shared" si="51"/>
        <v/>
      </c>
      <c r="F1111" s="10">
        <f t="shared" si="52"/>
        <v>0.93611111111111101</v>
      </c>
      <c r="G1111" t="str">
        <f t="shared" si="53"/>
        <v>952944232</v>
      </c>
    </row>
    <row r="1112" spans="1:7" x14ac:dyDescent="0.25">
      <c r="A1112" s="5">
        <v>10257</v>
      </c>
      <c r="B1112" s="6">
        <v>44232</v>
      </c>
      <c r="C1112" s="7">
        <v>0.29236111111111113</v>
      </c>
      <c r="D1112" s="10" t="str">
        <f>IF(COUNTIFS($B$2:B1112,B1112,$A$2:A1112,A1112)=1,"دخول",_xlfn.AGGREGATE(14,4,($A$2:$A$3078=$A1112)*($B$2:$B$3078=$B1112)*$C$2:$C$3078,1))</f>
        <v>دخول</v>
      </c>
      <c r="E1112" t="str">
        <f t="shared" si="51"/>
        <v>1025744232دخول</v>
      </c>
      <c r="F1112" s="10" t="str">
        <f t="shared" si="52"/>
        <v/>
      </c>
      <c r="G1112" t="str">
        <f t="shared" si="53"/>
        <v/>
      </c>
    </row>
    <row r="1113" spans="1:7" x14ac:dyDescent="0.25">
      <c r="A1113" s="8">
        <v>10257</v>
      </c>
      <c r="B1113" s="9">
        <v>44232</v>
      </c>
      <c r="C1113" s="10">
        <v>0.29236111111111113</v>
      </c>
      <c r="D1113" s="10">
        <f>IF(COUNTIFS($B$2:B1113,B1113,$A$2:A1113,A1113)=1,"دخول",_xlfn.AGGREGATE(14,4,($A$2:$A$3078=$A1113)*($B$2:$B$3078=$B1113)*$C$2:$C$3078,1))</f>
        <v>0.79652777777777783</v>
      </c>
      <c r="E1113" t="str">
        <f t="shared" si="51"/>
        <v/>
      </c>
      <c r="F1113" s="10">
        <f t="shared" si="52"/>
        <v>0.79652777777777783</v>
      </c>
      <c r="G1113" t="str">
        <f t="shared" si="53"/>
        <v>1025744232</v>
      </c>
    </row>
    <row r="1114" spans="1:7" x14ac:dyDescent="0.25">
      <c r="A1114" s="5">
        <v>10257</v>
      </c>
      <c r="B1114" s="6">
        <v>44232</v>
      </c>
      <c r="C1114" s="7">
        <v>0.29236111111111113</v>
      </c>
      <c r="D1114" s="10">
        <f>IF(COUNTIFS($B$2:B1114,B1114,$A$2:A1114,A1114)=1,"دخول",_xlfn.AGGREGATE(14,4,($A$2:$A$3078=$A1114)*($B$2:$B$3078=$B1114)*$C$2:$C$3078,1))</f>
        <v>0.79652777777777783</v>
      </c>
      <c r="E1114" t="str">
        <f t="shared" si="51"/>
        <v/>
      </c>
      <c r="F1114" s="10">
        <f t="shared" si="52"/>
        <v>0.79652777777777783</v>
      </c>
      <c r="G1114" t="str">
        <f t="shared" si="53"/>
        <v>1025744232</v>
      </c>
    </row>
    <row r="1115" spans="1:7" x14ac:dyDescent="0.25">
      <c r="A1115" s="8">
        <v>10257</v>
      </c>
      <c r="B1115" s="9">
        <v>44232</v>
      </c>
      <c r="C1115" s="10">
        <v>0.29236111111111113</v>
      </c>
      <c r="D1115" s="10">
        <f>IF(COUNTIFS($B$2:B1115,B1115,$A$2:A1115,A1115)=1,"دخول",_xlfn.AGGREGATE(14,4,($A$2:$A$3078=$A1115)*($B$2:$B$3078=$B1115)*$C$2:$C$3078,1))</f>
        <v>0.79652777777777783</v>
      </c>
      <c r="E1115" t="str">
        <f t="shared" si="51"/>
        <v/>
      </c>
      <c r="F1115" s="10">
        <f t="shared" si="52"/>
        <v>0.79652777777777783</v>
      </c>
      <c r="G1115" t="str">
        <f t="shared" si="53"/>
        <v>1025744232</v>
      </c>
    </row>
    <row r="1116" spans="1:7" x14ac:dyDescent="0.25">
      <c r="A1116" s="5">
        <v>10257</v>
      </c>
      <c r="B1116" s="6">
        <v>44232</v>
      </c>
      <c r="C1116" s="7">
        <v>0.29236111111111113</v>
      </c>
      <c r="D1116" s="10">
        <f>IF(COUNTIFS($B$2:B1116,B1116,$A$2:A1116,A1116)=1,"دخول",_xlfn.AGGREGATE(14,4,($A$2:$A$3078=$A1116)*($B$2:$B$3078=$B1116)*$C$2:$C$3078,1))</f>
        <v>0.79652777777777783</v>
      </c>
      <c r="E1116" t="str">
        <f t="shared" si="51"/>
        <v/>
      </c>
      <c r="F1116" s="10">
        <f t="shared" si="52"/>
        <v>0.79652777777777783</v>
      </c>
      <c r="G1116" t="str">
        <f t="shared" si="53"/>
        <v>1025744232</v>
      </c>
    </row>
    <row r="1117" spans="1:7" x14ac:dyDescent="0.25">
      <c r="A1117" s="8">
        <v>10257</v>
      </c>
      <c r="B1117" s="9">
        <v>44232</v>
      </c>
      <c r="C1117" s="10">
        <v>0.29236111111111113</v>
      </c>
      <c r="D1117" s="10">
        <f>IF(COUNTIFS($B$2:B1117,B1117,$A$2:A1117,A1117)=1,"دخول",_xlfn.AGGREGATE(14,4,($A$2:$A$3078=$A1117)*($B$2:$B$3078=$B1117)*$C$2:$C$3078,1))</f>
        <v>0.79652777777777783</v>
      </c>
      <c r="E1117" t="str">
        <f t="shared" si="51"/>
        <v/>
      </c>
      <c r="F1117" s="10">
        <f t="shared" si="52"/>
        <v>0.79652777777777783</v>
      </c>
      <c r="G1117" t="str">
        <f t="shared" si="53"/>
        <v>1025744232</v>
      </c>
    </row>
    <row r="1118" spans="1:7" x14ac:dyDescent="0.25">
      <c r="A1118" s="5">
        <v>10257</v>
      </c>
      <c r="B1118" s="6">
        <v>44232</v>
      </c>
      <c r="C1118" s="7">
        <v>0.29236111111111113</v>
      </c>
      <c r="D1118" s="10">
        <f>IF(COUNTIFS($B$2:B1118,B1118,$A$2:A1118,A1118)=1,"دخول",_xlfn.AGGREGATE(14,4,($A$2:$A$3078=$A1118)*($B$2:$B$3078=$B1118)*$C$2:$C$3078,1))</f>
        <v>0.79652777777777783</v>
      </c>
      <c r="E1118" t="str">
        <f t="shared" si="51"/>
        <v/>
      </c>
      <c r="F1118" s="10">
        <f t="shared" si="52"/>
        <v>0.79652777777777783</v>
      </c>
      <c r="G1118" t="str">
        <f t="shared" si="53"/>
        <v>1025744232</v>
      </c>
    </row>
    <row r="1119" spans="1:7" x14ac:dyDescent="0.25">
      <c r="A1119" s="8">
        <v>10257</v>
      </c>
      <c r="B1119" s="9">
        <v>44232</v>
      </c>
      <c r="C1119" s="10">
        <v>0.29236111111111113</v>
      </c>
      <c r="D1119" s="10">
        <f>IF(COUNTIFS($B$2:B1119,B1119,$A$2:A1119,A1119)=1,"دخول",_xlfn.AGGREGATE(14,4,($A$2:$A$3078=$A1119)*($B$2:$B$3078=$B1119)*$C$2:$C$3078,1))</f>
        <v>0.79652777777777783</v>
      </c>
      <c r="E1119" t="str">
        <f t="shared" si="51"/>
        <v/>
      </c>
      <c r="F1119" s="10">
        <f t="shared" si="52"/>
        <v>0.79652777777777783</v>
      </c>
      <c r="G1119" t="str">
        <f t="shared" si="53"/>
        <v>1025744232</v>
      </c>
    </row>
    <row r="1120" spans="1:7" x14ac:dyDescent="0.25">
      <c r="A1120" s="5">
        <v>10257</v>
      </c>
      <c r="B1120" s="6">
        <v>44232</v>
      </c>
      <c r="C1120" s="7">
        <v>0.29236111111111113</v>
      </c>
      <c r="D1120" s="10">
        <f>IF(COUNTIFS($B$2:B1120,B1120,$A$2:A1120,A1120)=1,"دخول",_xlfn.AGGREGATE(14,4,($A$2:$A$3078=$A1120)*($B$2:$B$3078=$B1120)*$C$2:$C$3078,1))</f>
        <v>0.79652777777777783</v>
      </c>
      <c r="E1120" t="str">
        <f t="shared" si="51"/>
        <v/>
      </c>
      <c r="F1120" s="10">
        <f t="shared" si="52"/>
        <v>0.79652777777777783</v>
      </c>
      <c r="G1120" t="str">
        <f t="shared" si="53"/>
        <v>1025744232</v>
      </c>
    </row>
    <row r="1121" spans="1:7" x14ac:dyDescent="0.25">
      <c r="A1121" s="8">
        <v>10257</v>
      </c>
      <c r="B1121" s="9">
        <v>44232</v>
      </c>
      <c r="C1121" s="10">
        <v>0.29236111111111113</v>
      </c>
      <c r="D1121" s="10">
        <f>IF(COUNTIFS($B$2:B1121,B1121,$A$2:A1121,A1121)=1,"دخول",_xlfn.AGGREGATE(14,4,($A$2:$A$3078=$A1121)*($B$2:$B$3078=$B1121)*$C$2:$C$3078,1))</f>
        <v>0.79652777777777783</v>
      </c>
      <c r="E1121" t="str">
        <f t="shared" si="51"/>
        <v/>
      </c>
      <c r="F1121" s="10">
        <f t="shared" si="52"/>
        <v>0.79652777777777783</v>
      </c>
      <c r="G1121" t="str">
        <f t="shared" si="53"/>
        <v>1025744232</v>
      </c>
    </row>
    <row r="1122" spans="1:7" x14ac:dyDescent="0.25">
      <c r="A1122" s="5">
        <v>10257</v>
      </c>
      <c r="B1122" s="6">
        <v>44232</v>
      </c>
      <c r="C1122" s="7">
        <v>0.29236111111111113</v>
      </c>
      <c r="D1122" s="10">
        <f>IF(COUNTIFS($B$2:B1122,B1122,$A$2:A1122,A1122)=1,"دخول",_xlfn.AGGREGATE(14,4,($A$2:$A$3078=$A1122)*($B$2:$B$3078=$B1122)*$C$2:$C$3078,1))</f>
        <v>0.79652777777777783</v>
      </c>
      <c r="E1122" t="str">
        <f t="shared" si="51"/>
        <v/>
      </c>
      <c r="F1122" s="10">
        <f t="shared" si="52"/>
        <v>0.79652777777777783</v>
      </c>
      <c r="G1122" t="str">
        <f t="shared" si="53"/>
        <v>1025744232</v>
      </c>
    </row>
    <row r="1123" spans="1:7" x14ac:dyDescent="0.25">
      <c r="A1123" s="8">
        <v>10257</v>
      </c>
      <c r="B1123" s="9">
        <v>44232</v>
      </c>
      <c r="C1123" s="10">
        <v>0.29236111111111113</v>
      </c>
      <c r="D1123" s="10">
        <f>IF(COUNTIFS($B$2:B1123,B1123,$A$2:A1123,A1123)=1,"دخول",_xlfn.AGGREGATE(14,4,($A$2:$A$3078=$A1123)*($B$2:$B$3078=$B1123)*$C$2:$C$3078,1))</f>
        <v>0.79652777777777783</v>
      </c>
      <c r="E1123" t="str">
        <f t="shared" si="51"/>
        <v/>
      </c>
      <c r="F1123" s="10">
        <f t="shared" si="52"/>
        <v>0.79652777777777783</v>
      </c>
      <c r="G1123" t="str">
        <f t="shared" si="53"/>
        <v>1025744232</v>
      </c>
    </row>
    <row r="1124" spans="1:7" x14ac:dyDescent="0.25">
      <c r="A1124" s="5">
        <v>12524</v>
      </c>
      <c r="B1124" s="6">
        <v>44232</v>
      </c>
      <c r="C1124" s="7">
        <v>0.29583333333333334</v>
      </c>
      <c r="D1124" s="10" t="str">
        <f>IF(COUNTIFS($B$2:B1124,B1124,$A$2:A1124,A1124)=1,"دخول",_xlfn.AGGREGATE(14,4,($A$2:$A$3078=$A1124)*($B$2:$B$3078=$B1124)*$C$2:$C$3078,1))</f>
        <v>دخول</v>
      </c>
      <c r="E1124" t="str">
        <f t="shared" si="51"/>
        <v>1252444232دخول</v>
      </c>
      <c r="F1124" s="10" t="str">
        <f t="shared" si="52"/>
        <v/>
      </c>
      <c r="G1124" t="str">
        <f t="shared" si="53"/>
        <v/>
      </c>
    </row>
    <row r="1125" spans="1:7" x14ac:dyDescent="0.25">
      <c r="A1125" s="8">
        <v>12524</v>
      </c>
      <c r="B1125" s="9">
        <v>44232</v>
      </c>
      <c r="C1125" s="10">
        <v>0.29583333333333334</v>
      </c>
      <c r="D1125" s="10">
        <f>IF(COUNTIFS($B$2:B1125,B1125,$A$2:A1125,A1125)=1,"دخول",_xlfn.AGGREGATE(14,4,($A$2:$A$3078=$A1125)*($B$2:$B$3078=$B1125)*$C$2:$C$3078,1))</f>
        <v>0.62916666666666665</v>
      </c>
      <c r="E1125" t="str">
        <f t="shared" si="51"/>
        <v/>
      </c>
      <c r="F1125" s="10">
        <f t="shared" si="52"/>
        <v>0.62916666666666665</v>
      </c>
      <c r="G1125" t="str">
        <f t="shared" si="53"/>
        <v>1252444232</v>
      </c>
    </row>
    <row r="1126" spans="1:7" x14ac:dyDescent="0.25">
      <c r="A1126" s="5">
        <v>12524</v>
      </c>
      <c r="B1126" s="6">
        <v>44232</v>
      </c>
      <c r="C1126" s="7">
        <v>0.29583333333333334</v>
      </c>
      <c r="D1126" s="10">
        <f>IF(COUNTIFS($B$2:B1126,B1126,$A$2:A1126,A1126)=1,"دخول",_xlfn.AGGREGATE(14,4,($A$2:$A$3078=$A1126)*($B$2:$B$3078=$B1126)*$C$2:$C$3078,1))</f>
        <v>0.62916666666666665</v>
      </c>
      <c r="E1126" t="str">
        <f t="shared" si="51"/>
        <v/>
      </c>
      <c r="F1126" s="10">
        <f t="shared" si="52"/>
        <v>0.62916666666666665</v>
      </c>
      <c r="G1126" t="str">
        <f t="shared" si="53"/>
        <v>1252444232</v>
      </c>
    </row>
    <row r="1127" spans="1:7" x14ac:dyDescent="0.25">
      <c r="A1127" s="8">
        <v>12524</v>
      </c>
      <c r="B1127" s="9">
        <v>44232</v>
      </c>
      <c r="C1127" s="10">
        <v>0.29583333333333334</v>
      </c>
      <c r="D1127" s="10">
        <f>IF(COUNTIFS($B$2:B1127,B1127,$A$2:A1127,A1127)=1,"دخول",_xlfn.AGGREGATE(14,4,($A$2:$A$3078=$A1127)*($B$2:$B$3078=$B1127)*$C$2:$C$3078,1))</f>
        <v>0.62916666666666665</v>
      </c>
      <c r="E1127" t="str">
        <f t="shared" si="51"/>
        <v/>
      </c>
      <c r="F1127" s="10">
        <f t="shared" si="52"/>
        <v>0.62916666666666665</v>
      </c>
      <c r="G1127" t="str">
        <f t="shared" si="53"/>
        <v>1252444232</v>
      </c>
    </row>
    <row r="1128" spans="1:7" x14ac:dyDescent="0.25">
      <c r="A1128" s="5">
        <v>12524</v>
      </c>
      <c r="B1128" s="6">
        <v>44232</v>
      </c>
      <c r="C1128" s="7">
        <v>0.29583333333333334</v>
      </c>
      <c r="D1128" s="10">
        <f>IF(COUNTIFS($B$2:B1128,B1128,$A$2:A1128,A1128)=1,"دخول",_xlfn.AGGREGATE(14,4,($A$2:$A$3078=$A1128)*($B$2:$B$3078=$B1128)*$C$2:$C$3078,1))</f>
        <v>0.62916666666666665</v>
      </c>
      <c r="E1128" t="str">
        <f t="shared" si="51"/>
        <v/>
      </c>
      <c r="F1128" s="10">
        <f t="shared" si="52"/>
        <v>0.62916666666666665</v>
      </c>
      <c r="G1128" t="str">
        <f t="shared" si="53"/>
        <v>1252444232</v>
      </c>
    </row>
    <row r="1129" spans="1:7" x14ac:dyDescent="0.25">
      <c r="A1129" s="8">
        <v>12498</v>
      </c>
      <c r="B1129" s="9">
        <v>44232</v>
      </c>
      <c r="C1129" s="10">
        <v>0.29652777777777778</v>
      </c>
      <c r="D1129" s="10" t="str">
        <f>IF(COUNTIFS($B$2:B1129,B1129,$A$2:A1129,A1129)=1,"دخول",_xlfn.AGGREGATE(14,4,($A$2:$A$3078=$A1129)*($B$2:$B$3078=$B1129)*$C$2:$C$3078,1))</f>
        <v>دخول</v>
      </c>
      <c r="E1129" t="str">
        <f t="shared" si="51"/>
        <v>1249844232دخول</v>
      </c>
      <c r="F1129" s="10" t="str">
        <f t="shared" si="52"/>
        <v/>
      </c>
      <c r="G1129" t="str">
        <f t="shared" si="53"/>
        <v/>
      </c>
    </row>
    <row r="1130" spans="1:7" x14ac:dyDescent="0.25">
      <c r="A1130" s="5">
        <v>12498</v>
      </c>
      <c r="B1130" s="6">
        <v>44232</v>
      </c>
      <c r="C1130" s="7">
        <v>0.29652777777777778</v>
      </c>
      <c r="D1130" s="10">
        <f>IF(COUNTIFS($B$2:B1130,B1130,$A$2:A1130,A1130)=1,"دخول",_xlfn.AGGREGATE(14,4,($A$2:$A$3078=$A1130)*($B$2:$B$3078=$B1130)*$C$2:$C$3078,1))</f>
        <v>0.94930555555555562</v>
      </c>
      <c r="E1130" t="str">
        <f t="shared" si="51"/>
        <v/>
      </c>
      <c r="F1130" s="10">
        <f t="shared" si="52"/>
        <v>0.94930555555555562</v>
      </c>
      <c r="G1130" t="str">
        <f t="shared" si="53"/>
        <v>1249844232</v>
      </c>
    </row>
    <row r="1131" spans="1:7" x14ac:dyDescent="0.25">
      <c r="A1131" s="8">
        <v>12498</v>
      </c>
      <c r="B1131" s="9">
        <v>44232</v>
      </c>
      <c r="C1131" s="10">
        <v>0.29652777777777778</v>
      </c>
      <c r="D1131" s="10">
        <f>IF(COUNTIFS($B$2:B1131,B1131,$A$2:A1131,A1131)=1,"دخول",_xlfn.AGGREGATE(14,4,($A$2:$A$3078=$A1131)*($B$2:$B$3078=$B1131)*$C$2:$C$3078,1))</f>
        <v>0.94930555555555562</v>
      </c>
      <c r="E1131" t="str">
        <f t="shared" si="51"/>
        <v/>
      </c>
      <c r="F1131" s="10">
        <f t="shared" si="52"/>
        <v>0.94930555555555562</v>
      </c>
      <c r="G1131" t="str">
        <f t="shared" si="53"/>
        <v>1249844232</v>
      </c>
    </row>
    <row r="1132" spans="1:7" x14ac:dyDescent="0.25">
      <c r="A1132" s="5">
        <v>12498</v>
      </c>
      <c r="B1132" s="6">
        <v>44232</v>
      </c>
      <c r="C1132" s="7">
        <v>0.29652777777777778</v>
      </c>
      <c r="D1132" s="10">
        <f>IF(COUNTIFS($B$2:B1132,B1132,$A$2:A1132,A1132)=1,"دخول",_xlfn.AGGREGATE(14,4,($A$2:$A$3078=$A1132)*($B$2:$B$3078=$B1132)*$C$2:$C$3078,1))</f>
        <v>0.94930555555555562</v>
      </c>
      <c r="E1132" t="str">
        <f t="shared" si="51"/>
        <v/>
      </c>
      <c r="F1132" s="10">
        <f t="shared" si="52"/>
        <v>0.94930555555555562</v>
      </c>
      <c r="G1132" t="str">
        <f t="shared" si="53"/>
        <v>1249844232</v>
      </c>
    </row>
    <row r="1133" spans="1:7" x14ac:dyDescent="0.25">
      <c r="A1133" s="8">
        <v>12498</v>
      </c>
      <c r="B1133" s="9">
        <v>44232</v>
      </c>
      <c r="C1133" s="10">
        <v>0.29652777777777778</v>
      </c>
      <c r="D1133" s="10">
        <f>IF(COUNTIFS($B$2:B1133,B1133,$A$2:A1133,A1133)=1,"دخول",_xlfn.AGGREGATE(14,4,($A$2:$A$3078=$A1133)*($B$2:$B$3078=$B1133)*$C$2:$C$3078,1))</f>
        <v>0.94930555555555562</v>
      </c>
      <c r="E1133" t="str">
        <f t="shared" si="51"/>
        <v/>
      </c>
      <c r="F1133" s="10">
        <f t="shared" si="52"/>
        <v>0.94930555555555562</v>
      </c>
      <c r="G1133" t="str">
        <f t="shared" si="53"/>
        <v>1249844232</v>
      </c>
    </row>
    <row r="1134" spans="1:7" x14ac:dyDescent="0.25">
      <c r="A1134" s="5">
        <v>12498</v>
      </c>
      <c r="B1134" s="6">
        <v>44232</v>
      </c>
      <c r="C1134" s="7">
        <v>0.29652777777777778</v>
      </c>
      <c r="D1134" s="10">
        <f>IF(COUNTIFS($B$2:B1134,B1134,$A$2:A1134,A1134)=1,"دخول",_xlfn.AGGREGATE(14,4,($A$2:$A$3078=$A1134)*($B$2:$B$3078=$B1134)*$C$2:$C$3078,1))</f>
        <v>0.94930555555555562</v>
      </c>
      <c r="E1134" t="str">
        <f t="shared" si="51"/>
        <v/>
      </c>
      <c r="F1134" s="10">
        <f t="shared" si="52"/>
        <v>0.94930555555555562</v>
      </c>
      <c r="G1134" t="str">
        <f t="shared" si="53"/>
        <v>1249844232</v>
      </c>
    </row>
    <row r="1135" spans="1:7" x14ac:dyDescent="0.25">
      <c r="A1135" s="8">
        <v>12498</v>
      </c>
      <c r="B1135" s="9">
        <v>44232</v>
      </c>
      <c r="C1135" s="10">
        <v>0.29652777777777778</v>
      </c>
      <c r="D1135" s="10">
        <f>IF(COUNTIFS($B$2:B1135,B1135,$A$2:A1135,A1135)=1,"دخول",_xlfn.AGGREGATE(14,4,($A$2:$A$3078=$A1135)*($B$2:$B$3078=$B1135)*$C$2:$C$3078,1))</f>
        <v>0.94930555555555562</v>
      </c>
      <c r="E1135" t="str">
        <f t="shared" si="51"/>
        <v/>
      </c>
      <c r="F1135" s="10">
        <f t="shared" si="52"/>
        <v>0.94930555555555562</v>
      </c>
      <c r="G1135" t="str">
        <f t="shared" si="53"/>
        <v>1249844232</v>
      </c>
    </row>
    <row r="1136" spans="1:7" x14ac:dyDescent="0.25">
      <c r="A1136" s="5">
        <v>13852</v>
      </c>
      <c r="B1136" s="6">
        <v>44232</v>
      </c>
      <c r="C1136" s="7">
        <v>0.33680555555555558</v>
      </c>
      <c r="D1136" s="10" t="str">
        <f>IF(COUNTIFS($B$2:B1136,B1136,$A$2:A1136,A1136)=1,"دخول",_xlfn.AGGREGATE(14,4,($A$2:$A$3078=$A1136)*($B$2:$B$3078=$B1136)*$C$2:$C$3078,1))</f>
        <v>دخول</v>
      </c>
      <c r="E1136" t="str">
        <f t="shared" si="51"/>
        <v>1385244232دخول</v>
      </c>
      <c r="F1136" s="10" t="str">
        <f t="shared" si="52"/>
        <v/>
      </c>
      <c r="G1136" t="str">
        <f t="shared" si="53"/>
        <v/>
      </c>
    </row>
    <row r="1137" spans="1:7" x14ac:dyDescent="0.25">
      <c r="A1137" s="8">
        <v>114</v>
      </c>
      <c r="B1137" s="9">
        <v>44232</v>
      </c>
      <c r="C1137" s="10">
        <v>0.47013888888888888</v>
      </c>
      <c r="D1137" s="10">
        <f>IF(COUNTIFS($B$2:B1137,B1137,$A$2:A1137,A1137)=1,"دخول",_xlfn.AGGREGATE(14,4,($A$2:$A$3078=$A1137)*($B$2:$B$3078=$B1137)*$C$2:$C$3078,1))</f>
        <v>0.92847222222222225</v>
      </c>
      <c r="E1137" t="str">
        <f t="shared" si="51"/>
        <v/>
      </c>
      <c r="F1137" s="10">
        <f t="shared" si="52"/>
        <v>0.92847222222222225</v>
      </c>
      <c r="G1137" t="str">
        <f t="shared" si="53"/>
        <v>11444232</v>
      </c>
    </row>
    <row r="1138" spans="1:7" x14ac:dyDescent="0.25">
      <c r="A1138" s="5">
        <v>114</v>
      </c>
      <c r="B1138" s="6">
        <v>44232</v>
      </c>
      <c r="C1138" s="7">
        <v>0.47013888888888888</v>
      </c>
      <c r="D1138" s="10">
        <f>IF(COUNTIFS($B$2:B1138,B1138,$A$2:A1138,A1138)=1,"دخول",_xlfn.AGGREGATE(14,4,($A$2:$A$3078=$A1138)*($B$2:$B$3078=$B1138)*$C$2:$C$3078,1))</f>
        <v>0.92847222222222225</v>
      </c>
      <c r="E1138" t="str">
        <f t="shared" si="51"/>
        <v/>
      </c>
      <c r="F1138" s="10">
        <f t="shared" si="52"/>
        <v>0.92847222222222225</v>
      </c>
      <c r="G1138" t="str">
        <f t="shared" si="53"/>
        <v>11444232</v>
      </c>
    </row>
    <row r="1139" spans="1:7" x14ac:dyDescent="0.25">
      <c r="A1139" s="8">
        <v>114</v>
      </c>
      <c r="B1139" s="9">
        <v>44232</v>
      </c>
      <c r="C1139" s="10">
        <v>0.47013888888888888</v>
      </c>
      <c r="D1139" s="10">
        <f>IF(COUNTIFS($B$2:B1139,B1139,$A$2:A1139,A1139)=1,"دخول",_xlfn.AGGREGATE(14,4,($A$2:$A$3078=$A1139)*($B$2:$B$3078=$B1139)*$C$2:$C$3078,1))</f>
        <v>0.92847222222222225</v>
      </c>
      <c r="E1139" t="str">
        <f t="shared" si="51"/>
        <v/>
      </c>
      <c r="F1139" s="10">
        <f t="shared" si="52"/>
        <v>0.92847222222222225</v>
      </c>
      <c r="G1139" t="str">
        <f t="shared" si="53"/>
        <v>11444232</v>
      </c>
    </row>
    <row r="1140" spans="1:7" x14ac:dyDescent="0.25">
      <c r="A1140" s="5">
        <v>13552</v>
      </c>
      <c r="B1140" s="6">
        <v>44232</v>
      </c>
      <c r="C1140" s="7">
        <v>0.47569444444444442</v>
      </c>
      <c r="D1140" s="10" t="str">
        <f>IF(COUNTIFS($B$2:B1140,B1140,$A$2:A1140,A1140)=1,"دخول",_xlfn.AGGREGATE(14,4,($A$2:$A$3078=$A1140)*($B$2:$B$3078=$B1140)*$C$2:$C$3078,1))</f>
        <v>دخول</v>
      </c>
      <c r="E1140" t="str">
        <f t="shared" si="51"/>
        <v>1355244232دخول</v>
      </c>
      <c r="F1140" s="10" t="str">
        <f t="shared" si="52"/>
        <v/>
      </c>
      <c r="G1140" t="str">
        <f t="shared" si="53"/>
        <v/>
      </c>
    </row>
    <row r="1141" spans="1:7" x14ac:dyDescent="0.25">
      <c r="A1141" s="8">
        <v>13552</v>
      </c>
      <c r="B1141" s="9">
        <v>44232</v>
      </c>
      <c r="C1141" s="10">
        <v>0.47638888888888892</v>
      </c>
      <c r="D1141" s="10">
        <f>IF(COUNTIFS($B$2:B1141,B1141,$A$2:A1141,A1141)=1,"دخول",_xlfn.AGGREGATE(14,4,($A$2:$A$3078=$A1141)*($B$2:$B$3078=$B1141)*$C$2:$C$3078,1))</f>
        <v>0.47638888888888892</v>
      </c>
      <c r="E1141" t="str">
        <f t="shared" si="51"/>
        <v/>
      </c>
      <c r="F1141" s="10">
        <f t="shared" si="52"/>
        <v>0.47638888888888892</v>
      </c>
      <c r="G1141" t="str">
        <f t="shared" si="53"/>
        <v>1355244232</v>
      </c>
    </row>
    <row r="1142" spans="1:7" x14ac:dyDescent="0.25">
      <c r="A1142" s="5">
        <v>13552</v>
      </c>
      <c r="B1142" s="6">
        <v>44232</v>
      </c>
      <c r="C1142" s="7">
        <v>0.47638888888888892</v>
      </c>
      <c r="D1142" s="10">
        <f>IF(COUNTIFS($B$2:B1142,B1142,$A$2:A1142,A1142)=1,"دخول",_xlfn.AGGREGATE(14,4,($A$2:$A$3078=$A1142)*($B$2:$B$3078=$B1142)*$C$2:$C$3078,1))</f>
        <v>0.47638888888888892</v>
      </c>
      <c r="E1142" t="str">
        <f t="shared" si="51"/>
        <v/>
      </c>
      <c r="F1142" s="10">
        <f t="shared" si="52"/>
        <v>0.47638888888888892</v>
      </c>
      <c r="G1142" t="str">
        <f t="shared" si="53"/>
        <v>1355244232</v>
      </c>
    </row>
    <row r="1143" spans="1:7" x14ac:dyDescent="0.25">
      <c r="A1143" s="8">
        <v>13552</v>
      </c>
      <c r="B1143" s="9">
        <v>44232</v>
      </c>
      <c r="C1143" s="10">
        <v>0.47638888888888892</v>
      </c>
      <c r="D1143" s="10">
        <f>IF(COUNTIFS($B$2:B1143,B1143,$A$2:A1143,A1143)=1,"دخول",_xlfn.AGGREGATE(14,4,($A$2:$A$3078=$A1143)*($B$2:$B$3078=$B1143)*$C$2:$C$3078,1))</f>
        <v>0.47638888888888892</v>
      </c>
      <c r="E1143" t="str">
        <f t="shared" si="51"/>
        <v/>
      </c>
      <c r="F1143" s="10">
        <f t="shared" si="52"/>
        <v>0.47638888888888892</v>
      </c>
      <c r="G1143" t="str">
        <f t="shared" si="53"/>
        <v>1355244232</v>
      </c>
    </row>
    <row r="1144" spans="1:7" x14ac:dyDescent="0.25">
      <c r="A1144" s="5">
        <v>12526</v>
      </c>
      <c r="B1144" s="6">
        <v>44232</v>
      </c>
      <c r="C1144" s="7">
        <v>0.49513888888888885</v>
      </c>
      <c r="D1144" s="10" t="str">
        <f>IF(COUNTIFS($B$2:B1144,B1144,$A$2:A1144,A1144)=1,"دخول",_xlfn.AGGREGATE(14,4,($A$2:$A$3078=$A1144)*($B$2:$B$3078=$B1144)*$C$2:$C$3078,1))</f>
        <v>دخول</v>
      </c>
      <c r="E1144" t="str">
        <f t="shared" si="51"/>
        <v>1252644232دخول</v>
      </c>
      <c r="F1144" s="10" t="str">
        <f t="shared" si="52"/>
        <v/>
      </c>
      <c r="G1144" t="str">
        <f t="shared" si="53"/>
        <v/>
      </c>
    </row>
    <row r="1145" spans="1:7" x14ac:dyDescent="0.25">
      <c r="A1145" s="8">
        <v>12526</v>
      </c>
      <c r="B1145" s="9">
        <v>44232</v>
      </c>
      <c r="C1145" s="10">
        <v>0.49513888888888885</v>
      </c>
      <c r="D1145" s="10">
        <f>IF(COUNTIFS($B$2:B1145,B1145,$A$2:A1145,A1145)=1,"دخول",_xlfn.AGGREGATE(14,4,($A$2:$A$3078=$A1145)*($B$2:$B$3078=$B1145)*$C$2:$C$3078,1))</f>
        <v>0.83333333333333337</v>
      </c>
      <c r="E1145" t="str">
        <f t="shared" si="51"/>
        <v/>
      </c>
      <c r="F1145" s="10">
        <f t="shared" si="52"/>
        <v>0.83333333333333337</v>
      </c>
      <c r="G1145" t="str">
        <f t="shared" si="53"/>
        <v>1252644232</v>
      </c>
    </row>
    <row r="1146" spans="1:7" x14ac:dyDescent="0.25">
      <c r="A1146" s="5">
        <v>12526</v>
      </c>
      <c r="B1146" s="6">
        <v>44232</v>
      </c>
      <c r="C1146" s="7">
        <v>0.49513888888888885</v>
      </c>
      <c r="D1146" s="10">
        <f>IF(COUNTIFS($B$2:B1146,B1146,$A$2:A1146,A1146)=1,"دخول",_xlfn.AGGREGATE(14,4,($A$2:$A$3078=$A1146)*($B$2:$B$3078=$B1146)*$C$2:$C$3078,1))</f>
        <v>0.83333333333333337</v>
      </c>
      <c r="E1146" t="str">
        <f t="shared" si="51"/>
        <v/>
      </c>
      <c r="F1146" s="10">
        <f t="shared" si="52"/>
        <v>0.83333333333333337</v>
      </c>
      <c r="G1146" t="str">
        <f t="shared" si="53"/>
        <v>1252644232</v>
      </c>
    </row>
    <row r="1147" spans="1:7" x14ac:dyDescent="0.25">
      <c r="A1147" s="8">
        <v>12526</v>
      </c>
      <c r="B1147" s="9">
        <v>44232</v>
      </c>
      <c r="C1147" s="10">
        <v>0.49513888888888885</v>
      </c>
      <c r="D1147" s="10">
        <f>IF(COUNTIFS($B$2:B1147,B1147,$A$2:A1147,A1147)=1,"دخول",_xlfn.AGGREGATE(14,4,($A$2:$A$3078=$A1147)*($B$2:$B$3078=$B1147)*$C$2:$C$3078,1))</f>
        <v>0.83333333333333337</v>
      </c>
      <c r="E1147" t="str">
        <f t="shared" si="51"/>
        <v/>
      </c>
      <c r="F1147" s="10">
        <f t="shared" si="52"/>
        <v>0.83333333333333337</v>
      </c>
      <c r="G1147" t="str">
        <f t="shared" si="53"/>
        <v>1252644232</v>
      </c>
    </row>
    <row r="1148" spans="1:7" x14ac:dyDescent="0.25">
      <c r="A1148" s="5">
        <v>12524</v>
      </c>
      <c r="B1148" s="6">
        <v>44232</v>
      </c>
      <c r="C1148" s="7">
        <v>0.62847222222222221</v>
      </c>
      <c r="D1148" s="10">
        <f>IF(COUNTIFS($B$2:B1148,B1148,$A$2:A1148,A1148)=1,"دخول",_xlfn.AGGREGATE(14,4,($A$2:$A$3078=$A1148)*($B$2:$B$3078=$B1148)*$C$2:$C$3078,1))</f>
        <v>0.62916666666666665</v>
      </c>
      <c r="E1148" t="str">
        <f t="shared" si="51"/>
        <v/>
      </c>
      <c r="F1148" s="10">
        <f t="shared" si="52"/>
        <v>0.62916666666666665</v>
      </c>
      <c r="G1148" t="str">
        <f t="shared" si="53"/>
        <v>1252444232</v>
      </c>
    </row>
    <row r="1149" spans="1:7" x14ac:dyDescent="0.25">
      <c r="A1149" s="8">
        <v>12524</v>
      </c>
      <c r="B1149" s="9">
        <v>44232</v>
      </c>
      <c r="C1149" s="10">
        <v>0.62916666666666665</v>
      </c>
      <c r="D1149" s="10">
        <f>IF(COUNTIFS($B$2:B1149,B1149,$A$2:A1149,A1149)=1,"دخول",_xlfn.AGGREGATE(14,4,($A$2:$A$3078=$A1149)*($B$2:$B$3078=$B1149)*$C$2:$C$3078,1))</f>
        <v>0.62916666666666665</v>
      </c>
      <c r="E1149" t="str">
        <f t="shared" si="51"/>
        <v/>
      </c>
      <c r="F1149" s="10">
        <f t="shared" si="52"/>
        <v>0.62916666666666665</v>
      </c>
      <c r="G1149" t="str">
        <f t="shared" si="53"/>
        <v>1252444232</v>
      </c>
    </row>
    <row r="1150" spans="1:7" x14ac:dyDescent="0.25">
      <c r="A1150" s="5">
        <v>12524</v>
      </c>
      <c r="B1150" s="6">
        <v>44232</v>
      </c>
      <c r="C1150" s="7">
        <v>0.62916666666666665</v>
      </c>
      <c r="D1150" s="10">
        <f>IF(COUNTIFS($B$2:B1150,B1150,$A$2:A1150,A1150)=1,"دخول",_xlfn.AGGREGATE(14,4,($A$2:$A$3078=$A1150)*($B$2:$B$3078=$B1150)*$C$2:$C$3078,1))</f>
        <v>0.62916666666666665</v>
      </c>
      <c r="E1150" t="str">
        <f t="shared" si="51"/>
        <v/>
      </c>
      <c r="F1150" s="10">
        <f t="shared" si="52"/>
        <v>0.62916666666666665</v>
      </c>
      <c r="G1150" t="str">
        <f t="shared" si="53"/>
        <v>1252444232</v>
      </c>
    </row>
    <row r="1151" spans="1:7" x14ac:dyDescent="0.25">
      <c r="A1151" s="8">
        <v>13833</v>
      </c>
      <c r="B1151" s="9">
        <v>44232</v>
      </c>
      <c r="C1151" s="10">
        <v>0.64027777777777783</v>
      </c>
      <c r="D1151" s="10" t="str">
        <f>IF(COUNTIFS($B$2:B1151,B1151,$A$2:A1151,A1151)=1,"دخول",_xlfn.AGGREGATE(14,4,($A$2:$A$3078=$A1151)*($B$2:$B$3078=$B1151)*$C$2:$C$3078,1))</f>
        <v>دخول</v>
      </c>
      <c r="E1151" t="str">
        <f t="shared" si="51"/>
        <v>1383344232دخول</v>
      </c>
      <c r="F1151" s="10" t="str">
        <f t="shared" si="52"/>
        <v/>
      </c>
      <c r="G1151" t="str">
        <f t="shared" si="53"/>
        <v/>
      </c>
    </row>
    <row r="1152" spans="1:7" x14ac:dyDescent="0.25">
      <c r="A1152" s="5">
        <v>13833</v>
      </c>
      <c r="B1152" s="6">
        <v>44232</v>
      </c>
      <c r="C1152" s="7">
        <v>0.64027777777777783</v>
      </c>
      <c r="D1152" s="10">
        <f>IF(COUNTIFS($B$2:B1152,B1152,$A$2:A1152,A1152)=1,"دخول",_xlfn.AGGREGATE(14,4,($A$2:$A$3078=$A1152)*($B$2:$B$3078=$B1152)*$C$2:$C$3078,1))</f>
        <v>0.9590277777777777</v>
      </c>
      <c r="E1152" t="str">
        <f t="shared" si="51"/>
        <v/>
      </c>
      <c r="F1152" s="10">
        <f t="shared" si="52"/>
        <v>0.9590277777777777</v>
      </c>
      <c r="G1152" t="str">
        <f t="shared" si="53"/>
        <v>1383344232</v>
      </c>
    </row>
    <row r="1153" spans="1:7" x14ac:dyDescent="0.25">
      <c r="A1153" s="8">
        <v>13833</v>
      </c>
      <c r="B1153" s="9">
        <v>44232</v>
      </c>
      <c r="C1153" s="10">
        <v>0.64027777777777783</v>
      </c>
      <c r="D1153" s="10">
        <f>IF(COUNTIFS($B$2:B1153,B1153,$A$2:A1153,A1153)=1,"دخول",_xlfn.AGGREGATE(14,4,($A$2:$A$3078=$A1153)*($B$2:$B$3078=$B1153)*$C$2:$C$3078,1))</f>
        <v>0.9590277777777777</v>
      </c>
      <c r="E1153" t="str">
        <f t="shared" si="51"/>
        <v/>
      </c>
      <c r="F1153" s="10">
        <f t="shared" si="52"/>
        <v>0.9590277777777777</v>
      </c>
      <c r="G1153" t="str">
        <f t="shared" si="53"/>
        <v>1383344232</v>
      </c>
    </row>
    <row r="1154" spans="1:7" x14ac:dyDescent="0.25">
      <c r="A1154" s="5">
        <v>13833</v>
      </c>
      <c r="B1154" s="6">
        <v>44232</v>
      </c>
      <c r="C1154" s="7">
        <v>0.64027777777777783</v>
      </c>
      <c r="D1154" s="10">
        <f>IF(COUNTIFS($B$2:B1154,B1154,$A$2:A1154,A1154)=1,"دخول",_xlfn.AGGREGATE(14,4,($A$2:$A$3078=$A1154)*($B$2:$B$3078=$B1154)*$C$2:$C$3078,1))</f>
        <v>0.9590277777777777</v>
      </c>
      <c r="E1154" t="str">
        <f t="shared" si="51"/>
        <v/>
      </c>
      <c r="F1154" s="10">
        <f t="shared" si="52"/>
        <v>0.9590277777777777</v>
      </c>
      <c r="G1154" t="str">
        <f t="shared" si="53"/>
        <v>1383344232</v>
      </c>
    </row>
    <row r="1155" spans="1:7" x14ac:dyDescent="0.25">
      <c r="A1155" s="8">
        <v>116</v>
      </c>
      <c r="B1155" s="9">
        <v>44232</v>
      </c>
      <c r="C1155" s="10">
        <v>0.69374999999999998</v>
      </c>
      <c r="D1155" s="10" t="str">
        <f>IF(COUNTIFS($B$2:B1155,B1155,$A$2:A1155,A1155)=1,"دخول",_xlfn.AGGREGATE(14,4,($A$2:$A$3078=$A1155)*($B$2:$B$3078=$B1155)*$C$2:$C$3078,1))</f>
        <v>دخول</v>
      </c>
      <c r="E1155" t="str">
        <f t="shared" ref="E1155:E1218" si="54">IF($D1155="دخول",$A1155&amp;$B1155&amp;$D1155,"")</f>
        <v>11644232دخول</v>
      </c>
      <c r="F1155" s="10" t="str">
        <f t="shared" ref="F1155:F1218" si="55">IF($D1155&lt;&gt;"دخول",$D1155,"")</f>
        <v/>
      </c>
      <c r="G1155" t="str">
        <f t="shared" ref="G1155:G1218" si="56">IF($D1155&lt;&gt;"دخول",$A1155&amp;$B1155,"")</f>
        <v/>
      </c>
    </row>
    <row r="1156" spans="1:7" x14ac:dyDescent="0.25">
      <c r="A1156" s="5">
        <v>13852</v>
      </c>
      <c r="B1156" s="6">
        <v>44232</v>
      </c>
      <c r="C1156" s="7">
        <v>0.76736111111111116</v>
      </c>
      <c r="D1156" s="10">
        <f>IF(COUNTIFS($B$2:B1156,B1156,$A$2:A1156,A1156)=1,"دخول",_xlfn.AGGREGATE(14,4,($A$2:$A$3078=$A1156)*($B$2:$B$3078=$B1156)*$C$2:$C$3078,1))</f>
        <v>0.76736111111111116</v>
      </c>
      <c r="E1156" t="str">
        <f t="shared" si="54"/>
        <v/>
      </c>
      <c r="F1156" s="10">
        <f t="shared" si="55"/>
        <v>0.76736111111111116</v>
      </c>
      <c r="G1156" t="str">
        <f t="shared" si="56"/>
        <v>1385244232</v>
      </c>
    </row>
    <row r="1157" spans="1:7" x14ac:dyDescent="0.25">
      <c r="A1157" s="8">
        <v>10257</v>
      </c>
      <c r="B1157" s="9">
        <v>44232</v>
      </c>
      <c r="C1157" s="10">
        <v>0.79583333333333339</v>
      </c>
      <c r="D1157" s="10">
        <f>IF(COUNTIFS($B$2:B1157,B1157,$A$2:A1157,A1157)=1,"دخول",_xlfn.AGGREGATE(14,4,($A$2:$A$3078=$A1157)*($B$2:$B$3078=$B1157)*$C$2:$C$3078,1))</f>
        <v>0.79652777777777783</v>
      </c>
      <c r="E1157" t="str">
        <f t="shared" si="54"/>
        <v/>
      </c>
      <c r="F1157" s="10">
        <f t="shared" si="55"/>
        <v>0.79652777777777783</v>
      </c>
      <c r="G1157" t="str">
        <f t="shared" si="56"/>
        <v>1025744232</v>
      </c>
    </row>
    <row r="1158" spans="1:7" x14ac:dyDescent="0.25">
      <c r="A1158" s="5">
        <v>10257</v>
      </c>
      <c r="B1158" s="6">
        <v>44232</v>
      </c>
      <c r="C1158" s="7">
        <v>0.79583333333333339</v>
      </c>
      <c r="D1158" s="10">
        <f>IF(COUNTIFS($B$2:B1158,B1158,$A$2:A1158,A1158)=1,"دخول",_xlfn.AGGREGATE(14,4,($A$2:$A$3078=$A1158)*($B$2:$B$3078=$B1158)*$C$2:$C$3078,1))</f>
        <v>0.79652777777777783</v>
      </c>
      <c r="E1158" t="str">
        <f t="shared" si="54"/>
        <v/>
      </c>
      <c r="F1158" s="10">
        <f t="shared" si="55"/>
        <v>0.79652777777777783</v>
      </c>
      <c r="G1158" t="str">
        <f t="shared" si="56"/>
        <v>1025744232</v>
      </c>
    </row>
    <row r="1159" spans="1:7" x14ac:dyDescent="0.25">
      <c r="A1159" s="8">
        <v>10257</v>
      </c>
      <c r="B1159" s="9">
        <v>44232</v>
      </c>
      <c r="C1159" s="10">
        <v>0.79583333333333339</v>
      </c>
      <c r="D1159" s="10">
        <f>IF(COUNTIFS($B$2:B1159,B1159,$A$2:A1159,A1159)=1,"دخول",_xlfn.AGGREGATE(14,4,($A$2:$A$3078=$A1159)*($B$2:$B$3078=$B1159)*$C$2:$C$3078,1))</f>
        <v>0.79652777777777783</v>
      </c>
      <c r="E1159" t="str">
        <f t="shared" si="54"/>
        <v/>
      </c>
      <c r="F1159" s="10">
        <f t="shared" si="55"/>
        <v>0.79652777777777783</v>
      </c>
      <c r="G1159" t="str">
        <f t="shared" si="56"/>
        <v>1025744232</v>
      </c>
    </row>
    <row r="1160" spans="1:7" x14ac:dyDescent="0.25">
      <c r="A1160" s="5">
        <v>10257</v>
      </c>
      <c r="B1160" s="6">
        <v>44232</v>
      </c>
      <c r="C1160" s="7">
        <v>0.79583333333333339</v>
      </c>
      <c r="D1160" s="10">
        <f>IF(COUNTIFS($B$2:B1160,B1160,$A$2:A1160,A1160)=1,"دخول",_xlfn.AGGREGATE(14,4,($A$2:$A$3078=$A1160)*($B$2:$B$3078=$B1160)*$C$2:$C$3078,1))</f>
        <v>0.79652777777777783</v>
      </c>
      <c r="E1160" t="str">
        <f t="shared" si="54"/>
        <v/>
      </c>
      <c r="F1160" s="10">
        <f t="shared" si="55"/>
        <v>0.79652777777777783</v>
      </c>
      <c r="G1160" t="str">
        <f t="shared" si="56"/>
        <v>1025744232</v>
      </c>
    </row>
    <row r="1161" spans="1:7" x14ac:dyDescent="0.25">
      <c r="A1161" s="8">
        <v>10257</v>
      </c>
      <c r="B1161" s="9">
        <v>44232</v>
      </c>
      <c r="C1161" s="10">
        <v>0.79583333333333339</v>
      </c>
      <c r="D1161" s="10">
        <f>IF(COUNTIFS($B$2:B1161,B1161,$A$2:A1161,A1161)=1,"دخول",_xlfn.AGGREGATE(14,4,($A$2:$A$3078=$A1161)*($B$2:$B$3078=$B1161)*$C$2:$C$3078,1))</f>
        <v>0.79652777777777783</v>
      </c>
      <c r="E1161" t="str">
        <f t="shared" si="54"/>
        <v/>
      </c>
      <c r="F1161" s="10">
        <f t="shared" si="55"/>
        <v>0.79652777777777783</v>
      </c>
      <c r="G1161" t="str">
        <f t="shared" si="56"/>
        <v>1025744232</v>
      </c>
    </row>
    <row r="1162" spans="1:7" x14ac:dyDescent="0.25">
      <c r="A1162" s="5">
        <v>10257</v>
      </c>
      <c r="B1162" s="6">
        <v>44232</v>
      </c>
      <c r="C1162" s="7">
        <v>0.79583333333333339</v>
      </c>
      <c r="D1162" s="10">
        <f>IF(COUNTIFS($B$2:B1162,B1162,$A$2:A1162,A1162)=1,"دخول",_xlfn.AGGREGATE(14,4,($A$2:$A$3078=$A1162)*($B$2:$B$3078=$B1162)*$C$2:$C$3078,1))</f>
        <v>0.79652777777777783</v>
      </c>
      <c r="E1162" t="str">
        <f t="shared" si="54"/>
        <v/>
      </c>
      <c r="F1162" s="10">
        <f t="shared" si="55"/>
        <v>0.79652777777777783</v>
      </c>
      <c r="G1162" t="str">
        <f t="shared" si="56"/>
        <v>1025744232</v>
      </c>
    </row>
    <row r="1163" spans="1:7" x14ac:dyDescent="0.25">
      <c r="A1163" s="8">
        <v>10257</v>
      </c>
      <c r="B1163" s="9">
        <v>44232</v>
      </c>
      <c r="C1163" s="10">
        <v>0.79583333333333339</v>
      </c>
      <c r="D1163" s="10">
        <f>IF(COUNTIFS($B$2:B1163,B1163,$A$2:A1163,A1163)=1,"دخول",_xlfn.AGGREGATE(14,4,($A$2:$A$3078=$A1163)*($B$2:$B$3078=$B1163)*$C$2:$C$3078,1))</f>
        <v>0.79652777777777783</v>
      </c>
      <c r="E1163" t="str">
        <f t="shared" si="54"/>
        <v/>
      </c>
      <c r="F1163" s="10">
        <f t="shared" si="55"/>
        <v>0.79652777777777783</v>
      </c>
      <c r="G1163" t="str">
        <f t="shared" si="56"/>
        <v>1025744232</v>
      </c>
    </row>
    <row r="1164" spans="1:7" x14ac:dyDescent="0.25">
      <c r="A1164" s="5">
        <v>10257</v>
      </c>
      <c r="B1164" s="6">
        <v>44232</v>
      </c>
      <c r="C1164" s="7">
        <v>0.79583333333333339</v>
      </c>
      <c r="D1164" s="10">
        <f>IF(COUNTIFS($B$2:B1164,B1164,$A$2:A1164,A1164)=1,"دخول",_xlfn.AGGREGATE(14,4,($A$2:$A$3078=$A1164)*($B$2:$B$3078=$B1164)*$C$2:$C$3078,1))</f>
        <v>0.79652777777777783</v>
      </c>
      <c r="E1164" t="str">
        <f t="shared" si="54"/>
        <v/>
      </c>
      <c r="F1164" s="10">
        <f t="shared" si="55"/>
        <v>0.79652777777777783</v>
      </c>
      <c r="G1164" t="str">
        <f t="shared" si="56"/>
        <v>1025744232</v>
      </c>
    </row>
    <row r="1165" spans="1:7" x14ac:dyDescent="0.25">
      <c r="A1165" s="8">
        <v>10257</v>
      </c>
      <c r="B1165" s="9">
        <v>44232</v>
      </c>
      <c r="C1165" s="10">
        <v>0.79583333333333339</v>
      </c>
      <c r="D1165" s="10">
        <f>IF(COUNTIFS($B$2:B1165,B1165,$A$2:A1165,A1165)=1,"دخول",_xlfn.AGGREGATE(14,4,($A$2:$A$3078=$A1165)*($B$2:$B$3078=$B1165)*$C$2:$C$3078,1))</f>
        <v>0.79652777777777783</v>
      </c>
      <c r="E1165" t="str">
        <f t="shared" si="54"/>
        <v/>
      </c>
      <c r="F1165" s="10">
        <f t="shared" si="55"/>
        <v>0.79652777777777783</v>
      </c>
      <c r="G1165" t="str">
        <f t="shared" si="56"/>
        <v>1025744232</v>
      </c>
    </row>
    <row r="1166" spans="1:7" x14ac:dyDescent="0.25">
      <c r="A1166" s="5">
        <v>10257</v>
      </c>
      <c r="B1166" s="6">
        <v>44232</v>
      </c>
      <c r="C1166" s="7">
        <v>0.79583333333333339</v>
      </c>
      <c r="D1166" s="10">
        <f>IF(COUNTIFS($B$2:B1166,B1166,$A$2:A1166,A1166)=1,"دخول",_xlfn.AGGREGATE(14,4,($A$2:$A$3078=$A1166)*($B$2:$B$3078=$B1166)*$C$2:$C$3078,1))</f>
        <v>0.79652777777777783</v>
      </c>
      <c r="E1166" t="str">
        <f t="shared" si="54"/>
        <v/>
      </c>
      <c r="F1166" s="10">
        <f t="shared" si="55"/>
        <v>0.79652777777777783</v>
      </c>
      <c r="G1166" t="str">
        <f t="shared" si="56"/>
        <v>1025744232</v>
      </c>
    </row>
    <row r="1167" spans="1:7" x14ac:dyDescent="0.25">
      <c r="A1167" s="8">
        <v>10257</v>
      </c>
      <c r="B1167" s="9">
        <v>44232</v>
      </c>
      <c r="C1167" s="10">
        <v>0.79583333333333339</v>
      </c>
      <c r="D1167" s="10">
        <f>IF(COUNTIFS($B$2:B1167,B1167,$A$2:A1167,A1167)=1,"دخول",_xlfn.AGGREGATE(14,4,($A$2:$A$3078=$A1167)*($B$2:$B$3078=$B1167)*$C$2:$C$3078,1))</f>
        <v>0.79652777777777783</v>
      </c>
      <c r="E1167" t="str">
        <f t="shared" si="54"/>
        <v/>
      </c>
      <c r="F1167" s="10">
        <f t="shared" si="55"/>
        <v>0.79652777777777783</v>
      </c>
      <c r="G1167" t="str">
        <f t="shared" si="56"/>
        <v>1025744232</v>
      </c>
    </row>
    <row r="1168" spans="1:7" x14ac:dyDescent="0.25">
      <c r="A1168" s="5">
        <v>10257</v>
      </c>
      <c r="B1168" s="6">
        <v>44232</v>
      </c>
      <c r="C1168" s="7">
        <v>0.79652777777777783</v>
      </c>
      <c r="D1168" s="10">
        <f>IF(COUNTIFS($B$2:B1168,B1168,$A$2:A1168,A1168)=1,"دخول",_xlfn.AGGREGATE(14,4,($A$2:$A$3078=$A1168)*($B$2:$B$3078=$B1168)*$C$2:$C$3078,1))</f>
        <v>0.79652777777777783</v>
      </c>
      <c r="E1168" t="str">
        <f t="shared" si="54"/>
        <v/>
      </c>
      <c r="F1168" s="10">
        <f t="shared" si="55"/>
        <v>0.79652777777777783</v>
      </c>
      <c r="G1168" t="str">
        <f t="shared" si="56"/>
        <v>1025744232</v>
      </c>
    </row>
    <row r="1169" spans="1:7" x14ac:dyDescent="0.25">
      <c r="A1169" s="8">
        <v>10257</v>
      </c>
      <c r="B1169" s="9">
        <v>44232</v>
      </c>
      <c r="C1169" s="10">
        <v>0.79652777777777783</v>
      </c>
      <c r="D1169" s="10">
        <f>IF(COUNTIFS($B$2:B1169,B1169,$A$2:A1169,A1169)=1,"دخول",_xlfn.AGGREGATE(14,4,($A$2:$A$3078=$A1169)*($B$2:$B$3078=$B1169)*$C$2:$C$3078,1))</f>
        <v>0.79652777777777783</v>
      </c>
      <c r="E1169" t="str">
        <f t="shared" si="54"/>
        <v/>
      </c>
      <c r="F1169" s="10">
        <f t="shared" si="55"/>
        <v>0.79652777777777783</v>
      </c>
      <c r="G1169" t="str">
        <f t="shared" si="56"/>
        <v>1025744232</v>
      </c>
    </row>
    <row r="1170" spans="1:7" x14ac:dyDescent="0.25">
      <c r="A1170" s="5">
        <v>10257</v>
      </c>
      <c r="B1170" s="6">
        <v>44232</v>
      </c>
      <c r="C1170" s="7">
        <v>0.79652777777777783</v>
      </c>
      <c r="D1170" s="10">
        <f>IF(COUNTIFS($B$2:B1170,B1170,$A$2:A1170,A1170)=1,"دخول",_xlfn.AGGREGATE(14,4,($A$2:$A$3078=$A1170)*($B$2:$B$3078=$B1170)*$C$2:$C$3078,1))</f>
        <v>0.79652777777777783</v>
      </c>
      <c r="E1170" t="str">
        <f t="shared" si="54"/>
        <v/>
      </c>
      <c r="F1170" s="10">
        <f t="shared" si="55"/>
        <v>0.79652777777777783</v>
      </c>
      <c r="G1170" t="str">
        <f t="shared" si="56"/>
        <v>1025744232</v>
      </c>
    </row>
    <row r="1171" spans="1:7" x14ac:dyDescent="0.25">
      <c r="A1171" s="8">
        <v>10257</v>
      </c>
      <c r="B1171" s="9">
        <v>44232</v>
      </c>
      <c r="C1171" s="10">
        <v>0.79652777777777783</v>
      </c>
      <c r="D1171" s="10">
        <f>IF(COUNTIFS($B$2:B1171,B1171,$A$2:A1171,A1171)=1,"دخول",_xlfn.AGGREGATE(14,4,($A$2:$A$3078=$A1171)*($B$2:$B$3078=$B1171)*$C$2:$C$3078,1))</f>
        <v>0.79652777777777783</v>
      </c>
      <c r="E1171" t="str">
        <f t="shared" si="54"/>
        <v/>
      </c>
      <c r="F1171" s="10">
        <f t="shared" si="55"/>
        <v>0.79652777777777783</v>
      </c>
      <c r="G1171" t="str">
        <f t="shared" si="56"/>
        <v>1025744232</v>
      </c>
    </row>
    <row r="1172" spans="1:7" x14ac:dyDescent="0.25">
      <c r="A1172" s="5">
        <v>12526</v>
      </c>
      <c r="B1172" s="6">
        <v>44232</v>
      </c>
      <c r="C1172" s="7">
        <v>0.83333333333333337</v>
      </c>
      <c r="D1172" s="10">
        <f>IF(COUNTIFS($B$2:B1172,B1172,$A$2:A1172,A1172)=1,"دخول",_xlfn.AGGREGATE(14,4,($A$2:$A$3078=$A1172)*($B$2:$B$3078=$B1172)*$C$2:$C$3078,1))</f>
        <v>0.83333333333333337</v>
      </c>
      <c r="E1172" t="str">
        <f t="shared" si="54"/>
        <v/>
      </c>
      <c r="F1172" s="10">
        <f t="shared" si="55"/>
        <v>0.83333333333333337</v>
      </c>
      <c r="G1172" t="str">
        <f t="shared" si="56"/>
        <v>1252644232</v>
      </c>
    </row>
    <row r="1173" spans="1:7" x14ac:dyDescent="0.25">
      <c r="A1173" s="8">
        <v>12526</v>
      </c>
      <c r="B1173" s="9">
        <v>44232</v>
      </c>
      <c r="C1173" s="10">
        <v>0.83333333333333337</v>
      </c>
      <c r="D1173" s="10">
        <f>IF(COUNTIFS($B$2:B1173,B1173,$A$2:A1173,A1173)=1,"دخول",_xlfn.AGGREGATE(14,4,($A$2:$A$3078=$A1173)*($B$2:$B$3078=$B1173)*$C$2:$C$3078,1))</f>
        <v>0.83333333333333337</v>
      </c>
      <c r="E1173" t="str">
        <f t="shared" si="54"/>
        <v/>
      </c>
      <c r="F1173" s="10">
        <f t="shared" si="55"/>
        <v>0.83333333333333337</v>
      </c>
      <c r="G1173" t="str">
        <f t="shared" si="56"/>
        <v>1252644232</v>
      </c>
    </row>
    <row r="1174" spans="1:7" x14ac:dyDescent="0.25">
      <c r="A1174" s="5">
        <v>114</v>
      </c>
      <c r="B1174" s="6">
        <v>44232</v>
      </c>
      <c r="C1174" s="7">
        <v>0.92847222222222225</v>
      </c>
      <c r="D1174" s="10">
        <f>IF(COUNTIFS($B$2:B1174,B1174,$A$2:A1174,A1174)=1,"دخول",_xlfn.AGGREGATE(14,4,($A$2:$A$3078=$A1174)*($B$2:$B$3078=$B1174)*$C$2:$C$3078,1))</f>
        <v>0.92847222222222225</v>
      </c>
      <c r="E1174" t="str">
        <f t="shared" si="54"/>
        <v/>
      </c>
      <c r="F1174" s="10">
        <f t="shared" si="55"/>
        <v>0.92847222222222225</v>
      </c>
      <c r="G1174" t="str">
        <f t="shared" si="56"/>
        <v>11444232</v>
      </c>
    </row>
    <row r="1175" spans="1:7" x14ac:dyDescent="0.25">
      <c r="A1175" s="8">
        <v>114</v>
      </c>
      <c r="B1175" s="9">
        <v>44232</v>
      </c>
      <c r="C1175" s="10">
        <v>0.92847222222222225</v>
      </c>
      <c r="D1175" s="10">
        <f>IF(COUNTIFS($B$2:B1175,B1175,$A$2:A1175,A1175)=1,"دخول",_xlfn.AGGREGATE(14,4,($A$2:$A$3078=$A1175)*($B$2:$B$3078=$B1175)*$C$2:$C$3078,1))</f>
        <v>0.92847222222222225</v>
      </c>
      <c r="E1175" t="str">
        <f t="shared" si="54"/>
        <v/>
      </c>
      <c r="F1175" s="10">
        <f t="shared" si="55"/>
        <v>0.92847222222222225</v>
      </c>
      <c r="G1175" t="str">
        <f t="shared" si="56"/>
        <v>11444232</v>
      </c>
    </row>
    <row r="1176" spans="1:7" x14ac:dyDescent="0.25">
      <c r="A1176" s="5">
        <v>114</v>
      </c>
      <c r="B1176" s="6">
        <v>44232</v>
      </c>
      <c r="C1176" s="7">
        <v>0.92847222222222225</v>
      </c>
      <c r="D1176" s="10">
        <f>IF(COUNTIFS($B$2:B1176,B1176,$A$2:A1176,A1176)=1,"دخول",_xlfn.AGGREGATE(14,4,($A$2:$A$3078=$A1176)*($B$2:$B$3078=$B1176)*$C$2:$C$3078,1))</f>
        <v>0.92847222222222225</v>
      </c>
      <c r="E1176" t="str">
        <f t="shared" si="54"/>
        <v/>
      </c>
      <c r="F1176" s="10">
        <f t="shared" si="55"/>
        <v>0.92847222222222225</v>
      </c>
      <c r="G1176" t="str">
        <f t="shared" si="56"/>
        <v>11444232</v>
      </c>
    </row>
    <row r="1177" spans="1:7" x14ac:dyDescent="0.25">
      <c r="A1177" s="8">
        <v>9529</v>
      </c>
      <c r="B1177" s="9">
        <v>44232</v>
      </c>
      <c r="C1177" s="10">
        <v>0.93611111111111101</v>
      </c>
      <c r="D1177" s="10">
        <f>IF(COUNTIFS($B$2:B1177,B1177,$A$2:A1177,A1177)=1,"دخول",_xlfn.AGGREGATE(14,4,($A$2:$A$3078=$A1177)*($B$2:$B$3078=$B1177)*$C$2:$C$3078,1))</f>
        <v>0.93611111111111101</v>
      </c>
      <c r="E1177" t="str">
        <f t="shared" si="54"/>
        <v/>
      </c>
      <c r="F1177" s="10">
        <f t="shared" si="55"/>
        <v>0.93611111111111101</v>
      </c>
      <c r="G1177" t="str">
        <f t="shared" si="56"/>
        <v>952944232</v>
      </c>
    </row>
    <row r="1178" spans="1:7" x14ac:dyDescent="0.25">
      <c r="A1178" s="5">
        <v>9529</v>
      </c>
      <c r="B1178" s="6">
        <v>44232</v>
      </c>
      <c r="C1178" s="7">
        <v>0.93611111111111101</v>
      </c>
      <c r="D1178" s="10">
        <f>IF(COUNTIFS($B$2:B1178,B1178,$A$2:A1178,A1178)=1,"دخول",_xlfn.AGGREGATE(14,4,($A$2:$A$3078=$A1178)*($B$2:$B$3078=$B1178)*$C$2:$C$3078,1))</f>
        <v>0.93611111111111101</v>
      </c>
      <c r="E1178" t="str">
        <f t="shared" si="54"/>
        <v/>
      </c>
      <c r="F1178" s="10">
        <f t="shared" si="55"/>
        <v>0.93611111111111101</v>
      </c>
      <c r="G1178" t="str">
        <f t="shared" si="56"/>
        <v>952944232</v>
      </c>
    </row>
    <row r="1179" spans="1:7" x14ac:dyDescent="0.25">
      <c r="A1179" s="8">
        <v>9529</v>
      </c>
      <c r="B1179" s="9">
        <v>44232</v>
      </c>
      <c r="C1179" s="10">
        <v>0.93611111111111101</v>
      </c>
      <c r="D1179" s="10">
        <f>IF(COUNTIFS($B$2:B1179,B1179,$A$2:A1179,A1179)=1,"دخول",_xlfn.AGGREGATE(14,4,($A$2:$A$3078=$A1179)*($B$2:$B$3078=$B1179)*$C$2:$C$3078,1))</f>
        <v>0.93611111111111101</v>
      </c>
      <c r="E1179" t="str">
        <f t="shared" si="54"/>
        <v/>
      </c>
      <c r="F1179" s="10">
        <f t="shared" si="55"/>
        <v>0.93611111111111101</v>
      </c>
      <c r="G1179" t="str">
        <f t="shared" si="56"/>
        <v>952944232</v>
      </c>
    </row>
    <row r="1180" spans="1:7" x14ac:dyDescent="0.25">
      <c r="A1180" s="5">
        <v>9529</v>
      </c>
      <c r="B1180" s="6">
        <v>44232</v>
      </c>
      <c r="C1180" s="7">
        <v>0.93611111111111101</v>
      </c>
      <c r="D1180" s="10">
        <f>IF(COUNTIFS($B$2:B1180,B1180,$A$2:A1180,A1180)=1,"دخول",_xlfn.AGGREGATE(14,4,($A$2:$A$3078=$A1180)*($B$2:$B$3078=$B1180)*$C$2:$C$3078,1))</f>
        <v>0.93611111111111101</v>
      </c>
      <c r="E1180" t="str">
        <f t="shared" si="54"/>
        <v/>
      </c>
      <c r="F1180" s="10">
        <f t="shared" si="55"/>
        <v>0.93611111111111101</v>
      </c>
      <c r="G1180" t="str">
        <f t="shared" si="56"/>
        <v>952944232</v>
      </c>
    </row>
    <row r="1181" spans="1:7" x14ac:dyDescent="0.25">
      <c r="A1181" s="8">
        <v>9529</v>
      </c>
      <c r="B1181" s="9">
        <v>44232</v>
      </c>
      <c r="C1181" s="10">
        <v>0.93611111111111101</v>
      </c>
      <c r="D1181" s="10">
        <f>IF(COUNTIFS($B$2:B1181,B1181,$A$2:A1181,A1181)=1,"دخول",_xlfn.AGGREGATE(14,4,($A$2:$A$3078=$A1181)*($B$2:$B$3078=$B1181)*$C$2:$C$3078,1))</f>
        <v>0.93611111111111101</v>
      </c>
      <c r="E1181" t="str">
        <f t="shared" si="54"/>
        <v/>
      </c>
      <c r="F1181" s="10">
        <f t="shared" si="55"/>
        <v>0.93611111111111101</v>
      </c>
      <c r="G1181" t="str">
        <f t="shared" si="56"/>
        <v>952944232</v>
      </c>
    </row>
    <row r="1182" spans="1:7" x14ac:dyDescent="0.25">
      <c r="A1182" s="5">
        <v>9529</v>
      </c>
      <c r="B1182" s="6">
        <v>44232</v>
      </c>
      <c r="C1182" s="7">
        <v>0.93611111111111101</v>
      </c>
      <c r="D1182" s="10">
        <f>IF(COUNTIFS($B$2:B1182,B1182,$A$2:A1182,A1182)=1,"دخول",_xlfn.AGGREGATE(14,4,($A$2:$A$3078=$A1182)*($B$2:$B$3078=$B1182)*$C$2:$C$3078,1))</f>
        <v>0.93611111111111101</v>
      </c>
      <c r="E1182" t="str">
        <f t="shared" si="54"/>
        <v/>
      </c>
      <c r="F1182" s="10">
        <f t="shared" si="55"/>
        <v>0.93611111111111101</v>
      </c>
      <c r="G1182" t="str">
        <f t="shared" si="56"/>
        <v>952944232</v>
      </c>
    </row>
    <row r="1183" spans="1:7" x14ac:dyDescent="0.25">
      <c r="A1183" s="8">
        <v>9529</v>
      </c>
      <c r="B1183" s="9">
        <v>44232</v>
      </c>
      <c r="C1183" s="10">
        <v>0.93611111111111101</v>
      </c>
      <c r="D1183" s="10">
        <f>IF(COUNTIFS($B$2:B1183,B1183,$A$2:A1183,A1183)=1,"دخول",_xlfn.AGGREGATE(14,4,($A$2:$A$3078=$A1183)*($B$2:$B$3078=$B1183)*$C$2:$C$3078,1))</f>
        <v>0.93611111111111101</v>
      </c>
      <c r="E1183" t="str">
        <f t="shared" si="54"/>
        <v/>
      </c>
      <c r="F1183" s="10">
        <f t="shared" si="55"/>
        <v>0.93611111111111101</v>
      </c>
      <c r="G1183" t="str">
        <f t="shared" si="56"/>
        <v>952944232</v>
      </c>
    </row>
    <row r="1184" spans="1:7" x14ac:dyDescent="0.25">
      <c r="A1184" s="5">
        <v>9529</v>
      </c>
      <c r="B1184" s="6">
        <v>44232</v>
      </c>
      <c r="C1184" s="7">
        <v>0.93611111111111101</v>
      </c>
      <c r="D1184" s="10">
        <f>IF(COUNTIFS($B$2:B1184,B1184,$A$2:A1184,A1184)=1,"دخول",_xlfn.AGGREGATE(14,4,($A$2:$A$3078=$A1184)*($B$2:$B$3078=$B1184)*$C$2:$C$3078,1))</f>
        <v>0.93611111111111101</v>
      </c>
      <c r="E1184" t="str">
        <f t="shared" si="54"/>
        <v/>
      </c>
      <c r="F1184" s="10">
        <f t="shared" si="55"/>
        <v>0.93611111111111101</v>
      </c>
      <c r="G1184" t="str">
        <f t="shared" si="56"/>
        <v>952944232</v>
      </c>
    </row>
    <row r="1185" spans="1:7" x14ac:dyDescent="0.25">
      <c r="A1185" s="8">
        <v>9529</v>
      </c>
      <c r="B1185" s="9">
        <v>44232</v>
      </c>
      <c r="C1185" s="10">
        <v>0.93611111111111101</v>
      </c>
      <c r="D1185" s="10">
        <f>IF(COUNTIFS($B$2:B1185,B1185,$A$2:A1185,A1185)=1,"دخول",_xlfn.AGGREGATE(14,4,($A$2:$A$3078=$A1185)*($B$2:$B$3078=$B1185)*$C$2:$C$3078,1))</f>
        <v>0.93611111111111101</v>
      </c>
      <c r="E1185" t="str">
        <f t="shared" si="54"/>
        <v/>
      </c>
      <c r="F1185" s="10">
        <f t="shared" si="55"/>
        <v>0.93611111111111101</v>
      </c>
      <c r="G1185" t="str">
        <f t="shared" si="56"/>
        <v>952944232</v>
      </c>
    </row>
    <row r="1186" spans="1:7" x14ac:dyDescent="0.25">
      <c r="A1186" s="5">
        <v>12498</v>
      </c>
      <c r="B1186" s="6">
        <v>44232</v>
      </c>
      <c r="C1186" s="7">
        <v>0.94930555555555562</v>
      </c>
      <c r="D1186" s="10">
        <f>IF(COUNTIFS($B$2:B1186,B1186,$A$2:A1186,A1186)=1,"دخول",_xlfn.AGGREGATE(14,4,($A$2:$A$3078=$A1186)*($B$2:$B$3078=$B1186)*$C$2:$C$3078,1))</f>
        <v>0.94930555555555562</v>
      </c>
      <c r="E1186" t="str">
        <f t="shared" si="54"/>
        <v/>
      </c>
      <c r="F1186" s="10">
        <f t="shared" si="55"/>
        <v>0.94930555555555562</v>
      </c>
      <c r="G1186" t="str">
        <f t="shared" si="56"/>
        <v>1249844232</v>
      </c>
    </row>
    <row r="1187" spans="1:7" x14ac:dyDescent="0.25">
      <c r="A1187" s="8">
        <v>12498</v>
      </c>
      <c r="B1187" s="9">
        <v>44232</v>
      </c>
      <c r="C1187" s="10">
        <v>0.94930555555555562</v>
      </c>
      <c r="D1187" s="10">
        <f>IF(COUNTIFS($B$2:B1187,B1187,$A$2:A1187,A1187)=1,"دخول",_xlfn.AGGREGATE(14,4,($A$2:$A$3078=$A1187)*($B$2:$B$3078=$B1187)*$C$2:$C$3078,1))</f>
        <v>0.94930555555555562</v>
      </c>
      <c r="E1187" t="str">
        <f t="shared" si="54"/>
        <v/>
      </c>
      <c r="F1187" s="10">
        <f t="shared" si="55"/>
        <v>0.94930555555555562</v>
      </c>
      <c r="G1187" t="str">
        <f t="shared" si="56"/>
        <v>1249844232</v>
      </c>
    </row>
    <row r="1188" spans="1:7" x14ac:dyDescent="0.25">
      <c r="A1188" s="5">
        <v>12498</v>
      </c>
      <c r="B1188" s="6">
        <v>44232</v>
      </c>
      <c r="C1188" s="7">
        <v>0.94930555555555562</v>
      </c>
      <c r="D1188" s="10">
        <f>IF(COUNTIFS($B$2:B1188,B1188,$A$2:A1188,A1188)=1,"دخول",_xlfn.AGGREGATE(14,4,($A$2:$A$3078=$A1188)*($B$2:$B$3078=$B1188)*$C$2:$C$3078,1))</f>
        <v>0.94930555555555562</v>
      </c>
      <c r="E1188" t="str">
        <f t="shared" si="54"/>
        <v/>
      </c>
      <c r="F1188" s="10">
        <f t="shared" si="55"/>
        <v>0.94930555555555562</v>
      </c>
      <c r="G1188" t="str">
        <f t="shared" si="56"/>
        <v>1249844232</v>
      </c>
    </row>
    <row r="1189" spans="1:7" x14ac:dyDescent="0.25">
      <c r="A1189" s="8">
        <v>12498</v>
      </c>
      <c r="B1189" s="9">
        <v>44232</v>
      </c>
      <c r="C1189" s="10">
        <v>0.94930555555555562</v>
      </c>
      <c r="D1189" s="10">
        <f>IF(COUNTIFS($B$2:B1189,B1189,$A$2:A1189,A1189)=1,"دخول",_xlfn.AGGREGATE(14,4,($A$2:$A$3078=$A1189)*($B$2:$B$3078=$B1189)*$C$2:$C$3078,1))</f>
        <v>0.94930555555555562</v>
      </c>
      <c r="E1189" t="str">
        <f t="shared" si="54"/>
        <v/>
      </c>
      <c r="F1189" s="10">
        <f t="shared" si="55"/>
        <v>0.94930555555555562</v>
      </c>
      <c r="G1189" t="str">
        <f t="shared" si="56"/>
        <v>1249844232</v>
      </c>
    </row>
    <row r="1190" spans="1:7" x14ac:dyDescent="0.25">
      <c r="A1190" s="5">
        <v>13833</v>
      </c>
      <c r="B1190" s="6">
        <v>44232</v>
      </c>
      <c r="C1190" s="7">
        <v>0.9590277777777777</v>
      </c>
      <c r="D1190" s="10">
        <f>IF(COUNTIFS($B$2:B1190,B1190,$A$2:A1190,A1190)=1,"دخول",_xlfn.AGGREGATE(14,4,($A$2:$A$3078=$A1190)*($B$2:$B$3078=$B1190)*$C$2:$C$3078,1))</f>
        <v>0.9590277777777777</v>
      </c>
      <c r="E1190" t="str">
        <f t="shared" si="54"/>
        <v/>
      </c>
      <c r="F1190" s="10">
        <f t="shared" si="55"/>
        <v>0.9590277777777777</v>
      </c>
      <c r="G1190" t="str">
        <f t="shared" si="56"/>
        <v>1383344232</v>
      </c>
    </row>
    <row r="1191" spans="1:7" x14ac:dyDescent="0.25">
      <c r="A1191" s="8">
        <v>13833</v>
      </c>
      <c r="B1191" s="9">
        <v>44232</v>
      </c>
      <c r="C1191" s="10">
        <v>0.9590277777777777</v>
      </c>
      <c r="D1191" s="10">
        <f>IF(COUNTIFS($B$2:B1191,B1191,$A$2:A1191,A1191)=1,"دخول",_xlfn.AGGREGATE(14,4,($A$2:$A$3078=$A1191)*($B$2:$B$3078=$B1191)*$C$2:$C$3078,1))</f>
        <v>0.9590277777777777</v>
      </c>
      <c r="E1191" t="str">
        <f t="shared" si="54"/>
        <v/>
      </c>
      <c r="F1191" s="10">
        <f t="shared" si="55"/>
        <v>0.9590277777777777</v>
      </c>
      <c r="G1191" t="str">
        <f t="shared" si="56"/>
        <v>1383344232</v>
      </c>
    </row>
    <row r="1192" spans="1:7" x14ac:dyDescent="0.25">
      <c r="A1192" s="5">
        <v>13833</v>
      </c>
      <c r="B1192" s="6">
        <v>44232</v>
      </c>
      <c r="C1192" s="7">
        <v>0.9590277777777777</v>
      </c>
      <c r="D1192" s="10">
        <f>IF(COUNTIFS($B$2:B1192,B1192,$A$2:A1192,A1192)=1,"دخول",_xlfn.AGGREGATE(14,4,($A$2:$A$3078=$A1192)*($B$2:$B$3078=$B1192)*$C$2:$C$3078,1))</f>
        <v>0.9590277777777777</v>
      </c>
      <c r="E1192" t="str">
        <f t="shared" si="54"/>
        <v/>
      </c>
      <c r="F1192" s="10">
        <f t="shared" si="55"/>
        <v>0.9590277777777777</v>
      </c>
      <c r="G1192" t="str">
        <f t="shared" si="56"/>
        <v>1383344232</v>
      </c>
    </row>
    <row r="1193" spans="1:7" x14ac:dyDescent="0.25">
      <c r="A1193" s="8">
        <v>13833</v>
      </c>
      <c r="B1193" s="9">
        <v>44232</v>
      </c>
      <c r="C1193" s="10">
        <v>0.9590277777777777</v>
      </c>
      <c r="D1193" s="10">
        <f>IF(COUNTIFS($B$2:B1193,B1193,$A$2:A1193,A1193)=1,"دخول",_xlfn.AGGREGATE(14,4,($A$2:$A$3078=$A1193)*($B$2:$B$3078=$B1193)*$C$2:$C$3078,1))</f>
        <v>0.9590277777777777</v>
      </c>
      <c r="E1193" t="str">
        <f t="shared" si="54"/>
        <v/>
      </c>
      <c r="F1193" s="10">
        <f t="shared" si="55"/>
        <v>0.9590277777777777</v>
      </c>
      <c r="G1193" t="str">
        <f t="shared" si="56"/>
        <v>1383344232</v>
      </c>
    </row>
    <row r="1194" spans="1:7" x14ac:dyDescent="0.25">
      <c r="A1194" s="5">
        <v>10257</v>
      </c>
      <c r="B1194" s="6">
        <v>44233</v>
      </c>
      <c r="C1194" s="7">
        <v>0.29236111111111113</v>
      </c>
      <c r="D1194" s="10" t="str">
        <f>IF(COUNTIFS($B$2:B1194,B1194,$A$2:A1194,A1194)=1,"دخول",_xlfn.AGGREGATE(14,4,($A$2:$A$3078=$A1194)*($B$2:$B$3078=$B1194)*$C$2:$C$3078,1))</f>
        <v>دخول</v>
      </c>
      <c r="E1194" t="str">
        <f t="shared" si="54"/>
        <v>1025744233دخول</v>
      </c>
      <c r="F1194" s="10" t="str">
        <f t="shared" si="55"/>
        <v/>
      </c>
      <c r="G1194" t="str">
        <f t="shared" si="56"/>
        <v/>
      </c>
    </row>
    <row r="1195" spans="1:7" x14ac:dyDescent="0.25">
      <c r="A1195" s="8">
        <v>10257</v>
      </c>
      <c r="B1195" s="9">
        <v>44233</v>
      </c>
      <c r="C1195" s="10">
        <v>0.29236111111111113</v>
      </c>
      <c r="D1195" s="10">
        <f>IF(COUNTIFS($B$2:B1195,B1195,$A$2:A1195,A1195)=1,"دخول",_xlfn.AGGREGATE(14,4,($A$2:$A$3078=$A1195)*($B$2:$B$3078=$B1195)*$C$2:$C$3078,1))</f>
        <v>0.63055555555555554</v>
      </c>
      <c r="E1195" t="str">
        <f t="shared" si="54"/>
        <v/>
      </c>
      <c r="F1195" s="10">
        <f t="shared" si="55"/>
        <v>0.63055555555555554</v>
      </c>
      <c r="G1195" t="str">
        <f t="shared" si="56"/>
        <v>1025744233</v>
      </c>
    </row>
    <row r="1196" spans="1:7" x14ac:dyDescent="0.25">
      <c r="A1196" s="5">
        <v>10257</v>
      </c>
      <c r="B1196" s="6">
        <v>44233</v>
      </c>
      <c r="C1196" s="7">
        <v>0.29305555555555557</v>
      </c>
      <c r="D1196" s="10">
        <f>IF(COUNTIFS($B$2:B1196,B1196,$A$2:A1196,A1196)=1,"دخول",_xlfn.AGGREGATE(14,4,($A$2:$A$3078=$A1196)*($B$2:$B$3078=$B1196)*$C$2:$C$3078,1))</f>
        <v>0.63055555555555554</v>
      </c>
      <c r="E1196" t="str">
        <f t="shared" si="54"/>
        <v/>
      </c>
      <c r="F1196" s="10">
        <f t="shared" si="55"/>
        <v>0.63055555555555554</v>
      </c>
      <c r="G1196" t="str">
        <f t="shared" si="56"/>
        <v>1025744233</v>
      </c>
    </row>
    <row r="1197" spans="1:7" x14ac:dyDescent="0.25">
      <c r="A1197" s="8">
        <v>10257</v>
      </c>
      <c r="B1197" s="9">
        <v>44233</v>
      </c>
      <c r="C1197" s="10">
        <v>0.29305555555555557</v>
      </c>
      <c r="D1197" s="10">
        <f>IF(COUNTIFS($B$2:B1197,B1197,$A$2:A1197,A1197)=1,"دخول",_xlfn.AGGREGATE(14,4,($A$2:$A$3078=$A1197)*($B$2:$B$3078=$B1197)*$C$2:$C$3078,1))</f>
        <v>0.63055555555555554</v>
      </c>
      <c r="E1197" t="str">
        <f t="shared" si="54"/>
        <v/>
      </c>
      <c r="F1197" s="10">
        <f t="shared" si="55"/>
        <v>0.63055555555555554</v>
      </c>
      <c r="G1197" t="str">
        <f t="shared" si="56"/>
        <v>1025744233</v>
      </c>
    </row>
    <row r="1198" spans="1:7" x14ac:dyDescent="0.25">
      <c r="A1198" s="5">
        <v>10257</v>
      </c>
      <c r="B1198" s="6">
        <v>44233</v>
      </c>
      <c r="C1198" s="7">
        <v>0.29305555555555557</v>
      </c>
      <c r="D1198" s="10">
        <f>IF(COUNTIFS($B$2:B1198,B1198,$A$2:A1198,A1198)=1,"دخول",_xlfn.AGGREGATE(14,4,($A$2:$A$3078=$A1198)*($B$2:$B$3078=$B1198)*$C$2:$C$3078,1))</f>
        <v>0.63055555555555554</v>
      </c>
      <c r="E1198" t="str">
        <f t="shared" si="54"/>
        <v/>
      </c>
      <c r="F1198" s="10">
        <f t="shared" si="55"/>
        <v>0.63055555555555554</v>
      </c>
      <c r="G1198" t="str">
        <f t="shared" si="56"/>
        <v>1025744233</v>
      </c>
    </row>
    <row r="1199" spans="1:7" x14ac:dyDescent="0.25">
      <c r="A1199" s="8">
        <v>10257</v>
      </c>
      <c r="B1199" s="9">
        <v>44233</v>
      </c>
      <c r="C1199" s="10">
        <v>0.29305555555555557</v>
      </c>
      <c r="D1199" s="10">
        <f>IF(COUNTIFS($B$2:B1199,B1199,$A$2:A1199,A1199)=1,"دخول",_xlfn.AGGREGATE(14,4,($A$2:$A$3078=$A1199)*($B$2:$B$3078=$B1199)*$C$2:$C$3078,1))</f>
        <v>0.63055555555555554</v>
      </c>
      <c r="E1199" t="str">
        <f t="shared" si="54"/>
        <v/>
      </c>
      <c r="F1199" s="10">
        <f t="shared" si="55"/>
        <v>0.63055555555555554</v>
      </c>
      <c r="G1199" t="str">
        <f t="shared" si="56"/>
        <v>1025744233</v>
      </c>
    </row>
    <row r="1200" spans="1:7" x14ac:dyDescent="0.25">
      <c r="A1200" s="5">
        <v>12526</v>
      </c>
      <c r="B1200" s="6">
        <v>44233</v>
      </c>
      <c r="C1200" s="7">
        <v>0.29305555555555557</v>
      </c>
      <c r="D1200" s="10" t="str">
        <f>IF(COUNTIFS($B$2:B1200,B1200,$A$2:A1200,A1200)=1,"دخول",_xlfn.AGGREGATE(14,4,($A$2:$A$3078=$A1200)*($B$2:$B$3078=$B1200)*$C$2:$C$3078,1))</f>
        <v>دخول</v>
      </c>
      <c r="E1200" t="str">
        <f t="shared" si="54"/>
        <v>1252644233دخول</v>
      </c>
      <c r="F1200" s="10" t="str">
        <f t="shared" si="55"/>
        <v/>
      </c>
      <c r="G1200" t="str">
        <f t="shared" si="56"/>
        <v/>
      </c>
    </row>
    <row r="1201" spans="1:7" x14ac:dyDescent="0.25">
      <c r="A1201" s="8">
        <v>12526</v>
      </c>
      <c r="B1201" s="9">
        <v>44233</v>
      </c>
      <c r="C1201" s="10">
        <v>0.29305555555555557</v>
      </c>
      <c r="D1201" s="10">
        <f>IF(COUNTIFS($B$2:B1201,B1201,$A$2:A1201,A1201)=1,"دخول",_xlfn.AGGREGATE(14,4,($A$2:$A$3078=$A1201)*($B$2:$B$3078=$B1201)*$C$2:$C$3078,1))</f>
        <v>0.625</v>
      </c>
      <c r="E1201" t="str">
        <f t="shared" si="54"/>
        <v/>
      </c>
      <c r="F1201" s="10">
        <f t="shared" si="55"/>
        <v>0.625</v>
      </c>
      <c r="G1201" t="str">
        <f t="shared" si="56"/>
        <v>1252644233</v>
      </c>
    </row>
    <row r="1202" spans="1:7" x14ac:dyDescent="0.25">
      <c r="A1202" s="5">
        <v>12526</v>
      </c>
      <c r="B1202" s="6">
        <v>44233</v>
      </c>
      <c r="C1202" s="7">
        <v>0.29305555555555557</v>
      </c>
      <c r="D1202" s="10">
        <f>IF(COUNTIFS($B$2:B1202,B1202,$A$2:A1202,A1202)=1,"دخول",_xlfn.AGGREGATE(14,4,($A$2:$A$3078=$A1202)*($B$2:$B$3078=$B1202)*$C$2:$C$3078,1))</f>
        <v>0.625</v>
      </c>
      <c r="E1202" t="str">
        <f t="shared" si="54"/>
        <v/>
      </c>
      <c r="F1202" s="10">
        <f t="shared" si="55"/>
        <v>0.625</v>
      </c>
      <c r="G1202" t="str">
        <f t="shared" si="56"/>
        <v>1252644233</v>
      </c>
    </row>
    <row r="1203" spans="1:7" x14ac:dyDescent="0.25">
      <c r="A1203" s="8">
        <v>12526</v>
      </c>
      <c r="B1203" s="9">
        <v>44233</v>
      </c>
      <c r="C1203" s="10">
        <v>0.29305555555555557</v>
      </c>
      <c r="D1203" s="10">
        <f>IF(COUNTIFS($B$2:B1203,B1203,$A$2:A1203,A1203)=1,"دخول",_xlfn.AGGREGATE(14,4,($A$2:$A$3078=$A1203)*($B$2:$B$3078=$B1203)*$C$2:$C$3078,1))</f>
        <v>0.625</v>
      </c>
      <c r="E1203" t="str">
        <f t="shared" si="54"/>
        <v/>
      </c>
      <c r="F1203" s="10">
        <f t="shared" si="55"/>
        <v>0.625</v>
      </c>
      <c r="G1203" t="str">
        <f t="shared" si="56"/>
        <v>1252644233</v>
      </c>
    </row>
    <row r="1204" spans="1:7" x14ac:dyDescent="0.25">
      <c r="A1204" s="5">
        <v>9529</v>
      </c>
      <c r="B1204" s="6">
        <v>44233</v>
      </c>
      <c r="C1204" s="7">
        <v>0.29652777777777778</v>
      </c>
      <c r="D1204" s="10" t="str">
        <f>IF(COUNTIFS($B$2:B1204,B1204,$A$2:A1204,A1204)=1,"دخول",_xlfn.AGGREGATE(14,4,($A$2:$A$3078=$A1204)*($B$2:$B$3078=$B1204)*$C$2:$C$3078,1))</f>
        <v>دخول</v>
      </c>
      <c r="E1204" t="str">
        <f t="shared" si="54"/>
        <v>952944233دخول</v>
      </c>
      <c r="F1204" s="10" t="str">
        <f t="shared" si="55"/>
        <v/>
      </c>
      <c r="G1204" t="str">
        <f t="shared" si="56"/>
        <v/>
      </c>
    </row>
    <row r="1205" spans="1:7" x14ac:dyDescent="0.25">
      <c r="A1205" s="8">
        <v>9529</v>
      </c>
      <c r="B1205" s="9">
        <v>44233</v>
      </c>
      <c r="C1205" s="10">
        <v>0.29652777777777778</v>
      </c>
      <c r="D1205" s="10">
        <f>IF(COUNTIFS($B$2:B1205,B1205,$A$2:A1205,A1205)=1,"دخول",_xlfn.AGGREGATE(14,4,($A$2:$A$3078=$A1205)*($B$2:$B$3078=$B1205)*$C$2:$C$3078,1))</f>
        <v>0.9506944444444444</v>
      </c>
      <c r="E1205" t="str">
        <f t="shared" si="54"/>
        <v/>
      </c>
      <c r="F1205" s="10">
        <f t="shared" si="55"/>
        <v>0.9506944444444444</v>
      </c>
      <c r="G1205" t="str">
        <f t="shared" si="56"/>
        <v>952944233</v>
      </c>
    </row>
    <row r="1206" spans="1:7" x14ac:dyDescent="0.25">
      <c r="A1206" s="5">
        <v>9529</v>
      </c>
      <c r="B1206" s="6">
        <v>44233</v>
      </c>
      <c r="C1206" s="7">
        <v>0.29652777777777778</v>
      </c>
      <c r="D1206" s="10">
        <f>IF(COUNTIFS($B$2:B1206,B1206,$A$2:A1206,A1206)=1,"دخول",_xlfn.AGGREGATE(14,4,($A$2:$A$3078=$A1206)*($B$2:$B$3078=$B1206)*$C$2:$C$3078,1))</f>
        <v>0.9506944444444444</v>
      </c>
      <c r="E1206" t="str">
        <f t="shared" si="54"/>
        <v/>
      </c>
      <c r="F1206" s="10">
        <f t="shared" si="55"/>
        <v>0.9506944444444444</v>
      </c>
      <c r="G1206" t="str">
        <f t="shared" si="56"/>
        <v>952944233</v>
      </c>
    </row>
    <row r="1207" spans="1:7" x14ac:dyDescent="0.25">
      <c r="A1207" s="8">
        <v>9529</v>
      </c>
      <c r="B1207" s="9">
        <v>44233</v>
      </c>
      <c r="C1207" s="10">
        <v>0.29652777777777778</v>
      </c>
      <c r="D1207" s="10">
        <f>IF(COUNTIFS($B$2:B1207,B1207,$A$2:A1207,A1207)=1,"دخول",_xlfn.AGGREGATE(14,4,($A$2:$A$3078=$A1207)*($B$2:$B$3078=$B1207)*$C$2:$C$3078,1))</f>
        <v>0.9506944444444444</v>
      </c>
      <c r="E1207" t="str">
        <f t="shared" si="54"/>
        <v/>
      </c>
      <c r="F1207" s="10">
        <f t="shared" si="55"/>
        <v>0.9506944444444444</v>
      </c>
      <c r="G1207" t="str">
        <f t="shared" si="56"/>
        <v>952944233</v>
      </c>
    </row>
    <row r="1208" spans="1:7" x14ac:dyDescent="0.25">
      <c r="A1208" s="5">
        <v>9529</v>
      </c>
      <c r="B1208" s="6">
        <v>44233</v>
      </c>
      <c r="C1208" s="7">
        <v>0.29652777777777778</v>
      </c>
      <c r="D1208" s="10">
        <f>IF(COUNTIFS($B$2:B1208,B1208,$A$2:A1208,A1208)=1,"دخول",_xlfn.AGGREGATE(14,4,($A$2:$A$3078=$A1208)*($B$2:$B$3078=$B1208)*$C$2:$C$3078,1))</f>
        <v>0.9506944444444444</v>
      </c>
      <c r="E1208" t="str">
        <f t="shared" si="54"/>
        <v/>
      </c>
      <c r="F1208" s="10">
        <f t="shared" si="55"/>
        <v>0.9506944444444444</v>
      </c>
      <c r="G1208" t="str">
        <f t="shared" si="56"/>
        <v>952944233</v>
      </c>
    </row>
    <row r="1209" spans="1:7" x14ac:dyDescent="0.25">
      <c r="A1209" s="8">
        <v>9529</v>
      </c>
      <c r="B1209" s="9">
        <v>44233</v>
      </c>
      <c r="C1209" s="10">
        <v>0.29652777777777778</v>
      </c>
      <c r="D1209" s="10">
        <f>IF(COUNTIFS($B$2:B1209,B1209,$A$2:A1209,A1209)=1,"دخول",_xlfn.AGGREGATE(14,4,($A$2:$A$3078=$A1209)*($B$2:$B$3078=$B1209)*$C$2:$C$3078,1))</f>
        <v>0.9506944444444444</v>
      </c>
      <c r="E1209" t="str">
        <f t="shared" si="54"/>
        <v/>
      </c>
      <c r="F1209" s="10">
        <f t="shared" si="55"/>
        <v>0.9506944444444444</v>
      </c>
      <c r="G1209" t="str">
        <f t="shared" si="56"/>
        <v>952944233</v>
      </c>
    </row>
    <row r="1210" spans="1:7" x14ac:dyDescent="0.25">
      <c r="A1210" s="5">
        <v>9529</v>
      </c>
      <c r="B1210" s="6">
        <v>44233</v>
      </c>
      <c r="C1210" s="7">
        <v>0.29652777777777778</v>
      </c>
      <c r="D1210" s="10">
        <f>IF(COUNTIFS($B$2:B1210,B1210,$A$2:A1210,A1210)=1,"دخول",_xlfn.AGGREGATE(14,4,($A$2:$A$3078=$A1210)*($B$2:$B$3078=$B1210)*$C$2:$C$3078,1))</f>
        <v>0.9506944444444444</v>
      </c>
      <c r="E1210" t="str">
        <f t="shared" si="54"/>
        <v/>
      </c>
      <c r="F1210" s="10">
        <f t="shared" si="55"/>
        <v>0.9506944444444444</v>
      </c>
      <c r="G1210" t="str">
        <f t="shared" si="56"/>
        <v>952944233</v>
      </c>
    </row>
    <row r="1211" spans="1:7" x14ac:dyDescent="0.25">
      <c r="A1211" s="8">
        <v>9529</v>
      </c>
      <c r="B1211" s="9">
        <v>44233</v>
      </c>
      <c r="C1211" s="10">
        <v>0.29652777777777778</v>
      </c>
      <c r="D1211" s="10">
        <f>IF(COUNTIFS($B$2:B1211,B1211,$A$2:A1211,A1211)=1,"دخول",_xlfn.AGGREGATE(14,4,($A$2:$A$3078=$A1211)*($B$2:$B$3078=$B1211)*$C$2:$C$3078,1))</f>
        <v>0.9506944444444444</v>
      </c>
      <c r="E1211" t="str">
        <f t="shared" si="54"/>
        <v/>
      </c>
      <c r="F1211" s="10">
        <f t="shared" si="55"/>
        <v>0.9506944444444444</v>
      </c>
      <c r="G1211" t="str">
        <f t="shared" si="56"/>
        <v>952944233</v>
      </c>
    </row>
    <row r="1212" spans="1:7" x14ac:dyDescent="0.25">
      <c r="A1212" s="5">
        <v>9529</v>
      </c>
      <c r="B1212" s="6">
        <v>44233</v>
      </c>
      <c r="C1212" s="7">
        <v>0.29652777777777778</v>
      </c>
      <c r="D1212" s="10">
        <f>IF(COUNTIFS($B$2:B1212,B1212,$A$2:A1212,A1212)=1,"دخول",_xlfn.AGGREGATE(14,4,($A$2:$A$3078=$A1212)*($B$2:$B$3078=$B1212)*$C$2:$C$3078,1))</f>
        <v>0.9506944444444444</v>
      </c>
      <c r="E1212" t="str">
        <f t="shared" si="54"/>
        <v/>
      </c>
      <c r="F1212" s="10">
        <f t="shared" si="55"/>
        <v>0.9506944444444444</v>
      </c>
      <c r="G1212" t="str">
        <f t="shared" si="56"/>
        <v>952944233</v>
      </c>
    </row>
    <row r="1213" spans="1:7" x14ac:dyDescent="0.25">
      <c r="A1213" s="8">
        <v>12498</v>
      </c>
      <c r="B1213" s="9">
        <v>44233</v>
      </c>
      <c r="C1213" s="10">
        <v>0.2986111111111111</v>
      </c>
      <c r="D1213" s="10" t="str">
        <f>IF(COUNTIFS($B$2:B1213,B1213,$A$2:A1213,A1213)=1,"دخول",_xlfn.AGGREGATE(14,4,($A$2:$A$3078=$A1213)*($B$2:$B$3078=$B1213)*$C$2:$C$3078,1))</f>
        <v>دخول</v>
      </c>
      <c r="E1213" t="str">
        <f t="shared" si="54"/>
        <v>1249844233دخول</v>
      </c>
      <c r="F1213" s="10" t="str">
        <f t="shared" si="55"/>
        <v/>
      </c>
      <c r="G1213" t="str">
        <f t="shared" si="56"/>
        <v/>
      </c>
    </row>
    <row r="1214" spans="1:7" x14ac:dyDescent="0.25">
      <c r="A1214" s="5">
        <v>12498</v>
      </c>
      <c r="B1214" s="6">
        <v>44233</v>
      </c>
      <c r="C1214" s="7">
        <v>0.2986111111111111</v>
      </c>
      <c r="D1214" s="10">
        <f>IF(COUNTIFS($B$2:B1214,B1214,$A$2:A1214,A1214)=1,"دخول",_xlfn.AGGREGATE(14,4,($A$2:$A$3078=$A1214)*($B$2:$B$3078=$B1214)*$C$2:$C$3078,1))</f>
        <v>0.93958333333333333</v>
      </c>
      <c r="E1214" t="str">
        <f t="shared" si="54"/>
        <v/>
      </c>
      <c r="F1214" s="10">
        <f t="shared" si="55"/>
        <v>0.93958333333333333</v>
      </c>
      <c r="G1214" t="str">
        <f t="shared" si="56"/>
        <v>1249844233</v>
      </c>
    </row>
    <row r="1215" spans="1:7" x14ac:dyDescent="0.25">
      <c r="A1215" s="8">
        <v>12498</v>
      </c>
      <c r="B1215" s="9">
        <v>44233</v>
      </c>
      <c r="C1215" s="10">
        <v>0.2986111111111111</v>
      </c>
      <c r="D1215" s="10">
        <f>IF(COUNTIFS($B$2:B1215,B1215,$A$2:A1215,A1215)=1,"دخول",_xlfn.AGGREGATE(14,4,($A$2:$A$3078=$A1215)*($B$2:$B$3078=$B1215)*$C$2:$C$3078,1))</f>
        <v>0.93958333333333333</v>
      </c>
      <c r="E1215" t="str">
        <f t="shared" si="54"/>
        <v/>
      </c>
      <c r="F1215" s="10">
        <f t="shared" si="55"/>
        <v>0.93958333333333333</v>
      </c>
      <c r="G1215" t="str">
        <f t="shared" si="56"/>
        <v>1249844233</v>
      </c>
    </row>
    <row r="1216" spans="1:7" x14ac:dyDescent="0.25">
      <c r="A1216" s="5">
        <v>12498</v>
      </c>
      <c r="B1216" s="6">
        <v>44233</v>
      </c>
      <c r="C1216" s="7">
        <v>0.29930555555555555</v>
      </c>
      <c r="D1216" s="10">
        <f>IF(COUNTIFS($B$2:B1216,B1216,$A$2:A1216,A1216)=1,"دخول",_xlfn.AGGREGATE(14,4,($A$2:$A$3078=$A1216)*($B$2:$B$3078=$B1216)*$C$2:$C$3078,1))</f>
        <v>0.93958333333333333</v>
      </c>
      <c r="E1216" t="str">
        <f t="shared" si="54"/>
        <v/>
      </c>
      <c r="F1216" s="10">
        <f t="shared" si="55"/>
        <v>0.93958333333333333</v>
      </c>
      <c r="G1216" t="str">
        <f t="shared" si="56"/>
        <v>1249844233</v>
      </c>
    </row>
    <row r="1217" spans="1:7" x14ac:dyDescent="0.25">
      <c r="A1217" s="8">
        <v>13852</v>
      </c>
      <c r="B1217" s="9">
        <v>44233</v>
      </c>
      <c r="C1217" s="10">
        <v>0.34791666666666665</v>
      </c>
      <c r="D1217" s="10" t="str">
        <f>IF(COUNTIFS($B$2:B1217,B1217,$A$2:A1217,A1217)=1,"دخول",_xlfn.AGGREGATE(14,4,($A$2:$A$3078=$A1217)*($B$2:$B$3078=$B1217)*$C$2:$C$3078,1))</f>
        <v>دخول</v>
      </c>
      <c r="E1217" t="str">
        <f t="shared" si="54"/>
        <v>1385244233دخول</v>
      </c>
      <c r="F1217" s="10" t="str">
        <f t="shared" si="55"/>
        <v/>
      </c>
      <c r="G1217" t="str">
        <f t="shared" si="56"/>
        <v/>
      </c>
    </row>
    <row r="1218" spans="1:7" x14ac:dyDescent="0.25">
      <c r="A1218" s="5">
        <v>114</v>
      </c>
      <c r="B1218" s="6">
        <v>44233</v>
      </c>
      <c r="C1218" s="7">
        <v>0.46666666666666662</v>
      </c>
      <c r="D1218" s="10" t="str">
        <f>IF(COUNTIFS($B$2:B1218,B1218,$A$2:A1218,A1218)=1,"دخول",_xlfn.AGGREGATE(14,4,($A$2:$A$3078=$A1218)*($B$2:$B$3078=$B1218)*$C$2:$C$3078,1))</f>
        <v>دخول</v>
      </c>
      <c r="E1218" t="str">
        <f t="shared" si="54"/>
        <v>11444233دخول</v>
      </c>
      <c r="F1218" s="10" t="str">
        <f t="shared" si="55"/>
        <v/>
      </c>
      <c r="G1218" t="str">
        <f t="shared" si="56"/>
        <v/>
      </c>
    </row>
    <row r="1219" spans="1:7" x14ac:dyDescent="0.25">
      <c r="A1219" s="8">
        <v>114</v>
      </c>
      <c r="B1219" s="9">
        <v>44233</v>
      </c>
      <c r="C1219" s="10">
        <v>0.46666666666666662</v>
      </c>
      <c r="D1219" s="10">
        <f>IF(COUNTIFS($B$2:B1219,B1219,$A$2:A1219,A1219)=1,"دخول",_xlfn.AGGREGATE(14,4,($A$2:$A$3078=$A1219)*($B$2:$B$3078=$B1219)*$C$2:$C$3078,1))</f>
        <v>0.46666666666666662</v>
      </c>
      <c r="E1219" t="str">
        <f t="shared" ref="E1219:E1282" si="57">IF($D1219="دخول",$A1219&amp;$B1219&amp;$D1219,"")</f>
        <v/>
      </c>
      <c r="F1219" s="10">
        <f t="shared" ref="F1219:F1282" si="58">IF($D1219&lt;&gt;"دخول",$D1219,"")</f>
        <v>0.46666666666666662</v>
      </c>
      <c r="G1219" t="str">
        <f t="shared" ref="G1219:G1282" si="59">IF($D1219&lt;&gt;"دخول",$A1219&amp;$B1219,"")</f>
        <v>11444233</v>
      </c>
    </row>
    <row r="1220" spans="1:7" x14ac:dyDescent="0.25">
      <c r="A1220" s="5">
        <v>114</v>
      </c>
      <c r="B1220" s="6">
        <v>44233</v>
      </c>
      <c r="C1220" s="7">
        <v>0.46666666666666662</v>
      </c>
      <c r="D1220" s="10">
        <f>IF(COUNTIFS($B$2:B1220,B1220,$A$2:A1220,A1220)=1,"دخول",_xlfn.AGGREGATE(14,4,($A$2:$A$3078=$A1220)*($B$2:$B$3078=$B1220)*$C$2:$C$3078,1))</f>
        <v>0.46666666666666662</v>
      </c>
      <c r="E1220" t="str">
        <f t="shared" si="57"/>
        <v/>
      </c>
      <c r="F1220" s="10">
        <f t="shared" si="58"/>
        <v>0.46666666666666662</v>
      </c>
      <c r="G1220" t="str">
        <f t="shared" si="59"/>
        <v>11444233</v>
      </c>
    </row>
    <row r="1221" spans="1:7" x14ac:dyDescent="0.25">
      <c r="A1221" s="8">
        <v>13833</v>
      </c>
      <c r="B1221" s="9">
        <v>44233</v>
      </c>
      <c r="C1221" s="10">
        <v>0.62083333333333335</v>
      </c>
      <c r="D1221" s="10" t="str">
        <f>IF(COUNTIFS($B$2:B1221,B1221,$A$2:A1221,A1221)=1,"دخول",_xlfn.AGGREGATE(14,4,($A$2:$A$3078=$A1221)*($B$2:$B$3078=$B1221)*$C$2:$C$3078,1))</f>
        <v>دخول</v>
      </c>
      <c r="E1221" t="str">
        <f t="shared" si="57"/>
        <v>1383344233دخول</v>
      </c>
      <c r="F1221" s="10" t="str">
        <f t="shared" si="58"/>
        <v/>
      </c>
      <c r="G1221" t="str">
        <f t="shared" si="59"/>
        <v/>
      </c>
    </row>
    <row r="1222" spans="1:7" x14ac:dyDescent="0.25">
      <c r="A1222" s="5">
        <v>13833</v>
      </c>
      <c r="B1222" s="6">
        <v>44233</v>
      </c>
      <c r="C1222" s="7">
        <v>0.62083333333333335</v>
      </c>
      <c r="D1222" s="10">
        <f>IF(COUNTIFS($B$2:B1222,B1222,$A$2:A1222,A1222)=1,"دخول",_xlfn.AGGREGATE(14,4,($A$2:$A$3078=$A1222)*($B$2:$B$3078=$B1222)*$C$2:$C$3078,1))</f>
        <v>0.95624999999999993</v>
      </c>
      <c r="E1222" t="str">
        <f t="shared" si="57"/>
        <v/>
      </c>
      <c r="F1222" s="10">
        <f t="shared" si="58"/>
        <v>0.95624999999999993</v>
      </c>
      <c r="G1222" t="str">
        <f t="shared" si="59"/>
        <v>1383344233</v>
      </c>
    </row>
    <row r="1223" spans="1:7" x14ac:dyDescent="0.25">
      <c r="A1223" s="8">
        <v>13833</v>
      </c>
      <c r="B1223" s="9">
        <v>44233</v>
      </c>
      <c r="C1223" s="10">
        <v>0.62083333333333335</v>
      </c>
      <c r="D1223" s="10">
        <f>IF(COUNTIFS($B$2:B1223,B1223,$A$2:A1223,A1223)=1,"دخول",_xlfn.AGGREGATE(14,4,($A$2:$A$3078=$A1223)*($B$2:$B$3078=$B1223)*$C$2:$C$3078,1))</f>
        <v>0.95624999999999993</v>
      </c>
      <c r="E1223" t="str">
        <f t="shared" si="57"/>
        <v/>
      </c>
      <c r="F1223" s="10">
        <f t="shared" si="58"/>
        <v>0.95624999999999993</v>
      </c>
      <c r="G1223" t="str">
        <f t="shared" si="59"/>
        <v>1383344233</v>
      </c>
    </row>
    <row r="1224" spans="1:7" x14ac:dyDescent="0.25">
      <c r="A1224" s="5">
        <v>13833</v>
      </c>
      <c r="B1224" s="6">
        <v>44233</v>
      </c>
      <c r="C1224" s="7">
        <v>0.62083333333333335</v>
      </c>
      <c r="D1224" s="10">
        <f>IF(COUNTIFS($B$2:B1224,B1224,$A$2:A1224,A1224)=1,"دخول",_xlfn.AGGREGATE(14,4,($A$2:$A$3078=$A1224)*($B$2:$B$3078=$B1224)*$C$2:$C$3078,1))</f>
        <v>0.95624999999999993</v>
      </c>
      <c r="E1224" t="str">
        <f t="shared" si="57"/>
        <v/>
      </c>
      <c r="F1224" s="10">
        <f t="shared" si="58"/>
        <v>0.95624999999999993</v>
      </c>
      <c r="G1224" t="str">
        <f t="shared" si="59"/>
        <v>1383344233</v>
      </c>
    </row>
    <row r="1225" spans="1:7" x14ac:dyDescent="0.25">
      <c r="A1225" s="8">
        <v>13833</v>
      </c>
      <c r="B1225" s="9">
        <v>44233</v>
      </c>
      <c r="C1225" s="10">
        <v>0.62083333333333335</v>
      </c>
      <c r="D1225" s="10">
        <f>IF(COUNTIFS($B$2:B1225,B1225,$A$2:A1225,A1225)=1,"دخول",_xlfn.AGGREGATE(14,4,($A$2:$A$3078=$A1225)*($B$2:$B$3078=$B1225)*$C$2:$C$3078,1))</f>
        <v>0.95624999999999993</v>
      </c>
      <c r="E1225" t="str">
        <f t="shared" si="57"/>
        <v/>
      </c>
      <c r="F1225" s="10">
        <f t="shared" si="58"/>
        <v>0.95624999999999993</v>
      </c>
      <c r="G1225" t="str">
        <f t="shared" si="59"/>
        <v>1383344233</v>
      </c>
    </row>
    <row r="1226" spans="1:7" x14ac:dyDescent="0.25">
      <c r="A1226" s="5">
        <v>12526</v>
      </c>
      <c r="B1226" s="6">
        <v>44233</v>
      </c>
      <c r="C1226" s="7">
        <v>0.625</v>
      </c>
      <c r="D1226" s="10">
        <f>IF(COUNTIFS($B$2:B1226,B1226,$A$2:A1226,A1226)=1,"دخول",_xlfn.AGGREGATE(14,4,($A$2:$A$3078=$A1226)*($B$2:$B$3078=$B1226)*$C$2:$C$3078,1))</f>
        <v>0.625</v>
      </c>
      <c r="E1226" t="str">
        <f t="shared" si="57"/>
        <v/>
      </c>
      <c r="F1226" s="10">
        <f t="shared" si="58"/>
        <v>0.625</v>
      </c>
      <c r="G1226" t="str">
        <f t="shared" si="59"/>
        <v>1252644233</v>
      </c>
    </row>
    <row r="1227" spans="1:7" x14ac:dyDescent="0.25">
      <c r="A1227" s="8">
        <v>12526</v>
      </c>
      <c r="B1227" s="9">
        <v>44233</v>
      </c>
      <c r="C1227" s="10">
        <v>0.625</v>
      </c>
      <c r="D1227" s="10">
        <f>IF(COUNTIFS($B$2:B1227,B1227,$A$2:A1227,A1227)=1,"دخول",_xlfn.AGGREGATE(14,4,($A$2:$A$3078=$A1227)*($B$2:$B$3078=$B1227)*$C$2:$C$3078,1))</f>
        <v>0.625</v>
      </c>
      <c r="E1227" t="str">
        <f t="shared" si="57"/>
        <v/>
      </c>
      <c r="F1227" s="10">
        <f t="shared" si="58"/>
        <v>0.625</v>
      </c>
      <c r="G1227" t="str">
        <f t="shared" si="59"/>
        <v>1252644233</v>
      </c>
    </row>
    <row r="1228" spans="1:7" x14ac:dyDescent="0.25">
      <c r="A1228" s="5">
        <v>12526</v>
      </c>
      <c r="B1228" s="6">
        <v>44233</v>
      </c>
      <c r="C1228" s="7">
        <v>0.625</v>
      </c>
      <c r="D1228" s="10">
        <f>IF(COUNTIFS($B$2:B1228,B1228,$A$2:A1228,A1228)=1,"دخول",_xlfn.AGGREGATE(14,4,($A$2:$A$3078=$A1228)*($B$2:$B$3078=$B1228)*$C$2:$C$3078,1))</f>
        <v>0.625</v>
      </c>
      <c r="E1228" t="str">
        <f t="shared" si="57"/>
        <v/>
      </c>
      <c r="F1228" s="10">
        <f t="shared" si="58"/>
        <v>0.625</v>
      </c>
      <c r="G1228" t="str">
        <f t="shared" si="59"/>
        <v>1252644233</v>
      </c>
    </row>
    <row r="1229" spans="1:7" x14ac:dyDescent="0.25">
      <c r="A1229" s="8">
        <v>12526</v>
      </c>
      <c r="B1229" s="9">
        <v>44233</v>
      </c>
      <c r="C1229" s="10">
        <v>0.625</v>
      </c>
      <c r="D1229" s="10">
        <f>IF(COUNTIFS($B$2:B1229,B1229,$A$2:A1229,A1229)=1,"دخول",_xlfn.AGGREGATE(14,4,($A$2:$A$3078=$A1229)*($B$2:$B$3078=$B1229)*$C$2:$C$3078,1))</f>
        <v>0.625</v>
      </c>
      <c r="E1229" t="str">
        <f t="shared" si="57"/>
        <v/>
      </c>
      <c r="F1229" s="10">
        <f t="shared" si="58"/>
        <v>0.625</v>
      </c>
      <c r="G1229" t="str">
        <f t="shared" si="59"/>
        <v>1252644233</v>
      </c>
    </row>
    <row r="1230" spans="1:7" x14ac:dyDescent="0.25">
      <c r="A1230" s="5">
        <v>10257</v>
      </c>
      <c r="B1230" s="6">
        <v>44233</v>
      </c>
      <c r="C1230" s="7">
        <v>0.62986111111111109</v>
      </c>
      <c r="D1230" s="10">
        <f>IF(COUNTIFS($B$2:B1230,B1230,$A$2:A1230,A1230)=1,"دخول",_xlfn.AGGREGATE(14,4,($A$2:$A$3078=$A1230)*($B$2:$B$3078=$B1230)*$C$2:$C$3078,1))</f>
        <v>0.63055555555555554</v>
      </c>
      <c r="E1230" t="str">
        <f t="shared" si="57"/>
        <v/>
      </c>
      <c r="F1230" s="10">
        <f t="shared" si="58"/>
        <v>0.63055555555555554</v>
      </c>
      <c r="G1230" t="str">
        <f t="shared" si="59"/>
        <v>1025744233</v>
      </c>
    </row>
    <row r="1231" spans="1:7" x14ac:dyDescent="0.25">
      <c r="A1231" s="8">
        <v>10257</v>
      </c>
      <c r="B1231" s="9">
        <v>44233</v>
      </c>
      <c r="C1231" s="10">
        <v>0.62986111111111109</v>
      </c>
      <c r="D1231" s="10">
        <f>IF(COUNTIFS($B$2:B1231,B1231,$A$2:A1231,A1231)=1,"دخول",_xlfn.AGGREGATE(14,4,($A$2:$A$3078=$A1231)*($B$2:$B$3078=$B1231)*$C$2:$C$3078,1))</f>
        <v>0.63055555555555554</v>
      </c>
      <c r="E1231" t="str">
        <f t="shared" si="57"/>
        <v/>
      </c>
      <c r="F1231" s="10">
        <f t="shared" si="58"/>
        <v>0.63055555555555554</v>
      </c>
      <c r="G1231" t="str">
        <f t="shared" si="59"/>
        <v>1025744233</v>
      </c>
    </row>
    <row r="1232" spans="1:7" x14ac:dyDescent="0.25">
      <c r="A1232" s="5">
        <v>10257</v>
      </c>
      <c r="B1232" s="6">
        <v>44233</v>
      </c>
      <c r="C1232" s="7">
        <v>0.62986111111111109</v>
      </c>
      <c r="D1232" s="10">
        <f>IF(COUNTIFS($B$2:B1232,B1232,$A$2:A1232,A1232)=1,"دخول",_xlfn.AGGREGATE(14,4,($A$2:$A$3078=$A1232)*($B$2:$B$3078=$B1232)*$C$2:$C$3078,1))</f>
        <v>0.63055555555555554</v>
      </c>
      <c r="E1232" t="str">
        <f t="shared" si="57"/>
        <v/>
      </c>
      <c r="F1232" s="10">
        <f t="shared" si="58"/>
        <v>0.63055555555555554</v>
      </c>
      <c r="G1232" t="str">
        <f t="shared" si="59"/>
        <v>1025744233</v>
      </c>
    </row>
    <row r="1233" spans="1:7" x14ac:dyDescent="0.25">
      <c r="A1233" s="8">
        <v>10257</v>
      </c>
      <c r="B1233" s="9">
        <v>44233</v>
      </c>
      <c r="C1233" s="10">
        <v>0.62986111111111109</v>
      </c>
      <c r="D1233" s="10">
        <f>IF(COUNTIFS($B$2:B1233,B1233,$A$2:A1233,A1233)=1,"دخول",_xlfn.AGGREGATE(14,4,($A$2:$A$3078=$A1233)*($B$2:$B$3078=$B1233)*$C$2:$C$3078,1))</f>
        <v>0.63055555555555554</v>
      </c>
      <c r="E1233" t="str">
        <f t="shared" si="57"/>
        <v/>
      </c>
      <c r="F1233" s="10">
        <f t="shared" si="58"/>
        <v>0.63055555555555554</v>
      </c>
      <c r="G1233" t="str">
        <f t="shared" si="59"/>
        <v>1025744233</v>
      </c>
    </row>
    <row r="1234" spans="1:7" x14ac:dyDescent="0.25">
      <c r="A1234" s="5">
        <v>10257</v>
      </c>
      <c r="B1234" s="6">
        <v>44233</v>
      </c>
      <c r="C1234" s="7">
        <v>0.62986111111111109</v>
      </c>
      <c r="D1234" s="10">
        <f>IF(COUNTIFS($B$2:B1234,B1234,$A$2:A1234,A1234)=1,"دخول",_xlfn.AGGREGATE(14,4,($A$2:$A$3078=$A1234)*($B$2:$B$3078=$B1234)*$C$2:$C$3078,1))</f>
        <v>0.63055555555555554</v>
      </c>
      <c r="E1234" t="str">
        <f t="shared" si="57"/>
        <v/>
      </c>
      <c r="F1234" s="10">
        <f t="shared" si="58"/>
        <v>0.63055555555555554</v>
      </c>
      <c r="G1234" t="str">
        <f t="shared" si="59"/>
        <v>1025744233</v>
      </c>
    </row>
    <row r="1235" spans="1:7" x14ac:dyDescent="0.25">
      <c r="A1235" s="8">
        <v>10257</v>
      </c>
      <c r="B1235" s="9">
        <v>44233</v>
      </c>
      <c r="C1235" s="10">
        <v>0.62986111111111109</v>
      </c>
      <c r="D1235" s="10">
        <f>IF(COUNTIFS($B$2:B1235,B1235,$A$2:A1235,A1235)=1,"دخول",_xlfn.AGGREGATE(14,4,($A$2:$A$3078=$A1235)*($B$2:$B$3078=$B1235)*$C$2:$C$3078,1))</f>
        <v>0.63055555555555554</v>
      </c>
      <c r="E1235" t="str">
        <f t="shared" si="57"/>
        <v/>
      </c>
      <c r="F1235" s="10">
        <f t="shared" si="58"/>
        <v>0.63055555555555554</v>
      </c>
      <c r="G1235" t="str">
        <f t="shared" si="59"/>
        <v>1025744233</v>
      </c>
    </row>
    <row r="1236" spans="1:7" x14ac:dyDescent="0.25">
      <c r="A1236" s="5">
        <v>10257</v>
      </c>
      <c r="B1236" s="6">
        <v>44233</v>
      </c>
      <c r="C1236" s="7">
        <v>0.62986111111111109</v>
      </c>
      <c r="D1236" s="10">
        <f>IF(COUNTIFS($B$2:B1236,B1236,$A$2:A1236,A1236)=1,"دخول",_xlfn.AGGREGATE(14,4,($A$2:$A$3078=$A1236)*($B$2:$B$3078=$B1236)*$C$2:$C$3078,1))</f>
        <v>0.63055555555555554</v>
      </c>
      <c r="E1236" t="str">
        <f t="shared" si="57"/>
        <v/>
      </c>
      <c r="F1236" s="10">
        <f t="shared" si="58"/>
        <v>0.63055555555555554</v>
      </c>
      <c r="G1236" t="str">
        <f t="shared" si="59"/>
        <v>1025744233</v>
      </c>
    </row>
    <row r="1237" spans="1:7" x14ac:dyDescent="0.25">
      <c r="A1237" s="8">
        <v>10257</v>
      </c>
      <c r="B1237" s="9">
        <v>44233</v>
      </c>
      <c r="C1237" s="10">
        <v>0.62986111111111109</v>
      </c>
      <c r="D1237" s="10">
        <f>IF(COUNTIFS($B$2:B1237,B1237,$A$2:A1237,A1237)=1,"دخول",_xlfn.AGGREGATE(14,4,($A$2:$A$3078=$A1237)*($B$2:$B$3078=$B1237)*$C$2:$C$3078,1))</f>
        <v>0.63055555555555554</v>
      </c>
      <c r="E1237" t="str">
        <f t="shared" si="57"/>
        <v/>
      </c>
      <c r="F1237" s="10">
        <f t="shared" si="58"/>
        <v>0.63055555555555554</v>
      </c>
      <c r="G1237" t="str">
        <f t="shared" si="59"/>
        <v>1025744233</v>
      </c>
    </row>
    <row r="1238" spans="1:7" x14ac:dyDescent="0.25">
      <c r="A1238" s="5">
        <v>10257</v>
      </c>
      <c r="B1238" s="6">
        <v>44233</v>
      </c>
      <c r="C1238" s="7">
        <v>0.62986111111111109</v>
      </c>
      <c r="D1238" s="10">
        <f>IF(COUNTIFS($B$2:B1238,B1238,$A$2:A1238,A1238)=1,"دخول",_xlfn.AGGREGATE(14,4,($A$2:$A$3078=$A1238)*($B$2:$B$3078=$B1238)*$C$2:$C$3078,1))</f>
        <v>0.63055555555555554</v>
      </c>
      <c r="E1238" t="str">
        <f t="shared" si="57"/>
        <v/>
      </c>
      <c r="F1238" s="10">
        <f t="shared" si="58"/>
        <v>0.63055555555555554</v>
      </c>
      <c r="G1238" t="str">
        <f t="shared" si="59"/>
        <v>1025744233</v>
      </c>
    </row>
    <row r="1239" spans="1:7" x14ac:dyDescent="0.25">
      <c r="A1239" s="8">
        <v>10257</v>
      </c>
      <c r="B1239" s="9">
        <v>44233</v>
      </c>
      <c r="C1239" s="10">
        <v>0.62986111111111109</v>
      </c>
      <c r="D1239" s="10">
        <f>IF(COUNTIFS($B$2:B1239,B1239,$A$2:A1239,A1239)=1,"دخول",_xlfn.AGGREGATE(14,4,($A$2:$A$3078=$A1239)*($B$2:$B$3078=$B1239)*$C$2:$C$3078,1))</f>
        <v>0.63055555555555554</v>
      </c>
      <c r="E1239" t="str">
        <f t="shared" si="57"/>
        <v/>
      </c>
      <c r="F1239" s="10">
        <f t="shared" si="58"/>
        <v>0.63055555555555554</v>
      </c>
      <c r="G1239" t="str">
        <f t="shared" si="59"/>
        <v>1025744233</v>
      </c>
    </row>
    <row r="1240" spans="1:7" x14ac:dyDescent="0.25">
      <c r="A1240" s="5">
        <v>10257</v>
      </c>
      <c r="B1240" s="6">
        <v>44233</v>
      </c>
      <c r="C1240" s="7">
        <v>0.62986111111111109</v>
      </c>
      <c r="D1240" s="10">
        <f>IF(COUNTIFS($B$2:B1240,B1240,$A$2:A1240,A1240)=1,"دخول",_xlfn.AGGREGATE(14,4,($A$2:$A$3078=$A1240)*($B$2:$B$3078=$B1240)*$C$2:$C$3078,1))</f>
        <v>0.63055555555555554</v>
      </c>
      <c r="E1240" t="str">
        <f t="shared" si="57"/>
        <v/>
      </c>
      <c r="F1240" s="10">
        <f t="shared" si="58"/>
        <v>0.63055555555555554</v>
      </c>
      <c r="G1240" t="str">
        <f t="shared" si="59"/>
        <v>1025744233</v>
      </c>
    </row>
    <row r="1241" spans="1:7" x14ac:dyDescent="0.25">
      <c r="A1241" s="8">
        <v>10257</v>
      </c>
      <c r="B1241" s="9">
        <v>44233</v>
      </c>
      <c r="C1241" s="10">
        <v>0.62986111111111109</v>
      </c>
      <c r="D1241" s="10">
        <f>IF(COUNTIFS($B$2:B1241,B1241,$A$2:A1241,A1241)=1,"دخول",_xlfn.AGGREGATE(14,4,($A$2:$A$3078=$A1241)*($B$2:$B$3078=$B1241)*$C$2:$C$3078,1))</f>
        <v>0.63055555555555554</v>
      </c>
      <c r="E1241" t="str">
        <f t="shared" si="57"/>
        <v/>
      </c>
      <c r="F1241" s="10">
        <f t="shared" si="58"/>
        <v>0.63055555555555554</v>
      </c>
      <c r="G1241" t="str">
        <f t="shared" si="59"/>
        <v>1025744233</v>
      </c>
    </row>
    <row r="1242" spans="1:7" x14ac:dyDescent="0.25">
      <c r="A1242" s="5">
        <v>10257</v>
      </c>
      <c r="B1242" s="6">
        <v>44233</v>
      </c>
      <c r="C1242" s="7">
        <v>0.63055555555555554</v>
      </c>
      <c r="D1242" s="10">
        <f>IF(COUNTIFS($B$2:B1242,B1242,$A$2:A1242,A1242)=1,"دخول",_xlfn.AGGREGATE(14,4,($A$2:$A$3078=$A1242)*($B$2:$B$3078=$B1242)*$C$2:$C$3078,1))</f>
        <v>0.63055555555555554</v>
      </c>
      <c r="E1242" t="str">
        <f t="shared" si="57"/>
        <v/>
      </c>
      <c r="F1242" s="10">
        <f t="shared" si="58"/>
        <v>0.63055555555555554</v>
      </c>
      <c r="G1242" t="str">
        <f t="shared" si="59"/>
        <v>1025744233</v>
      </c>
    </row>
    <row r="1243" spans="1:7" x14ac:dyDescent="0.25">
      <c r="A1243" s="8">
        <v>10257</v>
      </c>
      <c r="B1243" s="9">
        <v>44233</v>
      </c>
      <c r="C1243" s="10">
        <v>0.63055555555555554</v>
      </c>
      <c r="D1243" s="10">
        <f>IF(COUNTIFS($B$2:B1243,B1243,$A$2:A1243,A1243)=1,"دخول",_xlfn.AGGREGATE(14,4,($A$2:$A$3078=$A1243)*($B$2:$B$3078=$B1243)*$C$2:$C$3078,1))</f>
        <v>0.63055555555555554</v>
      </c>
      <c r="E1243" t="str">
        <f t="shared" si="57"/>
        <v/>
      </c>
      <c r="F1243" s="10">
        <f t="shared" si="58"/>
        <v>0.63055555555555554</v>
      </c>
      <c r="G1243" t="str">
        <f t="shared" si="59"/>
        <v>1025744233</v>
      </c>
    </row>
    <row r="1244" spans="1:7" x14ac:dyDescent="0.25">
      <c r="A1244" s="5">
        <v>10257</v>
      </c>
      <c r="B1244" s="6">
        <v>44233</v>
      </c>
      <c r="C1244" s="7">
        <v>0.63055555555555554</v>
      </c>
      <c r="D1244" s="10">
        <f>IF(COUNTIFS($B$2:B1244,B1244,$A$2:A1244,A1244)=1,"دخول",_xlfn.AGGREGATE(14,4,($A$2:$A$3078=$A1244)*($B$2:$B$3078=$B1244)*$C$2:$C$3078,1))</f>
        <v>0.63055555555555554</v>
      </c>
      <c r="E1244" t="str">
        <f t="shared" si="57"/>
        <v/>
      </c>
      <c r="F1244" s="10">
        <f t="shared" si="58"/>
        <v>0.63055555555555554</v>
      </c>
      <c r="G1244" t="str">
        <f t="shared" si="59"/>
        <v>1025744233</v>
      </c>
    </row>
    <row r="1245" spans="1:7" x14ac:dyDescent="0.25">
      <c r="A1245" s="8">
        <v>13552</v>
      </c>
      <c r="B1245" s="9">
        <v>44233</v>
      </c>
      <c r="C1245" s="10">
        <v>0.69930555555555562</v>
      </c>
      <c r="D1245" s="10" t="str">
        <f>IF(COUNTIFS($B$2:B1245,B1245,$A$2:A1245,A1245)=1,"دخول",_xlfn.AGGREGATE(14,4,($A$2:$A$3078=$A1245)*($B$2:$B$3078=$B1245)*$C$2:$C$3078,1))</f>
        <v>دخول</v>
      </c>
      <c r="E1245" t="str">
        <f t="shared" si="57"/>
        <v>1355244233دخول</v>
      </c>
      <c r="F1245" s="10" t="str">
        <f t="shared" si="58"/>
        <v/>
      </c>
      <c r="G1245" t="str">
        <f t="shared" si="59"/>
        <v/>
      </c>
    </row>
    <row r="1246" spans="1:7" x14ac:dyDescent="0.25">
      <c r="A1246" s="5">
        <v>13552</v>
      </c>
      <c r="B1246" s="6">
        <v>44233</v>
      </c>
      <c r="C1246" s="7">
        <v>0.69930555555555562</v>
      </c>
      <c r="D1246" s="10">
        <f>IF(COUNTIFS($B$2:B1246,B1246,$A$2:A1246,A1246)=1,"دخول",_xlfn.AGGREGATE(14,4,($A$2:$A$3078=$A1246)*($B$2:$B$3078=$B1246)*$C$2:$C$3078,1))</f>
        <v>0.96666666666666667</v>
      </c>
      <c r="E1246" t="str">
        <f t="shared" si="57"/>
        <v/>
      </c>
      <c r="F1246" s="10">
        <f t="shared" si="58"/>
        <v>0.96666666666666667</v>
      </c>
      <c r="G1246" t="str">
        <f t="shared" si="59"/>
        <v>1355244233</v>
      </c>
    </row>
    <row r="1247" spans="1:7" x14ac:dyDescent="0.25">
      <c r="A1247" s="8">
        <v>13552</v>
      </c>
      <c r="B1247" s="9">
        <v>44233</v>
      </c>
      <c r="C1247" s="10">
        <v>0.69930555555555562</v>
      </c>
      <c r="D1247" s="10">
        <f>IF(COUNTIFS($B$2:B1247,B1247,$A$2:A1247,A1247)=1,"دخول",_xlfn.AGGREGATE(14,4,($A$2:$A$3078=$A1247)*($B$2:$B$3078=$B1247)*$C$2:$C$3078,1))</f>
        <v>0.96666666666666667</v>
      </c>
      <c r="E1247" t="str">
        <f t="shared" si="57"/>
        <v/>
      </c>
      <c r="F1247" s="10">
        <f t="shared" si="58"/>
        <v>0.96666666666666667</v>
      </c>
      <c r="G1247" t="str">
        <f t="shared" si="59"/>
        <v>1355244233</v>
      </c>
    </row>
    <row r="1248" spans="1:7" x14ac:dyDescent="0.25">
      <c r="A1248" s="5">
        <v>13552</v>
      </c>
      <c r="B1248" s="6">
        <v>44233</v>
      </c>
      <c r="C1248" s="7">
        <v>0.69930555555555562</v>
      </c>
      <c r="D1248" s="10">
        <f>IF(COUNTIFS($B$2:B1248,B1248,$A$2:A1248,A1248)=1,"دخول",_xlfn.AGGREGATE(14,4,($A$2:$A$3078=$A1248)*($B$2:$B$3078=$B1248)*$C$2:$C$3078,1))</f>
        <v>0.96666666666666667</v>
      </c>
      <c r="E1248" t="str">
        <f t="shared" si="57"/>
        <v/>
      </c>
      <c r="F1248" s="10">
        <f t="shared" si="58"/>
        <v>0.96666666666666667</v>
      </c>
      <c r="G1248" t="str">
        <f t="shared" si="59"/>
        <v>1355244233</v>
      </c>
    </row>
    <row r="1249" spans="1:7" x14ac:dyDescent="0.25">
      <c r="A1249" s="8">
        <v>13552</v>
      </c>
      <c r="B1249" s="9">
        <v>44233</v>
      </c>
      <c r="C1249" s="10">
        <v>0.69930555555555562</v>
      </c>
      <c r="D1249" s="10">
        <f>IF(COUNTIFS($B$2:B1249,B1249,$A$2:A1249,A1249)=1,"دخول",_xlfn.AGGREGATE(14,4,($A$2:$A$3078=$A1249)*($B$2:$B$3078=$B1249)*$C$2:$C$3078,1))</f>
        <v>0.96666666666666667</v>
      </c>
      <c r="E1249" t="str">
        <f t="shared" si="57"/>
        <v/>
      </c>
      <c r="F1249" s="10">
        <f t="shared" si="58"/>
        <v>0.96666666666666667</v>
      </c>
      <c r="G1249" t="str">
        <f t="shared" si="59"/>
        <v>1355244233</v>
      </c>
    </row>
    <row r="1250" spans="1:7" x14ac:dyDescent="0.25">
      <c r="A1250" s="5">
        <v>13852</v>
      </c>
      <c r="B1250" s="6">
        <v>44233</v>
      </c>
      <c r="C1250" s="7">
        <v>0.70277777777777783</v>
      </c>
      <c r="D1250" s="10">
        <f>IF(COUNTIFS($B$2:B1250,B1250,$A$2:A1250,A1250)=1,"دخول",_xlfn.AGGREGATE(14,4,($A$2:$A$3078=$A1250)*($B$2:$B$3078=$B1250)*$C$2:$C$3078,1))</f>
        <v>0.70277777777777783</v>
      </c>
      <c r="E1250" t="str">
        <f t="shared" si="57"/>
        <v/>
      </c>
      <c r="F1250" s="10">
        <f t="shared" si="58"/>
        <v>0.70277777777777783</v>
      </c>
      <c r="G1250" t="str">
        <f t="shared" si="59"/>
        <v>1385244233</v>
      </c>
    </row>
    <row r="1251" spans="1:7" x14ac:dyDescent="0.25">
      <c r="A1251" s="8">
        <v>116</v>
      </c>
      <c r="B1251" s="9">
        <v>44233</v>
      </c>
      <c r="C1251" s="10">
        <v>0.71805555555555556</v>
      </c>
      <c r="D1251" s="10" t="str">
        <f>IF(COUNTIFS($B$2:B1251,B1251,$A$2:A1251,A1251)=1,"دخول",_xlfn.AGGREGATE(14,4,($A$2:$A$3078=$A1251)*($B$2:$B$3078=$B1251)*$C$2:$C$3078,1))</f>
        <v>دخول</v>
      </c>
      <c r="E1251" t="str">
        <f t="shared" si="57"/>
        <v>11644233دخول</v>
      </c>
      <c r="F1251" s="10" t="str">
        <f t="shared" si="58"/>
        <v/>
      </c>
      <c r="G1251" t="str">
        <f t="shared" si="59"/>
        <v/>
      </c>
    </row>
    <row r="1252" spans="1:7" x14ac:dyDescent="0.25">
      <c r="A1252" s="5">
        <v>12498</v>
      </c>
      <c r="B1252" s="6">
        <v>44233</v>
      </c>
      <c r="C1252" s="7">
        <v>0.93958333333333333</v>
      </c>
      <c r="D1252" s="10">
        <f>IF(COUNTIFS($B$2:B1252,B1252,$A$2:A1252,A1252)=1,"دخول",_xlfn.AGGREGATE(14,4,($A$2:$A$3078=$A1252)*($B$2:$B$3078=$B1252)*$C$2:$C$3078,1))</f>
        <v>0.93958333333333333</v>
      </c>
      <c r="E1252" t="str">
        <f t="shared" si="57"/>
        <v/>
      </c>
      <c r="F1252" s="10">
        <f t="shared" si="58"/>
        <v>0.93958333333333333</v>
      </c>
      <c r="G1252" t="str">
        <f t="shared" si="59"/>
        <v>1249844233</v>
      </c>
    </row>
    <row r="1253" spans="1:7" x14ac:dyDescent="0.25">
      <c r="A1253" s="8">
        <v>12498</v>
      </c>
      <c r="B1253" s="9">
        <v>44233</v>
      </c>
      <c r="C1253" s="10">
        <v>0.93958333333333333</v>
      </c>
      <c r="D1253" s="10">
        <f>IF(COUNTIFS($B$2:B1253,B1253,$A$2:A1253,A1253)=1,"دخول",_xlfn.AGGREGATE(14,4,($A$2:$A$3078=$A1253)*($B$2:$B$3078=$B1253)*$C$2:$C$3078,1))</f>
        <v>0.93958333333333333</v>
      </c>
      <c r="E1253" t="str">
        <f t="shared" si="57"/>
        <v/>
      </c>
      <c r="F1253" s="10">
        <f t="shared" si="58"/>
        <v>0.93958333333333333</v>
      </c>
      <c r="G1253" t="str">
        <f t="shared" si="59"/>
        <v>1249844233</v>
      </c>
    </row>
    <row r="1254" spans="1:7" x14ac:dyDescent="0.25">
      <c r="A1254" s="5">
        <v>12498</v>
      </c>
      <c r="B1254" s="6">
        <v>44233</v>
      </c>
      <c r="C1254" s="7">
        <v>0.93958333333333333</v>
      </c>
      <c r="D1254" s="10">
        <f>IF(COUNTIFS($B$2:B1254,B1254,$A$2:A1254,A1254)=1,"دخول",_xlfn.AGGREGATE(14,4,($A$2:$A$3078=$A1254)*($B$2:$B$3078=$B1254)*$C$2:$C$3078,1))</f>
        <v>0.93958333333333333</v>
      </c>
      <c r="E1254" t="str">
        <f t="shared" si="57"/>
        <v/>
      </c>
      <c r="F1254" s="10">
        <f t="shared" si="58"/>
        <v>0.93958333333333333</v>
      </c>
      <c r="G1254" t="str">
        <f t="shared" si="59"/>
        <v>1249844233</v>
      </c>
    </row>
    <row r="1255" spans="1:7" x14ac:dyDescent="0.25">
      <c r="A1255" s="8">
        <v>12498</v>
      </c>
      <c r="B1255" s="9">
        <v>44233</v>
      </c>
      <c r="C1255" s="10">
        <v>0.93958333333333333</v>
      </c>
      <c r="D1255" s="10">
        <f>IF(COUNTIFS($B$2:B1255,B1255,$A$2:A1255,A1255)=1,"دخول",_xlfn.AGGREGATE(14,4,($A$2:$A$3078=$A1255)*($B$2:$B$3078=$B1255)*$C$2:$C$3078,1))</f>
        <v>0.93958333333333333</v>
      </c>
      <c r="E1255" t="str">
        <f t="shared" si="57"/>
        <v/>
      </c>
      <c r="F1255" s="10">
        <f t="shared" si="58"/>
        <v>0.93958333333333333</v>
      </c>
      <c r="G1255" t="str">
        <f t="shared" si="59"/>
        <v>1249844233</v>
      </c>
    </row>
    <row r="1256" spans="1:7" x14ac:dyDescent="0.25">
      <c r="A1256" s="5">
        <v>12498</v>
      </c>
      <c r="B1256" s="6">
        <v>44233</v>
      </c>
      <c r="C1256" s="7">
        <v>0.93958333333333333</v>
      </c>
      <c r="D1256" s="10">
        <f>IF(COUNTIFS($B$2:B1256,B1256,$A$2:A1256,A1256)=1,"دخول",_xlfn.AGGREGATE(14,4,($A$2:$A$3078=$A1256)*($B$2:$B$3078=$B1256)*$C$2:$C$3078,1))</f>
        <v>0.93958333333333333</v>
      </c>
      <c r="E1256" t="str">
        <f t="shared" si="57"/>
        <v/>
      </c>
      <c r="F1256" s="10">
        <f t="shared" si="58"/>
        <v>0.93958333333333333</v>
      </c>
      <c r="G1256" t="str">
        <f t="shared" si="59"/>
        <v>1249844233</v>
      </c>
    </row>
    <row r="1257" spans="1:7" x14ac:dyDescent="0.25">
      <c r="A1257" s="8">
        <v>9529</v>
      </c>
      <c r="B1257" s="9">
        <v>44233</v>
      </c>
      <c r="C1257" s="10">
        <v>0.95000000000000007</v>
      </c>
      <c r="D1257" s="10">
        <f>IF(COUNTIFS($B$2:B1257,B1257,$A$2:A1257,A1257)=1,"دخول",_xlfn.AGGREGATE(14,4,($A$2:$A$3078=$A1257)*($B$2:$B$3078=$B1257)*$C$2:$C$3078,1))</f>
        <v>0.9506944444444444</v>
      </c>
      <c r="E1257" t="str">
        <f t="shared" si="57"/>
        <v/>
      </c>
      <c r="F1257" s="10">
        <f t="shared" si="58"/>
        <v>0.9506944444444444</v>
      </c>
      <c r="G1257" t="str">
        <f t="shared" si="59"/>
        <v>952944233</v>
      </c>
    </row>
    <row r="1258" spans="1:7" x14ac:dyDescent="0.25">
      <c r="A1258" s="5">
        <v>9529</v>
      </c>
      <c r="B1258" s="6">
        <v>44233</v>
      </c>
      <c r="C1258" s="7">
        <v>0.95000000000000007</v>
      </c>
      <c r="D1258" s="10">
        <f>IF(COUNTIFS($B$2:B1258,B1258,$A$2:A1258,A1258)=1,"دخول",_xlfn.AGGREGATE(14,4,($A$2:$A$3078=$A1258)*($B$2:$B$3078=$B1258)*$C$2:$C$3078,1))</f>
        <v>0.9506944444444444</v>
      </c>
      <c r="E1258" t="str">
        <f t="shared" si="57"/>
        <v/>
      </c>
      <c r="F1258" s="10">
        <f t="shared" si="58"/>
        <v>0.9506944444444444</v>
      </c>
      <c r="G1258" t="str">
        <f t="shared" si="59"/>
        <v>952944233</v>
      </c>
    </row>
    <row r="1259" spans="1:7" x14ac:dyDescent="0.25">
      <c r="A1259" s="8">
        <v>9529</v>
      </c>
      <c r="B1259" s="9">
        <v>44233</v>
      </c>
      <c r="C1259" s="10">
        <v>0.95000000000000007</v>
      </c>
      <c r="D1259" s="10">
        <f>IF(COUNTIFS($B$2:B1259,B1259,$A$2:A1259,A1259)=1,"دخول",_xlfn.AGGREGATE(14,4,($A$2:$A$3078=$A1259)*($B$2:$B$3078=$B1259)*$C$2:$C$3078,1))</f>
        <v>0.9506944444444444</v>
      </c>
      <c r="E1259" t="str">
        <f t="shared" si="57"/>
        <v/>
      </c>
      <c r="F1259" s="10">
        <f t="shared" si="58"/>
        <v>0.9506944444444444</v>
      </c>
      <c r="G1259" t="str">
        <f t="shared" si="59"/>
        <v>952944233</v>
      </c>
    </row>
    <row r="1260" spans="1:7" x14ac:dyDescent="0.25">
      <c r="A1260" s="5">
        <v>9529</v>
      </c>
      <c r="B1260" s="6">
        <v>44233</v>
      </c>
      <c r="C1260" s="7">
        <v>0.95000000000000007</v>
      </c>
      <c r="D1260" s="10">
        <f>IF(COUNTIFS($B$2:B1260,B1260,$A$2:A1260,A1260)=1,"دخول",_xlfn.AGGREGATE(14,4,($A$2:$A$3078=$A1260)*($B$2:$B$3078=$B1260)*$C$2:$C$3078,1))</f>
        <v>0.9506944444444444</v>
      </c>
      <c r="E1260" t="str">
        <f t="shared" si="57"/>
        <v/>
      </c>
      <c r="F1260" s="10">
        <f t="shared" si="58"/>
        <v>0.9506944444444444</v>
      </c>
      <c r="G1260" t="str">
        <f t="shared" si="59"/>
        <v>952944233</v>
      </c>
    </row>
    <row r="1261" spans="1:7" x14ac:dyDescent="0.25">
      <c r="A1261" s="8">
        <v>9529</v>
      </c>
      <c r="B1261" s="9">
        <v>44233</v>
      </c>
      <c r="C1261" s="10">
        <v>0.95000000000000007</v>
      </c>
      <c r="D1261" s="10">
        <f>IF(COUNTIFS($B$2:B1261,B1261,$A$2:A1261,A1261)=1,"دخول",_xlfn.AGGREGATE(14,4,($A$2:$A$3078=$A1261)*($B$2:$B$3078=$B1261)*$C$2:$C$3078,1))</f>
        <v>0.9506944444444444</v>
      </c>
      <c r="E1261" t="str">
        <f t="shared" si="57"/>
        <v/>
      </c>
      <c r="F1261" s="10">
        <f t="shared" si="58"/>
        <v>0.9506944444444444</v>
      </c>
      <c r="G1261" t="str">
        <f t="shared" si="59"/>
        <v>952944233</v>
      </c>
    </row>
    <row r="1262" spans="1:7" x14ac:dyDescent="0.25">
      <c r="A1262" s="5">
        <v>9529</v>
      </c>
      <c r="B1262" s="6">
        <v>44233</v>
      </c>
      <c r="C1262" s="7">
        <v>0.95000000000000007</v>
      </c>
      <c r="D1262" s="10">
        <f>IF(COUNTIFS($B$2:B1262,B1262,$A$2:A1262,A1262)=1,"دخول",_xlfn.AGGREGATE(14,4,($A$2:$A$3078=$A1262)*($B$2:$B$3078=$B1262)*$C$2:$C$3078,1))</f>
        <v>0.9506944444444444</v>
      </c>
      <c r="E1262" t="str">
        <f t="shared" si="57"/>
        <v/>
      </c>
      <c r="F1262" s="10">
        <f t="shared" si="58"/>
        <v>0.9506944444444444</v>
      </c>
      <c r="G1262" t="str">
        <f t="shared" si="59"/>
        <v>952944233</v>
      </c>
    </row>
    <row r="1263" spans="1:7" x14ac:dyDescent="0.25">
      <c r="A1263" s="8">
        <v>9529</v>
      </c>
      <c r="B1263" s="9">
        <v>44233</v>
      </c>
      <c r="C1263" s="10">
        <v>0.95000000000000007</v>
      </c>
      <c r="D1263" s="10">
        <f>IF(COUNTIFS($B$2:B1263,B1263,$A$2:A1263,A1263)=1,"دخول",_xlfn.AGGREGATE(14,4,($A$2:$A$3078=$A1263)*($B$2:$B$3078=$B1263)*$C$2:$C$3078,1))</f>
        <v>0.9506944444444444</v>
      </c>
      <c r="E1263" t="str">
        <f t="shared" si="57"/>
        <v/>
      </c>
      <c r="F1263" s="10">
        <f t="shared" si="58"/>
        <v>0.9506944444444444</v>
      </c>
      <c r="G1263" t="str">
        <f t="shared" si="59"/>
        <v>952944233</v>
      </c>
    </row>
    <row r="1264" spans="1:7" x14ac:dyDescent="0.25">
      <c r="A1264" s="5">
        <v>9529</v>
      </c>
      <c r="B1264" s="6">
        <v>44233</v>
      </c>
      <c r="C1264" s="7">
        <v>0.9506944444444444</v>
      </c>
      <c r="D1264" s="10">
        <f>IF(COUNTIFS($B$2:B1264,B1264,$A$2:A1264,A1264)=1,"دخول",_xlfn.AGGREGATE(14,4,($A$2:$A$3078=$A1264)*($B$2:$B$3078=$B1264)*$C$2:$C$3078,1))</f>
        <v>0.9506944444444444</v>
      </c>
      <c r="E1264" t="str">
        <f t="shared" si="57"/>
        <v/>
      </c>
      <c r="F1264" s="10">
        <f t="shared" si="58"/>
        <v>0.9506944444444444</v>
      </c>
      <c r="G1264" t="str">
        <f t="shared" si="59"/>
        <v>952944233</v>
      </c>
    </row>
    <row r="1265" spans="1:7" x14ac:dyDescent="0.25">
      <c r="A1265" s="8">
        <v>9529</v>
      </c>
      <c r="B1265" s="9">
        <v>44233</v>
      </c>
      <c r="C1265" s="10">
        <v>0.9506944444444444</v>
      </c>
      <c r="D1265" s="10">
        <f>IF(COUNTIFS($B$2:B1265,B1265,$A$2:A1265,A1265)=1,"دخول",_xlfn.AGGREGATE(14,4,($A$2:$A$3078=$A1265)*($B$2:$B$3078=$B1265)*$C$2:$C$3078,1))</f>
        <v>0.9506944444444444</v>
      </c>
      <c r="E1265" t="str">
        <f t="shared" si="57"/>
        <v/>
      </c>
      <c r="F1265" s="10">
        <f t="shared" si="58"/>
        <v>0.9506944444444444</v>
      </c>
      <c r="G1265" t="str">
        <f t="shared" si="59"/>
        <v>952944233</v>
      </c>
    </row>
    <row r="1266" spans="1:7" x14ac:dyDescent="0.25">
      <c r="A1266" s="5">
        <v>13833</v>
      </c>
      <c r="B1266" s="6">
        <v>44233</v>
      </c>
      <c r="C1266" s="7">
        <v>0.95624999999999993</v>
      </c>
      <c r="D1266" s="10">
        <f>IF(COUNTIFS($B$2:B1266,B1266,$A$2:A1266,A1266)=1,"دخول",_xlfn.AGGREGATE(14,4,($A$2:$A$3078=$A1266)*($B$2:$B$3078=$B1266)*$C$2:$C$3078,1))</f>
        <v>0.95624999999999993</v>
      </c>
      <c r="E1266" t="str">
        <f t="shared" si="57"/>
        <v/>
      </c>
      <c r="F1266" s="10">
        <f t="shared" si="58"/>
        <v>0.95624999999999993</v>
      </c>
      <c r="G1266" t="str">
        <f t="shared" si="59"/>
        <v>1383344233</v>
      </c>
    </row>
    <row r="1267" spans="1:7" x14ac:dyDescent="0.25">
      <c r="A1267" s="8">
        <v>13833</v>
      </c>
      <c r="B1267" s="9">
        <v>44233</v>
      </c>
      <c r="C1267" s="10">
        <v>0.95624999999999993</v>
      </c>
      <c r="D1267" s="10">
        <f>IF(COUNTIFS($B$2:B1267,B1267,$A$2:A1267,A1267)=1,"دخول",_xlfn.AGGREGATE(14,4,($A$2:$A$3078=$A1267)*($B$2:$B$3078=$B1267)*$C$2:$C$3078,1))</f>
        <v>0.95624999999999993</v>
      </c>
      <c r="E1267" t="str">
        <f t="shared" si="57"/>
        <v/>
      </c>
      <c r="F1267" s="10">
        <f t="shared" si="58"/>
        <v>0.95624999999999993</v>
      </c>
      <c r="G1267" t="str">
        <f t="shared" si="59"/>
        <v>1383344233</v>
      </c>
    </row>
    <row r="1268" spans="1:7" x14ac:dyDescent="0.25">
      <c r="A1268" s="5">
        <v>13833</v>
      </c>
      <c r="B1268" s="6">
        <v>44233</v>
      </c>
      <c r="C1268" s="7">
        <v>0.95624999999999993</v>
      </c>
      <c r="D1268" s="10">
        <f>IF(COUNTIFS($B$2:B1268,B1268,$A$2:A1268,A1268)=1,"دخول",_xlfn.AGGREGATE(14,4,($A$2:$A$3078=$A1268)*($B$2:$B$3078=$B1268)*$C$2:$C$3078,1))</f>
        <v>0.95624999999999993</v>
      </c>
      <c r="E1268" t="str">
        <f t="shared" si="57"/>
        <v/>
      </c>
      <c r="F1268" s="10">
        <f t="shared" si="58"/>
        <v>0.95624999999999993</v>
      </c>
      <c r="G1268" t="str">
        <f t="shared" si="59"/>
        <v>1383344233</v>
      </c>
    </row>
    <row r="1269" spans="1:7" x14ac:dyDescent="0.25">
      <c r="A1269" s="8">
        <v>13552</v>
      </c>
      <c r="B1269" s="9">
        <v>44233</v>
      </c>
      <c r="C1269" s="10">
        <v>0.96597222222222223</v>
      </c>
      <c r="D1269" s="10">
        <f>IF(COUNTIFS($B$2:B1269,B1269,$A$2:A1269,A1269)=1,"دخول",_xlfn.AGGREGATE(14,4,($A$2:$A$3078=$A1269)*($B$2:$B$3078=$B1269)*$C$2:$C$3078,1))</f>
        <v>0.96666666666666667</v>
      </c>
      <c r="E1269" t="str">
        <f t="shared" si="57"/>
        <v/>
      </c>
      <c r="F1269" s="10">
        <f t="shared" si="58"/>
        <v>0.96666666666666667</v>
      </c>
      <c r="G1269" t="str">
        <f t="shared" si="59"/>
        <v>1355244233</v>
      </c>
    </row>
    <row r="1270" spans="1:7" x14ac:dyDescent="0.25">
      <c r="A1270" s="5">
        <v>13552</v>
      </c>
      <c r="B1270" s="6">
        <v>44233</v>
      </c>
      <c r="C1270" s="7">
        <v>0.96666666666666667</v>
      </c>
      <c r="D1270" s="10">
        <f>IF(COUNTIFS($B$2:B1270,B1270,$A$2:A1270,A1270)=1,"دخول",_xlfn.AGGREGATE(14,4,($A$2:$A$3078=$A1270)*($B$2:$B$3078=$B1270)*$C$2:$C$3078,1))</f>
        <v>0.96666666666666667</v>
      </c>
      <c r="E1270" t="str">
        <f t="shared" si="57"/>
        <v/>
      </c>
      <c r="F1270" s="10">
        <f t="shared" si="58"/>
        <v>0.96666666666666667</v>
      </c>
      <c r="G1270" t="str">
        <f t="shared" si="59"/>
        <v>1355244233</v>
      </c>
    </row>
    <row r="1271" spans="1:7" x14ac:dyDescent="0.25">
      <c r="A1271" s="8">
        <v>13552</v>
      </c>
      <c r="B1271" s="9">
        <v>44233</v>
      </c>
      <c r="C1271" s="10">
        <v>0.96666666666666667</v>
      </c>
      <c r="D1271" s="10">
        <f>IF(COUNTIFS($B$2:B1271,B1271,$A$2:A1271,A1271)=1,"دخول",_xlfn.AGGREGATE(14,4,($A$2:$A$3078=$A1271)*($B$2:$B$3078=$B1271)*$C$2:$C$3078,1))</f>
        <v>0.96666666666666667</v>
      </c>
      <c r="E1271" t="str">
        <f t="shared" si="57"/>
        <v/>
      </c>
      <c r="F1271" s="10">
        <f t="shared" si="58"/>
        <v>0.96666666666666667</v>
      </c>
      <c r="G1271" t="str">
        <f t="shared" si="59"/>
        <v>1355244233</v>
      </c>
    </row>
    <row r="1272" spans="1:7" x14ac:dyDescent="0.25">
      <c r="A1272" s="5">
        <v>116</v>
      </c>
      <c r="B1272" s="6">
        <v>44234</v>
      </c>
      <c r="C1272" s="7">
        <v>3.472222222222222E-3</v>
      </c>
      <c r="D1272" s="10" t="str">
        <f>IF(COUNTIFS($B$2:B1272,B1272,$A$2:A1272,A1272)=1,"دخول",_xlfn.AGGREGATE(14,4,($A$2:$A$3078=$A1272)*($B$2:$B$3078=$B1272)*$C$2:$C$3078,1))</f>
        <v>دخول</v>
      </c>
      <c r="E1272" t="str">
        <f t="shared" si="57"/>
        <v>11644234دخول</v>
      </c>
      <c r="F1272" s="10" t="str">
        <f t="shared" si="58"/>
        <v/>
      </c>
      <c r="G1272" t="str">
        <f t="shared" si="59"/>
        <v/>
      </c>
    </row>
    <row r="1273" spans="1:7" x14ac:dyDescent="0.25">
      <c r="A1273" s="8">
        <v>116</v>
      </c>
      <c r="B1273" s="9">
        <v>44234</v>
      </c>
      <c r="C1273" s="10">
        <v>3.472222222222222E-3</v>
      </c>
      <c r="D1273" s="10">
        <f>IF(COUNTIFS($B$2:B1273,B1273,$A$2:A1273,A1273)=1,"دخول",_xlfn.AGGREGATE(14,4,($A$2:$A$3078=$A1273)*($B$2:$B$3078=$B1273)*$C$2:$C$3078,1))</f>
        <v>0.70486111111111116</v>
      </c>
      <c r="E1273" t="str">
        <f t="shared" si="57"/>
        <v/>
      </c>
      <c r="F1273" s="10">
        <f t="shared" si="58"/>
        <v>0.70486111111111116</v>
      </c>
      <c r="G1273" t="str">
        <f t="shared" si="59"/>
        <v>11644234</v>
      </c>
    </row>
    <row r="1274" spans="1:7" x14ac:dyDescent="0.25">
      <c r="A1274" s="5">
        <v>9529</v>
      </c>
      <c r="B1274" s="6">
        <v>44234</v>
      </c>
      <c r="C1274" s="7">
        <v>0.29236111111111113</v>
      </c>
      <c r="D1274" s="10" t="str">
        <f>IF(COUNTIFS($B$2:B1274,B1274,$A$2:A1274,A1274)=1,"دخول",_xlfn.AGGREGATE(14,4,($A$2:$A$3078=$A1274)*($B$2:$B$3078=$B1274)*$C$2:$C$3078,1))</f>
        <v>دخول</v>
      </c>
      <c r="E1274" t="str">
        <f t="shared" si="57"/>
        <v>952944234دخول</v>
      </c>
      <c r="F1274" s="10" t="str">
        <f t="shared" si="58"/>
        <v/>
      </c>
      <c r="G1274" t="str">
        <f t="shared" si="59"/>
        <v/>
      </c>
    </row>
    <row r="1275" spans="1:7" x14ac:dyDescent="0.25">
      <c r="A1275" s="8">
        <v>9529</v>
      </c>
      <c r="B1275" s="9">
        <v>44234</v>
      </c>
      <c r="C1275" s="10">
        <v>0.29305555555555557</v>
      </c>
      <c r="D1275" s="10">
        <f>IF(COUNTIFS($B$2:B1275,B1275,$A$2:A1275,A1275)=1,"دخول",_xlfn.AGGREGATE(14,4,($A$2:$A$3078=$A1275)*($B$2:$B$3078=$B1275)*$C$2:$C$3078,1))</f>
        <v>0.95416666666666661</v>
      </c>
      <c r="E1275" t="str">
        <f t="shared" si="57"/>
        <v/>
      </c>
      <c r="F1275" s="10">
        <f t="shared" si="58"/>
        <v>0.95416666666666661</v>
      </c>
      <c r="G1275" t="str">
        <f t="shared" si="59"/>
        <v>952944234</v>
      </c>
    </row>
    <row r="1276" spans="1:7" x14ac:dyDescent="0.25">
      <c r="A1276" s="5">
        <v>9529</v>
      </c>
      <c r="B1276" s="6">
        <v>44234</v>
      </c>
      <c r="C1276" s="7">
        <v>0.29305555555555557</v>
      </c>
      <c r="D1276" s="10">
        <f>IF(COUNTIFS($B$2:B1276,B1276,$A$2:A1276,A1276)=1,"دخول",_xlfn.AGGREGATE(14,4,($A$2:$A$3078=$A1276)*($B$2:$B$3078=$B1276)*$C$2:$C$3078,1))</f>
        <v>0.95416666666666661</v>
      </c>
      <c r="E1276" t="str">
        <f t="shared" si="57"/>
        <v/>
      </c>
      <c r="F1276" s="10">
        <f t="shared" si="58"/>
        <v>0.95416666666666661</v>
      </c>
      <c r="G1276" t="str">
        <f t="shared" si="59"/>
        <v>952944234</v>
      </c>
    </row>
    <row r="1277" spans="1:7" x14ac:dyDescent="0.25">
      <c r="A1277" s="8">
        <v>9529</v>
      </c>
      <c r="B1277" s="9">
        <v>44234</v>
      </c>
      <c r="C1277" s="10">
        <v>0.29305555555555557</v>
      </c>
      <c r="D1277" s="10">
        <f>IF(COUNTIFS($B$2:B1277,B1277,$A$2:A1277,A1277)=1,"دخول",_xlfn.AGGREGATE(14,4,($A$2:$A$3078=$A1277)*($B$2:$B$3078=$B1277)*$C$2:$C$3078,1))</f>
        <v>0.95416666666666661</v>
      </c>
      <c r="E1277" t="str">
        <f t="shared" si="57"/>
        <v/>
      </c>
      <c r="F1277" s="10">
        <f t="shared" si="58"/>
        <v>0.95416666666666661</v>
      </c>
      <c r="G1277" t="str">
        <f t="shared" si="59"/>
        <v>952944234</v>
      </c>
    </row>
    <row r="1278" spans="1:7" x14ac:dyDescent="0.25">
      <c r="A1278" s="5">
        <v>9529</v>
      </c>
      <c r="B1278" s="6">
        <v>44234</v>
      </c>
      <c r="C1278" s="7">
        <v>0.29305555555555557</v>
      </c>
      <c r="D1278" s="10">
        <f>IF(COUNTIFS($B$2:B1278,B1278,$A$2:A1278,A1278)=1,"دخول",_xlfn.AGGREGATE(14,4,($A$2:$A$3078=$A1278)*($B$2:$B$3078=$B1278)*$C$2:$C$3078,1))</f>
        <v>0.95416666666666661</v>
      </c>
      <c r="E1278" t="str">
        <f t="shared" si="57"/>
        <v/>
      </c>
      <c r="F1278" s="10">
        <f t="shared" si="58"/>
        <v>0.95416666666666661</v>
      </c>
      <c r="G1278" t="str">
        <f t="shared" si="59"/>
        <v>952944234</v>
      </c>
    </row>
    <row r="1279" spans="1:7" x14ac:dyDescent="0.25">
      <c r="A1279" s="8">
        <v>9529</v>
      </c>
      <c r="B1279" s="9">
        <v>44234</v>
      </c>
      <c r="C1279" s="10">
        <v>0.29305555555555557</v>
      </c>
      <c r="D1279" s="10">
        <f>IF(COUNTIFS($B$2:B1279,B1279,$A$2:A1279,A1279)=1,"دخول",_xlfn.AGGREGATE(14,4,($A$2:$A$3078=$A1279)*($B$2:$B$3078=$B1279)*$C$2:$C$3078,1))</f>
        <v>0.95416666666666661</v>
      </c>
      <c r="E1279" t="str">
        <f t="shared" si="57"/>
        <v/>
      </c>
      <c r="F1279" s="10">
        <f t="shared" si="58"/>
        <v>0.95416666666666661</v>
      </c>
      <c r="G1279" t="str">
        <f t="shared" si="59"/>
        <v>952944234</v>
      </c>
    </row>
    <row r="1280" spans="1:7" x14ac:dyDescent="0.25">
      <c r="A1280" s="5">
        <v>9529</v>
      </c>
      <c r="B1280" s="6">
        <v>44234</v>
      </c>
      <c r="C1280" s="7">
        <v>0.29305555555555557</v>
      </c>
      <c r="D1280" s="10">
        <f>IF(COUNTIFS($B$2:B1280,B1280,$A$2:A1280,A1280)=1,"دخول",_xlfn.AGGREGATE(14,4,($A$2:$A$3078=$A1280)*($B$2:$B$3078=$B1280)*$C$2:$C$3078,1))</f>
        <v>0.95416666666666661</v>
      </c>
      <c r="E1280" t="str">
        <f t="shared" si="57"/>
        <v/>
      </c>
      <c r="F1280" s="10">
        <f t="shared" si="58"/>
        <v>0.95416666666666661</v>
      </c>
      <c r="G1280" t="str">
        <f t="shared" si="59"/>
        <v>952944234</v>
      </c>
    </row>
    <row r="1281" spans="1:7" x14ac:dyDescent="0.25">
      <c r="A1281" s="8">
        <v>9529</v>
      </c>
      <c r="B1281" s="9">
        <v>44234</v>
      </c>
      <c r="C1281" s="10">
        <v>0.29305555555555557</v>
      </c>
      <c r="D1281" s="10">
        <f>IF(COUNTIFS($B$2:B1281,B1281,$A$2:A1281,A1281)=1,"دخول",_xlfn.AGGREGATE(14,4,($A$2:$A$3078=$A1281)*($B$2:$B$3078=$B1281)*$C$2:$C$3078,1))</f>
        <v>0.95416666666666661</v>
      </c>
      <c r="E1281" t="str">
        <f t="shared" si="57"/>
        <v/>
      </c>
      <c r="F1281" s="10">
        <f t="shared" si="58"/>
        <v>0.95416666666666661</v>
      </c>
      <c r="G1281" t="str">
        <f t="shared" si="59"/>
        <v>952944234</v>
      </c>
    </row>
    <row r="1282" spans="1:7" x14ac:dyDescent="0.25">
      <c r="A1282" s="5">
        <v>12524</v>
      </c>
      <c r="B1282" s="6">
        <v>44234</v>
      </c>
      <c r="C1282" s="7">
        <v>0.29583333333333334</v>
      </c>
      <c r="D1282" s="10" t="str">
        <f>IF(COUNTIFS($B$2:B1282,B1282,$A$2:A1282,A1282)=1,"دخول",_xlfn.AGGREGATE(14,4,($A$2:$A$3078=$A1282)*($B$2:$B$3078=$B1282)*$C$2:$C$3078,1))</f>
        <v>دخول</v>
      </c>
      <c r="E1282" t="str">
        <f t="shared" si="57"/>
        <v>1252444234دخول</v>
      </c>
      <c r="F1282" s="10" t="str">
        <f t="shared" si="58"/>
        <v/>
      </c>
      <c r="G1282" t="str">
        <f t="shared" si="59"/>
        <v/>
      </c>
    </row>
    <row r="1283" spans="1:7" x14ac:dyDescent="0.25">
      <c r="A1283" s="8">
        <v>12524</v>
      </c>
      <c r="B1283" s="9">
        <v>44234</v>
      </c>
      <c r="C1283" s="10">
        <v>0.29583333333333334</v>
      </c>
      <c r="D1283" s="10">
        <f>IF(COUNTIFS($B$2:B1283,B1283,$A$2:A1283,A1283)=1,"دخول",_xlfn.AGGREGATE(14,4,($A$2:$A$3078=$A1283)*($B$2:$B$3078=$B1283)*$C$2:$C$3078,1))</f>
        <v>0.625</v>
      </c>
      <c r="E1283" t="str">
        <f t="shared" ref="E1283:E1346" si="60">IF($D1283="دخول",$A1283&amp;$B1283&amp;$D1283,"")</f>
        <v/>
      </c>
      <c r="F1283" s="10">
        <f t="shared" ref="F1283:F1346" si="61">IF($D1283&lt;&gt;"دخول",$D1283,"")</f>
        <v>0.625</v>
      </c>
      <c r="G1283" t="str">
        <f t="shared" ref="G1283:G1346" si="62">IF($D1283&lt;&gt;"دخول",$A1283&amp;$B1283,"")</f>
        <v>1252444234</v>
      </c>
    </row>
    <row r="1284" spans="1:7" x14ac:dyDescent="0.25">
      <c r="A1284" s="5">
        <v>12524</v>
      </c>
      <c r="B1284" s="6">
        <v>44234</v>
      </c>
      <c r="C1284" s="7">
        <v>0.29583333333333334</v>
      </c>
      <c r="D1284" s="10">
        <f>IF(COUNTIFS($B$2:B1284,B1284,$A$2:A1284,A1284)=1,"دخول",_xlfn.AGGREGATE(14,4,($A$2:$A$3078=$A1284)*($B$2:$B$3078=$B1284)*$C$2:$C$3078,1))</f>
        <v>0.625</v>
      </c>
      <c r="E1284" t="str">
        <f t="shared" si="60"/>
        <v/>
      </c>
      <c r="F1284" s="10">
        <f t="shared" si="61"/>
        <v>0.625</v>
      </c>
      <c r="G1284" t="str">
        <f t="shared" si="62"/>
        <v>1252444234</v>
      </c>
    </row>
    <row r="1285" spans="1:7" x14ac:dyDescent="0.25">
      <c r="A1285" s="8">
        <v>12524</v>
      </c>
      <c r="B1285" s="9">
        <v>44234</v>
      </c>
      <c r="C1285" s="10">
        <v>0.29583333333333334</v>
      </c>
      <c r="D1285" s="10">
        <f>IF(COUNTIFS($B$2:B1285,B1285,$A$2:A1285,A1285)=1,"دخول",_xlfn.AGGREGATE(14,4,($A$2:$A$3078=$A1285)*($B$2:$B$3078=$B1285)*$C$2:$C$3078,1))</f>
        <v>0.625</v>
      </c>
      <c r="E1285" t="str">
        <f t="shared" si="60"/>
        <v/>
      </c>
      <c r="F1285" s="10">
        <f t="shared" si="61"/>
        <v>0.625</v>
      </c>
      <c r="G1285" t="str">
        <f t="shared" si="62"/>
        <v>1252444234</v>
      </c>
    </row>
    <row r="1286" spans="1:7" x14ac:dyDescent="0.25">
      <c r="A1286" s="5">
        <v>12498</v>
      </c>
      <c r="B1286" s="6">
        <v>44234</v>
      </c>
      <c r="C1286" s="7">
        <v>0.2986111111111111</v>
      </c>
      <c r="D1286" s="10" t="str">
        <f>IF(COUNTIFS($B$2:B1286,B1286,$A$2:A1286,A1286)=1,"دخول",_xlfn.AGGREGATE(14,4,($A$2:$A$3078=$A1286)*($B$2:$B$3078=$B1286)*$C$2:$C$3078,1))</f>
        <v>دخول</v>
      </c>
      <c r="E1286" t="str">
        <f t="shared" si="60"/>
        <v>1249844234دخول</v>
      </c>
      <c r="F1286" s="10" t="str">
        <f t="shared" si="61"/>
        <v/>
      </c>
      <c r="G1286" t="str">
        <f t="shared" si="62"/>
        <v/>
      </c>
    </row>
    <row r="1287" spans="1:7" x14ac:dyDescent="0.25">
      <c r="A1287" s="8">
        <v>12498</v>
      </c>
      <c r="B1287" s="9">
        <v>44234</v>
      </c>
      <c r="C1287" s="10">
        <v>0.2986111111111111</v>
      </c>
      <c r="D1287" s="10">
        <f>IF(COUNTIFS($B$2:B1287,B1287,$A$2:A1287,A1287)=1,"دخول",_xlfn.AGGREGATE(14,4,($A$2:$A$3078=$A1287)*($B$2:$B$3078=$B1287)*$C$2:$C$3078,1))</f>
        <v>0.94791666666666663</v>
      </c>
      <c r="E1287" t="str">
        <f t="shared" si="60"/>
        <v/>
      </c>
      <c r="F1287" s="10">
        <f t="shared" si="61"/>
        <v>0.94791666666666663</v>
      </c>
      <c r="G1287" t="str">
        <f t="shared" si="62"/>
        <v>1249844234</v>
      </c>
    </row>
    <row r="1288" spans="1:7" x14ac:dyDescent="0.25">
      <c r="A1288" s="5">
        <v>12498</v>
      </c>
      <c r="B1288" s="6">
        <v>44234</v>
      </c>
      <c r="C1288" s="7">
        <v>0.2986111111111111</v>
      </c>
      <c r="D1288" s="10">
        <f>IF(COUNTIFS($B$2:B1288,B1288,$A$2:A1288,A1288)=1,"دخول",_xlfn.AGGREGATE(14,4,($A$2:$A$3078=$A1288)*($B$2:$B$3078=$B1288)*$C$2:$C$3078,1))</f>
        <v>0.94791666666666663</v>
      </c>
      <c r="E1288" t="str">
        <f t="shared" si="60"/>
        <v/>
      </c>
      <c r="F1288" s="10">
        <f t="shared" si="61"/>
        <v>0.94791666666666663</v>
      </c>
      <c r="G1288" t="str">
        <f t="shared" si="62"/>
        <v>1249844234</v>
      </c>
    </row>
    <row r="1289" spans="1:7" x14ac:dyDescent="0.25">
      <c r="A1289" s="8">
        <v>12498</v>
      </c>
      <c r="B1289" s="9">
        <v>44234</v>
      </c>
      <c r="C1289" s="10">
        <v>0.2986111111111111</v>
      </c>
      <c r="D1289" s="10">
        <f>IF(COUNTIFS($B$2:B1289,B1289,$A$2:A1289,A1289)=1,"دخول",_xlfn.AGGREGATE(14,4,($A$2:$A$3078=$A1289)*($B$2:$B$3078=$B1289)*$C$2:$C$3078,1))</f>
        <v>0.94791666666666663</v>
      </c>
      <c r="E1289" t="str">
        <f t="shared" si="60"/>
        <v/>
      </c>
      <c r="F1289" s="10">
        <f t="shared" si="61"/>
        <v>0.94791666666666663</v>
      </c>
      <c r="G1289" t="str">
        <f t="shared" si="62"/>
        <v>1249844234</v>
      </c>
    </row>
    <row r="1290" spans="1:7" x14ac:dyDescent="0.25">
      <c r="A1290" s="5">
        <v>12498</v>
      </c>
      <c r="B1290" s="6">
        <v>44234</v>
      </c>
      <c r="C1290" s="7">
        <v>0.2986111111111111</v>
      </c>
      <c r="D1290" s="10">
        <f>IF(COUNTIFS($B$2:B1290,B1290,$A$2:A1290,A1290)=1,"دخول",_xlfn.AGGREGATE(14,4,($A$2:$A$3078=$A1290)*($B$2:$B$3078=$B1290)*$C$2:$C$3078,1))</f>
        <v>0.94791666666666663</v>
      </c>
      <c r="E1290" t="str">
        <f t="shared" si="60"/>
        <v/>
      </c>
      <c r="F1290" s="10">
        <f t="shared" si="61"/>
        <v>0.94791666666666663</v>
      </c>
      <c r="G1290" t="str">
        <f t="shared" si="62"/>
        <v>1249844234</v>
      </c>
    </row>
    <row r="1291" spans="1:7" x14ac:dyDescent="0.25">
      <c r="A1291" s="8">
        <v>12526</v>
      </c>
      <c r="B1291" s="9">
        <v>44234</v>
      </c>
      <c r="C1291" s="10">
        <v>0.48125000000000001</v>
      </c>
      <c r="D1291" s="10" t="str">
        <f>IF(COUNTIFS($B$2:B1291,B1291,$A$2:A1291,A1291)=1,"دخول",_xlfn.AGGREGATE(14,4,($A$2:$A$3078=$A1291)*($B$2:$B$3078=$B1291)*$C$2:$C$3078,1))</f>
        <v>دخول</v>
      </c>
      <c r="E1291" t="str">
        <f t="shared" si="60"/>
        <v>1252644234دخول</v>
      </c>
      <c r="F1291" s="10" t="str">
        <f t="shared" si="61"/>
        <v/>
      </c>
      <c r="G1291" t="str">
        <f t="shared" si="62"/>
        <v/>
      </c>
    </row>
    <row r="1292" spans="1:7" x14ac:dyDescent="0.25">
      <c r="A1292" s="5">
        <v>12526</v>
      </c>
      <c r="B1292" s="6">
        <v>44234</v>
      </c>
      <c r="C1292" s="7">
        <v>0.48125000000000001</v>
      </c>
      <c r="D1292" s="10">
        <f>IF(COUNTIFS($B$2:B1292,B1292,$A$2:A1292,A1292)=1,"دخول",_xlfn.AGGREGATE(14,4,($A$2:$A$3078=$A1292)*($B$2:$B$3078=$B1292)*$C$2:$C$3078,1))</f>
        <v>0.8340277777777777</v>
      </c>
      <c r="E1292" t="str">
        <f t="shared" si="60"/>
        <v/>
      </c>
      <c r="F1292" s="10">
        <f t="shared" si="61"/>
        <v>0.8340277777777777</v>
      </c>
      <c r="G1292" t="str">
        <f t="shared" si="62"/>
        <v>1252644234</v>
      </c>
    </row>
    <row r="1293" spans="1:7" x14ac:dyDescent="0.25">
      <c r="A1293" s="8">
        <v>12526</v>
      </c>
      <c r="B1293" s="9">
        <v>44234</v>
      </c>
      <c r="C1293" s="10">
        <v>0.48125000000000001</v>
      </c>
      <c r="D1293" s="10">
        <f>IF(COUNTIFS($B$2:B1293,B1293,$A$2:A1293,A1293)=1,"دخول",_xlfn.AGGREGATE(14,4,($A$2:$A$3078=$A1293)*($B$2:$B$3078=$B1293)*$C$2:$C$3078,1))</f>
        <v>0.8340277777777777</v>
      </c>
      <c r="E1293" t="str">
        <f t="shared" si="60"/>
        <v/>
      </c>
      <c r="F1293" s="10">
        <f t="shared" si="61"/>
        <v>0.8340277777777777</v>
      </c>
      <c r="G1293" t="str">
        <f t="shared" si="62"/>
        <v>1252644234</v>
      </c>
    </row>
    <row r="1294" spans="1:7" x14ac:dyDescent="0.25">
      <c r="A1294" s="5">
        <v>12526</v>
      </c>
      <c r="B1294" s="6">
        <v>44234</v>
      </c>
      <c r="C1294" s="7">
        <v>0.48125000000000001</v>
      </c>
      <c r="D1294" s="10">
        <f>IF(COUNTIFS($B$2:B1294,B1294,$A$2:A1294,A1294)=1,"دخول",_xlfn.AGGREGATE(14,4,($A$2:$A$3078=$A1294)*($B$2:$B$3078=$B1294)*$C$2:$C$3078,1))</f>
        <v>0.8340277777777777</v>
      </c>
      <c r="E1294" t="str">
        <f t="shared" si="60"/>
        <v/>
      </c>
      <c r="F1294" s="10">
        <f t="shared" si="61"/>
        <v>0.8340277777777777</v>
      </c>
      <c r="G1294" t="str">
        <f t="shared" si="62"/>
        <v>1252644234</v>
      </c>
    </row>
    <row r="1295" spans="1:7" x14ac:dyDescent="0.25">
      <c r="A1295" s="8">
        <v>13833</v>
      </c>
      <c r="B1295" s="9">
        <v>44234</v>
      </c>
      <c r="C1295" s="10">
        <v>0.62291666666666667</v>
      </c>
      <c r="D1295" s="10" t="str">
        <f>IF(COUNTIFS($B$2:B1295,B1295,$A$2:A1295,A1295)=1,"دخول",_xlfn.AGGREGATE(14,4,($A$2:$A$3078=$A1295)*($B$2:$B$3078=$B1295)*$C$2:$C$3078,1))</f>
        <v>دخول</v>
      </c>
      <c r="E1295" t="str">
        <f t="shared" si="60"/>
        <v>1383344234دخول</v>
      </c>
      <c r="F1295" s="10" t="str">
        <f t="shared" si="61"/>
        <v/>
      </c>
      <c r="G1295" t="str">
        <f t="shared" si="62"/>
        <v/>
      </c>
    </row>
    <row r="1296" spans="1:7" x14ac:dyDescent="0.25">
      <c r="A1296" s="5">
        <v>13833</v>
      </c>
      <c r="B1296" s="6">
        <v>44234</v>
      </c>
      <c r="C1296" s="7">
        <v>0.62291666666666667</v>
      </c>
      <c r="D1296" s="10">
        <f>IF(COUNTIFS($B$2:B1296,B1296,$A$2:A1296,A1296)=1,"دخول",_xlfn.AGGREGATE(14,4,($A$2:$A$3078=$A1296)*($B$2:$B$3078=$B1296)*$C$2:$C$3078,1))</f>
        <v>0.9555555555555556</v>
      </c>
      <c r="E1296" t="str">
        <f t="shared" si="60"/>
        <v/>
      </c>
      <c r="F1296" s="10">
        <f t="shared" si="61"/>
        <v>0.9555555555555556</v>
      </c>
      <c r="G1296" t="str">
        <f t="shared" si="62"/>
        <v>1383344234</v>
      </c>
    </row>
    <row r="1297" spans="1:7" x14ac:dyDescent="0.25">
      <c r="A1297" s="8">
        <v>13833</v>
      </c>
      <c r="B1297" s="9">
        <v>44234</v>
      </c>
      <c r="C1297" s="10">
        <v>0.62291666666666667</v>
      </c>
      <c r="D1297" s="10">
        <f>IF(COUNTIFS($B$2:B1297,B1297,$A$2:A1297,A1297)=1,"دخول",_xlfn.AGGREGATE(14,4,($A$2:$A$3078=$A1297)*($B$2:$B$3078=$B1297)*$C$2:$C$3078,1))</f>
        <v>0.9555555555555556</v>
      </c>
      <c r="E1297" t="str">
        <f t="shared" si="60"/>
        <v/>
      </c>
      <c r="F1297" s="10">
        <f t="shared" si="61"/>
        <v>0.9555555555555556</v>
      </c>
      <c r="G1297" t="str">
        <f t="shared" si="62"/>
        <v>1383344234</v>
      </c>
    </row>
    <row r="1298" spans="1:7" x14ac:dyDescent="0.25">
      <c r="A1298" s="5">
        <v>12524</v>
      </c>
      <c r="B1298" s="6">
        <v>44234</v>
      </c>
      <c r="C1298" s="7">
        <v>0.625</v>
      </c>
      <c r="D1298" s="10">
        <f>IF(COUNTIFS($B$2:B1298,B1298,$A$2:A1298,A1298)=1,"دخول",_xlfn.AGGREGATE(14,4,($A$2:$A$3078=$A1298)*($B$2:$B$3078=$B1298)*$C$2:$C$3078,1))</f>
        <v>0.625</v>
      </c>
      <c r="E1298" t="str">
        <f t="shared" si="60"/>
        <v/>
      </c>
      <c r="F1298" s="10">
        <f t="shared" si="61"/>
        <v>0.625</v>
      </c>
      <c r="G1298" t="str">
        <f t="shared" si="62"/>
        <v>1252444234</v>
      </c>
    </row>
    <row r="1299" spans="1:7" x14ac:dyDescent="0.25">
      <c r="A1299" s="8">
        <v>12524</v>
      </c>
      <c r="B1299" s="9">
        <v>44234</v>
      </c>
      <c r="C1299" s="10">
        <v>0.625</v>
      </c>
      <c r="D1299" s="10">
        <f>IF(COUNTIFS($B$2:B1299,B1299,$A$2:A1299,A1299)=1,"دخول",_xlfn.AGGREGATE(14,4,($A$2:$A$3078=$A1299)*($B$2:$B$3078=$B1299)*$C$2:$C$3078,1))</f>
        <v>0.625</v>
      </c>
      <c r="E1299" t="str">
        <f t="shared" si="60"/>
        <v/>
      </c>
      <c r="F1299" s="10">
        <f t="shared" si="61"/>
        <v>0.625</v>
      </c>
      <c r="G1299" t="str">
        <f t="shared" si="62"/>
        <v>1252444234</v>
      </c>
    </row>
    <row r="1300" spans="1:7" x14ac:dyDescent="0.25">
      <c r="A1300" s="5">
        <v>12524</v>
      </c>
      <c r="B1300" s="6">
        <v>44234</v>
      </c>
      <c r="C1300" s="7">
        <v>0.625</v>
      </c>
      <c r="D1300" s="10">
        <f>IF(COUNTIFS($B$2:B1300,B1300,$A$2:A1300,A1300)=1,"دخول",_xlfn.AGGREGATE(14,4,($A$2:$A$3078=$A1300)*($B$2:$B$3078=$B1300)*$C$2:$C$3078,1))</f>
        <v>0.625</v>
      </c>
      <c r="E1300" t="str">
        <f t="shared" si="60"/>
        <v/>
      </c>
      <c r="F1300" s="10">
        <f t="shared" si="61"/>
        <v>0.625</v>
      </c>
      <c r="G1300" t="str">
        <f t="shared" si="62"/>
        <v>1252444234</v>
      </c>
    </row>
    <row r="1301" spans="1:7" x14ac:dyDescent="0.25">
      <c r="A1301" s="8">
        <v>12524</v>
      </c>
      <c r="B1301" s="9">
        <v>44234</v>
      </c>
      <c r="C1301" s="10">
        <v>0.625</v>
      </c>
      <c r="D1301" s="10">
        <f>IF(COUNTIFS($B$2:B1301,B1301,$A$2:A1301,A1301)=1,"دخول",_xlfn.AGGREGATE(14,4,($A$2:$A$3078=$A1301)*($B$2:$B$3078=$B1301)*$C$2:$C$3078,1))</f>
        <v>0.625</v>
      </c>
      <c r="E1301" t="str">
        <f t="shared" si="60"/>
        <v/>
      </c>
      <c r="F1301" s="10">
        <f t="shared" si="61"/>
        <v>0.625</v>
      </c>
      <c r="G1301" t="str">
        <f t="shared" si="62"/>
        <v>1252444234</v>
      </c>
    </row>
    <row r="1302" spans="1:7" x14ac:dyDescent="0.25">
      <c r="A1302" s="5">
        <v>12524</v>
      </c>
      <c r="B1302" s="6">
        <v>44234</v>
      </c>
      <c r="C1302" s="7">
        <v>0.625</v>
      </c>
      <c r="D1302" s="10">
        <f>IF(COUNTIFS($B$2:B1302,B1302,$A$2:A1302,A1302)=1,"دخول",_xlfn.AGGREGATE(14,4,($A$2:$A$3078=$A1302)*($B$2:$B$3078=$B1302)*$C$2:$C$3078,1))</f>
        <v>0.625</v>
      </c>
      <c r="E1302" t="str">
        <f t="shared" si="60"/>
        <v/>
      </c>
      <c r="F1302" s="10">
        <f t="shared" si="61"/>
        <v>0.625</v>
      </c>
      <c r="G1302" t="str">
        <f t="shared" si="62"/>
        <v>1252444234</v>
      </c>
    </row>
    <row r="1303" spans="1:7" x14ac:dyDescent="0.25">
      <c r="A1303" s="8">
        <v>13552</v>
      </c>
      <c r="B1303" s="9">
        <v>44234</v>
      </c>
      <c r="C1303" s="10">
        <v>0.63541666666666663</v>
      </c>
      <c r="D1303" s="10" t="str">
        <f>IF(COUNTIFS($B$2:B1303,B1303,$A$2:A1303,A1303)=1,"دخول",_xlfn.AGGREGATE(14,4,($A$2:$A$3078=$A1303)*($B$2:$B$3078=$B1303)*$C$2:$C$3078,1))</f>
        <v>دخول</v>
      </c>
      <c r="E1303" t="str">
        <f t="shared" si="60"/>
        <v>1355244234دخول</v>
      </c>
      <c r="F1303" s="10" t="str">
        <f t="shared" si="61"/>
        <v/>
      </c>
      <c r="G1303" t="str">
        <f t="shared" si="62"/>
        <v/>
      </c>
    </row>
    <row r="1304" spans="1:7" x14ac:dyDescent="0.25">
      <c r="A1304" s="5">
        <v>13552</v>
      </c>
      <c r="B1304" s="6">
        <v>44234</v>
      </c>
      <c r="C1304" s="7">
        <v>0.63541666666666663</v>
      </c>
      <c r="D1304" s="10">
        <f>IF(COUNTIFS($B$2:B1304,B1304,$A$2:A1304,A1304)=1,"دخول",_xlfn.AGGREGATE(14,4,($A$2:$A$3078=$A1304)*($B$2:$B$3078=$B1304)*$C$2:$C$3078,1))</f>
        <v>0.63541666666666663</v>
      </c>
      <c r="E1304" t="str">
        <f t="shared" si="60"/>
        <v/>
      </c>
      <c r="F1304" s="10">
        <f t="shared" si="61"/>
        <v>0.63541666666666663</v>
      </c>
      <c r="G1304" t="str">
        <f t="shared" si="62"/>
        <v>1355244234</v>
      </c>
    </row>
    <row r="1305" spans="1:7" x14ac:dyDescent="0.25">
      <c r="A1305" s="8">
        <v>13552</v>
      </c>
      <c r="B1305" s="9">
        <v>44234</v>
      </c>
      <c r="C1305" s="10">
        <v>0.63541666666666663</v>
      </c>
      <c r="D1305" s="10">
        <f>IF(COUNTIFS($B$2:B1305,B1305,$A$2:A1305,A1305)=1,"دخول",_xlfn.AGGREGATE(14,4,($A$2:$A$3078=$A1305)*($B$2:$B$3078=$B1305)*$C$2:$C$3078,1))</f>
        <v>0.63541666666666663</v>
      </c>
      <c r="E1305" t="str">
        <f t="shared" si="60"/>
        <v/>
      </c>
      <c r="F1305" s="10">
        <f t="shared" si="61"/>
        <v>0.63541666666666663</v>
      </c>
      <c r="G1305" t="str">
        <f t="shared" si="62"/>
        <v>1355244234</v>
      </c>
    </row>
    <row r="1306" spans="1:7" x14ac:dyDescent="0.25">
      <c r="A1306" s="5">
        <v>13552</v>
      </c>
      <c r="B1306" s="6">
        <v>44234</v>
      </c>
      <c r="C1306" s="7">
        <v>0.63541666666666663</v>
      </c>
      <c r="D1306" s="10">
        <f>IF(COUNTIFS($B$2:B1306,B1306,$A$2:A1306,A1306)=1,"دخول",_xlfn.AGGREGATE(14,4,($A$2:$A$3078=$A1306)*($B$2:$B$3078=$B1306)*$C$2:$C$3078,1))</f>
        <v>0.63541666666666663</v>
      </c>
      <c r="E1306" t="str">
        <f t="shared" si="60"/>
        <v/>
      </c>
      <c r="F1306" s="10">
        <f t="shared" si="61"/>
        <v>0.63541666666666663</v>
      </c>
      <c r="G1306" t="str">
        <f t="shared" si="62"/>
        <v>1355244234</v>
      </c>
    </row>
    <row r="1307" spans="1:7" x14ac:dyDescent="0.25">
      <c r="A1307" s="8">
        <v>116</v>
      </c>
      <c r="B1307" s="9">
        <v>44234</v>
      </c>
      <c r="C1307" s="10">
        <v>0.70486111111111116</v>
      </c>
      <c r="D1307" s="10">
        <f>IF(COUNTIFS($B$2:B1307,B1307,$A$2:A1307,A1307)=1,"دخول",_xlfn.AGGREGATE(14,4,($A$2:$A$3078=$A1307)*($B$2:$B$3078=$B1307)*$C$2:$C$3078,1))</f>
        <v>0.70486111111111116</v>
      </c>
      <c r="E1307" t="str">
        <f t="shared" si="60"/>
        <v/>
      </c>
      <c r="F1307" s="10">
        <f t="shared" si="61"/>
        <v>0.70486111111111116</v>
      </c>
      <c r="G1307" t="str">
        <f t="shared" si="62"/>
        <v>11644234</v>
      </c>
    </row>
    <row r="1308" spans="1:7" x14ac:dyDescent="0.25">
      <c r="A1308" s="5">
        <v>12526</v>
      </c>
      <c r="B1308" s="6">
        <v>44234</v>
      </c>
      <c r="C1308" s="7">
        <v>0.8340277777777777</v>
      </c>
      <c r="D1308" s="10">
        <f>IF(COUNTIFS($B$2:B1308,B1308,$A$2:A1308,A1308)=1,"دخول",_xlfn.AGGREGATE(14,4,($A$2:$A$3078=$A1308)*($B$2:$B$3078=$B1308)*$C$2:$C$3078,1))</f>
        <v>0.8340277777777777</v>
      </c>
      <c r="E1308" t="str">
        <f t="shared" si="60"/>
        <v/>
      </c>
      <c r="F1308" s="10">
        <f t="shared" si="61"/>
        <v>0.8340277777777777</v>
      </c>
      <c r="G1308" t="str">
        <f t="shared" si="62"/>
        <v>1252644234</v>
      </c>
    </row>
    <row r="1309" spans="1:7" x14ac:dyDescent="0.25">
      <c r="A1309" s="8">
        <v>12526</v>
      </c>
      <c r="B1309" s="9">
        <v>44234</v>
      </c>
      <c r="C1309" s="10">
        <v>0.8340277777777777</v>
      </c>
      <c r="D1309" s="10">
        <f>IF(COUNTIFS($B$2:B1309,B1309,$A$2:A1309,A1309)=1,"دخول",_xlfn.AGGREGATE(14,4,($A$2:$A$3078=$A1309)*($B$2:$B$3078=$B1309)*$C$2:$C$3078,1))</f>
        <v>0.8340277777777777</v>
      </c>
      <c r="E1309" t="str">
        <f t="shared" si="60"/>
        <v/>
      </c>
      <c r="F1309" s="10">
        <f t="shared" si="61"/>
        <v>0.8340277777777777</v>
      </c>
      <c r="G1309" t="str">
        <f t="shared" si="62"/>
        <v>1252644234</v>
      </c>
    </row>
    <row r="1310" spans="1:7" x14ac:dyDescent="0.25">
      <c r="A1310" s="5">
        <v>12526</v>
      </c>
      <c r="B1310" s="6">
        <v>44234</v>
      </c>
      <c r="C1310" s="7">
        <v>0.8340277777777777</v>
      </c>
      <c r="D1310" s="10">
        <f>IF(COUNTIFS($B$2:B1310,B1310,$A$2:A1310,A1310)=1,"دخول",_xlfn.AGGREGATE(14,4,($A$2:$A$3078=$A1310)*($B$2:$B$3078=$B1310)*$C$2:$C$3078,1))</f>
        <v>0.8340277777777777</v>
      </c>
      <c r="E1310" t="str">
        <f t="shared" si="60"/>
        <v/>
      </c>
      <c r="F1310" s="10">
        <f t="shared" si="61"/>
        <v>0.8340277777777777</v>
      </c>
      <c r="G1310" t="str">
        <f t="shared" si="62"/>
        <v>1252644234</v>
      </c>
    </row>
    <row r="1311" spans="1:7" x14ac:dyDescent="0.25">
      <c r="A1311" s="8">
        <v>12526</v>
      </c>
      <c r="B1311" s="9">
        <v>44234</v>
      </c>
      <c r="C1311" s="10">
        <v>0.8340277777777777</v>
      </c>
      <c r="D1311" s="10">
        <f>IF(COUNTIFS($B$2:B1311,B1311,$A$2:A1311,A1311)=1,"دخول",_xlfn.AGGREGATE(14,4,($A$2:$A$3078=$A1311)*($B$2:$B$3078=$B1311)*$C$2:$C$3078,1))</f>
        <v>0.8340277777777777</v>
      </c>
      <c r="E1311" t="str">
        <f t="shared" si="60"/>
        <v/>
      </c>
      <c r="F1311" s="10">
        <f t="shared" si="61"/>
        <v>0.8340277777777777</v>
      </c>
      <c r="G1311" t="str">
        <f t="shared" si="62"/>
        <v>1252644234</v>
      </c>
    </row>
    <row r="1312" spans="1:7" x14ac:dyDescent="0.25">
      <c r="A1312" s="5">
        <v>12526</v>
      </c>
      <c r="B1312" s="6">
        <v>44234</v>
      </c>
      <c r="C1312" s="7">
        <v>0.8340277777777777</v>
      </c>
      <c r="D1312" s="10">
        <f>IF(COUNTIFS($B$2:B1312,B1312,$A$2:A1312,A1312)=1,"دخول",_xlfn.AGGREGATE(14,4,($A$2:$A$3078=$A1312)*($B$2:$B$3078=$B1312)*$C$2:$C$3078,1))</f>
        <v>0.8340277777777777</v>
      </c>
      <c r="E1312" t="str">
        <f t="shared" si="60"/>
        <v/>
      </c>
      <c r="F1312" s="10">
        <f t="shared" si="61"/>
        <v>0.8340277777777777</v>
      </c>
      <c r="G1312" t="str">
        <f t="shared" si="62"/>
        <v>1252644234</v>
      </c>
    </row>
    <row r="1313" spans="1:7" x14ac:dyDescent="0.25">
      <c r="A1313" s="8">
        <v>12526</v>
      </c>
      <c r="B1313" s="9">
        <v>44234</v>
      </c>
      <c r="C1313" s="10">
        <v>0.8340277777777777</v>
      </c>
      <c r="D1313" s="10">
        <f>IF(COUNTIFS($B$2:B1313,B1313,$A$2:A1313,A1313)=1,"دخول",_xlfn.AGGREGATE(14,4,($A$2:$A$3078=$A1313)*($B$2:$B$3078=$B1313)*$C$2:$C$3078,1))</f>
        <v>0.8340277777777777</v>
      </c>
      <c r="E1313" t="str">
        <f t="shared" si="60"/>
        <v/>
      </c>
      <c r="F1313" s="10">
        <f t="shared" si="61"/>
        <v>0.8340277777777777</v>
      </c>
      <c r="G1313" t="str">
        <f t="shared" si="62"/>
        <v>1252644234</v>
      </c>
    </row>
    <row r="1314" spans="1:7" x14ac:dyDescent="0.25">
      <c r="A1314" s="5">
        <v>12498</v>
      </c>
      <c r="B1314" s="6">
        <v>44234</v>
      </c>
      <c r="C1314" s="7">
        <v>0.94791666666666663</v>
      </c>
      <c r="D1314" s="10">
        <f>IF(COUNTIFS($B$2:B1314,B1314,$A$2:A1314,A1314)=1,"دخول",_xlfn.AGGREGATE(14,4,($A$2:$A$3078=$A1314)*($B$2:$B$3078=$B1314)*$C$2:$C$3078,1))</f>
        <v>0.94791666666666663</v>
      </c>
      <c r="E1314" t="str">
        <f t="shared" si="60"/>
        <v/>
      </c>
      <c r="F1314" s="10">
        <f t="shared" si="61"/>
        <v>0.94791666666666663</v>
      </c>
      <c r="G1314" t="str">
        <f t="shared" si="62"/>
        <v>1249844234</v>
      </c>
    </row>
    <row r="1315" spans="1:7" x14ac:dyDescent="0.25">
      <c r="A1315" s="8">
        <v>12498</v>
      </c>
      <c r="B1315" s="9">
        <v>44234</v>
      </c>
      <c r="C1315" s="10">
        <v>0.94791666666666663</v>
      </c>
      <c r="D1315" s="10">
        <f>IF(COUNTIFS($B$2:B1315,B1315,$A$2:A1315,A1315)=1,"دخول",_xlfn.AGGREGATE(14,4,($A$2:$A$3078=$A1315)*($B$2:$B$3078=$B1315)*$C$2:$C$3078,1))</f>
        <v>0.94791666666666663</v>
      </c>
      <c r="E1315" t="str">
        <f t="shared" si="60"/>
        <v/>
      </c>
      <c r="F1315" s="10">
        <f t="shared" si="61"/>
        <v>0.94791666666666663</v>
      </c>
      <c r="G1315" t="str">
        <f t="shared" si="62"/>
        <v>1249844234</v>
      </c>
    </row>
    <row r="1316" spans="1:7" x14ac:dyDescent="0.25">
      <c r="A1316" s="5">
        <v>12498</v>
      </c>
      <c r="B1316" s="6">
        <v>44234</v>
      </c>
      <c r="C1316" s="7">
        <v>0.94791666666666663</v>
      </c>
      <c r="D1316" s="10">
        <f>IF(COUNTIFS($B$2:B1316,B1316,$A$2:A1316,A1316)=1,"دخول",_xlfn.AGGREGATE(14,4,($A$2:$A$3078=$A1316)*($B$2:$B$3078=$B1316)*$C$2:$C$3078,1))</f>
        <v>0.94791666666666663</v>
      </c>
      <c r="E1316" t="str">
        <f t="shared" si="60"/>
        <v/>
      </c>
      <c r="F1316" s="10">
        <f t="shared" si="61"/>
        <v>0.94791666666666663</v>
      </c>
      <c r="G1316" t="str">
        <f t="shared" si="62"/>
        <v>1249844234</v>
      </c>
    </row>
    <row r="1317" spans="1:7" x14ac:dyDescent="0.25">
      <c r="A1317" s="8">
        <v>12498</v>
      </c>
      <c r="B1317" s="9">
        <v>44234</v>
      </c>
      <c r="C1317" s="10">
        <v>0.94791666666666663</v>
      </c>
      <c r="D1317" s="10">
        <f>IF(COUNTIFS($B$2:B1317,B1317,$A$2:A1317,A1317)=1,"دخول",_xlfn.AGGREGATE(14,4,($A$2:$A$3078=$A1317)*($B$2:$B$3078=$B1317)*$C$2:$C$3078,1))</f>
        <v>0.94791666666666663</v>
      </c>
      <c r="E1317" t="str">
        <f t="shared" si="60"/>
        <v/>
      </c>
      <c r="F1317" s="10">
        <f t="shared" si="61"/>
        <v>0.94791666666666663</v>
      </c>
      <c r="G1317" t="str">
        <f t="shared" si="62"/>
        <v>1249844234</v>
      </c>
    </row>
    <row r="1318" spans="1:7" x14ac:dyDescent="0.25">
      <c r="A1318" s="5">
        <v>9529</v>
      </c>
      <c r="B1318" s="6">
        <v>44234</v>
      </c>
      <c r="C1318" s="7">
        <v>0.95347222222222217</v>
      </c>
      <c r="D1318" s="10">
        <f>IF(COUNTIFS($B$2:B1318,B1318,$A$2:A1318,A1318)=1,"دخول",_xlfn.AGGREGATE(14,4,($A$2:$A$3078=$A1318)*($B$2:$B$3078=$B1318)*$C$2:$C$3078,1))</f>
        <v>0.95416666666666661</v>
      </c>
      <c r="E1318" t="str">
        <f t="shared" si="60"/>
        <v/>
      </c>
      <c r="F1318" s="10">
        <f t="shared" si="61"/>
        <v>0.95416666666666661</v>
      </c>
      <c r="G1318" t="str">
        <f t="shared" si="62"/>
        <v>952944234</v>
      </c>
    </row>
    <row r="1319" spans="1:7" x14ac:dyDescent="0.25">
      <c r="A1319" s="8">
        <v>9529</v>
      </c>
      <c r="B1319" s="9">
        <v>44234</v>
      </c>
      <c r="C1319" s="10">
        <v>0.95347222222222217</v>
      </c>
      <c r="D1319" s="10">
        <f>IF(COUNTIFS($B$2:B1319,B1319,$A$2:A1319,A1319)=1,"دخول",_xlfn.AGGREGATE(14,4,($A$2:$A$3078=$A1319)*($B$2:$B$3078=$B1319)*$C$2:$C$3078,1))</f>
        <v>0.95416666666666661</v>
      </c>
      <c r="E1319" t="str">
        <f t="shared" si="60"/>
        <v/>
      </c>
      <c r="F1319" s="10">
        <f t="shared" si="61"/>
        <v>0.95416666666666661</v>
      </c>
      <c r="G1319" t="str">
        <f t="shared" si="62"/>
        <v>952944234</v>
      </c>
    </row>
    <row r="1320" spans="1:7" x14ac:dyDescent="0.25">
      <c r="A1320" s="5">
        <v>9529</v>
      </c>
      <c r="B1320" s="6">
        <v>44234</v>
      </c>
      <c r="C1320" s="7">
        <v>0.95347222222222217</v>
      </c>
      <c r="D1320" s="10">
        <f>IF(COUNTIFS($B$2:B1320,B1320,$A$2:A1320,A1320)=1,"دخول",_xlfn.AGGREGATE(14,4,($A$2:$A$3078=$A1320)*($B$2:$B$3078=$B1320)*$C$2:$C$3078,1))</f>
        <v>0.95416666666666661</v>
      </c>
      <c r="E1320" t="str">
        <f t="shared" si="60"/>
        <v/>
      </c>
      <c r="F1320" s="10">
        <f t="shared" si="61"/>
        <v>0.95416666666666661</v>
      </c>
      <c r="G1320" t="str">
        <f t="shared" si="62"/>
        <v>952944234</v>
      </c>
    </row>
    <row r="1321" spans="1:7" x14ac:dyDescent="0.25">
      <c r="A1321" s="8">
        <v>9529</v>
      </c>
      <c r="B1321" s="9">
        <v>44234</v>
      </c>
      <c r="C1321" s="10">
        <v>0.95347222222222217</v>
      </c>
      <c r="D1321" s="10">
        <f>IF(COUNTIFS($B$2:B1321,B1321,$A$2:A1321,A1321)=1,"دخول",_xlfn.AGGREGATE(14,4,($A$2:$A$3078=$A1321)*($B$2:$B$3078=$B1321)*$C$2:$C$3078,1))</f>
        <v>0.95416666666666661</v>
      </c>
      <c r="E1321" t="str">
        <f t="shared" si="60"/>
        <v/>
      </c>
      <c r="F1321" s="10">
        <f t="shared" si="61"/>
        <v>0.95416666666666661</v>
      </c>
      <c r="G1321" t="str">
        <f t="shared" si="62"/>
        <v>952944234</v>
      </c>
    </row>
    <row r="1322" spans="1:7" x14ac:dyDescent="0.25">
      <c r="A1322" s="5">
        <v>9529</v>
      </c>
      <c r="B1322" s="6">
        <v>44234</v>
      </c>
      <c r="C1322" s="7">
        <v>0.95347222222222217</v>
      </c>
      <c r="D1322" s="10">
        <f>IF(COUNTIFS($B$2:B1322,B1322,$A$2:A1322,A1322)=1,"دخول",_xlfn.AGGREGATE(14,4,($A$2:$A$3078=$A1322)*($B$2:$B$3078=$B1322)*$C$2:$C$3078,1))</f>
        <v>0.95416666666666661</v>
      </c>
      <c r="E1322" t="str">
        <f t="shared" si="60"/>
        <v/>
      </c>
      <c r="F1322" s="10">
        <f t="shared" si="61"/>
        <v>0.95416666666666661</v>
      </c>
      <c r="G1322" t="str">
        <f t="shared" si="62"/>
        <v>952944234</v>
      </c>
    </row>
    <row r="1323" spans="1:7" x14ac:dyDescent="0.25">
      <c r="A1323" s="8">
        <v>9529</v>
      </c>
      <c r="B1323" s="9">
        <v>44234</v>
      </c>
      <c r="C1323" s="10">
        <v>0.95347222222222217</v>
      </c>
      <c r="D1323" s="10">
        <f>IF(COUNTIFS($B$2:B1323,B1323,$A$2:A1323,A1323)=1,"دخول",_xlfn.AGGREGATE(14,4,($A$2:$A$3078=$A1323)*($B$2:$B$3078=$B1323)*$C$2:$C$3078,1))</f>
        <v>0.95416666666666661</v>
      </c>
      <c r="E1323" t="str">
        <f t="shared" si="60"/>
        <v/>
      </c>
      <c r="F1323" s="10">
        <f t="shared" si="61"/>
        <v>0.95416666666666661</v>
      </c>
      <c r="G1323" t="str">
        <f t="shared" si="62"/>
        <v>952944234</v>
      </c>
    </row>
    <row r="1324" spans="1:7" x14ac:dyDescent="0.25">
      <c r="A1324" s="5">
        <v>9529</v>
      </c>
      <c r="B1324" s="6">
        <v>44234</v>
      </c>
      <c r="C1324" s="7">
        <v>0.95347222222222217</v>
      </c>
      <c r="D1324" s="10">
        <f>IF(COUNTIFS($B$2:B1324,B1324,$A$2:A1324,A1324)=1,"دخول",_xlfn.AGGREGATE(14,4,($A$2:$A$3078=$A1324)*($B$2:$B$3078=$B1324)*$C$2:$C$3078,1))</f>
        <v>0.95416666666666661</v>
      </c>
      <c r="E1324" t="str">
        <f t="shared" si="60"/>
        <v/>
      </c>
      <c r="F1324" s="10">
        <f t="shared" si="61"/>
        <v>0.95416666666666661</v>
      </c>
      <c r="G1324" t="str">
        <f t="shared" si="62"/>
        <v>952944234</v>
      </c>
    </row>
    <row r="1325" spans="1:7" x14ac:dyDescent="0.25">
      <c r="A1325" s="8">
        <v>9529</v>
      </c>
      <c r="B1325" s="9">
        <v>44234</v>
      </c>
      <c r="C1325" s="10">
        <v>0.95347222222222217</v>
      </c>
      <c r="D1325" s="10">
        <f>IF(COUNTIFS($B$2:B1325,B1325,$A$2:A1325,A1325)=1,"دخول",_xlfn.AGGREGATE(14,4,($A$2:$A$3078=$A1325)*($B$2:$B$3078=$B1325)*$C$2:$C$3078,1))</f>
        <v>0.95416666666666661</v>
      </c>
      <c r="E1325" t="str">
        <f t="shared" si="60"/>
        <v/>
      </c>
      <c r="F1325" s="10">
        <f t="shared" si="61"/>
        <v>0.95416666666666661</v>
      </c>
      <c r="G1325" t="str">
        <f t="shared" si="62"/>
        <v>952944234</v>
      </c>
    </row>
    <row r="1326" spans="1:7" x14ac:dyDescent="0.25">
      <c r="A1326" s="5">
        <v>9529</v>
      </c>
      <c r="B1326" s="6">
        <v>44234</v>
      </c>
      <c r="C1326" s="7">
        <v>0.95347222222222217</v>
      </c>
      <c r="D1326" s="10">
        <f>IF(COUNTIFS($B$2:B1326,B1326,$A$2:A1326,A1326)=1,"دخول",_xlfn.AGGREGATE(14,4,($A$2:$A$3078=$A1326)*($B$2:$B$3078=$B1326)*$C$2:$C$3078,1))</f>
        <v>0.95416666666666661</v>
      </c>
      <c r="E1326" t="str">
        <f t="shared" si="60"/>
        <v/>
      </c>
      <c r="F1326" s="10">
        <f t="shared" si="61"/>
        <v>0.95416666666666661</v>
      </c>
      <c r="G1326" t="str">
        <f t="shared" si="62"/>
        <v>952944234</v>
      </c>
    </row>
    <row r="1327" spans="1:7" x14ac:dyDescent="0.25">
      <c r="A1327" s="8">
        <v>9529</v>
      </c>
      <c r="B1327" s="9">
        <v>44234</v>
      </c>
      <c r="C1327" s="10">
        <v>0.95416666666666661</v>
      </c>
      <c r="D1327" s="10">
        <f>IF(COUNTIFS($B$2:B1327,B1327,$A$2:A1327,A1327)=1,"دخول",_xlfn.AGGREGATE(14,4,($A$2:$A$3078=$A1327)*($B$2:$B$3078=$B1327)*$C$2:$C$3078,1))</f>
        <v>0.95416666666666661</v>
      </c>
      <c r="E1327" t="str">
        <f t="shared" si="60"/>
        <v/>
      </c>
      <c r="F1327" s="10">
        <f t="shared" si="61"/>
        <v>0.95416666666666661</v>
      </c>
      <c r="G1327" t="str">
        <f t="shared" si="62"/>
        <v>952944234</v>
      </c>
    </row>
    <row r="1328" spans="1:7" x14ac:dyDescent="0.25">
      <c r="A1328" s="5">
        <v>13833</v>
      </c>
      <c r="B1328" s="6">
        <v>44234</v>
      </c>
      <c r="C1328" s="7">
        <v>0.9555555555555556</v>
      </c>
      <c r="D1328" s="10">
        <f>IF(COUNTIFS($B$2:B1328,B1328,$A$2:A1328,A1328)=1,"دخول",_xlfn.AGGREGATE(14,4,($A$2:$A$3078=$A1328)*($B$2:$B$3078=$B1328)*$C$2:$C$3078,1))</f>
        <v>0.9555555555555556</v>
      </c>
      <c r="E1328" t="str">
        <f t="shared" si="60"/>
        <v/>
      </c>
      <c r="F1328" s="10">
        <f t="shared" si="61"/>
        <v>0.9555555555555556</v>
      </c>
      <c r="G1328" t="str">
        <f t="shared" si="62"/>
        <v>1383344234</v>
      </c>
    </row>
    <row r="1329" spans="1:7" x14ac:dyDescent="0.25">
      <c r="A1329" s="8">
        <v>13833</v>
      </c>
      <c r="B1329" s="9">
        <v>44234</v>
      </c>
      <c r="C1329" s="10">
        <v>0.9555555555555556</v>
      </c>
      <c r="D1329" s="10">
        <f>IF(COUNTIFS($B$2:B1329,B1329,$A$2:A1329,A1329)=1,"دخول",_xlfn.AGGREGATE(14,4,($A$2:$A$3078=$A1329)*($B$2:$B$3078=$B1329)*$C$2:$C$3078,1))</f>
        <v>0.9555555555555556</v>
      </c>
      <c r="E1329" t="str">
        <f t="shared" si="60"/>
        <v/>
      </c>
      <c r="F1329" s="10">
        <f t="shared" si="61"/>
        <v>0.9555555555555556</v>
      </c>
      <c r="G1329" t="str">
        <f t="shared" si="62"/>
        <v>1383344234</v>
      </c>
    </row>
    <row r="1330" spans="1:7" x14ac:dyDescent="0.25">
      <c r="A1330" s="5">
        <v>13833</v>
      </c>
      <c r="B1330" s="6">
        <v>44234</v>
      </c>
      <c r="C1330" s="7">
        <v>0.9555555555555556</v>
      </c>
      <c r="D1330" s="10">
        <f>IF(COUNTIFS($B$2:B1330,B1330,$A$2:A1330,A1330)=1,"دخول",_xlfn.AGGREGATE(14,4,($A$2:$A$3078=$A1330)*($B$2:$B$3078=$B1330)*$C$2:$C$3078,1))</f>
        <v>0.9555555555555556</v>
      </c>
      <c r="E1330" t="str">
        <f t="shared" si="60"/>
        <v/>
      </c>
      <c r="F1330" s="10">
        <f t="shared" si="61"/>
        <v>0.9555555555555556</v>
      </c>
      <c r="G1330" t="str">
        <f t="shared" si="62"/>
        <v>1383344234</v>
      </c>
    </row>
    <row r="1331" spans="1:7" x14ac:dyDescent="0.25">
      <c r="A1331" s="8">
        <v>116</v>
      </c>
      <c r="B1331" s="9">
        <v>44235</v>
      </c>
      <c r="C1331" s="10">
        <v>9.0277777777777787E-3</v>
      </c>
      <c r="D1331" s="10" t="str">
        <f>IF(COUNTIFS($B$2:B1331,B1331,$A$2:A1331,A1331)=1,"دخول",_xlfn.AGGREGATE(14,4,($A$2:$A$3078=$A1331)*($B$2:$B$3078=$B1331)*$C$2:$C$3078,1))</f>
        <v>دخول</v>
      </c>
      <c r="E1331" t="str">
        <f t="shared" si="60"/>
        <v>11644235دخول</v>
      </c>
      <c r="F1331" s="10" t="str">
        <f t="shared" si="61"/>
        <v/>
      </c>
      <c r="G1331" t="str">
        <f t="shared" si="62"/>
        <v/>
      </c>
    </row>
    <row r="1332" spans="1:7" x14ac:dyDescent="0.25">
      <c r="A1332" s="5">
        <v>116</v>
      </c>
      <c r="B1332" s="6">
        <v>44235</v>
      </c>
      <c r="C1332" s="7">
        <v>9.7222222222222224E-3</v>
      </c>
      <c r="D1332" s="10">
        <f>IF(COUNTIFS($B$2:B1332,B1332,$A$2:A1332,A1332)=1,"دخول",_xlfn.AGGREGATE(14,4,($A$2:$A$3078=$A1332)*($B$2:$B$3078=$B1332)*$C$2:$C$3078,1))</f>
        <v>0.99861111111111101</v>
      </c>
      <c r="E1332" t="str">
        <f t="shared" si="60"/>
        <v/>
      </c>
      <c r="F1332" s="10">
        <f t="shared" si="61"/>
        <v>0.99861111111111101</v>
      </c>
      <c r="G1332" t="str">
        <f t="shared" si="62"/>
        <v>11644235</v>
      </c>
    </row>
    <row r="1333" spans="1:7" x14ac:dyDescent="0.25">
      <c r="A1333" s="8">
        <v>114</v>
      </c>
      <c r="B1333" s="9">
        <v>44235</v>
      </c>
      <c r="C1333" s="10">
        <v>2.7083333333333334E-2</v>
      </c>
      <c r="D1333" s="10" t="str">
        <f>IF(COUNTIFS($B$2:B1333,B1333,$A$2:A1333,A1333)=1,"دخول",_xlfn.AGGREGATE(14,4,($A$2:$A$3078=$A1333)*($B$2:$B$3078=$B1333)*$C$2:$C$3078,1))</f>
        <v>دخول</v>
      </c>
      <c r="E1333" t="str">
        <f t="shared" si="60"/>
        <v>11444235دخول</v>
      </c>
      <c r="F1333" s="10" t="str">
        <f t="shared" si="61"/>
        <v/>
      </c>
      <c r="G1333" t="str">
        <f t="shared" si="62"/>
        <v/>
      </c>
    </row>
    <row r="1334" spans="1:7" x14ac:dyDescent="0.25">
      <c r="A1334" s="5">
        <v>114</v>
      </c>
      <c r="B1334" s="6">
        <v>44235</v>
      </c>
      <c r="C1334" s="7">
        <v>2.7083333333333334E-2</v>
      </c>
      <c r="D1334" s="10">
        <f>IF(COUNTIFS($B$2:B1334,B1334,$A$2:A1334,A1334)=1,"دخول",_xlfn.AGGREGATE(14,4,($A$2:$A$3078=$A1334)*($B$2:$B$3078=$B1334)*$C$2:$C$3078,1))</f>
        <v>0.33402777777777781</v>
      </c>
      <c r="E1334" t="str">
        <f t="shared" si="60"/>
        <v/>
      </c>
      <c r="F1334" s="10">
        <f t="shared" si="61"/>
        <v>0.33402777777777781</v>
      </c>
      <c r="G1334" t="str">
        <f t="shared" si="62"/>
        <v>11444235</v>
      </c>
    </row>
    <row r="1335" spans="1:7" x14ac:dyDescent="0.25">
      <c r="A1335" s="8">
        <v>114</v>
      </c>
      <c r="B1335" s="9">
        <v>44235</v>
      </c>
      <c r="C1335" s="10">
        <v>2.7083333333333334E-2</v>
      </c>
      <c r="D1335" s="10">
        <f>IF(COUNTIFS($B$2:B1335,B1335,$A$2:A1335,A1335)=1,"دخول",_xlfn.AGGREGATE(14,4,($A$2:$A$3078=$A1335)*($B$2:$B$3078=$B1335)*$C$2:$C$3078,1))</f>
        <v>0.33402777777777781</v>
      </c>
      <c r="E1335" t="str">
        <f t="shared" si="60"/>
        <v/>
      </c>
      <c r="F1335" s="10">
        <f t="shared" si="61"/>
        <v>0.33402777777777781</v>
      </c>
      <c r="G1335" t="str">
        <f t="shared" si="62"/>
        <v>11444235</v>
      </c>
    </row>
    <row r="1336" spans="1:7" x14ac:dyDescent="0.25">
      <c r="A1336" s="5">
        <v>10257</v>
      </c>
      <c r="B1336" s="6">
        <v>44235</v>
      </c>
      <c r="C1336" s="7">
        <v>0.29166666666666669</v>
      </c>
      <c r="D1336" s="10" t="str">
        <f>IF(COUNTIFS($B$2:B1336,B1336,$A$2:A1336,A1336)=1,"دخول",_xlfn.AGGREGATE(14,4,($A$2:$A$3078=$A1336)*($B$2:$B$3078=$B1336)*$C$2:$C$3078,1))</f>
        <v>دخول</v>
      </c>
      <c r="E1336" t="str">
        <f t="shared" si="60"/>
        <v>1025744235دخول</v>
      </c>
      <c r="F1336" s="10" t="str">
        <f t="shared" si="61"/>
        <v/>
      </c>
      <c r="G1336" t="str">
        <f t="shared" si="62"/>
        <v/>
      </c>
    </row>
    <row r="1337" spans="1:7" x14ac:dyDescent="0.25">
      <c r="A1337" s="8">
        <v>10257</v>
      </c>
      <c r="B1337" s="9">
        <v>44235</v>
      </c>
      <c r="C1337" s="10">
        <v>0.29166666666666669</v>
      </c>
      <c r="D1337" s="10">
        <f>IF(COUNTIFS($B$2:B1337,B1337,$A$2:A1337,A1337)=1,"دخول",_xlfn.AGGREGATE(14,4,($A$2:$A$3078=$A1337)*($B$2:$B$3078=$B1337)*$C$2:$C$3078,1))</f>
        <v>0.64166666666666672</v>
      </c>
      <c r="E1337" t="str">
        <f t="shared" si="60"/>
        <v/>
      </c>
      <c r="F1337" s="10">
        <f t="shared" si="61"/>
        <v>0.64166666666666672</v>
      </c>
      <c r="G1337" t="str">
        <f t="shared" si="62"/>
        <v>1025744235</v>
      </c>
    </row>
    <row r="1338" spans="1:7" x14ac:dyDescent="0.25">
      <c r="A1338" s="5">
        <v>10257</v>
      </c>
      <c r="B1338" s="6">
        <v>44235</v>
      </c>
      <c r="C1338" s="7">
        <v>0.29166666666666669</v>
      </c>
      <c r="D1338" s="10">
        <f>IF(COUNTIFS($B$2:B1338,B1338,$A$2:A1338,A1338)=1,"دخول",_xlfn.AGGREGATE(14,4,($A$2:$A$3078=$A1338)*($B$2:$B$3078=$B1338)*$C$2:$C$3078,1))</f>
        <v>0.64166666666666672</v>
      </c>
      <c r="E1338" t="str">
        <f t="shared" si="60"/>
        <v/>
      </c>
      <c r="F1338" s="10">
        <f t="shared" si="61"/>
        <v>0.64166666666666672</v>
      </c>
      <c r="G1338" t="str">
        <f t="shared" si="62"/>
        <v>1025744235</v>
      </c>
    </row>
    <row r="1339" spans="1:7" x14ac:dyDescent="0.25">
      <c r="A1339" s="8">
        <v>10257</v>
      </c>
      <c r="B1339" s="9">
        <v>44235</v>
      </c>
      <c r="C1339" s="10">
        <v>0.29166666666666669</v>
      </c>
      <c r="D1339" s="10">
        <f>IF(COUNTIFS($B$2:B1339,B1339,$A$2:A1339,A1339)=1,"دخول",_xlfn.AGGREGATE(14,4,($A$2:$A$3078=$A1339)*($B$2:$B$3078=$B1339)*$C$2:$C$3078,1))</f>
        <v>0.64166666666666672</v>
      </c>
      <c r="E1339" t="str">
        <f t="shared" si="60"/>
        <v/>
      </c>
      <c r="F1339" s="10">
        <f t="shared" si="61"/>
        <v>0.64166666666666672</v>
      </c>
      <c r="G1339" t="str">
        <f t="shared" si="62"/>
        <v>1025744235</v>
      </c>
    </row>
    <row r="1340" spans="1:7" x14ac:dyDescent="0.25">
      <c r="A1340" s="5">
        <v>10257</v>
      </c>
      <c r="B1340" s="6">
        <v>44235</v>
      </c>
      <c r="C1340" s="7">
        <v>0.29166666666666669</v>
      </c>
      <c r="D1340" s="10">
        <f>IF(COUNTIFS($B$2:B1340,B1340,$A$2:A1340,A1340)=1,"دخول",_xlfn.AGGREGATE(14,4,($A$2:$A$3078=$A1340)*($B$2:$B$3078=$B1340)*$C$2:$C$3078,1))</f>
        <v>0.64166666666666672</v>
      </c>
      <c r="E1340" t="str">
        <f t="shared" si="60"/>
        <v/>
      </c>
      <c r="F1340" s="10">
        <f t="shared" si="61"/>
        <v>0.64166666666666672</v>
      </c>
      <c r="G1340" t="str">
        <f t="shared" si="62"/>
        <v>1025744235</v>
      </c>
    </row>
    <row r="1341" spans="1:7" x14ac:dyDescent="0.25">
      <c r="A1341" s="8">
        <v>10257</v>
      </c>
      <c r="B1341" s="9">
        <v>44235</v>
      </c>
      <c r="C1341" s="10">
        <v>0.29166666666666669</v>
      </c>
      <c r="D1341" s="10">
        <f>IF(COUNTIFS($B$2:B1341,B1341,$A$2:A1341,A1341)=1,"دخول",_xlfn.AGGREGATE(14,4,($A$2:$A$3078=$A1341)*($B$2:$B$3078=$B1341)*$C$2:$C$3078,1))</f>
        <v>0.64166666666666672</v>
      </c>
      <c r="E1341" t="str">
        <f t="shared" si="60"/>
        <v/>
      </c>
      <c r="F1341" s="10">
        <f t="shared" si="61"/>
        <v>0.64166666666666672</v>
      </c>
      <c r="G1341" t="str">
        <f t="shared" si="62"/>
        <v>1025744235</v>
      </c>
    </row>
    <row r="1342" spans="1:7" x14ac:dyDescent="0.25">
      <c r="A1342" s="5">
        <v>10257</v>
      </c>
      <c r="B1342" s="6">
        <v>44235</v>
      </c>
      <c r="C1342" s="7">
        <v>0.29166666666666669</v>
      </c>
      <c r="D1342" s="10">
        <f>IF(COUNTIFS($B$2:B1342,B1342,$A$2:A1342,A1342)=1,"دخول",_xlfn.AGGREGATE(14,4,($A$2:$A$3078=$A1342)*($B$2:$B$3078=$B1342)*$C$2:$C$3078,1))</f>
        <v>0.64166666666666672</v>
      </c>
      <c r="E1342" t="str">
        <f t="shared" si="60"/>
        <v/>
      </c>
      <c r="F1342" s="10">
        <f t="shared" si="61"/>
        <v>0.64166666666666672</v>
      </c>
      <c r="G1342" t="str">
        <f t="shared" si="62"/>
        <v>1025744235</v>
      </c>
    </row>
    <row r="1343" spans="1:7" x14ac:dyDescent="0.25">
      <c r="A1343" s="8">
        <v>10257</v>
      </c>
      <c r="B1343" s="9">
        <v>44235</v>
      </c>
      <c r="C1343" s="10">
        <v>0.29166666666666669</v>
      </c>
      <c r="D1343" s="10">
        <f>IF(COUNTIFS($B$2:B1343,B1343,$A$2:A1343,A1343)=1,"دخول",_xlfn.AGGREGATE(14,4,($A$2:$A$3078=$A1343)*($B$2:$B$3078=$B1343)*$C$2:$C$3078,1))</f>
        <v>0.64166666666666672</v>
      </c>
      <c r="E1343" t="str">
        <f t="shared" si="60"/>
        <v/>
      </c>
      <c r="F1343" s="10">
        <f t="shared" si="61"/>
        <v>0.64166666666666672</v>
      </c>
      <c r="G1343" t="str">
        <f t="shared" si="62"/>
        <v>1025744235</v>
      </c>
    </row>
    <row r="1344" spans="1:7" x14ac:dyDescent="0.25">
      <c r="A1344" s="5">
        <v>10257</v>
      </c>
      <c r="B1344" s="6">
        <v>44235</v>
      </c>
      <c r="C1344" s="7">
        <v>0.29166666666666669</v>
      </c>
      <c r="D1344" s="10">
        <f>IF(COUNTIFS($B$2:B1344,B1344,$A$2:A1344,A1344)=1,"دخول",_xlfn.AGGREGATE(14,4,($A$2:$A$3078=$A1344)*($B$2:$B$3078=$B1344)*$C$2:$C$3078,1))</f>
        <v>0.64166666666666672</v>
      </c>
      <c r="E1344" t="str">
        <f t="shared" si="60"/>
        <v/>
      </c>
      <c r="F1344" s="10">
        <f t="shared" si="61"/>
        <v>0.64166666666666672</v>
      </c>
      <c r="G1344" t="str">
        <f t="shared" si="62"/>
        <v>1025744235</v>
      </c>
    </row>
    <row r="1345" spans="1:7" x14ac:dyDescent="0.25">
      <c r="A1345" s="8">
        <v>10257</v>
      </c>
      <c r="B1345" s="9">
        <v>44235</v>
      </c>
      <c r="C1345" s="10">
        <v>0.29166666666666669</v>
      </c>
      <c r="D1345" s="10">
        <f>IF(COUNTIFS($B$2:B1345,B1345,$A$2:A1345,A1345)=1,"دخول",_xlfn.AGGREGATE(14,4,($A$2:$A$3078=$A1345)*($B$2:$B$3078=$B1345)*$C$2:$C$3078,1))</f>
        <v>0.64166666666666672</v>
      </c>
      <c r="E1345" t="str">
        <f t="shared" si="60"/>
        <v/>
      </c>
      <c r="F1345" s="10">
        <f t="shared" si="61"/>
        <v>0.64166666666666672</v>
      </c>
      <c r="G1345" t="str">
        <f t="shared" si="62"/>
        <v>1025744235</v>
      </c>
    </row>
    <row r="1346" spans="1:7" x14ac:dyDescent="0.25">
      <c r="A1346" s="5">
        <v>9529</v>
      </c>
      <c r="B1346" s="6">
        <v>44235</v>
      </c>
      <c r="C1346" s="7">
        <v>0.29236111111111113</v>
      </c>
      <c r="D1346" s="10" t="str">
        <f>IF(COUNTIFS($B$2:B1346,B1346,$A$2:A1346,A1346)=1,"دخول",_xlfn.AGGREGATE(14,4,($A$2:$A$3078=$A1346)*($B$2:$B$3078=$B1346)*$C$2:$C$3078,1))</f>
        <v>دخول</v>
      </c>
      <c r="E1346" t="str">
        <f t="shared" si="60"/>
        <v>952944235دخول</v>
      </c>
      <c r="F1346" s="10" t="str">
        <f t="shared" si="61"/>
        <v/>
      </c>
      <c r="G1346" t="str">
        <f t="shared" si="62"/>
        <v/>
      </c>
    </row>
    <row r="1347" spans="1:7" x14ac:dyDescent="0.25">
      <c r="A1347" s="8">
        <v>9529</v>
      </c>
      <c r="B1347" s="9">
        <v>44235</v>
      </c>
      <c r="C1347" s="10">
        <v>0.29236111111111113</v>
      </c>
      <c r="D1347" s="10">
        <f>IF(COUNTIFS($B$2:B1347,B1347,$A$2:A1347,A1347)=1,"دخول",_xlfn.AGGREGATE(14,4,($A$2:$A$3078=$A1347)*($B$2:$B$3078=$B1347)*$C$2:$C$3078,1))</f>
        <v>0.95208333333333339</v>
      </c>
      <c r="E1347" t="str">
        <f t="shared" ref="E1347:E1410" si="63">IF($D1347="دخول",$A1347&amp;$B1347&amp;$D1347,"")</f>
        <v/>
      </c>
      <c r="F1347" s="10">
        <f t="shared" ref="F1347:F1410" si="64">IF($D1347&lt;&gt;"دخول",$D1347,"")</f>
        <v>0.95208333333333339</v>
      </c>
      <c r="G1347" t="str">
        <f t="shared" ref="G1347:G1410" si="65">IF($D1347&lt;&gt;"دخول",$A1347&amp;$B1347,"")</f>
        <v>952944235</v>
      </c>
    </row>
    <row r="1348" spans="1:7" x14ac:dyDescent="0.25">
      <c r="A1348" s="5">
        <v>9529</v>
      </c>
      <c r="B1348" s="6">
        <v>44235</v>
      </c>
      <c r="C1348" s="7">
        <v>0.29236111111111113</v>
      </c>
      <c r="D1348" s="10">
        <f>IF(COUNTIFS($B$2:B1348,B1348,$A$2:A1348,A1348)=1,"دخول",_xlfn.AGGREGATE(14,4,($A$2:$A$3078=$A1348)*($B$2:$B$3078=$B1348)*$C$2:$C$3078,1))</f>
        <v>0.95208333333333339</v>
      </c>
      <c r="E1348" t="str">
        <f t="shared" si="63"/>
        <v/>
      </c>
      <c r="F1348" s="10">
        <f t="shared" si="64"/>
        <v>0.95208333333333339</v>
      </c>
      <c r="G1348" t="str">
        <f t="shared" si="65"/>
        <v>952944235</v>
      </c>
    </row>
    <row r="1349" spans="1:7" x14ac:dyDescent="0.25">
      <c r="A1349" s="8">
        <v>9529</v>
      </c>
      <c r="B1349" s="9">
        <v>44235</v>
      </c>
      <c r="C1349" s="10">
        <v>0.29236111111111113</v>
      </c>
      <c r="D1349" s="10">
        <f>IF(COUNTIFS($B$2:B1349,B1349,$A$2:A1349,A1349)=1,"دخول",_xlfn.AGGREGATE(14,4,($A$2:$A$3078=$A1349)*($B$2:$B$3078=$B1349)*$C$2:$C$3078,1))</f>
        <v>0.95208333333333339</v>
      </c>
      <c r="E1349" t="str">
        <f t="shared" si="63"/>
        <v/>
      </c>
      <c r="F1349" s="10">
        <f t="shared" si="64"/>
        <v>0.95208333333333339</v>
      </c>
      <c r="G1349" t="str">
        <f t="shared" si="65"/>
        <v>952944235</v>
      </c>
    </row>
    <row r="1350" spans="1:7" x14ac:dyDescent="0.25">
      <c r="A1350" s="5">
        <v>9529</v>
      </c>
      <c r="B1350" s="6">
        <v>44235</v>
      </c>
      <c r="C1350" s="7">
        <v>0.29305555555555557</v>
      </c>
      <c r="D1350" s="10">
        <f>IF(COUNTIFS($B$2:B1350,B1350,$A$2:A1350,A1350)=1,"دخول",_xlfn.AGGREGATE(14,4,($A$2:$A$3078=$A1350)*($B$2:$B$3078=$B1350)*$C$2:$C$3078,1))</f>
        <v>0.95208333333333339</v>
      </c>
      <c r="E1350" t="str">
        <f t="shared" si="63"/>
        <v/>
      </c>
      <c r="F1350" s="10">
        <f t="shared" si="64"/>
        <v>0.95208333333333339</v>
      </c>
      <c r="G1350" t="str">
        <f t="shared" si="65"/>
        <v>952944235</v>
      </c>
    </row>
    <row r="1351" spans="1:7" x14ac:dyDescent="0.25">
      <c r="A1351" s="8">
        <v>9529</v>
      </c>
      <c r="B1351" s="9">
        <v>44235</v>
      </c>
      <c r="C1351" s="10">
        <v>0.29305555555555557</v>
      </c>
      <c r="D1351" s="10">
        <f>IF(COUNTIFS($B$2:B1351,B1351,$A$2:A1351,A1351)=1,"دخول",_xlfn.AGGREGATE(14,4,($A$2:$A$3078=$A1351)*($B$2:$B$3078=$B1351)*$C$2:$C$3078,1))</f>
        <v>0.95208333333333339</v>
      </c>
      <c r="E1351" t="str">
        <f t="shared" si="63"/>
        <v/>
      </c>
      <c r="F1351" s="10">
        <f t="shared" si="64"/>
        <v>0.95208333333333339</v>
      </c>
      <c r="G1351" t="str">
        <f t="shared" si="65"/>
        <v>952944235</v>
      </c>
    </row>
    <row r="1352" spans="1:7" x14ac:dyDescent="0.25">
      <c r="A1352" s="5">
        <v>9529</v>
      </c>
      <c r="B1352" s="6">
        <v>44235</v>
      </c>
      <c r="C1352" s="7">
        <v>0.29305555555555557</v>
      </c>
      <c r="D1352" s="10">
        <f>IF(COUNTIFS($B$2:B1352,B1352,$A$2:A1352,A1352)=1,"دخول",_xlfn.AGGREGATE(14,4,($A$2:$A$3078=$A1352)*($B$2:$B$3078=$B1352)*$C$2:$C$3078,1))</f>
        <v>0.95208333333333339</v>
      </c>
      <c r="E1352" t="str">
        <f t="shared" si="63"/>
        <v/>
      </c>
      <c r="F1352" s="10">
        <f t="shared" si="64"/>
        <v>0.95208333333333339</v>
      </c>
      <c r="G1352" t="str">
        <f t="shared" si="65"/>
        <v>952944235</v>
      </c>
    </row>
    <row r="1353" spans="1:7" x14ac:dyDescent="0.25">
      <c r="A1353" s="8">
        <v>9529</v>
      </c>
      <c r="B1353" s="9">
        <v>44235</v>
      </c>
      <c r="C1353" s="10">
        <v>0.29305555555555557</v>
      </c>
      <c r="D1353" s="10">
        <f>IF(COUNTIFS($B$2:B1353,B1353,$A$2:A1353,A1353)=1,"دخول",_xlfn.AGGREGATE(14,4,($A$2:$A$3078=$A1353)*($B$2:$B$3078=$B1353)*$C$2:$C$3078,1))</f>
        <v>0.95208333333333339</v>
      </c>
      <c r="E1353" t="str">
        <f t="shared" si="63"/>
        <v/>
      </c>
      <c r="F1353" s="10">
        <f t="shared" si="64"/>
        <v>0.95208333333333339</v>
      </c>
      <c r="G1353" t="str">
        <f t="shared" si="65"/>
        <v>952944235</v>
      </c>
    </row>
    <row r="1354" spans="1:7" x14ac:dyDescent="0.25">
      <c r="A1354" s="5">
        <v>9529</v>
      </c>
      <c r="B1354" s="6">
        <v>44235</v>
      </c>
      <c r="C1354" s="7">
        <v>0.29305555555555557</v>
      </c>
      <c r="D1354" s="10">
        <f>IF(COUNTIFS($B$2:B1354,B1354,$A$2:A1354,A1354)=1,"دخول",_xlfn.AGGREGATE(14,4,($A$2:$A$3078=$A1354)*($B$2:$B$3078=$B1354)*$C$2:$C$3078,1))</f>
        <v>0.95208333333333339</v>
      </c>
      <c r="E1354" t="str">
        <f t="shared" si="63"/>
        <v/>
      </c>
      <c r="F1354" s="10">
        <f t="shared" si="64"/>
        <v>0.95208333333333339</v>
      </c>
      <c r="G1354" t="str">
        <f t="shared" si="65"/>
        <v>952944235</v>
      </c>
    </row>
    <row r="1355" spans="1:7" x14ac:dyDescent="0.25">
      <c r="A1355" s="8">
        <v>12524</v>
      </c>
      <c r="B1355" s="9">
        <v>44235</v>
      </c>
      <c r="C1355" s="10">
        <v>0.29652777777777778</v>
      </c>
      <c r="D1355" s="10" t="str">
        <f>IF(COUNTIFS($B$2:B1355,B1355,$A$2:A1355,A1355)=1,"دخول",_xlfn.AGGREGATE(14,4,($A$2:$A$3078=$A1355)*($B$2:$B$3078=$B1355)*$C$2:$C$3078,1))</f>
        <v>دخول</v>
      </c>
      <c r="E1355" t="str">
        <f t="shared" si="63"/>
        <v>1252444235دخول</v>
      </c>
      <c r="F1355" s="10" t="str">
        <f t="shared" si="64"/>
        <v/>
      </c>
      <c r="G1355" t="str">
        <f t="shared" si="65"/>
        <v/>
      </c>
    </row>
    <row r="1356" spans="1:7" x14ac:dyDescent="0.25">
      <c r="A1356" s="5">
        <v>12524</v>
      </c>
      <c r="B1356" s="6">
        <v>44235</v>
      </c>
      <c r="C1356" s="7">
        <v>0.29652777777777778</v>
      </c>
      <c r="D1356" s="10">
        <f>IF(COUNTIFS($B$2:B1356,B1356,$A$2:A1356,A1356)=1,"دخول",_xlfn.AGGREGATE(14,4,($A$2:$A$3078=$A1356)*($B$2:$B$3078=$B1356)*$C$2:$C$3078,1))</f>
        <v>0.64027777777777783</v>
      </c>
      <c r="E1356" t="str">
        <f t="shared" si="63"/>
        <v/>
      </c>
      <c r="F1356" s="10">
        <f t="shared" si="64"/>
        <v>0.64027777777777783</v>
      </c>
      <c r="G1356" t="str">
        <f t="shared" si="65"/>
        <v>1252444235</v>
      </c>
    </row>
    <row r="1357" spans="1:7" x14ac:dyDescent="0.25">
      <c r="A1357" s="8">
        <v>12524</v>
      </c>
      <c r="B1357" s="9">
        <v>44235</v>
      </c>
      <c r="C1357" s="10">
        <v>0.29652777777777778</v>
      </c>
      <c r="D1357" s="10">
        <f>IF(COUNTIFS($B$2:B1357,B1357,$A$2:A1357,A1357)=1,"دخول",_xlfn.AGGREGATE(14,4,($A$2:$A$3078=$A1357)*($B$2:$B$3078=$B1357)*$C$2:$C$3078,1))</f>
        <v>0.64027777777777783</v>
      </c>
      <c r="E1357" t="str">
        <f t="shared" si="63"/>
        <v/>
      </c>
      <c r="F1357" s="10">
        <f t="shared" si="64"/>
        <v>0.64027777777777783</v>
      </c>
      <c r="G1357" t="str">
        <f t="shared" si="65"/>
        <v>1252444235</v>
      </c>
    </row>
    <row r="1358" spans="1:7" x14ac:dyDescent="0.25">
      <c r="A1358" s="5">
        <v>12524</v>
      </c>
      <c r="B1358" s="6">
        <v>44235</v>
      </c>
      <c r="C1358" s="7">
        <v>0.29652777777777778</v>
      </c>
      <c r="D1358" s="10">
        <f>IF(COUNTIFS($B$2:B1358,B1358,$A$2:A1358,A1358)=1,"دخول",_xlfn.AGGREGATE(14,4,($A$2:$A$3078=$A1358)*($B$2:$B$3078=$B1358)*$C$2:$C$3078,1))</f>
        <v>0.64027777777777783</v>
      </c>
      <c r="E1358" t="str">
        <f t="shared" si="63"/>
        <v/>
      </c>
      <c r="F1358" s="10">
        <f t="shared" si="64"/>
        <v>0.64027777777777783</v>
      </c>
      <c r="G1358" t="str">
        <f t="shared" si="65"/>
        <v>1252444235</v>
      </c>
    </row>
    <row r="1359" spans="1:7" x14ac:dyDescent="0.25">
      <c r="A1359" s="8">
        <v>12524</v>
      </c>
      <c r="B1359" s="9">
        <v>44235</v>
      </c>
      <c r="C1359" s="10">
        <v>0.29652777777777778</v>
      </c>
      <c r="D1359" s="10">
        <f>IF(COUNTIFS($B$2:B1359,B1359,$A$2:A1359,A1359)=1,"دخول",_xlfn.AGGREGATE(14,4,($A$2:$A$3078=$A1359)*($B$2:$B$3078=$B1359)*$C$2:$C$3078,1))</f>
        <v>0.64027777777777783</v>
      </c>
      <c r="E1359" t="str">
        <f t="shared" si="63"/>
        <v/>
      </c>
      <c r="F1359" s="10">
        <f t="shared" si="64"/>
        <v>0.64027777777777783</v>
      </c>
      <c r="G1359" t="str">
        <f t="shared" si="65"/>
        <v>1252444235</v>
      </c>
    </row>
    <row r="1360" spans="1:7" x14ac:dyDescent="0.25">
      <c r="A1360" s="5">
        <v>12498</v>
      </c>
      <c r="B1360" s="6">
        <v>44235</v>
      </c>
      <c r="C1360" s="7">
        <v>0.29652777777777778</v>
      </c>
      <c r="D1360" s="10" t="str">
        <f>IF(COUNTIFS($B$2:B1360,B1360,$A$2:A1360,A1360)=1,"دخول",_xlfn.AGGREGATE(14,4,($A$2:$A$3078=$A1360)*($B$2:$B$3078=$B1360)*$C$2:$C$3078,1))</f>
        <v>دخول</v>
      </c>
      <c r="E1360" t="str">
        <f t="shared" si="63"/>
        <v>1249844235دخول</v>
      </c>
      <c r="F1360" s="10" t="str">
        <f t="shared" si="64"/>
        <v/>
      </c>
      <c r="G1360" t="str">
        <f t="shared" si="65"/>
        <v/>
      </c>
    </row>
    <row r="1361" spans="1:7" x14ac:dyDescent="0.25">
      <c r="A1361" s="8">
        <v>12498</v>
      </c>
      <c r="B1361" s="9">
        <v>44235</v>
      </c>
      <c r="C1361" s="10">
        <v>0.29652777777777778</v>
      </c>
      <c r="D1361" s="10">
        <f>IF(COUNTIFS($B$2:B1361,B1361,$A$2:A1361,A1361)=1,"دخول",_xlfn.AGGREGATE(14,4,($A$2:$A$3078=$A1361)*($B$2:$B$3078=$B1361)*$C$2:$C$3078,1))</f>
        <v>0.95208333333333339</v>
      </c>
      <c r="E1361" t="str">
        <f t="shared" si="63"/>
        <v/>
      </c>
      <c r="F1361" s="10">
        <f t="shared" si="64"/>
        <v>0.95208333333333339</v>
      </c>
      <c r="G1361" t="str">
        <f t="shared" si="65"/>
        <v>1249844235</v>
      </c>
    </row>
    <row r="1362" spans="1:7" x14ac:dyDescent="0.25">
      <c r="A1362" s="5">
        <v>12498</v>
      </c>
      <c r="B1362" s="6">
        <v>44235</v>
      </c>
      <c r="C1362" s="7">
        <v>0.29652777777777778</v>
      </c>
      <c r="D1362" s="10">
        <f>IF(COUNTIFS($B$2:B1362,B1362,$A$2:A1362,A1362)=1,"دخول",_xlfn.AGGREGATE(14,4,($A$2:$A$3078=$A1362)*($B$2:$B$3078=$B1362)*$C$2:$C$3078,1))</f>
        <v>0.95208333333333339</v>
      </c>
      <c r="E1362" t="str">
        <f t="shared" si="63"/>
        <v/>
      </c>
      <c r="F1362" s="10">
        <f t="shared" si="64"/>
        <v>0.95208333333333339</v>
      </c>
      <c r="G1362" t="str">
        <f t="shared" si="65"/>
        <v>1249844235</v>
      </c>
    </row>
    <row r="1363" spans="1:7" x14ac:dyDescent="0.25">
      <c r="A1363" s="8">
        <v>12498</v>
      </c>
      <c r="B1363" s="9">
        <v>44235</v>
      </c>
      <c r="C1363" s="10">
        <v>0.29652777777777778</v>
      </c>
      <c r="D1363" s="10">
        <f>IF(COUNTIFS($B$2:B1363,B1363,$A$2:A1363,A1363)=1,"دخول",_xlfn.AGGREGATE(14,4,($A$2:$A$3078=$A1363)*($B$2:$B$3078=$B1363)*$C$2:$C$3078,1))</f>
        <v>0.95208333333333339</v>
      </c>
      <c r="E1363" t="str">
        <f t="shared" si="63"/>
        <v/>
      </c>
      <c r="F1363" s="10">
        <f t="shared" si="64"/>
        <v>0.95208333333333339</v>
      </c>
      <c r="G1363" t="str">
        <f t="shared" si="65"/>
        <v>1249844235</v>
      </c>
    </row>
    <row r="1364" spans="1:7" x14ac:dyDescent="0.25">
      <c r="A1364" s="5">
        <v>12498</v>
      </c>
      <c r="B1364" s="6">
        <v>44235</v>
      </c>
      <c r="C1364" s="7">
        <v>0.29652777777777778</v>
      </c>
      <c r="D1364" s="10">
        <f>IF(COUNTIFS($B$2:B1364,B1364,$A$2:A1364,A1364)=1,"دخول",_xlfn.AGGREGATE(14,4,($A$2:$A$3078=$A1364)*($B$2:$B$3078=$B1364)*$C$2:$C$3078,1))</f>
        <v>0.95208333333333339</v>
      </c>
      <c r="E1364" t="str">
        <f t="shared" si="63"/>
        <v/>
      </c>
      <c r="F1364" s="10">
        <f t="shared" si="64"/>
        <v>0.95208333333333339</v>
      </c>
      <c r="G1364" t="str">
        <f t="shared" si="65"/>
        <v>1249844235</v>
      </c>
    </row>
    <row r="1365" spans="1:7" x14ac:dyDescent="0.25">
      <c r="A1365" s="8">
        <v>12498</v>
      </c>
      <c r="B1365" s="9">
        <v>44235</v>
      </c>
      <c r="C1365" s="10">
        <v>0.29652777777777778</v>
      </c>
      <c r="D1365" s="10">
        <f>IF(COUNTIFS($B$2:B1365,B1365,$A$2:A1365,A1365)=1,"دخول",_xlfn.AGGREGATE(14,4,($A$2:$A$3078=$A1365)*($B$2:$B$3078=$B1365)*$C$2:$C$3078,1))</f>
        <v>0.95208333333333339</v>
      </c>
      <c r="E1365" t="str">
        <f t="shared" si="63"/>
        <v/>
      </c>
      <c r="F1365" s="10">
        <f t="shared" si="64"/>
        <v>0.95208333333333339</v>
      </c>
      <c r="G1365" t="str">
        <f t="shared" si="65"/>
        <v>1249844235</v>
      </c>
    </row>
    <row r="1366" spans="1:7" x14ac:dyDescent="0.25">
      <c r="A1366" s="5">
        <v>114</v>
      </c>
      <c r="B1366" s="6">
        <v>44235</v>
      </c>
      <c r="C1366" s="7">
        <v>0.33402777777777781</v>
      </c>
      <c r="D1366" s="10">
        <f>IF(COUNTIFS($B$2:B1366,B1366,$A$2:A1366,A1366)=1,"دخول",_xlfn.AGGREGATE(14,4,($A$2:$A$3078=$A1366)*($B$2:$B$3078=$B1366)*$C$2:$C$3078,1))</f>
        <v>0.33402777777777781</v>
      </c>
      <c r="E1366" t="str">
        <f t="shared" si="63"/>
        <v/>
      </c>
      <c r="F1366" s="10">
        <f t="shared" si="64"/>
        <v>0.33402777777777781</v>
      </c>
      <c r="G1366" t="str">
        <f t="shared" si="65"/>
        <v>11444235</v>
      </c>
    </row>
    <row r="1367" spans="1:7" x14ac:dyDescent="0.25">
      <c r="A1367" s="8">
        <v>114</v>
      </c>
      <c r="B1367" s="9">
        <v>44235</v>
      </c>
      <c r="C1367" s="10">
        <v>0.33402777777777781</v>
      </c>
      <c r="D1367" s="10">
        <f>IF(COUNTIFS($B$2:B1367,B1367,$A$2:A1367,A1367)=1,"دخول",_xlfn.AGGREGATE(14,4,($A$2:$A$3078=$A1367)*($B$2:$B$3078=$B1367)*$C$2:$C$3078,1))</f>
        <v>0.33402777777777781</v>
      </c>
      <c r="E1367" t="str">
        <f t="shared" si="63"/>
        <v/>
      </c>
      <c r="F1367" s="10">
        <f t="shared" si="64"/>
        <v>0.33402777777777781</v>
      </c>
      <c r="G1367" t="str">
        <f t="shared" si="65"/>
        <v>11444235</v>
      </c>
    </row>
    <row r="1368" spans="1:7" x14ac:dyDescent="0.25">
      <c r="A1368" s="5">
        <v>114</v>
      </c>
      <c r="B1368" s="6">
        <v>44235</v>
      </c>
      <c r="C1368" s="7">
        <v>0.33402777777777781</v>
      </c>
      <c r="D1368" s="10">
        <f>IF(COUNTIFS($B$2:B1368,B1368,$A$2:A1368,A1368)=1,"دخول",_xlfn.AGGREGATE(14,4,($A$2:$A$3078=$A1368)*($B$2:$B$3078=$B1368)*$C$2:$C$3078,1))</f>
        <v>0.33402777777777781</v>
      </c>
      <c r="E1368" t="str">
        <f t="shared" si="63"/>
        <v/>
      </c>
      <c r="F1368" s="10">
        <f t="shared" si="64"/>
        <v>0.33402777777777781</v>
      </c>
      <c r="G1368" t="str">
        <f t="shared" si="65"/>
        <v>11444235</v>
      </c>
    </row>
    <row r="1369" spans="1:7" x14ac:dyDescent="0.25">
      <c r="A1369" s="8">
        <v>114</v>
      </c>
      <c r="B1369" s="9">
        <v>44235</v>
      </c>
      <c r="C1369" s="10">
        <v>0.33402777777777781</v>
      </c>
      <c r="D1369" s="10">
        <f>IF(COUNTIFS($B$2:B1369,B1369,$A$2:A1369,A1369)=1,"دخول",_xlfn.AGGREGATE(14,4,($A$2:$A$3078=$A1369)*($B$2:$B$3078=$B1369)*$C$2:$C$3078,1))</f>
        <v>0.33402777777777781</v>
      </c>
      <c r="E1369" t="str">
        <f t="shared" si="63"/>
        <v/>
      </c>
      <c r="F1369" s="10">
        <f t="shared" si="64"/>
        <v>0.33402777777777781</v>
      </c>
      <c r="G1369" t="str">
        <f t="shared" si="65"/>
        <v>11444235</v>
      </c>
    </row>
    <row r="1370" spans="1:7" x14ac:dyDescent="0.25">
      <c r="A1370" s="5">
        <v>114</v>
      </c>
      <c r="B1370" s="6">
        <v>44235</v>
      </c>
      <c r="C1370" s="7">
        <v>0.33402777777777781</v>
      </c>
      <c r="D1370" s="10">
        <f>IF(COUNTIFS($B$2:B1370,B1370,$A$2:A1370,A1370)=1,"دخول",_xlfn.AGGREGATE(14,4,($A$2:$A$3078=$A1370)*($B$2:$B$3078=$B1370)*$C$2:$C$3078,1))</f>
        <v>0.33402777777777781</v>
      </c>
      <c r="E1370" t="str">
        <f t="shared" si="63"/>
        <v/>
      </c>
      <c r="F1370" s="10">
        <f t="shared" si="64"/>
        <v>0.33402777777777781</v>
      </c>
      <c r="G1370" t="str">
        <f t="shared" si="65"/>
        <v>11444235</v>
      </c>
    </row>
    <row r="1371" spans="1:7" x14ac:dyDescent="0.25">
      <c r="A1371" s="8">
        <v>114</v>
      </c>
      <c r="B1371" s="9">
        <v>44235</v>
      </c>
      <c r="C1371" s="10">
        <v>0.33402777777777781</v>
      </c>
      <c r="D1371" s="10">
        <f>IF(COUNTIFS($B$2:B1371,B1371,$A$2:A1371,A1371)=1,"دخول",_xlfn.AGGREGATE(14,4,($A$2:$A$3078=$A1371)*($B$2:$B$3078=$B1371)*$C$2:$C$3078,1))</f>
        <v>0.33402777777777781</v>
      </c>
      <c r="E1371" t="str">
        <f t="shared" si="63"/>
        <v/>
      </c>
      <c r="F1371" s="10">
        <f t="shared" si="64"/>
        <v>0.33402777777777781</v>
      </c>
      <c r="G1371" t="str">
        <f t="shared" si="65"/>
        <v>11444235</v>
      </c>
    </row>
    <row r="1372" spans="1:7" x14ac:dyDescent="0.25">
      <c r="A1372" s="5">
        <v>13852</v>
      </c>
      <c r="B1372" s="6">
        <v>44235</v>
      </c>
      <c r="C1372" s="7">
        <v>0.3430555555555555</v>
      </c>
      <c r="D1372" s="10" t="str">
        <f>IF(COUNTIFS($B$2:B1372,B1372,$A$2:A1372,A1372)=1,"دخول",_xlfn.AGGREGATE(14,4,($A$2:$A$3078=$A1372)*($B$2:$B$3078=$B1372)*$C$2:$C$3078,1))</f>
        <v>دخول</v>
      </c>
      <c r="E1372" t="str">
        <f t="shared" si="63"/>
        <v>1385244235دخول</v>
      </c>
      <c r="F1372" s="10" t="str">
        <f t="shared" si="64"/>
        <v/>
      </c>
      <c r="G1372" t="str">
        <f t="shared" si="65"/>
        <v/>
      </c>
    </row>
    <row r="1373" spans="1:7" x14ac:dyDescent="0.25">
      <c r="A1373" s="8">
        <v>13552</v>
      </c>
      <c r="B1373" s="9">
        <v>44235</v>
      </c>
      <c r="C1373" s="10">
        <v>0.3430555555555555</v>
      </c>
      <c r="D1373" s="10" t="str">
        <f>IF(COUNTIFS($B$2:B1373,B1373,$A$2:A1373,A1373)=1,"دخول",_xlfn.AGGREGATE(14,4,($A$2:$A$3078=$A1373)*($B$2:$B$3078=$B1373)*$C$2:$C$3078,1))</f>
        <v>دخول</v>
      </c>
      <c r="E1373" t="str">
        <f t="shared" si="63"/>
        <v>1355244235دخول</v>
      </c>
      <c r="F1373" s="10" t="str">
        <f t="shared" si="64"/>
        <v/>
      </c>
      <c r="G1373" t="str">
        <f t="shared" si="65"/>
        <v/>
      </c>
    </row>
    <row r="1374" spans="1:7" x14ac:dyDescent="0.25">
      <c r="A1374" s="5">
        <v>13552</v>
      </c>
      <c r="B1374" s="6">
        <v>44235</v>
      </c>
      <c r="C1374" s="7">
        <v>0.3430555555555555</v>
      </c>
      <c r="D1374" s="10">
        <f>IF(COUNTIFS($B$2:B1374,B1374,$A$2:A1374,A1374)=1,"دخول",_xlfn.AGGREGATE(14,4,($A$2:$A$3078=$A1374)*($B$2:$B$3078=$B1374)*$C$2:$C$3078,1))</f>
        <v>0.95694444444444438</v>
      </c>
      <c r="E1374" t="str">
        <f t="shared" si="63"/>
        <v/>
      </c>
      <c r="F1374" s="10">
        <f t="shared" si="64"/>
        <v>0.95694444444444438</v>
      </c>
      <c r="G1374" t="str">
        <f t="shared" si="65"/>
        <v>1355244235</v>
      </c>
    </row>
    <row r="1375" spans="1:7" x14ac:dyDescent="0.25">
      <c r="A1375" s="8">
        <v>13552</v>
      </c>
      <c r="B1375" s="9">
        <v>44235</v>
      </c>
      <c r="C1375" s="10">
        <v>0.3430555555555555</v>
      </c>
      <c r="D1375" s="10">
        <f>IF(COUNTIFS($B$2:B1375,B1375,$A$2:A1375,A1375)=1,"دخول",_xlfn.AGGREGATE(14,4,($A$2:$A$3078=$A1375)*($B$2:$B$3078=$B1375)*$C$2:$C$3078,1))</f>
        <v>0.95694444444444438</v>
      </c>
      <c r="E1375" t="str">
        <f t="shared" si="63"/>
        <v/>
      </c>
      <c r="F1375" s="10">
        <f t="shared" si="64"/>
        <v>0.95694444444444438</v>
      </c>
      <c r="G1375" t="str">
        <f t="shared" si="65"/>
        <v>1355244235</v>
      </c>
    </row>
    <row r="1376" spans="1:7" x14ac:dyDescent="0.25">
      <c r="A1376" s="5">
        <v>13833</v>
      </c>
      <c r="B1376" s="6">
        <v>44235</v>
      </c>
      <c r="C1376" s="7">
        <v>0.63263888888888886</v>
      </c>
      <c r="D1376" s="10" t="str">
        <f>IF(COUNTIFS($B$2:B1376,B1376,$A$2:A1376,A1376)=1,"دخول",_xlfn.AGGREGATE(14,4,($A$2:$A$3078=$A1376)*($B$2:$B$3078=$B1376)*$C$2:$C$3078,1))</f>
        <v>دخول</v>
      </c>
      <c r="E1376" t="str">
        <f t="shared" si="63"/>
        <v>1383344235دخول</v>
      </c>
      <c r="F1376" s="10" t="str">
        <f t="shared" si="64"/>
        <v/>
      </c>
      <c r="G1376" t="str">
        <f t="shared" si="65"/>
        <v/>
      </c>
    </row>
    <row r="1377" spans="1:7" x14ac:dyDescent="0.25">
      <c r="A1377" s="8">
        <v>13833</v>
      </c>
      <c r="B1377" s="9">
        <v>44235</v>
      </c>
      <c r="C1377" s="10">
        <v>0.63263888888888886</v>
      </c>
      <c r="D1377" s="10">
        <f>IF(COUNTIFS($B$2:B1377,B1377,$A$2:A1377,A1377)=1,"دخول",_xlfn.AGGREGATE(14,4,($A$2:$A$3078=$A1377)*($B$2:$B$3078=$B1377)*$C$2:$C$3078,1))</f>
        <v>0.95833333333333337</v>
      </c>
      <c r="E1377" t="str">
        <f t="shared" si="63"/>
        <v/>
      </c>
      <c r="F1377" s="10">
        <f t="shared" si="64"/>
        <v>0.95833333333333337</v>
      </c>
      <c r="G1377" t="str">
        <f t="shared" si="65"/>
        <v>1383344235</v>
      </c>
    </row>
    <row r="1378" spans="1:7" x14ac:dyDescent="0.25">
      <c r="A1378" s="5">
        <v>13833</v>
      </c>
      <c r="B1378" s="6">
        <v>44235</v>
      </c>
      <c r="C1378" s="7">
        <v>0.63263888888888886</v>
      </c>
      <c r="D1378" s="10">
        <f>IF(COUNTIFS($B$2:B1378,B1378,$A$2:A1378,A1378)=1,"دخول",_xlfn.AGGREGATE(14,4,($A$2:$A$3078=$A1378)*($B$2:$B$3078=$B1378)*$C$2:$C$3078,1))</f>
        <v>0.95833333333333337</v>
      </c>
      <c r="E1378" t="str">
        <f t="shared" si="63"/>
        <v/>
      </c>
      <c r="F1378" s="10">
        <f t="shared" si="64"/>
        <v>0.95833333333333337</v>
      </c>
      <c r="G1378" t="str">
        <f t="shared" si="65"/>
        <v>1383344235</v>
      </c>
    </row>
    <row r="1379" spans="1:7" x14ac:dyDescent="0.25">
      <c r="A1379" s="8">
        <v>13552</v>
      </c>
      <c r="B1379" s="9">
        <v>44235</v>
      </c>
      <c r="C1379" s="10">
        <v>0.6333333333333333</v>
      </c>
      <c r="D1379" s="10">
        <f>IF(COUNTIFS($B$2:B1379,B1379,$A$2:A1379,A1379)=1,"دخول",_xlfn.AGGREGATE(14,4,($A$2:$A$3078=$A1379)*($B$2:$B$3078=$B1379)*$C$2:$C$3078,1))</f>
        <v>0.95694444444444438</v>
      </c>
      <c r="E1379" t="str">
        <f t="shared" si="63"/>
        <v/>
      </c>
      <c r="F1379" s="10">
        <f t="shared" si="64"/>
        <v>0.95694444444444438</v>
      </c>
      <c r="G1379" t="str">
        <f t="shared" si="65"/>
        <v>1355244235</v>
      </c>
    </row>
    <row r="1380" spans="1:7" x14ac:dyDescent="0.25">
      <c r="A1380" s="5">
        <v>13552</v>
      </c>
      <c r="B1380" s="6">
        <v>44235</v>
      </c>
      <c r="C1380" s="7">
        <v>0.6333333333333333</v>
      </c>
      <c r="D1380" s="10">
        <f>IF(COUNTIFS($B$2:B1380,B1380,$A$2:A1380,A1380)=1,"دخول",_xlfn.AGGREGATE(14,4,($A$2:$A$3078=$A1380)*($B$2:$B$3078=$B1380)*$C$2:$C$3078,1))</f>
        <v>0.95694444444444438</v>
      </c>
      <c r="E1380" t="str">
        <f t="shared" si="63"/>
        <v/>
      </c>
      <c r="F1380" s="10">
        <f t="shared" si="64"/>
        <v>0.95694444444444438</v>
      </c>
      <c r="G1380" t="str">
        <f t="shared" si="65"/>
        <v>1355244235</v>
      </c>
    </row>
    <row r="1381" spans="1:7" x14ac:dyDescent="0.25">
      <c r="A1381" s="8">
        <v>13552</v>
      </c>
      <c r="B1381" s="9">
        <v>44235</v>
      </c>
      <c r="C1381" s="10">
        <v>0.6333333333333333</v>
      </c>
      <c r="D1381" s="10">
        <f>IF(COUNTIFS($B$2:B1381,B1381,$A$2:A1381,A1381)=1,"دخول",_xlfn.AGGREGATE(14,4,($A$2:$A$3078=$A1381)*($B$2:$B$3078=$B1381)*$C$2:$C$3078,1))</f>
        <v>0.95694444444444438</v>
      </c>
      <c r="E1381" t="str">
        <f t="shared" si="63"/>
        <v/>
      </c>
      <c r="F1381" s="10">
        <f t="shared" si="64"/>
        <v>0.95694444444444438</v>
      </c>
      <c r="G1381" t="str">
        <f t="shared" si="65"/>
        <v>1355244235</v>
      </c>
    </row>
    <row r="1382" spans="1:7" x14ac:dyDescent="0.25">
      <c r="A1382" s="5">
        <v>12524</v>
      </c>
      <c r="B1382" s="6">
        <v>44235</v>
      </c>
      <c r="C1382" s="7">
        <v>0.63541666666666663</v>
      </c>
      <c r="D1382" s="10">
        <f>IF(COUNTIFS($B$2:B1382,B1382,$A$2:A1382,A1382)=1,"دخول",_xlfn.AGGREGATE(14,4,($A$2:$A$3078=$A1382)*($B$2:$B$3078=$B1382)*$C$2:$C$3078,1))</f>
        <v>0.64027777777777783</v>
      </c>
      <c r="E1382" t="str">
        <f t="shared" si="63"/>
        <v/>
      </c>
      <c r="F1382" s="10">
        <f t="shared" si="64"/>
        <v>0.64027777777777783</v>
      </c>
      <c r="G1382" t="str">
        <f t="shared" si="65"/>
        <v>1252444235</v>
      </c>
    </row>
    <row r="1383" spans="1:7" x14ac:dyDescent="0.25">
      <c r="A1383" s="8">
        <v>12524</v>
      </c>
      <c r="B1383" s="9">
        <v>44235</v>
      </c>
      <c r="C1383" s="10">
        <v>0.63541666666666663</v>
      </c>
      <c r="D1383" s="10">
        <f>IF(COUNTIFS($B$2:B1383,B1383,$A$2:A1383,A1383)=1,"دخول",_xlfn.AGGREGATE(14,4,($A$2:$A$3078=$A1383)*($B$2:$B$3078=$B1383)*$C$2:$C$3078,1))</f>
        <v>0.64027777777777783</v>
      </c>
      <c r="E1383" t="str">
        <f t="shared" si="63"/>
        <v/>
      </c>
      <c r="F1383" s="10">
        <f t="shared" si="64"/>
        <v>0.64027777777777783</v>
      </c>
      <c r="G1383" t="str">
        <f t="shared" si="65"/>
        <v>1252444235</v>
      </c>
    </row>
    <row r="1384" spans="1:7" x14ac:dyDescent="0.25">
      <c r="A1384" s="5">
        <v>12524</v>
      </c>
      <c r="B1384" s="6">
        <v>44235</v>
      </c>
      <c r="C1384" s="7">
        <v>0.63541666666666663</v>
      </c>
      <c r="D1384" s="10">
        <f>IF(COUNTIFS($B$2:B1384,B1384,$A$2:A1384,A1384)=1,"دخول",_xlfn.AGGREGATE(14,4,($A$2:$A$3078=$A1384)*($B$2:$B$3078=$B1384)*$C$2:$C$3078,1))</f>
        <v>0.64027777777777783</v>
      </c>
      <c r="E1384" t="str">
        <f t="shared" si="63"/>
        <v/>
      </c>
      <c r="F1384" s="10">
        <f t="shared" si="64"/>
        <v>0.64027777777777783</v>
      </c>
      <c r="G1384" t="str">
        <f t="shared" si="65"/>
        <v>1252444235</v>
      </c>
    </row>
    <row r="1385" spans="1:7" x14ac:dyDescent="0.25">
      <c r="A1385" s="8">
        <v>12524</v>
      </c>
      <c r="B1385" s="9">
        <v>44235</v>
      </c>
      <c r="C1385" s="10">
        <v>0.63541666666666663</v>
      </c>
      <c r="D1385" s="10">
        <f>IF(COUNTIFS($B$2:B1385,B1385,$A$2:A1385,A1385)=1,"دخول",_xlfn.AGGREGATE(14,4,($A$2:$A$3078=$A1385)*($B$2:$B$3078=$B1385)*$C$2:$C$3078,1))</f>
        <v>0.64027777777777783</v>
      </c>
      <c r="E1385" t="str">
        <f t="shared" si="63"/>
        <v/>
      </c>
      <c r="F1385" s="10">
        <f t="shared" si="64"/>
        <v>0.64027777777777783</v>
      </c>
      <c r="G1385" t="str">
        <f t="shared" si="65"/>
        <v>1252444235</v>
      </c>
    </row>
    <row r="1386" spans="1:7" x14ac:dyDescent="0.25">
      <c r="A1386" s="5">
        <v>12524</v>
      </c>
      <c r="B1386" s="6">
        <v>44235</v>
      </c>
      <c r="C1386" s="7">
        <v>0.63541666666666663</v>
      </c>
      <c r="D1386" s="10">
        <f>IF(COUNTIFS($B$2:B1386,B1386,$A$2:A1386,A1386)=1,"دخول",_xlfn.AGGREGATE(14,4,($A$2:$A$3078=$A1386)*($B$2:$B$3078=$B1386)*$C$2:$C$3078,1))</f>
        <v>0.64027777777777783</v>
      </c>
      <c r="E1386" t="str">
        <f t="shared" si="63"/>
        <v/>
      </c>
      <c r="F1386" s="10">
        <f t="shared" si="64"/>
        <v>0.64027777777777783</v>
      </c>
      <c r="G1386" t="str">
        <f t="shared" si="65"/>
        <v>1252444235</v>
      </c>
    </row>
    <row r="1387" spans="1:7" x14ac:dyDescent="0.25">
      <c r="A1387" s="8">
        <v>12524</v>
      </c>
      <c r="B1387" s="9">
        <v>44235</v>
      </c>
      <c r="C1387" s="10">
        <v>0.63541666666666663</v>
      </c>
      <c r="D1387" s="10">
        <f>IF(COUNTIFS($B$2:B1387,B1387,$A$2:A1387,A1387)=1,"دخول",_xlfn.AGGREGATE(14,4,($A$2:$A$3078=$A1387)*($B$2:$B$3078=$B1387)*$C$2:$C$3078,1))</f>
        <v>0.64027777777777783</v>
      </c>
      <c r="E1387" t="str">
        <f t="shared" si="63"/>
        <v/>
      </c>
      <c r="F1387" s="10">
        <f t="shared" si="64"/>
        <v>0.64027777777777783</v>
      </c>
      <c r="G1387" t="str">
        <f t="shared" si="65"/>
        <v>1252444235</v>
      </c>
    </row>
    <row r="1388" spans="1:7" x14ac:dyDescent="0.25">
      <c r="A1388" s="5">
        <v>12524</v>
      </c>
      <c r="B1388" s="6">
        <v>44235</v>
      </c>
      <c r="C1388" s="7">
        <v>0.64027777777777783</v>
      </c>
      <c r="D1388" s="10">
        <f>IF(COUNTIFS($B$2:B1388,B1388,$A$2:A1388,A1388)=1,"دخول",_xlfn.AGGREGATE(14,4,($A$2:$A$3078=$A1388)*($B$2:$B$3078=$B1388)*$C$2:$C$3078,1))</f>
        <v>0.64027777777777783</v>
      </c>
      <c r="E1388" t="str">
        <f t="shared" si="63"/>
        <v/>
      </c>
      <c r="F1388" s="10">
        <f t="shared" si="64"/>
        <v>0.64027777777777783</v>
      </c>
      <c r="G1388" t="str">
        <f t="shared" si="65"/>
        <v>1252444235</v>
      </c>
    </row>
    <row r="1389" spans="1:7" x14ac:dyDescent="0.25">
      <c r="A1389" s="8">
        <v>12524</v>
      </c>
      <c r="B1389" s="9">
        <v>44235</v>
      </c>
      <c r="C1389" s="10">
        <v>0.64027777777777783</v>
      </c>
      <c r="D1389" s="10">
        <f>IF(COUNTIFS($B$2:B1389,B1389,$A$2:A1389,A1389)=1,"دخول",_xlfn.AGGREGATE(14,4,($A$2:$A$3078=$A1389)*($B$2:$B$3078=$B1389)*$C$2:$C$3078,1))</f>
        <v>0.64027777777777783</v>
      </c>
      <c r="E1389" t="str">
        <f t="shared" si="63"/>
        <v/>
      </c>
      <c r="F1389" s="10">
        <f t="shared" si="64"/>
        <v>0.64027777777777783</v>
      </c>
      <c r="G1389" t="str">
        <f t="shared" si="65"/>
        <v>1252444235</v>
      </c>
    </row>
    <row r="1390" spans="1:7" x14ac:dyDescent="0.25">
      <c r="A1390" s="5">
        <v>12524</v>
      </c>
      <c r="B1390" s="6">
        <v>44235</v>
      </c>
      <c r="C1390" s="7">
        <v>0.64027777777777783</v>
      </c>
      <c r="D1390" s="10">
        <f>IF(COUNTIFS($B$2:B1390,B1390,$A$2:A1390,A1390)=1,"دخول",_xlfn.AGGREGATE(14,4,($A$2:$A$3078=$A1390)*($B$2:$B$3078=$B1390)*$C$2:$C$3078,1))</f>
        <v>0.64027777777777783</v>
      </c>
      <c r="E1390" t="str">
        <f t="shared" si="63"/>
        <v/>
      </c>
      <c r="F1390" s="10">
        <f t="shared" si="64"/>
        <v>0.64027777777777783</v>
      </c>
      <c r="G1390" t="str">
        <f t="shared" si="65"/>
        <v>1252444235</v>
      </c>
    </row>
    <row r="1391" spans="1:7" x14ac:dyDescent="0.25">
      <c r="A1391" s="8">
        <v>12524</v>
      </c>
      <c r="B1391" s="9">
        <v>44235</v>
      </c>
      <c r="C1391" s="10">
        <v>0.64027777777777783</v>
      </c>
      <c r="D1391" s="10">
        <f>IF(COUNTIFS($B$2:B1391,B1391,$A$2:A1391,A1391)=1,"دخول",_xlfn.AGGREGATE(14,4,($A$2:$A$3078=$A1391)*($B$2:$B$3078=$B1391)*$C$2:$C$3078,1))</f>
        <v>0.64027777777777783</v>
      </c>
      <c r="E1391" t="str">
        <f t="shared" si="63"/>
        <v/>
      </c>
      <c r="F1391" s="10">
        <f t="shared" si="64"/>
        <v>0.64027777777777783</v>
      </c>
      <c r="G1391" t="str">
        <f t="shared" si="65"/>
        <v>1252444235</v>
      </c>
    </row>
    <row r="1392" spans="1:7" x14ac:dyDescent="0.25">
      <c r="A1392" s="5">
        <v>10257</v>
      </c>
      <c r="B1392" s="6">
        <v>44235</v>
      </c>
      <c r="C1392" s="7">
        <v>0.64097222222222217</v>
      </c>
      <c r="D1392" s="10">
        <f>IF(COUNTIFS($B$2:B1392,B1392,$A$2:A1392,A1392)=1,"دخول",_xlfn.AGGREGATE(14,4,($A$2:$A$3078=$A1392)*($B$2:$B$3078=$B1392)*$C$2:$C$3078,1))</f>
        <v>0.64166666666666672</v>
      </c>
      <c r="E1392" t="str">
        <f t="shared" si="63"/>
        <v/>
      </c>
      <c r="F1392" s="10">
        <f t="shared" si="64"/>
        <v>0.64166666666666672</v>
      </c>
      <c r="G1392" t="str">
        <f t="shared" si="65"/>
        <v>1025744235</v>
      </c>
    </row>
    <row r="1393" spans="1:7" x14ac:dyDescent="0.25">
      <c r="A1393" s="8">
        <v>10257</v>
      </c>
      <c r="B1393" s="9">
        <v>44235</v>
      </c>
      <c r="C1393" s="10">
        <v>0.64097222222222217</v>
      </c>
      <c r="D1393" s="10">
        <f>IF(COUNTIFS($B$2:B1393,B1393,$A$2:A1393,A1393)=1,"دخول",_xlfn.AGGREGATE(14,4,($A$2:$A$3078=$A1393)*($B$2:$B$3078=$B1393)*$C$2:$C$3078,1))</f>
        <v>0.64166666666666672</v>
      </c>
      <c r="E1393" t="str">
        <f t="shared" si="63"/>
        <v/>
      </c>
      <c r="F1393" s="10">
        <f t="shared" si="64"/>
        <v>0.64166666666666672</v>
      </c>
      <c r="G1393" t="str">
        <f t="shared" si="65"/>
        <v>1025744235</v>
      </c>
    </row>
    <row r="1394" spans="1:7" x14ac:dyDescent="0.25">
      <c r="A1394" s="5">
        <v>10257</v>
      </c>
      <c r="B1394" s="6">
        <v>44235</v>
      </c>
      <c r="C1394" s="7">
        <v>0.64097222222222217</v>
      </c>
      <c r="D1394" s="10">
        <f>IF(COUNTIFS($B$2:B1394,B1394,$A$2:A1394,A1394)=1,"دخول",_xlfn.AGGREGATE(14,4,($A$2:$A$3078=$A1394)*($B$2:$B$3078=$B1394)*$C$2:$C$3078,1))</f>
        <v>0.64166666666666672</v>
      </c>
      <c r="E1394" t="str">
        <f t="shared" si="63"/>
        <v/>
      </c>
      <c r="F1394" s="10">
        <f t="shared" si="64"/>
        <v>0.64166666666666672</v>
      </c>
      <c r="G1394" t="str">
        <f t="shared" si="65"/>
        <v>1025744235</v>
      </c>
    </row>
    <row r="1395" spans="1:7" x14ac:dyDescent="0.25">
      <c r="A1395" s="8">
        <v>10257</v>
      </c>
      <c r="B1395" s="9">
        <v>44235</v>
      </c>
      <c r="C1395" s="10">
        <v>0.64097222222222217</v>
      </c>
      <c r="D1395" s="10">
        <f>IF(COUNTIFS($B$2:B1395,B1395,$A$2:A1395,A1395)=1,"دخول",_xlfn.AGGREGATE(14,4,($A$2:$A$3078=$A1395)*($B$2:$B$3078=$B1395)*$C$2:$C$3078,1))</f>
        <v>0.64166666666666672</v>
      </c>
      <c r="E1395" t="str">
        <f t="shared" si="63"/>
        <v/>
      </c>
      <c r="F1395" s="10">
        <f t="shared" si="64"/>
        <v>0.64166666666666672</v>
      </c>
      <c r="G1395" t="str">
        <f t="shared" si="65"/>
        <v>1025744235</v>
      </c>
    </row>
    <row r="1396" spans="1:7" x14ac:dyDescent="0.25">
      <c r="A1396" s="5">
        <v>10257</v>
      </c>
      <c r="B1396" s="6">
        <v>44235</v>
      </c>
      <c r="C1396" s="7">
        <v>0.64097222222222217</v>
      </c>
      <c r="D1396" s="10">
        <f>IF(COUNTIFS($B$2:B1396,B1396,$A$2:A1396,A1396)=1,"دخول",_xlfn.AGGREGATE(14,4,($A$2:$A$3078=$A1396)*($B$2:$B$3078=$B1396)*$C$2:$C$3078,1))</f>
        <v>0.64166666666666672</v>
      </c>
      <c r="E1396" t="str">
        <f t="shared" si="63"/>
        <v/>
      </c>
      <c r="F1396" s="10">
        <f t="shared" si="64"/>
        <v>0.64166666666666672</v>
      </c>
      <c r="G1396" t="str">
        <f t="shared" si="65"/>
        <v>1025744235</v>
      </c>
    </row>
    <row r="1397" spans="1:7" x14ac:dyDescent="0.25">
      <c r="A1397" s="8">
        <v>10257</v>
      </c>
      <c r="B1397" s="9">
        <v>44235</v>
      </c>
      <c r="C1397" s="10">
        <v>0.64097222222222217</v>
      </c>
      <c r="D1397" s="10">
        <f>IF(COUNTIFS($B$2:B1397,B1397,$A$2:A1397,A1397)=1,"دخول",_xlfn.AGGREGATE(14,4,($A$2:$A$3078=$A1397)*($B$2:$B$3078=$B1397)*$C$2:$C$3078,1))</f>
        <v>0.64166666666666672</v>
      </c>
      <c r="E1397" t="str">
        <f t="shared" si="63"/>
        <v/>
      </c>
      <c r="F1397" s="10">
        <f t="shared" si="64"/>
        <v>0.64166666666666672</v>
      </c>
      <c r="G1397" t="str">
        <f t="shared" si="65"/>
        <v>1025744235</v>
      </c>
    </row>
    <row r="1398" spans="1:7" x14ac:dyDescent="0.25">
      <c r="A1398" s="5">
        <v>10257</v>
      </c>
      <c r="B1398" s="6">
        <v>44235</v>
      </c>
      <c r="C1398" s="7">
        <v>0.64097222222222217</v>
      </c>
      <c r="D1398" s="10">
        <f>IF(COUNTIFS($B$2:B1398,B1398,$A$2:A1398,A1398)=1,"دخول",_xlfn.AGGREGATE(14,4,($A$2:$A$3078=$A1398)*($B$2:$B$3078=$B1398)*$C$2:$C$3078,1))</f>
        <v>0.64166666666666672</v>
      </c>
      <c r="E1398" t="str">
        <f t="shared" si="63"/>
        <v/>
      </c>
      <c r="F1398" s="10">
        <f t="shared" si="64"/>
        <v>0.64166666666666672</v>
      </c>
      <c r="G1398" t="str">
        <f t="shared" si="65"/>
        <v>1025744235</v>
      </c>
    </row>
    <row r="1399" spans="1:7" x14ac:dyDescent="0.25">
      <c r="A1399" s="8">
        <v>10257</v>
      </c>
      <c r="B1399" s="9">
        <v>44235</v>
      </c>
      <c r="C1399" s="10">
        <v>0.64166666666666672</v>
      </c>
      <c r="D1399" s="10">
        <f>IF(COUNTIFS($B$2:B1399,B1399,$A$2:A1399,A1399)=1,"دخول",_xlfn.AGGREGATE(14,4,($A$2:$A$3078=$A1399)*($B$2:$B$3078=$B1399)*$C$2:$C$3078,1))</f>
        <v>0.64166666666666672</v>
      </c>
      <c r="E1399" t="str">
        <f t="shared" si="63"/>
        <v/>
      </c>
      <c r="F1399" s="10">
        <f t="shared" si="64"/>
        <v>0.64166666666666672</v>
      </c>
      <c r="G1399" t="str">
        <f t="shared" si="65"/>
        <v>1025744235</v>
      </c>
    </row>
    <row r="1400" spans="1:7" x14ac:dyDescent="0.25">
      <c r="A1400" s="5">
        <v>10257</v>
      </c>
      <c r="B1400" s="6">
        <v>44235</v>
      </c>
      <c r="C1400" s="7">
        <v>0.64166666666666672</v>
      </c>
      <c r="D1400" s="10">
        <f>IF(COUNTIFS($B$2:B1400,B1400,$A$2:A1400,A1400)=1,"دخول",_xlfn.AGGREGATE(14,4,($A$2:$A$3078=$A1400)*($B$2:$B$3078=$B1400)*$C$2:$C$3078,1))</f>
        <v>0.64166666666666672</v>
      </c>
      <c r="E1400" t="str">
        <f t="shared" si="63"/>
        <v/>
      </c>
      <c r="F1400" s="10">
        <f t="shared" si="64"/>
        <v>0.64166666666666672</v>
      </c>
      <c r="G1400" t="str">
        <f t="shared" si="65"/>
        <v>1025744235</v>
      </c>
    </row>
    <row r="1401" spans="1:7" x14ac:dyDescent="0.25">
      <c r="A1401" s="8">
        <v>116</v>
      </c>
      <c r="B1401" s="9">
        <v>44235</v>
      </c>
      <c r="C1401" s="10">
        <v>0.65277777777777779</v>
      </c>
      <c r="D1401" s="10">
        <f>IF(COUNTIFS($B$2:B1401,B1401,$A$2:A1401,A1401)=1,"دخول",_xlfn.AGGREGATE(14,4,($A$2:$A$3078=$A1401)*($B$2:$B$3078=$B1401)*$C$2:$C$3078,1))</f>
        <v>0.99861111111111101</v>
      </c>
      <c r="E1401" t="str">
        <f t="shared" si="63"/>
        <v/>
      </c>
      <c r="F1401" s="10">
        <f t="shared" si="64"/>
        <v>0.99861111111111101</v>
      </c>
      <c r="G1401" t="str">
        <f t="shared" si="65"/>
        <v>11644235</v>
      </c>
    </row>
    <row r="1402" spans="1:7" x14ac:dyDescent="0.25">
      <c r="A1402" s="5">
        <v>13852</v>
      </c>
      <c r="B1402" s="6">
        <v>44235</v>
      </c>
      <c r="C1402" s="7">
        <v>0.6743055555555556</v>
      </c>
      <c r="D1402" s="10">
        <f>IF(COUNTIFS($B$2:B1402,B1402,$A$2:A1402,A1402)=1,"دخول",_xlfn.AGGREGATE(14,4,($A$2:$A$3078=$A1402)*($B$2:$B$3078=$B1402)*$C$2:$C$3078,1))</f>
        <v>0.6743055555555556</v>
      </c>
      <c r="E1402" t="str">
        <f t="shared" si="63"/>
        <v/>
      </c>
      <c r="F1402" s="10">
        <f t="shared" si="64"/>
        <v>0.6743055555555556</v>
      </c>
      <c r="G1402" t="str">
        <f t="shared" si="65"/>
        <v>1385244235</v>
      </c>
    </row>
    <row r="1403" spans="1:7" x14ac:dyDescent="0.25">
      <c r="A1403" s="8">
        <v>9529</v>
      </c>
      <c r="B1403" s="9">
        <v>44235</v>
      </c>
      <c r="C1403" s="10">
        <v>0.95138888888888884</v>
      </c>
      <c r="D1403" s="10">
        <f>IF(COUNTIFS($B$2:B1403,B1403,$A$2:A1403,A1403)=1,"دخول",_xlfn.AGGREGATE(14,4,($A$2:$A$3078=$A1403)*($B$2:$B$3078=$B1403)*$C$2:$C$3078,1))</f>
        <v>0.95208333333333339</v>
      </c>
      <c r="E1403" t="str">
        <f t="shared" si="63"/>
        <v/>
      </c>
      <c r="F1403" s="10">
        <f t="shared" si="64"/>
        <v>0.95208333333333339</v>
      </c>
      <c r="G1403" t="str">
        <f t="shared" si="65"/>
        <v>952944235</v>
      </c>
    </row>
    <row r="1404" spans="1:7" x14ac:dyDescent="0.25">
      <c r="A1404" s="5">
        <v>9529</v>
      </c>
      <c r="B1404" s="6">
        <v>44235</v>
      </c>
      <c r="C1404" s="7">
        <v>0.95138888888888884</v>
      </c>
      <c r="D1404" s="10">
        <f>IF(COUNTIFS($B$2:B1404,B1404,$A$2:A1404,A1404)=1,"دخول",_xlfn.AGGREGATE(14,4,($A$2:$A$3078=$A1404)*($B$2:$B$3078=$B1404)*$C$2:$C$3078,1))</f>
        <v>0.95208333333333339</v>
      </c>
      <c r="E1404" t="str">
        <f t="shared" si="63"/>
        <v/>
      </c>
      <c r="F1404" s="10">
        <f t="shared" si="64"/>
        <v>0.95208333333333339</v>
      </c>
      <c r="G1404" t="str">
        <f t="shared" si="65"/>
        <v>952944235</v>
      </c>
    </row>
    <row r="1405" spans="1:7" x14ac:dyDescent="0.25">
      <c r="A1405" s="8">
        <v>9529</v>
      </c>
      <c r="B1405" s="9">
        <v>44235</v>
      </c>
      <c r="C1405" s="10">
        <v>0.95138888888888884</v>
      </c>
      <c r="D1405" s="10">
        <f>IF(COUNTIFS($B$2:B1405,B1405,$A$2:A1405,A1405)=1,"دخول",_xlfn.AGGREGATE(14,4,($A$2:$A$3078=$A1405)*($B$2:$B$3078=$B1405)*$C$2:$C$3078,1))</f>
        <v>0.95208333333333339</v>
      </c>
      <c r="E1405" t="str">
        <f t="shared" si="63"/>
        <v/>
      </c>
      <c r="F1405" s="10">
        <f t="shared" si="64"/>
        <v>0.95208333333333339</v>
      </c>
      <c r="G1405" t="str">
        <f t="shared" si="65"/>
        <v>952944235</v>
      </c>
    </row>
    <row r="1406" spans="1:7" x14ac:dyDescent="0.25">
      <c r="A1406" s="5">
        <v>9529</v>
      </c>
      <c r="B1406" s="6">
        <v>44235</v>
      </c>
      <c r="C1406" s="7">
        <v>0.95208333333333339</v>
      </c>
      <c r="D1406" s="10">
        <f>IF(COUNTIFS($B$2:B1406,B1406,$A$2:A1406,A1406)=1,"دخول",_xlfn.AGGREGATE(14,4,($A$2:$A$3078=$A1406)*($B$2:$B$3078=$B1406)*$C$2:$C$3078,1))</f>
        <v>0.95208333333333339</v>
      </c>
      <c r="E1406" t="str">
        <f t="shared" si="63"/>
        <v/>
      </c>
      <c r="F1406" s="10">
        <f t="shared" si="64"/>
        <v>0.95208333333333339</v>
      </c>
      <c r="G1406" t="str">
        <f t="shared" si="65"/>
        <v>952944235</v>
      </c>
    </row>
    <row r="1407" spans="1:7" x14ac:dyDescent="0.25">
      <c r="A1407" s="8">
        <v>9529</v>
      </c>
      <c r="B1407" s="9">
        <v>44235</v>
      </c>
      <c r="C1407" s="10">
        <v>0.95208333333333339</v>
      </c>
      <c r="D1407" s="10">
        <f>IF(COUNTIFS($B$2:B1407,B1407,$A$2:A1407,A1407)=1,"دخول",_xlfn.AGGREGATE(14,4,($A$2:$A$3078=$A1407)*($B$2:$B$3078=$B1407)*$C$2:$C$3078,1))</f>
        <v>0.95208333333333339</v>
      </c>
      <c r="E1407" t="str">
        <f t="shared" si="63"/>
        <v/>
      </c>
      <c r="F1407" s="10">
        <f t="shared" si="64"/>
        <v>0.95208333333333339</v>
      </c>
      <c r="G1407" t="str">
        <f t="shared" si="65"/>
        <v>952944235</v>
      </c>
    </row>
    <row r="1408" spans="1:7" x14ac:dyDescent="0.25">
      <c r="A1408" s="5">
        <v>9529</v>
      </c>
      <c r="B1408" s="6">
        <v>44235</v>
      </c>
      <c r="C1408" s="7">
        <v>0.95208333333333339</v>
      </c>
      <c r="D1408" s="10">
        <f>IF(COUNTIFS($B$2:B1408,B1408,$A$2:A1408,A1408)=1,"دخول",_xlfn.AGGREGATE(14,4,($A$2:$A$3078=$A1408)*($B$2:$B$3078=$B1408)*$C$2:$C$3078,1))</f>
        <v>0.95208333333333339</v>
      </c>
      <c r="E1408" t="str">
        <f t="shared" si="63"/>
        <v/>
      </c>
      <c r="F1408" s="10">
        <f t="shared" si="64"/>
        <v>0.95208333333333339</v>
      </c>
      <c r="G1408" t="str">
        <f t="shared" si="65"/>
        <v>952944235</v>
      </c>
    </row>
    <row r="1409" spans="1:7" x14ac:dyDescent="0.25">
      <c r="A1409" s="8">
        <v>9529</v>
      </c>
      <c r="B1409" s="9">
        <v>44235</v>
      </c>
      <c r="C1409" s="10">
        <v>0.95208333333333339</v>
      </c>
      <c r="D1409" s="10">
        <f>IF(COUNTIFS($B$2:B1409,B1409,$A$2:A1409,A1409)=1,"دخول",_xlfn.AGGREGATE(14,4,($A$2:$A$3078=$A1409)*($B$2:$B$3078=$B1409)*$C$2:$C$3078,1))</f>
        <v>0.95208333333333339</v>
      </c>
      <c r="E1409" t="str">
        <f t="shared" si="63"/>
        <v/>
      </c>
      <c r="F1409" s="10">
        <f t="shared" si="64"/>
        <v>0.95208333333333339</v>
      </c>
      <c r="G1409" t="str">
        <f t="shared" si="65"/>
        <v>952944235</v>
      </c>
    </row>
    <row r="1410" spans="1:7" x14ac:dyDescent="0.25">
      <c r="A1410" s="5">
        <v>9529</v>
      </c>
      <c r="B1410" s="6">
        <v>44235</v>
      </c>
      <c r="C1410" s="7">
        <v>0.95208333333333339</v>
      </c>
      <c r="D1410" s="10">
        <f>IF(COUNTIFS($B$2:B1410,B1410,$A$2:A1410,A1410)=1,"دخول",_xlfn.AGGREGATE(14,4,($A$2:$A$3078=$A1410)*($B$2:$B$3078=$B1410)*$C$2:$C$3078,1))</f>
        <v>0.95208333333333339</v>
      </c>
      <c r="E1410" t="str">
        <f t="shared" si="63"/>
        <v/>
      </c>
      <c r="F1410" s="10">
        <f t="shared" si="64"/>
        <v>0.95208333333333339</v>
      </c>
      <c r="G1410" t="str">
        <f t="shared" si="65"/>
        <v>952944235</v>
      </c>
    </row>
    <row r="1411" spans="1:7" x14ac:dyDescent="0.25">
      <c r="A1411" s="8">
        <v>9529</v>
      </c>
      <c r="B1411" s="9">
        <v>44235</v>
      </c>
      <c r="C1411" s="10">
        <v>0.95208333333333339</v>
      </c>
      <c r="D1411" s="10">
        <f>IF(COUNTIFS($B$2:B1411,B1411,$A$2:A1411,A1411)=1,"دخول",_xlfn.AGGREGATE(14,4,($A$2:$A$3078=$A1411)*($B$2:$B$3078=$B1411)*$C$2:$C$3078,1))</f>
        <v>0.95208333333333339</v>
      </c>
      <c r="E1411" t="str">
        <f t="shared" ref="E1411:E1474" si="66">IF($D1411="دخول",$A1411&amp;$B1411&amp;$D1411,"")</f>
        <v/>
      </c>
      <c r="F1411" s="10">
        <f t="shared" ref="F1411:F1474" si="67">IF($D1411&lt;&gt;"دخول",$D1411,"")</f>
        <v>0.95208333333333339</v>
      </c>
      <c r="G1411" t="str">
        <f t="shared" ref="G1411:G1474" si="68">IF($D1411&lt;&gt;"دخول",$A1411&amp;$B1411,"")</f>
        <v>952944235</v>
      </c>
    </row>
    <row r="1412" spans="1:7" x14ac:dyDescent="0.25">
      <c r="A1412" s="5">
        <v>9529</v>
      </c>
      <c r="B1412" s="6">
        <v>44235</v>
      </c>
      <c r="C1412" s="7">
        <v>0.95208333333333339</v>
      </c>
      <c r="D1412" s="10">
        <f>IF(COUNTIFS($B$2:B1412,B1412,$A$2:A1412,A1412)=1,"دخول",_xlfn.AGGREGATE(14,4,($A$2:$A$3078=$A1412)*($B$2:$B$3078=$B1412)*$C$2:$C$3078,1))</f>
        <v>0.95208333333333339</v>
      </c>
      <c r="E1412" t="str">
        <f t="shared" si="66"/>
        <v/>
      </c>
      <c r="F1412" s="10">
        <f t="shared" si="67"/>
        <v>0.95208333333333339</v>
      </c>
      <c r="G1412" t="str">
        <f t="shared" si="68"/>
        <v>952944235</v>
      </c>
    </row>
    <row r="1413" spans="1:7" x14ac:dyDescent="0.25">
      <c r="A1413" s="8">
        <v>9529</v>
      </c>
      <c r="B1413" s="9">
        <v>44235</v>
      </c>
      <c r="C1413" s="10">
        <v>0.95208333333333339</v>
      </c>
      <c r="D1413" s="10">
        <f>IF(COUNTIFS($B$2:B1413,B1413,$A$2:A1413,A1413)=1,"دخول",_xlfn.AGGREGATE(14,4,($A$2:$A$3078=$A1413)*($B$2:$B$3078=$B1413)*$C$2:$C$3078,1))</f>
        <v>0.95208333333333339</v>
      </c>
      <c r="E1413" t="str">
        <f t="shared" si="66"/>
        <v/>
      </c>
      <c r="F1413" s="10">
        <f t="shared" si="67"/>
        <v>0.95208333333333339</v>
      </c>
      <c r="G1413" t="str">
        <f t="shared" si="68"/>
        <v>952944235</v>
      </c>
    </row>
    <row r="1414" spans="1:7" x14ac:dyDescent="0.25">
      <c r="A1414" s="5">
        <v>9529</v>
      </c>
      <c r="B1414" s="6">
        <v>44235</v>
      </c>
      <c r="C1414" s="7">
        <v>0.95208333333333339</v>
      </c>
      <c r="D1414" s="10">
        <f>IF(COUNTIFS($B$2:B1414,B1414,$A$2:A1414,A1414)=1,"دخول",_xlfn.AGGREGATE(14,4,($A$2:$A$3078=$A1414)*($B$2:$B$3078=$B1414)*$C$2:$C$3078,1))</f>
        <v>0.95208333333333339</v>
      </c>
      <c r="E1414" t="str">
        <f t="shared" si="66"/>
        <v/>
      </c>
      <c r="F1414" s="10">
        <f t="shared" si="67"/>
        <v>0.95208333333333339</v>
      </c>
      <c r="G1414" t="str">
        <f t="shared" si="68"/>
        <v>952944235</v>
      </c>
    </row>
    <row r="1415" spans="1:7" x14ac:dyDescent="0.25">
      <c r="A1415" s="8">
        <v>9529</v>
      </c>
      <c r="B1415" s="9">
        <v>44235</v>
      </c>
      <c r="C1415" s="10">
        <v>0.95208333333333339</v>
      </c>
      <c r="D1415" s="10">
        <f>IF(COUNTIFS($B$2:B1415,B1415,$A$2:A1415,A1415)=1,"دخول",_xlfn.AGGREGATE(14,4,($A$2:$A$3078=$A1415)*($B$2:$B$3078=$B1415)*$C$2:$C$3078,1))</f>
        <v>0.95208333333333339</v>
      </c>
      <c r="E1415" t="str">
        <f t="shared" si="66"/>
        <v/>
      </c>
      <c r="F1415" s="10">
        <f t="shared" si="67"/>
        <v>0.95208333333333339</v>
      </c>
      <c r="G1415" t="str">
        <f t="shared" si="68"/>
        <v>952944235</v>
      </c>
    </row>
    <row r="1416" spans="1:7" x14ac:dyDescent="0.25">
      <c r="A1416" s="5">
        <v>9529</v>
      </c>
      <c r="B1416" s="6">
        <v>44235</v>
      </c>
      <c r="C1416" s="7">
        <v>0.95208333333333339</v>
      </c>
      <c r="D1416" s="10">
        <f>IF(COUNTIFS($B$2:B1416,B1416,$A$2:A1416,A1416)=1,"دخول",_xlfn.AGGREGATE(14,4,($A$2:$A$3078=$A1416)*($B$2:$B$3078=$B1416)*$C$2:$C$3078,1))</f>
        <v>0.95208333333333339</v>
      </c>
      <c r="E1416" t="str">
        <f t="shared" si="66"/>
        <v/>
      </c>
      <c r="F1416" s="10">
        <f t="shared" si="67"/>
        <v>0.95208333333333339</v>
      </c>
      <c r="G1416" t="str">
        <f t="shared" si="68"/>
        <v>952944235</v>
      </c>
    </row>
    <row r="1417" spans="1:7" x14ac:dyDescent="0.25">
      <c r="A1417" s="8">
        <v>9529</v>
      </c>
      <c r="B1417" s="9">
        <v>44235</v>
      </c>
      <c r="C1417" s="10">
        <v>0.95208333333333339</v>
      </c>
      <c r="D1417" s="10">
        <f>IF(COUNTIFS($B$2:B1417,B1417,$A$2:A1417,A1417)=1,"دخول",_xlfn.AGGREGATE(14,4,($A$2:$A$3078=$A1417)*($B$2:$B$3078=$B1417)*$C$2:$C$3078,1))</f>
        <v>0.95208333333333339</v>
      </c>
      <c r="E1417" t="str">
        <f t="shared" si="66"/>
        <v/>
      </c>
      <c r="F1417" s="10">
        <f t="shared" si="67"/>
        <v>0.95208333333333339</v>
      </c>
      <c r="G1417" t="str">
        <f t="shared" si="68"/>
        <v>952944235</v>
      </c>
    </row>
    <row r="1418" spans="1:7" x14ac:dyDescent="0.25">
      <c r="A1418" s="5">
        <v>9529</v>
      </c>
      <c r="B1418" s="6">
        <v>44235</v>
      </c>
      <c r="C1418" s="7">
        <v>0.95208333333333339</v>
      </c>
      <c r="D1418" s="10">
        <f>IF(COUNTIFS($B$2:B1418,B1418,$A$2:A1418,A1418)=1,"دخول",_xlfn.AGGREGATE(14,4,($A$2:$A$3078=$A1418)*($B$2:$B$3078=$B1418)*$C$2:$C$3078,1))</f>
        <v>0.95208333333333339</v>
      </c>
      <c r="E1418" t="str">
        <f t="shared" si="66"/>
        <v/>
      </c>
      <c r="F1418" s="10">
        <f t="shared" si="67"/>
        <v>0.95208333333333339</v>
      </c>
      <c r="G1418" t="str">
        <f t="shared" si="68"/>
        <v>952944235</v>
      </c>
    </row>
    <row r="1419" spans="1:7" x14ac:dyDescent="0.25">
      <c r="A1419" s="8">
        <v>9529</v>
      </c>
      <c r="B1419" s="9">
        <v>44235</v>
      </c>
      <c r="C1419" s="10">
        <v>0.95208333333333339</v>
      </c>
      <c r="D1419" s="10">
        <f>IF(COUNTIFS($B$2:B1419,B1419,$A$2:A1419,A1419)=1,"دخول",_xlfn.AGGREGATE(14,4,($A$2:$A$3078=$A1419)*($B$2:$B$3078=$B1419)*$C$2:$C$3078,1))</f>
        <v>0.95208333333333339</v>
      </c>
      <c r="E1419" t="str">
        <f t="shared" si="66"/>
        <v/>
      </c>
      <c r="F1419" s="10">
        <f t="shared" si="67"/>
        <v>0.95208333333333339</v>
      </c>
      <c r="G1419" t="str">
        <f t="shared" si="68"/>
        <v>952944235</v>
      </c>
    </row>
    <row r="1420" spans="1:7" x14ac:dyDescent="0.25">
      <c r="A1420" s="5">
        <v>9529</v>
      </c>
      <c r="B1420" s="6">
        <v>44235</v>
      </c>
      <c r="C1420" s="7">
        <v>0.95208333333333339</v>
      </c>
      <c r="D1420" s="10">
        <f>IF(COUNTIFS($B$2:B1420,B1420,$A$2:A1420,A1420)=1,"دخول",_xlfn.AGGREGATE(14,4,($A$2:$A$3078=$A1420)*($B$2:$B$3078=$B1420)*$C$2:$C$3078,1))</f>
        <v>0.95208333333333339</v>
      </c>
      <c r="E1420" t="str">
        <f t="shared" si="66"/>
        <v/>
      </c>
      <c r="F1420" s="10">
        <f t="shared" si="67"/>
        <v>0.95208333333333339</v>
      </c>
      <c r="G1420" t="str">
        <f t="shared" si="68"/>
        <v>952944235</v>
      </c>
    </row>
    <row r="1421" spans="1:7" x14ac:dyDescent="0.25">
      <c r="A1421" s="8">
        <v>12498</v>
      </c>
      <c r="B1421" s="9">
        <v>44235</v>
      </c>
      <c r="C1421" s="10">
        <v>0.95208333333333339</v>
      </c>
      <c r="D1421" s="10">
        <f>IF(COUNTIFS($B$2:B1421,B1421,$A$2:A1421,A1421)=1,"دخول",_xlfn.AGGREGATE(14,4,($A$2:$A$3078=$A1421)*($B$2:$B$3078=$B1421)*$C$2:$C$3078,1))</f>
        <v>0.95208333333333339</v>
      </c>
      <c r="E1421" t="str">
        <f t="shared" si="66"/>
        <v/>
      </c>
      <c r="F1421" s="10">
        <f t="shared" si="67"/>
        <v>0.95208333333333339</v>
      </c>
      <c r="G1421" t="str">
        <f t="shared" si="68"/>
        <v>1249844235</v>
      </c>
    </row>
    <row r="1422" spans="1:7" x14ac:dyDescent="0.25">
      <c r="A1422" s="5">
        <v>12498</v>
      </c>
      <c r="B1422" s="6">
        <v>44235</v>
      </c>
      <c r="C1422" s="7">
        <v>0.95208333333333339</v>
      </c>
      <c r="D1422" s="10">
        <f>IF(COUNTIFS($B$2:B1422,B1422,$A$2:A1422,A1422)=1,"دخول",_xlfn.AGGREGATE(14,4,($A$2:$A$3078=$A1422)*($B$2:$B$3078=$B1422)*$C$2:$C$3078,1))</f>
        <v>0.95208333333333339</v>
      </c>
      <c r="E1422" t="str">
        <f t="shared" si="66"/>
        <v/>
      </c>
      <c r="F1422" s="10">
        <f t="shared" si="67"/>
        <v>0.95208333333333339</v>
      </c>
      <c r="G1422" t="str">
        <f t="shared" si="68"/>
        <v>1249844235</v>
      </c>
    </row>
    <row r="1423" spans="1:7" x14ac:dyDescent="0.25">
      <c r="A1423" s="8">
        <v>12498</v>
      </c>
      <c r="B1423" s="9">
        <v>44235</v>
      </c>
      <c r="C1423" s="10">
        <v>0.95208333333333339</v>
      </c>
      <c r="D1423" s="10">
        <f>IF(COUNTIFS($B$2:B1423,B1423,$A$2:A1423,A1423)=1,"دخول",_xlfn.AGGREGATE(14,4,($A$2:$A$3078=$A1423)*($B$2:$B$3078=$B1423)*$C$2:$C$3078,1))</f>
        <v>0.95208333333333339</v>
      </c>
      <c r="E1423" t="str">
        <f t="shared" si="66"/>
        <v/>
      </c>
      <c r="F1423" s="10">
        <f t="shared" si="67"/>
        <v>0.95208333333333339</v>
      </c>
      <c r="G1423" t="str">
        <f t="shared" si="68"/>
        <v>1249844235</v>
      </c>
    </row>
    <row r="1424" spans="1:7" x14ac:dyDescent="0.25">
      <c r="A1424" s="5">
        <v>12498</v>
      </c>
      <c r="B1424" s="6">
        <v>44235</v>
      </c>
      <c r="C1424" s="7">
        <v>0.95208333333333339</v>
      </c>
      <c r="D1424" s="10">
        <f>IF(COUNTIFS($B$2:B1424,B1424,$A$2:A1424,A1424)=1,"دخول",_xlfn.AGGREGATE(14,4,($A$2:$A$3078=$A1424)*($B$2:$B$3078=$B1424)*$C$2:$C$3078,1))</f>
        <v>0.95208333333333339</v>
      </c>
      <c r="E1424" t="str">
        <f t="shared" si="66"/>
        <v/>
      </c>
      <c r="F1424" s="10">
        <f t="shared" si="67"/>
        <v>0.95208333333333339</v>
      </c>
      <c r="G1424" t="str">
        <f t="shared" si="68"/>
        <v>1249844235</v>
      </c>
    </row>
    <row r="1425" spans="1:7" x14ac:dyDescent="0.25">
      <c r="A1425" s="8">
        <v>13552</v>
      </c>
      <c r="B1425" s="9">
        <v>44235</v>
      </c>
      <c r="C1425" s="10">
        <v>0.95624999999999993</v>
      </c>
      <c r="D1425" s="10">
        <f>IF(COUNTIFS($B$2:B1425,B1425,$A$2:A1425,A1425)=1,"دخول",_xlfn.AGGREGATE(14,4,($A$2:$A$3078=$A1425)*($B$2:$B$3078=$B1425)*$C$2:$C$3078,1))</f>
        <v>0.95694444444444438</v>
      </c>
      <c r="E1425" t="str">
        <f t="shared" si="66"/>
        <v/>
      </c>
      <c r="F1425" s="10">
        <f t="shared" si="67"/>
        <v>0.95694444444444438</v>
      </c>
      <c r="G1425" t="str">
        <f t="shared" si="68"/>
        <v>1355244235</v>
      </c>
    </row>
    <row r="1426" spans="1:7" x14ac:dyDescent="0.25">
      <c r="A1426" s="5">
        <v>13552</v>
      </c>
      <c r="B1426" s="6">
        <v>44235</v>
      </c>
      <c r="C1426" s="7">
        <v>0.95694444444444438</v>
      </c>
      <c r="D1426" s="10">
        <f>IF(COUNTIFS($B$2:B1426,B1426,$A$2:A1426,A1426)=1,"دخول",_xlfn.AGGREGATE(14,4,($A$2:$A$3078=$A1426)*($B$2:$B$3078=$B1426)*$C$2:$C$3078,1))</f>
        <v>0.95694444444444438</v>
      </c>
      <c r="E1426" t="str">
        <f t="shared" si="66"/>
        <v/>
      </c>
      <c r="F1426" s="10">
        <f t="shared" si="67"/>
        <v>0.95694444444444438</v>
      </c>
      <c r="G1426" t="str">
        <f t="shared" si="68"/>
        <v>1355244235</v>
      </c>
    </row>
    <row r="1427" spans="1:7" x14ac:dyDescent="0.25">
      <c r="A1427" s="8">
        <v>13833</v>
      </c>
      <c r="B1427" s="9">
        <v>44235</v>
      </c>
      <c r="C1427" s="10">
        <v>0.95833333333333337</v>
      </c>
      <c r="D1427" s="10">
        <f>IF(COUNTIFS($B$2:B1427,B1427,$A$2:A1427,A1427)=1,"دخول",_xlfn.AGGREGATE(14,4,($A$2:$A$3078=$A1427)*($B$2:$B$3078=$B1427)*$C$2:$C$3078,1))</f>
        <v>0.95833333333333337</v>
      </c>
      <c r="E1427" t="str">
        <f t="shared" si="66"/>
        <v/>
      </c>
      <c r="F1427" s="10">
        <f t="shared" si="67"/>
        <v>0.95833333333333337</v>
      </c>
      <c r="G1427" t="str">
        <f t="shared" si="68"/>
        <v>1383344235</v>
      </c>
    </row>
    <row r="1428" spans="1:7" x14ac:dyDescent="0.25">
      <c r="A1428" s="5">
        <v>13833</v>
      </c>
      <c r="B1428" s="6">
        <v>44235</v>
      </c>
      <c r="C1428" s="7">
        <v>0.95833333333333337</v>
      </c>
      <c r="D1428" s="10">
        <f>IF(COUNTIFS($B$2:B1428,B1428,$A$2:A1428,A1428)=1,"دخول",_xlfn.AGGREGATE(14,4,($A$2:$A$3078=$A1428)*($B$2:$B$3078=$B1428)*$C$2:$C$3078,1))</f>
        <v>0.95833333333333337</v>
      </c>
      <c r="E1428" t="str">
        <f t="shared" si="66"/>
        <v/>
      </c>
      <c r="F1428" s="10">
        <f t="shared" si="67"/>
        <v>0.95833333333333337</v>
      </c>
      <c r="G1428" t="str">
        <f t="shared" si="68"/>
        <v>1383344235</v>
      </c>
    </row>
    <row r="1429" spans="1:7" x14ac:dyDescent="0.25">
      <c r="A1429" s="8">
        <v>13833</v>
      </c>
      <c r="B1429" s="9">
        <v>44235</v>
      </c>
      <c r="C1429" s="10">
        <v>0.95833333333333337</v>
      </c>
      <c r="D1429" s="10">
        <f>IF(COUNTIFS($B$2:B1429,B1429,$A$2:A1429,A1429)=1,"دخول",_xlfn.AGGREGATE(14,4,($A$2:$A$3078=$A1429)*($B$2:$B$3078=$B1429)*$C$2:$C$3078,1))</f>
        <v>0.95833333333333337</v>
      </c>
      <c r="E1429" t="str">
        <f t="shared" si="66"/>
        <v/>
      </c>
      <c r="F1429" s="10">
        <f t="shared" si="67"/>
        <v>0.95833333333333337</v>
      </c>
      <c r="G1429" t="str">
        <f t="shared" si="68"/>
        <v>1383344235</v>
      </c>
    </row>
    <row r="1430" spans="1:7" x14ac:dyDescent="0.25">
      <c r="A1430" s="5">
        <v>13833</v>
      </c>
      <c r="B1430" s="6">
        <v>44235</v>
      </c>
      <c r="C1430" s="7">
        <v>0.95833333333333337</v>
      </c>
      <c r="D1430" s="10">
        <f>IF(COUNTIFS($B$2:B1430,B1430,$A$2:A1430,A1430)=1,"دخول",_xlfn.AGGREGATE(14,4,($A$2:$A$3078=$A1430)*($B$2:$B$3078=$B1430)*$C$2:$C$3078,1))</f>
        <v>0.95833333333333337</v>
      </c>
      <c r="E1430" t="str">
        <f t="shared" si="66"/>
        <v/>
      </c>
      <c r="F1430" s="10">
        <f t="shared" si="67"/>
        <v>0.95833333333333337</v>
      </c>
      <c r="G1430" t="str">
        <f t="shared" si="68"/>
        <v>1383344235</v>
      </c>
    </row>
    <row r="1431" spans="1:7" x14ac:dyDescent="0.25">
      <c r="A1431" s="8">
        <v>116</v>
      </c>
      <c r="B1431" s="9">
        <v>44235</v>
      </c>
      <c r="C1431" s="10">
        <v>0.99861111111111101</v>
      </c>
      <c r="D1431" s="10">
        <f>IF(COUNTIFS($B$2:B1431,B1431,$A$2:A1431,A1431)=1,"دخول",_xlfn.AGGREGATE(14,4,($A$2:$A$3078=$A1431)*($B$2:$B$3078=$B1431)*$C$2:$C$3078,1))</f>
        <v>0.99861111111111101</v>
      </c>
      <c r="E1431" t="str">
        <f t="shared" si="66"/>
        <v/>
      </c>
      <c r="F1431" s="10">
        <f t="shared" si="67"/>
        <v>0.99861111111111101</v>
      </c>
      <c r="G1431" t="str">
        <f t="shared" si="68"/>
        <v>11644235</v>
      </c>
    </row>
    <row r="1432" spans="1:7" x14ac:dyDescent="0.25">
      <c r="A1432" s="5">
        <v>114</v>
      </c>
      <c r="B1432" s="6">
        <v>44236</v>
      </c>
      <c r="C1432" s="7">
        <v>1.3194444444444444E-2</v>
      </c>
      <c r="D1432" s="10" t="str">
        <f>IF(COUNTIFS($B$2:B1432,B1432,$A$2:A1432,A1432)=1,"دخول",_xlfn.AGGREGATE(14,4,($A$2:$A$3078=$A1432)*($B$2:$B$3078=$B1432)*$C$2:$C$3078,1))</f>
        <v>دخول</v>
      </c>
      <c r="E1432" t="str">
        <f t="shared" si="66"/>
        <v>11444236دخول</v>
      </c>
      <c r="F1432" s="10" t="str">
        <f t="shared" si="67"/>
        <v/>
      </c>
      <c r="G1432" t="str">
        <f t="shared" si="68"/>
        <v/>
      </c>
    </row>
    <row r="1433" spans="1:7" x14ac:dyDescent="0.25">
      <c r="A1433" s="8">
        <v>114</v>
      </c>
      <c r="B1433" s="9">
        <v>44236</v>
      </c>
      <c r="C1433" s="10">
        <v>1.3194444444444444E-2</v>
      </c>
      <c r="D1433" s="10">
        <f>IF(COUNTIFS($B$2:B1433,B1433,$A$2:A1433,A1433)=1,"دخول",_xlfn.AGGREGATE(14,4,($A$2:$A$3078=$A1433)*($B$2:$B$3078=$B1433)*$C$2:$C$3078,1))</f>
        <v>0.63194444444444442</v>
      </c>
      <c r="E1433" t="str">
        <f t="shared" si="66"/>
        <v/>
      </c>
      <c r="F1433" s="10">
        <f t="shared" si="67"/>
        <v>0.63194444444444442</v>
      </c>
      <c r="G1433" t="str">
        <f t="shared" si="68"/>
        <v>11444236</v>
      </c>
    </row>
    <row r="1434" spans="1:7" x14ac:dyDescent="0.25">
      <c r="A1434" s="5">
        <v>114</v>
      </c>
      <c r="B1434" s="6">
        <v>44236</v>
      </c>
      <c r="C1434" s="7">
        <v>1.3194444444444444E-2</v>
      </c>
      <c r="D1434" s="10">
        <f>IF(COUNTIFS($B$2:B1434,B1434,$A$2:A1434,A1434)=1,"دخول",_xlfn.AGGREGATE(14,4,($A$2:$A$3078=$A1434)*($B$2:$B$3078=$B1434)*$C$2:$C$3078,1))</f>
        <v>0.63194444444444442</v>
      </c>
      <c r="E1434" t="str">
        <f t="shared" si="66"/>
        <v/>
      </c>
      <c r="F1434" s="10">
        <f t="shared" si="67"/>
        <v>0.63194444444444442</v>
      </c>
      <c r="G1434" t="str">
        <f t="shared" si="68"/>
        <v>11444236</v>
      </c>
    </row>
    <row r="1435" spans="1:7" x14ac:dyDescent="0.25">
      <c r="A1435" s="8">
        <v>12524</v>
      </c>
      <c r="B1435" s="9">
        <v>44236</v>
      </c>
      <c r="C1435" s="10">
        <v>0.29097222222222224</v>
      </c>
      <c r="D1435" s="10" t="str">
        <f>IF(COUNTIFS($B$2:B1435,B1435,$A$2:A1435,A1435)=1,"دخول",_xlfn.AGGREGATE(14,4,($A$2:$A$3078=$A1435)*($B$2:$B$3078=$B1435)*$C$2:$C$3078,1))</f>
        <v>دخول</v>
      </c>
      <c r="E1435" t="str">
        <f t="shared" si="66"/>
        <v>1252444236دخول</v>
      </c>
      <c r="F1435" s="10" t="str">
        <f t="shared" si="67"/>
        <v/>
      </c>
      <c r="G1435" t="str">
        <f t="shared" si="68"/>
        <v/>
      </c>
    </row>
    <row r="1436" spans="1:7" x14ac:dyDescent="0.25">
      <c r="A1436" s="5">
        <v>12524</v>
      </c>
      <c r="B1436" s="6">
        <v>44236</v>
      </c>
      <c r="C1436" s="7">
        <v>0.29097222222222224</v>
      </c>
      <c r="D1436" s="10">
        <f>IF(COUNTIFS($B$2:B1436,B1436,$A$2:A1436,A1436)=1,"دخول",_xlfn.AGGREGATE(14,4,($A$2:$A$3078=$A1436)*($B$2:$B$3078=$B1436)*$C$2:$C$3078,1))</f>
        <v>0.62569444444444444</v>
      </c>
      <c r="E1436" t="str">
        <f t="shared" si="66"/>
        <v/>
      </c>
      <c r="F1436" s="10">
        <f t="shared" si="67"/>
        <v>0.62569444444444444</v>
      </c>
      <c r="G1436" t="str">
        <f t="shared" si="68"/>
        <v>1252444236</v>
      </c>
    </row>
    <row r="1437" spans="1:7" x14ac:dyDescent="0.25">
      <c r="A1437" s="8">
        <v>12524</v>
      </c>
      <c r="B1437" s="9">
        <v>44236</v>
      </c>
      <c r="C1437" s="10">
        <v>0.29097222222222224</v>
      </c>
      <c r="D1437" s="10">
        <f>IF(COUNTIFS($B$2:B1437,B1437,$A$2:A1437,A1437)=1,"دخول",_xlfn.AGGREGATE(14,4,($A$2:$A$3078=$A1437)*($B$2:$B$3078=$B1437)*$C$2:$C$3078,1))</f>
        <v>0.62569444444444444</v>
      </c>
      <c r="E1437" t="str">
        <f t="shared" si="66"/>
        <v/>
      </c>
      <c r="F1437" s="10">
        <f t="shared" si="67"/>
        <v>0.62569444444444444</v>
      </c>
      <c r="G1437" t="str">
        <f t="shared" si="68"/>
        <v>1252444236</v>
      </c>
    </row>
    <row r="1438" spans="1:7" x14ac:dyDescent="0.25">
      <c r="A1438" s="5">
        <v>12524</v>
      </c>
      <c r="B1438" s="6">
        <v>44236</v>
      </c>
      <c r="C1438" s="7">
        <v>0.29097222222222224</v>
      </c>
      <c r="D1438" s="10">
        <f>IF(COUNTIFS($B$2:B1438,B1438,$A$2:A1438,A1438)=1,"دخول",_xlfn.AGGREGATE(14,4,($A$2:$A$3078=$A1438)*($B$2:$B$3078=$B1438)*$C$2:$C$3078,1))</f>
        <v>0.62569444444444444</v>
      </c>
      <c r="E1438" t="str">
        <f t="shared" si="66"/>
        <v/>
      </c>
      <c r="F1438" s="10">
        <f t="shared" si="67"/>
        <v>0.62569444444444444</v>
      </c>
      <c r="G1438" t="str">
        <f t="shared" si="68"/>
        <v>1252444236</v>
      </c>
    </row>
    <row r="1439" spans="1:7" x14ac:dyDescent="0.25">
      <c r="A1439" s="8">
        <v>9529</v>
      </c>
      <c r="B1439" s="9">
        <v>44236</v>
      </c>
      <c r="C1439" s="10">
        <v>0.29166666666666669</v>
      </c>
      <c r="D1439" s="10" t="str">
        <f>IF(COUNTIFS($B$2:B1439,B1439,$A$2:A1439,A1439)=1,"دخول",_xlfn.AGGREGATE(14,4,($A$2:$A$3078=$A1439)*($B$2:$B$3078=$B1439)*$C$2:$C$3078,1))</f>
        <v>دخول</v>
      </c>
      <c r="E1439" t="str">
        <f t="shared" si="66"/>
        <v>952944236دخول</v>
      </c>
      <c r="F1439" s="10" t="str">
        <f t="shared" si="67"/>
        <v/>
      </c>
      <c r="G1439" t="str">
        <f t="shared" si="68"/>
        <v/>
      </c>
    </row>
    <row r="1440" spans="1:7" x14ac:dyDescent="0.25">
      <c r="A1440" s="5">
        <v>9529</v>
      </c>
      <c r="B1440" s="6">
        <v>44236</v>
      </c>
      <c r="C1440" s="7">
        <v>0.29166666666666669</v>
      </c>
      <c r="D1440" s="10">
        <f>IF(COUNTIFS($B$2:B1440,B1440,$A$2:A1440,A1440)=1,"دخول",_xlfn.AGGREGATE(14,4,($A$2:$A$3078=$A1440)*($B$2:$B$3078=$B1440)*$C$2:$C$3078,1))</f>
        <v>0.97430555555555554</v>
      </c>
      <c r="E1440" t="str">
        <f t="shared" si="66"/>
        <v/>
      </c>
      <c r="F1440" s="10">
        <f t="shared" si="67"/>
        <v>0.97430555555555554</v>
      </c>
      <c r="G1440" t="str">
        <f t="shared" si="68"/>
        <v>952944236</v>
      </c>
    </row>
    <row r="1441" spans="1:7" x14ac:dyDescent="0.25">
      <c r="A1441" s="8">
        <v>9529</v>
      </c>
      <c r="B1441" s="9">
        <v>44236</v>
      </c>
      <c r="C1441" s="10">
        <v>0.29166666666666669</v>
      </c>
      <c r="D1441" s="10">
        <f>IF(COUNTIFS($B$2:B1441,B1441,$A$2:A1441,A1441)=1,"دخول",_xlfn.AGGREGATE(14,4,($A$2:$A$3078=$A1441)*($B$2:$B$3078=$B1441)*$C$2:$C$3078,1))</f>
        <v>0.97430555555555554</v>
      </c>
      <c r="E1441" t="str">
        <f t="shared" si="66"/>
        <v/>
      </c>
      <c r="F1441" s="10">
        <f t="shared" si="67"/>
        <v>0.97430555555555554</v>
      </c>
      <c r="G1441" t="str">
        <f t="shared" si="68"/>
        <v>952944236</v>
      </c>
    </row>
    <row r="1442" spans="1:7" x14ac:dyDescent="0.25">
      <c r="A1442" s="5">
        <v>9529</v>
      </c>
      <c r="B1442" s="6">
        <v>44236</v>
      </c>
      <c r="C1442" s="7">
        <v>0.29166666666666669</v>
      </c>
      <c r="D1442" s="10">
        <f>IF(COUNTIFS($B$2:B1442,B1442,$A$2:A1442,A1442)=1,"دخول",_xlfn.AGGREGATE(14,4,($A$2:$A$3078=$A1442)*($B$2:$B$3078=$B1442)*$C$2:$C$3078,1))</f>
        <v>0.97430555555555554</v>
      </c>
      <c r="E1442" t="str">
        <f t="shared" si="66"/>
        <v/>
      </c>
      <c r="F1442" s="10">
        <f t="shared" si="67"/>
        <v>0.97430555555555554</v>
      </c>
      <c r="G1442" t="str">
        <f t="shared" si="68"/>
        <v>952944236</v>
      </c>
    </row>
    <row r="1443" spans="1:7" x14ac:dyDescent="0.25">
      <c r="A1443" s="8">
        <v>9529</v>
      </c>
      <c r="B1443" s="9">
        <v>44236</v>
      </c>
      <c r="C1443" s="10">
        <v>0.29166666666666669</v>
      </c>
      <c r="D1443" s="10">
        <f>IF(COUNTIFS($B$2:B1443,B1443,$A$2:A1443,A1443)=1,"دخول",_xlfn.AGGREGATE(14,4,($A$2:$A$3078=$A1443)*($B$2:$B$3078=$B1443)*$C$2:$C$3078,1))</f>
        <v>0.97430555555555554</v>
      </c>
      <c r="E1443" t="str">
        <f t="shared" si="66"/>
        <v/>
      </c>
      <c r="F1443" s="10">
        <f t="shared" si="67"/>
        <v>0.97430555555555554</v>
      </c>
      <c r="G1443" t="str">
        <f t="shared" si="68"/>
        <v>952944236</v>
      </c>
    </row>
    <row r="1444" spans="1:7" x14ac:dyDescent="0.25">
      <c r="A1444" s="5">
        <v>9529</v>
      </c>
      <c r="B1444" s="6">
        <v>44236</v>
      </c>
      <c r="C1444" s="7">
        <v>0.29166666666666669</v>
      </c>
      <c r="D1444" s="10">
        <f>IF(COUNTIFS($B$2:B1444,B1444,$A$2:A1444,A1444)=1,"دخول",_xlfn.AGGREGATE(14,4,($A$2:$A$3078=$A1444)*($B$2:$B$3078=$B1444)*$C$2:$C$3078,1))</f>
        <v>0.97430555555555554</v>
      </c>
      <c r="E1444" t="str">
        <f t="shared" si="66"/>
        <v/>
      </c>
      <c r="F1444" s="10">
        <f t="shared" si="67"/>
        <v>0.97430555555555554</v>
      </c>
      <c r="G1444" t="str">
        <f t="shared" si="68"/>
        <v>952944236</v>
      </c>
    </row>
    <row r="1445" spans="1:7" x14ac:dyDescent="0.25">
      <c r="A1445" s="8">
        <v>9529</v>
      </c>
      <c r="B1445" s="9">
        <v>44236</v>
      </c>
      <c r="C1445" s="10">
        <v>0.29166666666666669</v>
      </c>
      <c r="D1445" s="10">
        <f>IF(COUNTIFS($B$2:B1445,B1445,$A$2:A1445,A1445)=1,"دخول",_xlfn.AGGREGATE(14,4,($A$2:$A$3078=$A1445)*($B$2:$B$3078=$B1445)*$C$2:$C$3078,1))</f>
        <v>0.97430555555555554</v>
      </c>
      <c r="E1445" t="str">
        <f t="shared" si="66"/>
        <v/>
      </c>
      <c r="F1445" s="10">
        <f t="shared" si="67"/>
        <v>0.97430555555555554</v>
      </c>
      <c r="G1445" t="str">
        <f t="shared" si="68"/>
        <v>952944236</v>
      </c>
    </row>
    <row r="1446" spans="1:7" x14ac:dyDescent="0.25">
      <c r="A1446" s="5">
        <v>9529</v>
      </c>
      <c r="B1446" s="6">
        <v>44236</v>
      </c>
      <c r="C1446" s="7">
        <v>0.29166666666666669</v>
      </c>
      <c r="D1446" s="10">
        <f>IF(COUNTIFS($B$2:B1446,B1446,$A$2:A1446,A1446)=1,"دخول",_xlfn.AGGREGATE(14,4,($A$2:$A$3078=$A1446)*($B$2:$B$3078=$B1446)*$C$2:$C$3078,1))</f>
        <v>0.97430555555555554</v>
      </c>
      <c r="E1446" t="str">
        <f t="shared" si="66"/>
        <v/>
      </c>
      <c r="F1446" s="10">
        <f t="shared" si="67"/>
        <v>0.97430555555555554</v>
      </c>
      <c r="G1446" t="str">
        <f t="shared" si="68"/>
        <v>952944236</v>
      </c>
    </row>
    <row r="1447" spans="1:7" x14ac:dyDescent="0.25">
      <c r="A1447" s="8">
        <v>12498</v>
      </c>
      <c r="B1447" s="9">
        <v>44236</v>
      </c>
      <c r="C1447" s="10">
        <v>0.2951388888888889</v>
      </c>
      <c r="D1447" s="10" t="str">
        <f>IF(COUNTIFS($B$2:B1447,B1447,$A$2:A1447,A1447)=1,"دخول",_xlfn.AGGREGATE(14,4,($A$2:$A$3078=$A1447)*($B$2:$B$3078=$B1447)*$C$2:$C$3078,1))</f>
        <v>دخول</v>
      </c>
      <c r="E1447" t="str">
        <f t="shared" si="66"/>
        <v>1249844236دخول</v>
      </c>
      <c r="F1447" s="10" t="str">
        <f t="shared" si="67"/>
        <v/>
      </c>
      <c r="G1447" t="str">
        <f t="shared" si="68"/>
        <v/>
      </c>
    </row>
    <row r="1448" spans="1:7" x14ac:dyDescent="0.25">
      <c r="A1448" s="5">
        <v>12498</v>
      </c>
      <c r="B1448" s="6">
        <v>44236</v>
      </c>
      <c r="C1448" s="7">
        <v>0.2951388888888889</v>
      </c>
      <c r="D1448" s="10">
        <f>IF(COUNTIFS($B$2:B1448,B1448,$A$2:A1448,A1448)=1,"دخول",_xlfn.AGGREGATE(14,4,($A$2:$A$3078=$A1448)*($B$2:$B$3078=$B1448)*$C$2:$C$3078,1))</f>
        <v>0.93680555555555556</v>
      </c>
      <c r="E1448" t="str">
        <f t="shared" si="66"/>
        <v/>
      </c>
      <c r="F1448" s="10">
        <f t="shared" si="67"/>
        <v>0.93680555555555556</v>
      </c>
      <c r="G1448" t="str">
        <f t="shared" si="68"/>
        <v>1249844236</v>
      </c>
    </row>
    <row r="1449" spans="1:7" x14ac:dyDescent="0.25">
      <c r="A1449" s="8">
        <v>12498</v>
      </c>
      <c r="B1449" s="9">
        <v>44236</v>
      </c>
      <c r="C1449" s="10">
        <v>0.2951388888888889</v>
      </c>
      <c r="D1449" s="10">
        <f>IF(COUNTIFS($B$2:B1449,B1449,$A$2:A1449,A1449)=1,"دخول",_xlfn.AGGREGATE(14,4,($A$2:$A$3078=$A1449)*($B$2:$B$3078=$B1449)*$C$2:$C$3078,1))</f>
        <v>0.93680555555555556</v>
      </c>
      <c r="E1449" t="str">
        <f t="shared" si="66"/>
        <v/>
      </c>
      <c r="F1449" s="10">
        <f t="shared" si="67"/>
        <v>0.93680555555555556</v>
      </c>
      <c r="G1449" t="str">
        <f t="shared" si="68"/>
        <v>1249844236</v>
      </c>
    </row>
    <row r="1450" spans="1:7" x14ac:dyDescent="0.25">
      <c r="A1450" s="5">
        <v>12498</v>
      </c>
      <c r="B1450" s="6">
        <v>44236</v>
      </c>
      <c r="C1450" s="7">
        <v>0.2951388888888889</v>
      </c>
      <c r="D1450" s="10">
        <f>IF(COUNTIFS($B$2:B1450,B1450,$A$2:A1450,A1450)=1,"دخول",_xlfn.AGGREGATE(14,4,($A$2:$A$3078=$A1450)*($B$2:$B$3078=$B1450)*$C$2:$C$3078,1))</f>
        <v>0.93680555555555556</v>
      </c>
      <c r="E1450" t="str">
        <f t="shared" si="66"/>
        <v/>
      </c>
      <c r="F1450" s="10">
        <f t="shared" si="67"/>
        <v>0.93680555555555556</v>
      </c>
      <c r="G1450" t="str">
        <f t="shared" si="68"/>
        <v>1249844236</v>
      </c>
    </row>
    <row r="1451" spans="1:7" x14ac:dyDescent="0.25">
      <c r="A1451" s="8">
        <v>12498</v>
      </c>
      <c r="B1451" s="9">
        <v>44236</v>
      </c>
      <c r="C1451" s="10">
        <v>0.2951388888888889</v>
      </c>
      <c r="D1451" s="10">
        <f>IF(COUNTIFS($B$2:B1451,B1451,$A$2:A1451,A1451)=1,"دخول",_xlfn.AGGREGATE(14,4,($A$2:$A$3078=$A1451)*($B$2:$B$3078=$B1451)*$C$2:$C$3078,1))</f>
        <v>0.93680555555555556</v>
      </c>
      <c r="E1451" t="str">
        <f t="shared" si="66"/>
        <v/>
      </c>
      <c r="F1451" s="10">
        <f t="shared" si="67"/>
        <v>0.93680555555555556</v>
      </c>
      <c r="G1451" t="str">
        <f t="shared" si="68"/>
        <v>1249844236</v>
      </c>
    </row>
    <row r="1452" spans="1:7" x14ac:dyDescent="0.25">
      <c r="A1452" s="5">
        <v>10257</v>
      </c>
      <c r="B1452" s="6">
        <v>44236</v>
      </c>
      <c r="C1452" s="7">
        <v>0.29583333333333334</v>
      </c>
      <c r="D1452" s="10" t="str">
        <f>IF(COUNTIFS($B$2:B1452,B1452,$A$2:A1452,A1452)=1,"دخول",_xlfn.AGGREGATE(14,4,($A$2:$A$3078=$A1452)*($B$2:$B$3078=$B1452)*$C$2:$C$3078,1))</f>
        <v>دخول</v>
      </c>
      <c r="E1452" t="str">
        <f t="shared" si="66"/>
        <v>1025744236دخول</v>
      </c>
      <c r="F1452" s="10" t="str">
        <f t="shared" si="67"/>
        <v/>
      </c>
      <c r="G1452" t="str">
        <f t="shared" si="68"/>
        <v/>
      </c>
    </row>
    <row r="1453" spans="1:7" x14ac:dyDescent="0.25">
      <c r="A1453" s="8">
        <v>10257</v>
      </c>
      <c r="B1453" s="9">
        <v>44236</v>
      </c>
      <c r="C1453" s="10">
        <v>0.29583333333333334</v>
      </c>
      <c r="D1453" s="10">
        <f>IF(COUNTIFS($B$2:B1453,B1453,$A$2:A1453,A1453)=1,"دخول",_xlfn.AGGREGATE(14,4,($A$2:$A$3078=$A1453)*($B$2:$B$3078=$B1453)*$C$2:$C$3078,1))</f>
        <v>0.63958333333333328</v>
      </c>
      <c r="E1453" t="str">
        <f t="shared" si="66"/>
        <v/>
      </c>
      <c r="F1453" s="10">
        <f t="shared" si="67"/>
        <v>0.63958333333333328</v>
      </c>
      <c r="G1453" t="str">
        <f t="shared" si="68"/>
        <v>1025744236</v>
      </c>
    </row>
    <row r="1454" spans="1:7" x14ac:dyDescent="0.25">
      <c r="A1454" s="5">
        <v>10257</v>
      </c>
      <c r="B1454" s="6">
        <v>44236</v>
      </c>
      <c r="C1454" s="7">
        <v>0.29583333333333334</v>
      </c>
      <c r="D1454" s="10">
        <f>IF(COUNTIFS($B$2:B1454,B1454,$A$2:A1454,A1454)=1,"دخول",_xlfn.AGGREGATE(14,4,($A$2:$A$3078=$A1454)*($B$2:$B$3078=$B1454)*$C$2:$C$3078,1))</f>
        <v>0.63958333333333328</v>
      </c>
      <c r="E1454" t="str">
        <f t="shared" si="66"/>
        <v/>
      </c>
      <c r="F1454" s="10">
        <f t="shared" si="67"/>
        <v>0.63958333333333328</v>
      </c>
      <c r="G1454" t="str">
        <f t="shared" si="68"/>
        <v>1025744236</v>
      </c>
    </row>
    <row r="1455" spans="1:7" x14ac:dyDescent="0.25">
      <c r="A1455" s="8">
        <v>10257</v>
      </c>
      <c r="B1455" s="9">
        <v>44236</v>
      </c>
      <c r="C1455" s="10">
        <v>0.29583333333333334</v>
      </c>
      <c r="D1455" s="10">
        <f>IF(COUNTIFS($B$2:B1455,B1455,$A$2:A1455,A1455)=1,"دخول",_xlfn.AGGREGATE(14,4,($A$2:$A$3078=$A1455)*($B$2:$B$3078=$B1455)*$C$2:$C$3078,1))</f>
        <v>0.63958333333333328</v>
      </c>
      <c r="E1455" t="str">
        <f t="shared" si="66"/>
        <v/>
      </c>
      <c r="F1455" s="10">
        <f t="shared" si="67"/>
        <v>0.63958333333333328</v>
      </c>
      <c r="G1455" t="str">
        <f t="shared" si="68"/>
        <v>1025744236</v>
      </c>
    </row>
    <row r="1456" spans="1:7" x14ac:dyDescent="0.25">
      <c r="A1456" s="5">
        <v>10257</v>
      </c>
      <c r="B1456" s="6">
        <v>44236</v>
      </c>
      <c r="C1456" s="7">
        <v>0.29583333333333334</v>
      </c>
      <c r="D1456" s="10">
        <f>IF(COUNTIFS($B$2:B1456,B1456,$A$2:A1456,A1456)=1,"دخول",_xlfn.AGGREGATE(14,4,($A$2:$A$3078=$A1456)*($B$2:$B$3078=$B1456)*$C$2:$C$3078,1))</f>
        <v>0.63958333333333328</v>
      </c>
      <c r="E1456" t="str">
        <f t="shared" si="66"/>
        <v/>
      </c>
      <c r="F1456" s="10">
        <f t="shared" si="67"/>
        <v>0.63958333333333328</v>
      </c>
      <c r="G1456" t="str">
        <f t="shared" si="68"/>
        <v>1025744236</v>
      </c>
    </row>
    <row r="1457" spans="1:7" x14ac:dyDescent="0.25">
      <c r="A1457" s="8">
        <v>10257</v>
      </c>
      <c r="B1457" s="9">
        <v>44236</v>
      </c>
      <c r="C1457" s="10">
        <v>0.29583333333333334</v>
      </c>
      <c r="D1457" s="10">
        <f>IF(COUNTIFS($B$2:B1457,B1457,$A$2:A1457,A1457)=1,"دخول",_xlfn.AGGREGATE(14,4,($A$2:$A$3078=$A1457)*($B$2:$B$3078=$B1457)*$C$2:$C$3078,1))</f>
        <v>0.63958333333333328</v>
      </c>
      <c r="E1457" t="str">
        <f t="shared" si="66"/>
        <v/>
      </c>
      <c r="F1457" s="10">
        <f t="shared" si="67"/>
        <v>0.63958333333333328</v>
      </c>
      <c r="G1457" t="str">
        <f t="shared" si="68"/>
        <v>1025744236</v>
      </c>
    </row>
    <row r="1458" spans="1:7" x14ac:dyDescent="0.25">
      <c r="A1458" s="5">
        <v>10257</v>
      </c>
      <c r="B1458" s="6">
        <v>44236</v>
      </c>
      <c r="C1458" s="7">
        <v>0.29583333333333334</v>
      </c>
      <c r="D1458" s="10">
        <f>IF(COUNTIFS($B$2:B1458,B1458,$A$2:A1458,A1458)=1,"دخول",_xlfn.AGGREGATE(14,4,($A$2:$A$3078=$A1458)*($B$2:$B$3078=$B1458)*$C$2:$C$3078,1))</f>
        <v>0.63958333333333328</v>
      </c>
      <c r="E1458" t="str">
        <f t="shared" si="66"/>
        <v/>
      </c>
      <c r="F1458" s="10">
        <f t="shared" si="67"/>
        <v>0.63958333333333328</v>
      </c>
      <c r="G1458" t="str">
        <f t="shared" si="68"/>
        <v>1025744236</v>
      </c>
    </row>
    <row r="1459" spans="1:7" x14ac:dyDescent="0.25">
      <c r="A1459" s="8">
        <v>10257</v>
      </c>
      <c r="B1459" s="9">
        <v>44236</v>
      </c>
      <c r="C1459" s="10">
        <v>0.29583333333333334</v>
      </c>
      <c r="D1459" s="10">
        <f>IF(COUNTIFS($B$2:B1459,B1459,$A$2:A1459,A1459)=1,"دخول",_xlfn.AGGREGATE(14,4,($A$2:$A$3078=$A1459)*($B$2:$B$3078=$B1459)*$C$2:$C$3078,1))</f>
        <v>0.63958333333333328</v>
      </c>
      <c r="E1459" t="str">
        <f t="shared" si="66"/>
        <v/>
      </c>
      <c r="F1459" s="10">
        <f t="shared" si="67"/>
        <v>0.63958333333333328</v>
      </c>
      <c r="G1459" t="str">
        <f t="shared" si="68"/>
        <v>1025744236</v>
      </c>
    </row>
    <row r="1460" spans="1:7" x14ac:dyDescent="0.25">
      <c r="A1460" s="5">
        <v>10257</v>
      </c>
      <c r="B1460" s="6">
        <v>44236</v>
      </c>
      <c r="C1460" s="7">
        <v>0.29583333333333334</v>
      </c>
      <c r="D1460" s="10">
        <f>IF(COUNTIFS($B$2:B1460,B1460,$A$2:A1460,A1460)=1,"دخول",_xlfn.AGGREGATE(14,4,($A$2:$A$3078=$A1460)*($B$2:$B$3078=$B1460)*$C$2:$C$3078,1))</f>
        <v>0.63958333333333328</v>
      </c>
      <c r="E1460" t="str">
        <f t="shared" si="66"/>
        <v/>
      </c>
      <c r="F1460" s="10">
        <f t="shared" si="67"/>
        <v>0.63958333333333328</v>
      </c>
      <c r="G1460" t="str">
        <f t="shared" si="68"/>
        <v>1025744236</v>
      </c>
    </row>
    <row r="1461" spans="1:7" x14ac:dyDescent="0.25">
      <c r="A1461" s="8">
        <v>10257</v>
      </c>
      <c r="B1461" s="9">
        <v>44236</v>
      </c>
      <c r="C1461" s="10">
        <v>0.29583333333333334</v>
      </c>
      <c r="D1461" s="10">
        <f>IF(COUNTIFS($B$2:B1461,B1461,$A$2:A1461,A1461)=1,"دخول",_xlfn.AGGREGATE(14,4,($A$2:$A$3078=$A1461)*($B$2:$B$3078=$B1461)*$C$2:$C$3078,1))</f>
        <v>0.63958333333333328</v>
      </c>
      <c r="E1461" t="str">
        <f t="shared" si="66"/>
        <v/>
      </c>
      <c r="F1461" s="10">
        <f t="shared" si="67"/>
        <v>0.63958333333333328</v>
      </c>
      <c r="G1461" t="str">
        <f t="shared" si="68"/>
        <v>1025744236</v>
      </c>
    </row>
    <row r="1462" spans="1:7" x14ac:dyDescent="0.25">
      <c r="A1462" s="5">
        <v>10257</v>
      </c>
      <c r="B1462" s="6">
        <v>44236</v>
      </c>
      <c r="C1462" s="7">
        <v>0.29583333333333334</v>
      </c>
      <c r="D1462" s="10">
        <f>IF(COUNTIFS($B$2:B1462,B1462,$A$2:A1462,A1462)=1,"دخول",_xlfn.AGGREGATE(14,4,($A$2:$A$3078=$A1462)*($B$2:$B$3078=$B1462)*$C$2:$C$3078,1))</f>
        <v>0.63958333333333328</v>
      </c>
      <c r="E1462" t="str">
        <f t="shared" si="66"/>
        <v/>
      </c>
      <c r="F1462" s="10">
        <f t="shared" si="67"/>
        <v>0.63958333333333328</v>
      </c>
      <c r="G1462" t="str">
        <f t="shared" si="68"/>
        <v>1025744236</v>
      </c>
    </row>
    <row r="1463" spans="1:7" x14ac:dyDescent="0.25">
      <c r="A1463" s="8">
        <v>114</v>
      </c>
      <c r="B1463" s="9">
        <v>44236</v>
      </c>
      <c r="C1463" s="10">
        <v>0.32500000000000001</v>
      </c>
      <c r="D1463" s="10">
        <f>IF(COUNTIFS($B$2:B1463,B1463,$A$2:A1463,A1463)=1,"دخول",_xlfn.AGGREGATE(14,4,($A$2:$A$3078=$A1463)*($B$2:$B$3078=$B1463)*$C$2:$C$3078,1))</f>
        <v>0.63194444444444442</v>
      </c>
      <c r="E1463" t="str">
        <f t="shared" si="66"/>
        <v/>
      </c>
      <c r="F1463" s="10">
        <f t="shared" si="67"/>
        <v>0.63194444444444442</v>
      </c>
      <c r="G1463" t="str">
        <f t="shared" si="68"/>
        <v>11444236</v>
      </c>
    </row>
    <row r="1464" spans="1:7" x14ac:dyDescent="0.25">
      <c r="A1464" s="5">
        <v>114</v>
      </c>
      <c r="B1464" s="6">
        <v>44236</v>
      </c>
      <c r="C1464" s="7">
        <v>0.32500000000000001</v>
      </c>
      <c r="D1464" s="10">
        <f>IF(COUNTIFS($B$2:B1464,B1464,$A$2:A1464,A1464)=1,"دخول",_xlfn.AGGREGATE(14,4,($A$2:$A$3078=$A1464)*($B$2:$B$3078=$B1464)*$C$2:$C$3078,1))</f>
        <v>0.63194444444444442</v>
      </c>
      <c r="E1464" t="str">
        <f t="shared" si="66"/>
        <v/>
      </c>
      <c r="F1464" s="10">
        <f t="shared" si="67"/>
        <v>0.63194444444444442</v>
      </c>
      <c r="G1464" t="str">
        <f t="shared" si="68"/>
        <v>11444236</v>
      </c>
    </row>
    <row r="1465" spans="1:7" x14ac:dyDescent="0.25">
      <c r="A1465" s="8">
        <v>114</v>
      </c>
      <c r="B1465" s="9">
        <v>44236</v>
      </c>
      <c r="C1465" s="10">
        <v>0.32500000000000001</v>
      </c>
      <c r="D1465" s="10">
        <f>IF(COUNTIFS($B$2:B1465,B1465,$A$2:A1465,A1465)=1,"دخول",_xlfn.AGGREGATE(14,4,($A$2:$A$3078=$A1465)*($B$2:$B$3078=$B1465)*$C$2:$C$3078,1))</f>
        <v>0.63194444444444442</v>
      </c>
      <c r="E1465" t="str">
        <f t="shared" si="66"/>
        <v/>
      </c>
      <c r="F1465" s="10">
        <f t="shared" si="67"/>
        <v>0.63194444444444442</v>
      </c>
      <c r="G1465" t="str">
        <f t="shared" si="68"/>
        <v>11444236</v>
      </c>
    </row>
    <row r="1466" spans="1:7" x14ac:dyDescent="0.25">
      <c r="A1466" s="5">
        <v>13852</v>
      </c>
      <c r="B1466" s="6">
        <v>44236</v>
      </c>
      <c r="C1466" s="7">
        <v>0.3527777777777778</v>
      </c>
      <c r="D1466" s="10" t="str">
        <f>IF(COUNTIFS($B$2:B1466,B1466,$A$2:A1466,A1466)=1,"دخول",_xlfn.AGGREGATE(14,4,($A$2:$A$3078=$A1466)*($B$2:$B$3078=$B1466)*$C$2:$C$3078,1))</f>
        <v>دخول</v>
      </c>
      <c r="E1466" t="str">
        <f t="shared" si="66"/>
        <v>1385244236دخول</v>
      </c>
      <c r="F1466" s="10" t="str">
        <f t="shared" si="67"/>
        <v/>
      </c>
      <c r="G1466" t="str">
        <f t="shared" si="68"/>
        <v/>
      </c>
    </row>
    <row r="1467" spans="1:7" x14ac:dyDescent="0.25">
      <c r="A1467" s="8">
        <v>12526</v>
      </c>
      <c r="B1467" s="9">
        <v>44236</v>
      </c>
      <c r="C1467" s="10">
        <v>0.49861111111111112</v>
      </c>
      <c r="D1467" s="10" t="str">
        <f>IF(COUNTIFS($B$2:B1467,B1467,$A$2:A1467,A1467)=1,"دخول",_xlfn.AGGREGATE(14,4,($A$2:$A$3078=$A1467)*($B$2:$B$3078=$B1467)*$C$2:$C$3078,1))</f>
        <v>دخول</v>
      </c>
      <c r="E1467" t="str">
        <f t="shared" si="66"/>
        <v>1252644236دخول</v>
      </c>
      <c r="F1467" s="10" t="str">
        <f t="shared" si="67"/>
        <v/>
      </c>
      <c r="G1467" t="str">
        <f t="shared" si="68"/>
        <v/>
      </c>
    </row>
    <row r="1468" spans="1:7" x14ac:dyDescent="0.25">
      <c r="A1468" s="5">
        <v>12526</v>
      </c>
      <c r="B1468" s="6">
        <v>44236</v>
      </c>
      <c r="C1468" s="7">
        <v>0.49861111111111112</v>
      </c>
      <c r="D1468" s="10">
        <f>IF(COUNTIFS($B$2:B1468,B1468,$A$2:A1468,A1468)=1,"دخول",_xlfn.AGGREGATE(14,4,($A$2:$A$3078=$A1468)*($B$2:$B$3078=$B1468)*$C$2:$C$3078,1))</f>
        <v>0.83333333333333337</v>
      </c>
      <c r="E1468" t="str">
        <f t="shared" si="66"/>
        <v/>
      </c>
      <c r="F1468" s="10">
        <f t="shared" si="67"/>
        <v>0.83333333333333337</v>
      </c>
      <c r="G1468" t="str">
        <f t="shared" si="68"/>
        <v>1252644236</v>
      </c>
    </row>
    <row r="1469" spans="1:7" x14ac:dyDescent="0.25">
      <c r="A1469" s="8">
        <v>12526</v>
      </c>
      <c r="B1469" s="9">
        <v>44236</v>
      </c>
      <c r="C1469" s="10">
        <v>0.49861111111111112</v>
      </c>
      <c r="D1469" s="10">
        <f>IF(COUNTIFS($B$2:B1469,B1469,$A$2:A1469,A1469)=1,"دخول",_xlfn.AGGREGATE(14,4,($A$2:$A$3078=$A1469)*($B$2:$B$3078=$B1469)*$C$2:$C$3078,1))</f>
        <v>0.83333333333333337</v>
      </c>
      <c r="E1469" t="str">
        <f t="shared" si="66"/>
        <v/>
      </c>
      <c r="F1469" s="10">
        <f t="shared" si="67"/>
        <v>0.83333333333333337</v>
      </c>
      <c r="G1469" t="str">
        <f t="shared" si="68"/>
        <v>1252644236</v>
      </c>
    </row>
    <row r="1470" spans="1:7" x14ac:dyDescent="0.25">
      <c r="A1470" s="5">
        <v>12526</v>
      </c>
      <c r="B1470" s="6">
        <v>44236</v>
      </c>
      <c r="C1470" s="7">
        <v>0.4993055555555555</v>
      </c>
      <c r="D1470" s="10">
        <f>IF(COUNTIFS($B$2:B1470,B1470,$A$2:A1470,A1470)=1,"دخول",_xlfn.AGGREGATE(14,4,($A$2:$A$3078=$A1470)*($B$2:$B$3078=$B1470)*$C$2:$C$3078,1))</f>
        <v>0.83333333333333337</v>
      </c>
      <c r="E1470" t="str">
        <f t="shared" si="66"/>
        <v/>
      </c>
      <c r="F1470" s="10">
        <f t="shared" si="67"/>
        <v>0.83333333333333337</v>
      </c>
      <c r="G1470" t="str">
        <f t="shared" si="68"/>
        <v>1252644236</v>
      </c>
    </row>
    <row r="1471" spans="1:7" x14ac:dyDescent="0.25">
      <c r="A1471" s="8">
        <v>12524</v>
      </c>
      <c r="B1471" s="9">
        <v>44236</v>
      </c>
      <c r="C1471" s="10">
        <v>0.62569444444444444</v>
      </c>
      <c r="D1471" s="10">
        <f>IF(COUNTIFS($B$2:B1471,B1471,$A$2:A1471,A1471)=1,"دخول",_xlfn.AGGREGATE(14,4,($A$2:$A$3078=$A1471)*($B$2:$B$3078=$B1471)*$C$2:$C$3078,1))</f>
        <v>0.62569444444444444</v>
      </c>
      <c r="E1471" t="str">
        <f t="shared" si="66"/>
        <v/>
      </c>
      <c r="F1471" s="10">
        <f t="shared" si="67"/>
        <v>0.62569444444444444</v>
      </c>
      <c r="G1471" t="str">
        <f t="shared" si="68"/>
        <v>1252444236</v>
      </c>
    </row>
    <row r="1472" spans="1:7" x14ac:dyDescent="0.25">
      <c r="A1472" s="5">
        <v>12524</v>
      </c>
      <c r="B1472" s="6">
        <v>44236</v>
      </c>
      <c r="C1472" s="7">
        <v>0.62569444444444444</v>
      </c>
      <c r="D1472" s="10">
        <f>IF(COUNTIFS($B$2:B1472,B1472,$A$2:A1472,A1472)=1,"دخول",_xlfn.AGGREGATE(14,4,($A$2:$A$3078=$A1472)*($B$2:$B$3078=$B1472)*$C$2:$C$3078,1))</f>
        <v>0.62569444444444444</v>
      </c>
      <c r="E1472" t="str">
        <f t="shared" si="66"/>
        <v/>
      </c>
      <c r="F1472" s="10">
        <f t="shared" si="67"/>
        <v>0.62569444444444444</v>
      </c>
      <c r="G1472" t="str">
        <f t="shared" si="68"/>
        <v>1252444236</v>
      </c>
    </row>
    <row r="1473" spans="1:7" x14ac:dyDescent="0.25">
      <c r="A1473" s="8">
        <v>12524</v>
      </c>
      <c r="B1473" s="9">
        <v>44236</v>
      </c>
      <c r="C1473" s="10">
        <v>0.62569444444444444</v>
      </c>
      <c r="D1473" s="10">
        <f>IF(COUNTIFS($B$2:B1473,B1473,$A$2:A1473,A1473)=1,"دخول",_xlfn.AGGREGATE(14,4,($A$2:$A$3078=$A1473)*($B$2:$B$3078=$B1473)*$C$2:$C$3078,1))</f>
        <v>0.62569444444444444</v>
      </c>
      <c r="E1473" t="str">
        <f t="shared" si="66"/>
        <v/>
      </c>
      <c r="F1473" s="10">
        <f t="shared" si="67"/>
        <v>0.62569444444444444</v>
      </c>
      <c r="G1473" t="str">
        <f t="shared" si="68"/>
        <v>1252444236</v>
      </c>
    </row>
    <row r="1474" spans="1:7" x14ac:dyDescent="0.25">
      <c r="A1474" s="5">
        <v>12524</v>
      </c>
      <c r="B1474" s="6">
        <v>44236</v>
      </c>
      <c r="C1474" s="7">
        <v>0.62569444444444444</v>
      </c>
      <c r="D1474" s="10">
        <f>IF(COUNTIFS($B$2:B1474,B1474,$A$2:A1474,A1474)=1,"دخول",_xlfn.AGGREGATE(14,4,($A$2:$A$3078=$A1474)*($B$2:$B$3078=$B1474)*$C$2:$C$3078,1))</f>
        <v>0.62569444444444444</v>
      </c>
      <c r="E1474" t="str">
        <f t="shared" si="66"/>
        <v/>
      </c>
      <c r="F1474" s="10">
        <f t="shared" si="67"/>
        <v>0.62569444444444444</v>
      </c>
      <c r="G1474" t="str">
        <f t="shared" si="68"/>
        <v>1252444236</v>
      </c>
    </row>
    <row r="1475" spans="1:7" x14ac:dyDescent="0.25">
      <c r="A1475" s="8">
        <v>12524</v>
      </c>
      <c r="B1475" s="9">
        <v>44236</v>
      </c>
      <c r="C1475" s="10">
        <v>0.62569444444444444</v>
      </c>
      <c r="D1475" s="10">
        <f>IF(COUNTIFS($B$2:B1475,B1475,$A$2:A1475,A1475)=1,"دخول",_xlfn.AGGREGATE(14,4,($A$2:$A$3078=$A1475)*($B$2:$B$3078=$B1475)*$C$2:$C$3078,1))</f>
        <v>0.62569444444444444</v>
      </c>
      <c r="E1475" t="str">
        <f t="shared" ref="E1475:E1538" si="69">IF($D1475="دخول",$A1475&amp;$B1475&amp;$D1475,"")</f>
        <v/>
      </c>
      <c r="F1475" s="10">
        <f t="shared" ref="F1475:F1538" si="70">IF($D1475&lt;&gt;"دخول",$D1475,"")</f>
        <v>0.62569444444444444</v>
      </c>
      <c r="G1475" t="str">
        <f t="shared" ref="G1475:G1538" si="71">IF($D1475&lt;&gt;"دخول",$A1475&amp;$B1475,"")</f>
        <v>1252444236</v>
      </c>
    </row>
    <row r="1476" spans="1:7" x14ac:dyDescent="0.25">
      <c r="A1476" s="5">
        <v>13833</v>
      </c>
      <c r="B1476" s="6">
        <v>44236</v>
      </c>
      <c r="C1476" s="7">
        <v>0.62777777777777777</v>
      </c>
      <c r="D1476" s="10" t="str">
        <f>IF(COUNTIFS($B$2:B1476,B1476,$A$2:A1476,A1476)=1,"دخول",_xlfn.AGGREGATE(14,4,($A$2:$A$3078=$A1476)*($B$2:$B$3078=$B1476)*$C$2:$C$3078,1))</f>
        <v>دخول</v>
      </c>
      <c r="E1476" t="str">
        <f t="shared" si="69"/>
        <v>1383344236دخول</v>
      </c>
      <c r="F1476" s="10" t="str">
        <f t="shared" si="70"/>
        <v/>
      </c>
      <c r="G1476" t="str">
        <f t="shared" si="71"/>
        <v/>
      </c>
    </row>
    <row r="1477" spans="1:7" x14ac:dyDescent="0.25">
      <c r="A1477" s="8">
        <v>13833</v>
      </c>
      <c r="B1477" s="9">
        <v>44236</v>
      </c>
      <c r="C1477" s="10">
        <v>0.62777777777777777</v>
      </c>
      <c r="D1477" s="10">
        <f>IF(COUNTIFS($B$2:B1477,B1477,$A$2:A1477,A1477)=1,"دخول",_xlfn.AGGREGATE(14,4,($A$2:$A$3078=$A1477)*($B$2:$B$3078=$B1477)*$C$2:$C$3078,1))</f>
        <v>0.96944444444444444</v>
      </c>
      <c r="E1477" t="str">
        <f t="shared" si="69"/>
        <v/>
      </c>
      <c r="F1477" s="10">
        <f t="shared" si="70"/>
        <v>0.96944444444444444</v>
      </c>
      <c r="G1477" t="str">
        <f t="shared" si="71"/>
        <v>1383344236</v>
      </c>
    </row>
    <row r="1478" spans="1:7" x14ac:dyDescent="0.25">
      <c r="A1478" s="5">
        <v>13833</v>
      </c>
      <c r="B1478" s="6">
        <v>44236</v>
      </c>
      <c r="C1478" s="7">
        <v>0.62777777777777777</v>
      </c>
      <c r="D1478" s="10">
        <f>IF(COUNTIFS($B$2:B1478,B1478,$A$2:A1478,A1478)=1,"دخول",_xlfn.AGGREGATE(14,4,($A$2:$A$3078=$A1478)*($B$2:$B$3078=$B1478)*$C$2:$C$3078,1))</f>
        <v>0.96944444444444444</v>
      </c>
      <c r="E1478" t="str">
        <f t="shared" si="69"/>
        <v/>
      </c>
      <c r="F1478" s="10">
        <f t="shared" si="70"/>
        <v>0.96944444444444444</v>
      </c>
      <c r="G1478" t="str">
        <f t="shared" si="71"/>
        <v>1383344236</v>
      </c>
    </row>
    <row r="1479" spans="1:7" x14ac:dyDescent="0.25">
      <c r="A1479" s="8">
        <v>13833</v>
      </c>
      <c r="B1479" s="9">
        <v>44236</v>
      </c>
      <c r="C1479" s="10">
        <v>0.62777777777777777</v>
      </c>
      <c r="D1479" s="10">
        <f>IF(COUNTIFS($B$2:B1479,B1479,$A$2:A1479,A1479)=1,"دخول",_xlfn.AGGREGATE(14,4,($A$2:$A$3078=$A1479)*($B$2:$B$3078=$B1479)*$C$2:$C$3078,1))</f>
        <v>0.96944444444444444</v>
      </c>
      <c r="E1479" t="str">
        <f t="shared" si="69"/>
        <v/>
      </c>
      <c r="F1479" s="10">
        <f t="shared" si="70"/>
        <v>0.96944444444444444</v>
      </c>
      <c r="G1479" t="str">
        <f t="shared" si="71"/>
        <v>1383344236</v>
      </c>
    </row>
    <row r="1480" spans="1:7" x14ac:dyDescent="0.25">
      <c r="A1480" s="5">
        <v>114</v>
      </c>
      <c r="B1480" s="6">
        <v>44236</v>
      </c>
      <c r="C1480" s="7">
        <v>0.63194444444444442</v>
      </c>
      <c r="D1480" s="10">
        <f>IF(COUNTIFS($B$2:B1480,B1480,$A$2:A1480,A1480)=1,"دخول",_xlfn.AGGREGATE(14,4,($A$2:$A$3078=$A1480)*($B$2:$B$3078=$B1480)*$C$2:$C$3078,1))</f>
        <v>0.63194444444444442</v>
      </c>
      <c r="E1480" t="str">
        <f t="shared" si="69"/>
        <v/>
      </c>
      <c r="F1480" s="10">
        <f t="shared" si="70"/>
        <v>0.63194444444444442</v>
      </c>
      <c r="G1480" t="str">
        <f t="shared" si="71"/>
        <v>11444236</v>
      </c>
    </row>
    <row r="1481" spans="1:7" x14ac:dyDescent="0.25">
      <c r="A1481" s="8">
        <v>114</v>
      </c>
      <c r="B1481" s="9">
        <v>44236</v>
      </c>
      <c r="C1481" s="10">
        <v>0.63194444444444442</v>
      </c>
      <c r="D1481" s="10">
        <f>IF(COUNTIFS($B$2:B1481,B1481,$A$2:A1481,A1481)=1,"دخول",_xlfn.AGGREGATE(14,4,($A$2:$A$3078=$A1481)*($B$2:$B$3078=$B1481)*$C$2:$C$3078,1))</f>
        <v>0.63194444444444442</v>
      </c>
      <c r="E1481" t="str">
        <f t="shared" si="69"/>
        <v/>
      </c>
      <c r="F1481" s="10">
        <f t="shared" si="70"/>
        <v>0.63194444444444442</v>
      </c>
      <c r="G1481" t="str">
        <f t="shared" si="71"/>
        <v>11444236</v>
      </c>
    </row>
    <row r="1482" spans="1:7" x14ac:dyDescent="0.25">
      <c r="A1482" s="5">
        <v>114</v>
      </c>
      <c r="B1482" s="6">
        <v>44236</v>
      </c>
      <c r="C1482" s="7">
        <v>0.63194444444444442</v>
      </c>
      <c r="D1482" s="10">
        <f>IF(COUNTIFS($B$2:B1482,B1482,$A$2:A1482,A1482)=1,"دخول",_xlfn.AGGREGATE(14,4,($A$2:$A$3078=$A1482)*($B$2:$B$3078=$B1482)*$C$2:$C$3078,1))</f>
        <v>0.63194444444444442</v>
      </c>
      <c r="E1482" t="str">
        <f t="shared" si="69"/>
        <v/>
      </c>
      <c r="F1482" s="10">
        <f t="shared" si="70"/>
        <v>0.63194444444444442</v>
      </c>
      <c r="G1482" t="str">
        <f t="shared" si="71"/>
        <v>11444236</v>
      </c>
    </row>
    <row r="1483" spans="1:7" x14ac:dyDescent="0.25">
      <c r="A1483" s="8">
        <v>10257</v>
      </c>
      <c r="B1483" s="9">
        <v>44236</v>
      </c>
      <c r="C1483" s="10">
        <v>0.63958333333333328</v>
      </c>
      <c r="D1483" s="10">
        <f>IF(COUNTIFS($B$2:B1483,B1483,$A$2:A1483,A1483)=1,"دخول",_xlfn.AGGREGATE(14,4,($A$2:$A$3078=$A1483)*($B$2:$B$3078=$B1483)*$C$2:$C$3078,1))</f>
        <v>0.63958333333333328</v>
      </c>
      <c r="E1483" t="str">
        <f t="shared" si="69"/>
        <v/>
      </c>
      <c r="F1483" s="10">
        <f t="shared" si="70"/>
        <v>0.63958333333333328</v>
      </c>
      <c r="G1483" t="str">
        <f t="shared" si="71"/>
        <v>1025744236</v>
      </c>
    </row>
    <row r="1484" spans="1:7" x14ac:dyDescent="0.25">
      <c r="A1484" s="5">
        <v>10257</v>
      </c>
      <c r="B1484" s="6">
        <v>44236</v>
      </c>
      <c r="C1484" s="7">
        <v>0.63958333333333328</v>
      </c>
      <c r="D1484" s="10">
        <f>IF(COUNTIFS($B$2:B1484,B1484,$A$2:A1484,A1484)=1,"دخول",_xlfn.AGGREGATE(14,4,($A$2:$A$3078=$A1484)*($B$2:$B$3078=$B1484)*$C$2:$C$3078,1))</f>
        <v>0.63958333333333328</v>
      </c>
      <c r="E1484" t="str">
        <f t="shared" si="69"/>
        <v/>
      </c>
      <c r="F1484" s="10">
        <f t="shared" si="70"/>
        <v>0.63958333333333328</v>
      </c>
      <c r="G1484" t="str">
        <f t="shared" si="71"/>
        <v>1025744236</v>
      </c>
    </row>
    <row r="1485" spans="1:7" x14ac:dyDescent="0.25">
      <c r="A1485" s="8">
        <v>10257</v>
      </c>
      <c r="B1485" s="9">
        <v>44236</v>
      </c>
      <c r="C1485" s="10">
        <v>0.63958333333333328</v>
      </c>
      <c r="D1485" s="10">
        <f>IF(COUNTIFS($B$2:B1485,B1485,$A$2:A1485,A1485)=1,"دخول",_xlfn.AGGREGATE(14,4,($A$2:$A$3078=$A1485)*($B$2:$B$3078=$B1485)*$C$2:$C$3078,1))</f>
        <v>0.63958333333333328</v>
      </c>
      <c r="E1485" t="str">
        <f t="shared" si="69"/>
        <v/>
      </c>
      <c r="F1485" s="10">
        <f t="shared" si="70"/>
        <v>0.63958333333333328</v>
      </c>
      <c r="G1485" t="str">
        <f t="shared" si="71"/>
        <v>1025744236</v>
      </c>
    </row>
    <row r="1486" spans="1:7" x14ac:dyDescent="0.25">
      <c r="A1486" s="5">
        <v>10257</v>
      </c>
      <c r="B1486" s="6">
        <v>44236</v>
      </c>
      <c r="C1486" s="7">
        <v>0.63958333333333328</v>
      </c>
      <c r="D1486" s="10">
        <f>IF(COUNTIFS($B$2:B1486,B1486,$A$2:A1486,A1486)=1,"دخول",_xlfn.AGGREGATE(14,4,($A$2:$A$3078=$A1486)*($B$2:$B$3078=$B1486)*$C$2:$C$3078,1))</f>
        <v>0.63958333333333328</v>
      </c>
      <c r="E1486" t="str">
        <f t="shared" si="69"/>
        <v/>
      </c>
      <c r="F1486" s="10">
        <f t="shared" si="70"/>
        <v>0.63958333333333328</v>
      </c>
      <c r="G1486" t="str">
        <f t="shared" si="71"/>
        <v>1025744236</v>
      </c>
    </row>
    <row r="1487" spans="1:7" x14ac:dyDescent="0.25">
      <c r="A1487" s="8">
        <v>10257</v>
      </c>
      <c r="B1487" s="9">
        <v>44236</v>
      </c>
      <c r="C1487" s="10">
        <v>0.63958333333333328</v>
      </c>
      <c r="D1487" s="10">
        <f>IF(COUNTIFS($B$2:B1487,B1487,$A$2:A1487,A1487)=1,"دخول",_xlfn.AGGREGATE(14,4,($A$2:$A$3078=$A1487)*($B$2:$B$3078=$B1487)*$C$2:$C$3078,1))</f>
        <v>0.63958333333333328</v>
      </c>
      <c r="E1487" t="str">
        <f t="shared" si="69"/>
        <v/>
      </c>
      <c r="F1487" s="10">
        <f t="shared" si="70"/>
        <v>0.63958333333333328</v>
      </c>
      <c r="G1487" t="str">
        <f t="shared" si="71"/>
        <v>1025744236</v>
      </c>
    </row>
    <row r="1488" spans="1:7" x14ac:dyDescent="0.25">
      <c r="A1488" s="5">
        <v>10257</v>
      </c>
      <c r="B1488" s="6">
        <v>44236</v>
      </c>
      <c r="C1488" s="7">
        <v>0.63958333333333328</v>
      </c>
      <c r="D1488" s="10">
        <f>IF(COUNTIFS($B$2:B1488,B1488,$A$2:A1488,A1488)=1,"دخول",_xlfn.AGGREGATE(14,4,($A$2:$A$3078=$A1488)*($B$2:$B$3078=$B1488)*$C$2:$C$3078,1))</f>
        <v>0.63958333333333328</v>
      </c>
      <c r="E1488" t="str">
        <f t="shared" si="69"/>
        <v/>
      </c>
      <c r="F1488" s="10">
        <f t="shared" si="70"/>
        <v>0.63958333333333328</v>
      </c>
      <c r="G1488" t="str">
        <f t="shared" si="71"/>
        <v>1025744236</v>
      </c>
    </row>
    <row r="1489" spans="1:7" x14ac:dyDescent="0.25">
      <c r="A1489" s="8">
        <v>10257</v>
      </c>
      <c r="B1489" s="9">
        <v>44236</v>
      </c>
      <c r="C1489" s="10">
        <v>0.63958333333333328</v>
      </c>
      <c r="D1489" s="10">
        <f>IF(COUNTIFS($B$2:B1489,B1489,$A$2:A1489,A1489)=1,"دخول",_xlfn.AGGREGATE(14,4,($A$2:$A$3078=$A1489)*($B$2:$B$3078=$B1489)*$C$2:$C$3078,1))</f>
        <v>0.63958333333333328</v>
      </c>
      <c r="E1489" t="str">
        <f t="shared" si="69"/>
        <v/>
      </c>
      <c r="F1489" s="10">
        <f t="shared" si="70"/>
        <v>0.63958333333333328</v>
      </c>
      <c r="G1489" t="str">
        <f t="shared" si="71"/>
        <v>1025744236</v>
      </c>
    </row>
    <row r="1490" spans="1:7" x14ac:dyDescent="0.25">
      <c r="A1490" s="5">
        <v>10257</v>
      </c>
      <c r="B1490" s="6">
        <v>44236</v>
      </c>
      <c r="C1490" s="7">
        <v>0.63958333333333328</v>
      </c>
      <c r="D1490" s="10">
        <f>IF(COUNTIFS($B$2:B1490,B1490,$A$2:A1490,A1490)=1,"دخول",_xlfn.AGGREGATE(14,4,($A$2:$A$3078=$A1490)*($B$2:$B$3078=$B1490)*$C$2:$C$3078,1))</f>
        <v>0.63958333333333328</v>
      </c>
      <c r="E1490" t="str">
        <f t="shared" si="69"/>
        <v/>
      </c>
      <c r="F1490" s="10">
        <f t="shared" si="70"/>
        <v>0.63958333333333328</v>
      </c>
      <c r="G1490" t="str">
        <f t="shared" si="71"/>
        <v>1025744236</v>
      </c>
    </row>
    <row r="1491" spans="1:7" x14ac:dyDescent="0.25">
      <c r="A1491" s="8">
        <v>13552</v>
      </c>
      <c r="B1491" s="9">
        <v>44236</v>
      </c>
      <c r="C1491" s="10">
        <v>0.64097222222222217</v>
      </c>
      <c r="D1491" s="10" t="str">
        <f>IF(COUNTIFS($B$2:B1491,B1491,$A$2:A1491,A1491)=1,"دخول",_xlfn.AGGREGATE(14,4,($A$2:$A$3078=$A1491)*($B$2:$B$3078=$B1491)*$C$2:$C$3078,1))</f>
        <v>دخول</v>
      </c>
      <c r="E1491" t="str">
        <f t="shared" si="69"/>
        <v>1355244236دخول</v>
      </c>
      <c r="F1491" s="10" t="str">
        <f t="shared" si="70"/>
        <v/>
      </c>
      <c r="G1491" t="str">
        <f t="shared" si="71"/>
        <v/>
      </c>
    </row>
    <row r="1492" spans="1:7" x14ac:dyDescent="0.25">
      <c r="A1492" s="5">
        <v>13552</v>
      </c>
      <c r="B1492" s="6">
        <v>44236</v>
      </c>
      <c r="C1492" s="7">
        <v>0.64097222222222217</v>
      </c>
      <c r="D1492" s="10">
        <f>IF(COUNTIFS($B$2:B1492,B1492,$A$2:A1492,A1492)=1,"دخول",_xlfn.AGGREGATE(14,4,($A$2:$A$3078=$A1492)*($B$2:$B$3078=$B1492)*$C$2:$C$3078,1))</f>
        <v>0.99722222222222223</v>
      </c>
      <c r="E1492" t="str">
        <f t="shared" si="69"/>
        <v/>
      </c>
      <c r="F1492" s="10">
        <f t="shared" si="70"/>
        <v>0.99722222222222223</v>
      </c>
      <c r="G1492" t="str">
        <f t="shared" si="71"/>
        <v>1355244236</v>
      </c>
    </row>
    <row r="1493" spans="1:7" x14ac:dyDescent="0.25">
      <c r="A1493" s="8">
        <v>13552</v>
      </c>
      <c r="B1493" s="9">
        <v>44236</v>
      </c>
      <c r="C1493" s="10">
        <v>0.64097222222222217</v>
      </c>
      <c r="D1493" s="10">
        <f>IF(COUNTIFS($B$2:B1493,B1493,$A$2:A1493,A1493)=1,"دخول",_xlfn.AGGREGATE(14,4,($A$2:$A$3078=$A1493)*($B$2:$B$3078=$B1493)*$C$2:$C$3078,1))</f>
        <v>0.99722222222222223</v>
      </c>
      <c r="E1493" t="str">
        <f t="shared" si="69"/>
        <v/>
      </c>
      <c r="F1493" s="10">
        <f t="shared" si="70"/>
        <v>0.99722222222222223</v>
      </c>
      <c r="G1493" t="str">
        <f t="shared" si="71"/>
        <v>1355244236</v>
      </c>
    </row>
    <row r="1494" spans="1:7" x14ac:dyDescent="0.25">
      <c r="A1494" s="5">
        <v>13552</v>
      </c>
      <c r="B1494" s="6">
        <v>44236</v>
      </c>
      <c r="C1494" s="7">
        <v>0.64097222222222217</v>
      </c>
      <c r="D1494" s="10">
        <f>IF(COUNTIFS($B$2:B1494,B1494,$A$2:A1494,A1494)=1,"دخول",_xlfn.AGGREGATE(14,4,($A$2:$A$3078=$A1494)*($B$2:$B$3078=$B1494)*$C$2:$C$3078,1))</f>
        <v>0.99722222222222223</v>
      </c>
      <c r="E1494" t="str">
        <f t="shared" si="69"/>
        <v/>
      </c>
      <c r="F1494" s="10">
        <f t="shared" si="70"/>
        <v>0.99722222222222223</v>
      </c>
      <c r="G1494" t="str">
        <f t="shared" si="71"/>
        <v>1355244236</v>
      </c>
    </row>
    <row r="1495" spans="1:7" x14ac:dyDescent="0.25">
      <c r="A1495" s="8">
        <v>13852</v>
      </c>
      <c r="B1495" s="9">
        <v>44236</v>
      </c>
      <c r="C1495" s="10">
        <v>0.65277777777777779</v>
      </c>
      <c r="D1495" s="10">
        <f>IF(COUNTIFS($B$2:B1495,B1495,$A$2:A1495,A1495)=1,"دخول",_xlfn.AGGREGATE(14,4,($A$2:$A$3078=$A1495)*($B$2:$B$3078=$B1495)*$C$2:$C$3078,1))</f>
        <v>0.65277777777777779</v>
      </c>
      <c r="E1495" t="str">
        <f t="shared" si="69"/>
        <v/>
      </c>
      <c r="F1495" s="10">
        <f t="shared" si="70"/>
        <v>0.65277777777777779</v>
      </c>
      <c r="G1495" t="str">
        <f t="shared" si="71"/>
        <v>1385244236</v>
      </c>
    </row>
    <row r="1496" spans="1:7" x14ac:dyDescent="0.25">
      <c r="A1496" s="5">
        <v>116</v>
      </c>
      <c r="B1496" s="6">
        <v>44236</v>
      </c>
      <c r="C1496" s="7">
        <v>0.71111111111111114</v>
      </c>
      <c r="D1496" s="10" t="str">
        <f>IF(COUNTIFS($B$2:B1496,B1496,$A$2:A1496,A1496)=1,"دخول",_xlfn.AGGREGATE(14,4,($A$2:$A$3078=$A1496)*($B$2:$B$3078=$B1496)*$C$2:$C$3078,1))</f>
        <v>دخول</v>
      </c>
      <c r="E1496" t="str">
        <f t="shared" si="69"/>
        <v>11644236دخول</v>
      </c>
      <c r="F1496" s="10" t="str">
        <f t="shared" si="70"/>
        <v/>
      </c>
      <c r="G1496" t="str">
        <f t="shared" si="71"/>
        <v/>
      </c>
    </row>
    <row r="1497" spans="1:7" x14ac:dyDescent="0.25">
      <c r="A1497" s="8">
        <v>116</v>
      </c>
      <c r="B1497" s="9">
        <v>44236</v>
      </c>
      <c r="C1497" s="10">
        <v>0.71111111111111114</v>
      </c>
      <c r="D1497" s="10">
        <f>IF(COUNTIFS($B$2:B1497,B1497,$A$2:A1497,A1497)=1,"دخول",_xlfn.AGGREGATE(14,4,($A$2:$A$3078=$A1497)*($B$2:$B$3078=$B1497)*$C$2:$C$3078,1))</f>
        <v>0.71111111111111114</v>
      </c>
      <c r="E1497" t="str">
        <f t="shared" si="69"/>
        <v/>
      </c>
      <c r="F1497" s="10">
        <f t="shared" si="70"/>
        <v>0.71111111111111114</v>
      </c>
      <c r="G1497" t="str">
        <f t="shared" si="71"/>
        <v>11644236</v>
      </c>
    </row>
    <row r="1498" spans="1:7" x14ac:dyDescent="0.25">
      <c r="A1498" s="5">
        <v>12526</v>
      </c>
      <c r="B1498" s="6">
        <v>44236</v>
      </c>
      <c r="C1498" s="7">
        <v>0.83333333333333337</v>
      </c>
      <c r="D1498" s="10">
        <f>IF(COUNTIFS($B$2:B1498,B1498,$A$2:A1498,A1498)=1,"دخول",_xlfn.AGGREGATE(14,4,($A$2:$A$3078=$A1498)*($B$2:$B$3078=$B1498)*$C$2:$C$3078,1))</f>
        <v>0.83333333333333337</v>
      </c>
      <c r="E1498" t="str">
        <f t="shared" si="69"/>
        <v/>
      </c>
      <c r="F1498" s="10">
        <f t="shared" si="70"/>
        <v>0.83333333333333337</v>
      </c>
      <c r="G1498" t="str">
        <f t="shared" si="71"/>
        <v>1252644236</v>
      </c>
    </row>
    <row r="1499" spans="1:7" x14ac:dyDescent="0.25">
      <c r="A1499" s="8">
        <v>12526</v>
      </c>
      <c r="B1499" s="9">
        <v>44236</v>
      </c>
      <c r="C1499" s="10">
        <v>0.83333333333333337</v>
      </c>
      <c r="D1499" s="10">
        <f>IF(COUNTIFS($B$2:B1499,B1499,$A$2:A1499,A1499)=1,"دخول",_xlfn.AGGREGATE(14,4,($A$2:$A$3078=$A1499)*($B$2:$B$3078=$B1499)*$C$2:$C$3078,1))</f>
        <v>0.83333333333333337</v>
      </c>
      <c r="E1499" t="str">
        <f t="shared" si="69"/>
        <v/>
      </c>
      <c r="F1499" s="10">
        <f t="shared" si="70"/>
        <v>0.83333333333333337</v>
      </c>
      <c r="G1499" t="str">
        <f t="shared" si="71"/>
        <v>1252644236</v>
      </c>
    </row>
    <row r="1500" spans="1:7" x14ac:dyDescent="0.25">
      <c r="A1500" s="5">
        <v>12526</v>
      </c>
      <c r="B1500" s="6">
        <v>44236</v>
      </c>
      <c r="C1500" s="7">
        <v>0.83333333333333337</v>
      </c>
      <c r="D1500" s="10">
        <f>IF(COUNTIFS($B$2:B1500,B1500,$A$2:A1500,A1500)=1,"دخول",_xlfn.AGGREGATE(14,4,($A$2:$A$3078=$A1500)*($B$2:$B$3078=$B1500)*$C$2:$C$3078,1))</f>
        <v>0.83333333333333337</v>
      </c>
      <c r="E1500" t="str">
        <f t="shared" si="69"/>
        <v/>
      </c>
      <c r="F1500" s="10">
        <f t="shared" si="70"/>
        <v>0.83333333333333337</v>
      </c>
      <c r="G1500" t="str">
        <f t="shared" si="71"/>
        <v>1252644236</v>
      </c>
    </row>
    <row r="1501" spans="1:7" x14ac:dyDescent="0.25">
      <c r="A1501" s="8">
        <v>12526</v>
      </c>
      <c r="B1501" s="9">
        <v>44236</v>
      </c>
      <c r="C1501" s="10">
        <v>0.83333333333333337</v>
      </c>
      <c r="D1501" s="10">
        <f>IF(COUNTIFS($B$2:B1501,B1501,$A$2:A1501,A1501)=1,"دخول",_xlfn.AGGREGATE(14,4,($A$2:$A$3078=$A1501)*($B$2:$B$3078=$B1501)*$C$2:$C$3078,1))</f>
        <v>0.83333333333333337</v>
      </c>
      <c r="E1501" t="str">
        <f t="shared" si="69"/>
        <v/>
      </c>
      <c r="F1501" s="10">
        <f t="shared" si="70"/>
        <v>0.83333333333333337</v>
      </c>
      <c r="G1501" t="str">
        <f t="shared" si="71"/>
        <v>1252644236</v>
      </c>
    </row>
    <row r="1502" spans="1:7" x14ac:dyDescent="0.25">
      <c r="A1502" s="5">
        <v>12498</v>
      </c>
      <c r="B1502" s="6">
        <v>44236</v>
      </c>
      <c r="C1502" s="7">
        <v>0.93680555555555556</v>
      </c>
      <c r="D1502" s="10">
        <f>IF(COUNTIFS($B$2:B1502,B1502,$A$2:A1502,A1502)=1,"دخول",_xlfn.AGGREGATE(14,4,($A$2:$A$3078=$A1502)*($B$2:$B$3078=$B1502)*$C$2:$C$3078,1))</f>
        <v>0.93680555555555556</v>
      </c>
      <c r="E1502" t="str">
        <f t="shared" si="69"/>
        <v/>
      </c>
      <c r="F1502" s="10">
        <f t="shared" si="70"/>
        <v>0.93680555555555556</v>
      </c>
      <c r="G1502" t="str">
        <f t="shared" si="71"/>
        <v>1249844236</v>
      </c>
    </row>
    <row r="1503" spans="1:7" x14ac:dyDescent="0.25">
      <c r="A1503" s="8">
        <v>12498</v>
      </c>
      <c r="B1503" s="9">
        <v>44236</v>
      </c>
      <c r="C1503" s="10">
        <v>0.93680555555555556</v>
      </c>
      <c r="D1503" s="10">
        <f>IF(COUNTIFS($B$2:B1503,B1503,$A$2:A1503,A1503)=1,"دخول",_xlfn.AGGREGATE(14,4,($A$2:$A$3078=$A1503)*($B$2:$B$3078=$B1503)*$C$2:$C$3078,1))</f>
        <v>0.93680555555555556</v>
      </c>
      <c r="E1503" t="str">
        <f t="shared" si="69"/>
        <v/>
      </c>
      <c r="F1503" s="10">
        <f t="shared" si="70"/>
        <v>0.93680555555555556</v>
      </c>
      <c r="G1503" t="str">
        <f t="shared" si="71"/>
        <v>1249844236</v>
      </c>
    </row>
    <row r="1504" spans="1:7" x14ac:dyDescent="0.25">
      <c r="A1504" s="5">
        <v>12498</v>
      </c>
      <c r="B1504" s="6">
        <v>44236</v>
      </c>
      <c r="C1504" s="7">
        <v>0.93680555555555556</v>
      </c>
      <c r="D1504" s="10">
        <f>IF(COUNTIFS($B$2:B1504,B1504,$A$2:A1504,A1504)=1,"دخول",_xlfn.AGGREGATE(14,4,($A$2:$A$3078=$A1504)*($B$2:$B$3078=$B1504)*$C$2:$C$3078,1))</f>
        <v>0.93680555555555556</v>
      </c>
      <c r="E1504" t="str">
        <f t="shared" si="69"/>
        <v/>
      </c>
      <c r="F1504" s="10">
        <f t="shared" si="70"/>
        <v>0.93680555555555556</v>
      </c>
      <c r="G1504" t="str">
        <f t="shared" si="71"/>
        <v>1249844236</v>
      </c>
    </row>
    <row r="1505" spans="1:7" x14ac:dyDescent="0.25">
      <c r="A1505" s="8">
        <v>12498</v>
      </c>
      <c r="B1505" s="9">
        <v>44236</v>
      </c>
      <c r="C1505" s="10">
        <v>0.93680555555555556</v>
      </c>
      <c r="D1505" s="10">
        <f>IF(COUNTIFS($B$2:B1505,B1505,$A$2:A1505,A1505)=1,"دخول",_xlfn.AGGREGATE(14,4,($A$2:$A$3078=$A1505)*($B$2:$B$3078=$B1505)*$C$2:$C$3078,1))</f>
        <v>0.93680555555555556</v>
      </c>
      <c r="E1505" t="str">
        <f t="shared" si="69"/>
        <v/>
      </c>
      <c r="F1505" s="10">
        <f t="shared" si="70"/>
        <v>0.93680555555555556</v>
      </c>
      <c r="G1505" t="str">
        <f t="shared" si="71"/>
        <v>1249844236</v>
      </c>
    </row>
    <row r="1506" spans="1:7" x14ac:dyDescent="0.25">
      <c r="A1506" s="5">
        <v>13833</v>
      </c>
      <c r="B1506" s="6">
        <v>44236</v>
      </c>
      <c r="C1506" s="7">
        <v>0.93888888888888899</v>
      </c>
      <c r="D1506" s="10">
        <f>IF(COUNTIFS($B$2:B1506,B1506,$A$2:A1506,A1506)=1,"دخول",_xlfn.AGGREGATE(14,4,($A$2:$A$3078=$A1506)*($B$2:$B$3078=$B1506)*$C$2:$C$3078,1))</f>
        <v>0.96944444444444444</v>
      </c>
      <c r="E1506" t="str">
        <f t="shared" si="69"/>
        <v/>
      </c>
      <c r="F1506" s="10">
        <f t="shared" si="70"/>
        <v>0.96944444444444444</v>
      </c>
      <c r="G1506" t="str">
        <f t="shared" si="71"/>
        <v>1383344236</v>
      </c>
    </row>
    <row r="1507" spans="1:7" x14ac:dyDescent="0.25">
      <c r="A1507" s="8">
        <v>13833</v>
      </c>
      <c r="B1507" s="9">
        <v>44236</v>
      </c>
      <c r="C1507" s="10">
        <v>0.93888888888888899</v>
      </c>
      <c r="D1507" s="10">
        <f>IF(COUNTIFS($B$2:B1507,B1507,$A$2:A1507,A1507)=1,"دخول",_xlfn.AGGREGATE(14,4,($A$2:$A$3078=$A1507)*($B$2:$B$3078=$B1507)*$C$2:$C$3078,1))</f>
        <v>0.96944444444444444</v>
      </c>
      <c r="E1507" t="str">
        <f t="shared" si="69"/>
        <v/>
      </c>
      <c r="F1507" s="10">
        <f t="shared" si="70"/>
        <v>0.96944444444444444</v>
      </c>
      <c r="G1507" t="str">
        <f t="shared" si="71"/>
        <v>1383344236</v>
      </c>
    </row>
    <row r="1508" spans="1:7" x14ac:dyDescent="0.25">
      <c r="A1508" s="5">
        <v>13833</v>
      </c>
      <c r="B1508" s="6">
        <v>44236</v>
      </c>
      <c r="C1508" s="7">
        <v>0.93888888888888899</v>
      </c>
      <c r="D1508" s="10">
        <f>IF(COUNTIFS($B$2:B1508,B1508,$A$2:A1508,A1508)=1,"دخول",_xlfn.AGGREGATE(14,4,($A$2:$A$3078=$A1508)*($B$2:$B$3078=$B1508)*$C$2:$C$3078,1))</f>
        <v>0.96944444444444444</v>
      </c>
      <c r="E1508" t="str">
        <f t="shared" si="69"/>
        <v/>
      </c>
      <c r="F1508" s="10">
        <f t="shared" si="70"/>
        <v>0.96944444444444444</v>
      </c>
      <c r="G1508" t="str">
        <f t="shared" si="71"/>
        <v>1383344236</v>
      </c>
    </row>
    <row r="1509" spans="1:7" x14ac:dyDescent="0.25">
      <c r="A1509" s="8">
        <v>13833</v>
      </c>
      <c r="B1509" s="9">
        <v>44236</v>
      </c>
      <c r="C1509" s="10">
        <v>0.93888888888888899</v>
      </c>
      <c r="D1509" s="10">
        <f>IF(COUNTIFS($B$2:B1509,B1509,$A$2:A1509,A1509)=1,"دخول",_xlfn.AGGREGATE(14,4,($A$2:$A$3078=$A1509)*($B$2:$B$3078=$B1509)*$C$2:$C$3078,1))</f>
        <v>0.96944444444444444</v>
      </c>
      <c r="E1509" t="str">
        <f t="shared" si="69"/>
        <v/>
      </c>
      <c r="F1509" s="10">
        <f t="shared" si="70"/>
        <v>0.96944444444444444</v>
      </c>
      <c r="G1509" t="str">
        <f t="shared" si="71"/>
        <v>1383344236</v>
      </c>
    </row>
    <row r="1510" spans="1:7" x14ac:dyDescent="0.25">
      <c r="A1510" s="5">
        <v>13833</v>
      </c>
      <c r="B1510" s="6">
        <v>44236</v>
      </c>
      <c r="C1510" s="7">
        <v>0.96875</v>
      </c>
      <c r="D1510" s="10">
        <f>IF(COUNTIFS($B$2:B1510,B1510,$A$2:A1510,A1510)=1,"دخول",_xlfn.AGGREGATE(14,4,($A$2:$A$3078=$A1510)*($B$2:$B$3078=$B1510)*$C$2:$C$3078,1))</f>
        <v>0.96944444444444444</v>
      </c>
      <c r="E1510" t="str">
        <f t="shared" si="69"/>
        <v/>
      </c>
      <c r="F1510" s="10">
        <f t="shared" si="70"/>
        <v>0.96944444444444444</v>
      </c>
      <c r="G1510" t="str">
        <f t="shared" si="71"/>
        <v>1383344236</v>
      </c>
    </row>
    <row r="1511" spans="1:7" x14ac:dyDescent="0.25">
      <c r="A1511" s="8">
        <v>13833</v>
      </c>
      <c r="B1511" s="9">
        <v>44236</v>
      </c>
      <c r="C1511" s="10">
        <v>0.96875</v>
      </c>
      <c r="D1511" s="10">
        <f>IF(COUNTIFS($B$2:B1511,B1511,$A$2:A1511,A1511)=1,"دخول",_xlfn.AGGREGATE(14,4,($A$2:$A$3078=$A1511)*($B$2:$B$3078=$B1511)*$C$2:$C$3078,1))</f>
        <v>0.96944444444444444</v>
      </c>
      <c r="E1511" t="str">
        <f t="shared" si="69"/>
        <v/>
      </c>
      <c r="F1511" s="10">
        <f t="shared" si="70"/>
        <v>0.96944444444444444</v>
      </c>
      <c r="G1511" t="str">
        <f t="shared" si="71"/>
        <v>1383344236</v>
      </c>
    </row>
    <row r="1512" spans="1:7" x14ac:dyDescent="0.25">
      <c r="A1512" s="5">
        <v>13833</v>
      </c>
      <c r="B1512" s="6">
        <v>44236</v>
      </c>
      <c r="C1512" s="7">
        <v>0.96875</v>
      </c>
      <c r="D1512" s="10">
        <f>IF(COUNTIFS($B$2:B1512,B1512,$A$2:A1512,A1512)=1,"دخول",_xlfn.AGGREGATE(14,4,($A$2:$A$3078=$A1512)*($B$2:$B$3078=$B1512)*$C$2:$C$3078,1))</f>
        <v>0.96944444444444444</v>
      </c>
      <c r="E1512" t="str">
        <f t="shared" si="69"/>
        <v/>
      </c>
      <c r="F1512" s="10">
        <f t="shared" si="70"/>
        <v>0.96944444444444444</v>
      </c>
      <c r="G1512" t="str">
        <f t="shared" si="71"/>
        <v>1383344236</v>
      </c>
    </row>
    <row r="1513" spans="1:7" x14ac:dyDescent="0.25">
      <c r="A1513" s="8">
        <v>13833</v>
      </c>
      <c r="B1513" s="9">
        <v>44236</v>
      </c>
      <c r="C1513" s="10">
        <v>0.96875</v>
      </c>
      <c r="D1513" s="10">
        <f>IF(COUNTIFS($B$2:B1513,B1513,$A$2:A1513,A1513)=1,"دخول",_xlfn.AGGREGATE(14,4,($A$2:$A$3078=$A1513)*($B$2:$B$3078=$B1513)*$C$2:$C$3078,1))</f>
        <v>0.96944444444444444</v>
      </c>
      <c r="E1513" t="str">
        <f t="shared" si="69"/>
        <v/>
      </c>
      <c r="F1513" s="10">
        <f t="shared" si="70"/>
        <v>0.96944444444444444</v>
      </c>
      <c r="G1513" t="str">
        <f t="shared" si="71"/>
        <v>1383344236</v>
      </c>
    </row>
    <row r="1514" spans="1:7" x14ac:dyDescent="0.25">
      <c r="A1514" s="5">
        <v>13833</v>
      </c>
      <c r="B1514" s="6">
        <v>44236</v>
      </c>
      <c r="C1514" s="7">
        <v>0.96875</v>
      </c>
      <c r="D1514" s="10">
        <f>IF(COUNTIFS($B$2:B1514,B1514,$A$2:A1514,A1514)=1,"دخول",_xlfn.AGGREGATE(14,4,($A$2:$A$3078=$A1514)*($B$2:$B$3078=$B1514)*$C$2:$C$3078,1))</f>
        <v>0.96944444444444444</v>
      </c>
      <c r="E1514" t="str">
        <f t="shared" si="69"/>
        <v/>
      </c>
      <c r="F1514" s="10">
        <f t="shared" si="70"/>
        <v>0.96944444444444444</v>
      </c>
      <c r="G1514" t="str">
        <f t="shared" si="71"/>
        <v>1383344236</v>
      </c>
    </row>
    <row r="1515" spans="1:7" x14ac:dyDescent="0.25">
      <c r="A1515" s="8">
        <v>13833</v>
      </c>
      <c r="B1515" s="9">
        <v>44236</v>
      </c>
      <c r="C1515" s="10">
        <v>0.96875</v>
      </c>
      <c r="D1515" s="10">
        <f>IF(COUNTIFS($B$2:B1515,B1515,$A$2:A1515,A1515)=1,"دخول",_xlfn.AGGREGATE(14,4,($A$2:$A$3078=$A1515)*($B$2:$B$3078=$B1515)*$C$2:$C$3078,1))</f>
        <v>0.96944444444444444</v>
      </c>
      <c r="E1515" t="str">
        <f t="shared" si="69"/>
        <v/>
      </c>
      <c r="F1515" s="10">
        <f t="shared" si="70"/>
        <v>0.96944444444444444</v>
      </c>
      <c r="G1515" t="str">
        <f t="shared" si="71"/>
        <v>1383344236</v>
      </c>
    </row>
    <row r="1516" spans="1:7" x14ac:dyDescent="0.25">
      <c r="A1516" s="5">
        <v>13833</v>
      </c>
      <c r="B1516" s="6">
        <v>44236</v>
      </c>
      <c r="C1516" s="7">
        <v>0.96875</v>
      </c>
      <c r="D1516" s="10">
        <f>IF(COUNTIFS($B$2:B1516,B1516,$A$2:A1516,A1516)=1,"دخول",_xlfn.AGGREGATE(14,4,($A$2:$A$3078=$A1516)*($B$2:$B$3078=$B1516)*$C$2:$C$3078,1))</f>
        <v>0.96944444444444444</v>
      </c>
      <c r="E1516" t="str">
        <f t="shared" si="69"/>
        <v/>
      </c>
      <c r="F1516" s="10">
        <f t="shared" si="70"/>
        <v>0.96944444444444444</v>
      </c>
      <c r="G1516" t="str">
        <f t="shared" si="71"/>
        <v>1383344236</v>
      </c>
    </row>
    <row r="1517" spans="1:7" x14ac:dyDescent="0.25">
      <c r="A1517" s="8">
        <v>13833</v>
      </c>
      <c r="B1517" s="9">
        <v>44236</v>
      </c>
      <c r="C1517" s="10">
        <v>0.96875</v>
      </c>
      <c r="D1517" s="10">
        <f>IF(COUNTIFS($B$2:B1517,B1517,$A$2:A1517,A1517)=1,"دخول",_xlfn.AGGREGATE(14,4,($A$2:$A$3078=$A1517)*($B$2:$B$3078=$B1517)*$C$2:$C$3078,1))</f>
        <v>0.96944444444444444</v>
      </c>
      <c r="E1517" t="str">
        <f t="shared" si="69"/>
        <v/>
      </c>
      <c r="F1517" s="10">
        <f t="shared" si="70"/>
        <v>0.96944444444444444</v>
      </c>
      <c r="G1517" t="str">
        <f t="shared" si="71"/>
        <v>1383344236</v>
      </c>
    </row>
    <row r="1518" spans="1:7" x14ac:dyDescent="0.25">
      <c r="A1518" s="5">
        <v>13833</v>
      </c>
      <c r="B1518" s="6">
        <v>44236</v>
      </c>
      <c r="C1518" s="7">
        <v>0.96875</v>
      </c>
      <c r="D1518" s="10">
        <f>IF(COUNTIFS($B$2:B1518,B1518,$A$2:A1518,A1518)=1,"دخول",_xlfn.AGGREGATE(14,4,($A$2:$A$3078=$A1518)*($B$2:$B$3078=$B1518)*$C$2:$C$3078,1))</f>
        <v>0.96944444444444444</v>
      </c>
      <c r="E1518" t="str">
        <f t="shared" si="69"/>
        <v/>
      </c>
      <c r="F1518" s="10">
        <f t="shared" si="70"/>
        <v>0.96944444444444444</v>
      </c>
      <c r="G1518" t="str">
        <f t="shared" si="71"/>
        <v>1383344236</v>
      </c>
    </row>
    <row r="1519" spans="1:7" x14ac:dyDescent="0.25">
      <c r="A1519" s="8">
        <v>13833</v>
      </c>
      <c r="B1519" s="9">
        <v>44236</v>
      </c>
      <c r="C1519" s="10">
        <v>0.96944444444444444</v>
      </c>
      <c r="D1519" s="10">
        <f>IF(COUNTIFS($B$2:B1519,B1519,$A$2:A1519,A1519)=1,"دخول",_xlfn.AGGREGATE(14,4,($A$2:$A$3078=$A1519)*($B$2:$B$3078=$B1519)*$C$2:$C$3078,1))</f>
        <v>0.96944444444444444</v>
      </c>
      <c r="E1519" t="str">
        <f t="shared" si="69"/>
        <v/>
      </c>
      <c r="F1519" s="10">
        <f t="shared" si="70"/>
        <v>0.96944444444444444</v>
      </c>
      <c r="G1519" t="str">
        <f t="shared" si="71"/>
        <v>1383344236</v>
      </c>
    </row>
    <row r="1520" spans="1:7" x14ac:dyDescent="0.25">
      <c r="A1520" s="5">
        <v>13833</v>
      </c>
      <c r="B1520" s="6">
        <v>44236</v>
      </c>
      <c r="C1520" s="7">
        <v>0.96944444444444444</v>
      </c>
      <c r="D1520" s="10">
        <f>IF(COUNTIFS($B$2:B1520,B1520,$A$2:A1520,A1520)=1,"دخول",_xlfn.AGGREGATE(14,4,($A$2:$A$3078=$A1520)*($B$2:$B$3078=$B1520)*$C$2:$C$3078,1))</f>
        <v>0.96944444444444444</v>
      </c>
      <c r="E1520" t="str">
        <f t="shared" si="69"/>
        <v/>
      </c>
      <c r="F1520" s="10">
        <f t="shared" si="70"/>
        <v>0.96944444444444444</v>
      </c>
      <c r="G1520" t="str">
        <f t="shared" si="71"/>
        <v>1383344236</v>
      </c>
    </row>
    <row r="1521" spans="1:7" x14ac:dyDescent="0.25">
      <c r="A1521" s="8">
        <v>13833</v>
      </c>
      <c r="B1521" s="9">
        <v>44236</v>
      </c>
      <c r="C1521" s="10">
        <v>0.96944444444444444</v>
      </c>
      <c r="D1521" s="10">
        <f>IF(COUNTIFS($B$2:B1521,B1521,$A$2:A1521,A1521)=1,"دخول",_xlfn.AGGREGATE(14,4,($A$2:$A$3078=$A1521)*($B$2:$B$3078=$B1521)*$C$2:$C$3078,1))</f>
        <v>0.96944444444444444</v>
      </c>
      <c r="E1521" t="str">
        <f t="shared" si="69"/>
        <v/>
      </c>
      <c r="F1521" s="10">
        <f t="shared" si="70"/>
        <v>0.96944444444444444</v>
      </c>
      <c r="G1521" t="str">
        <f t="shared" si="71"/>
        <v>1383344236</v>
      </c>
    </row>
    <row r="1522" spans="1:7" x14ac:dyDescent="0.25">
      <c r="A1522" s="5">
        <v>13833</v>
      </c>
      <c r="B1522" s="6">
        <v>44236</v>
      </c>
      <c r="C1522" s="7">
        <v>0.96944444444444444</v>
      </c>
      <c r="D1522" s="10">
        <f>IF(COUNTIFS($B$2:B1522,B1522,$A$2:A1522,A1522)=1,"دخول",_xlfn.AGGREGATE(14,4,($A$2:$A$3078=$A1522)*($B$2:$B$3078=$B1522)*$C$2:$C$3078,1))</f>
        <v>0.96944444444444444</v>
      </c>
      <c r="E1522" t="str">
        <f t="shared" si="69"/>
        <v/>
      </c>
      <c r="F1522" s="10">
        <f t="shared" si="70"/>
        <v>0.96944444444444444</v>
      </c>
      <c r="G1522" t="str">
        <f t="shared" si="71"/>
        <v>1383344236</v>
      </c>
    </row>
    <row r="1523" spans="1:7" x14ac:dyDescent="0.25">
      <c r="A1523" s="8">
        <v>13833</v>
      </c>
      <c r="B1523" s="9">
        <v>44236</v>
      </c>
      <c r="C1523" s="10">
        <v>0.96944444444444444</v>
      </c>
      <c r="D1523" s="10">
        <f>IF(COUNTIFS($B$2:B1523,B1523,$A$2:A1523,A1523)=1,"دخول",_xlfn.AGGREGATE(14,4,($A$2:$A$3078=$A1523)*($B$2:$B$3078=$B1523)*$C$2:$C$3078,1))</f>
        <v>0.96944444444444444</v>
      </c>
      <c r="E1523" t="str">
        <f t="shared" si="69"/>
        <v/>
      </c>
      <c r="F1523" s="10">
        <f t="shared" si="70"/>
        <v>0.96944444444444444</v>
      </c>
      <c r="G1523" t="str">
        <f t="shared" si="71"/>
        <v>1383344236</v>
      </c>
    </row>
    <row r="1524" spans="1:7" x14ac:dyDescent="0.25">
      <c r="A1524" s="5">
        <v>9529</v>
      </c>
      <c r="B1524" s="6">
        <v>44236</v>
      </c>
      <c r="C1524" s="7">
        <v>0.97361111111111109</v>
      </c>
      <c r="D1524" s="10">
        <f>IF(COUNTIFS($B$2:B1524,B1524,$A$2:A1524,A1524)=1,"دخول",_xlfn.AGGREGATE(14,4,($A$2:$A$3078=$A1524)*($B$2:$B$3078=$B1524)*$C$2:$C$3078,1))</f>
        <v>0.97430555555555554</v>
      </c>
      <c r="E1524" t="str">
        <f t="shared" si="69"/>
        <v/>
      </c>
      <c r="F1524" s="10">
        <f t="shared" si="70"/>
        <v>0.97430555555555554</v>
      </c>
      <c r="G1524" t="str">
        <f t="shared" si="71"/>
        <v>952944236</v>
      </c>
    </row>
    <row r="1525" spans="1:7" x14ac:dyDescent="0.25">
      <c r="A1525" s="8">
        <v>9529</v>
      </c>
      <c r="B1525" s="9">
        <v>44236</v>
      </c>
      <c r="C1525" s="10">
        <v>0.97361111111111109</v>
      </c>
      <c r="D1525" s="10">
        <f>IF(COUNTIFS($B$2:B1525,B1525,$A$2:A1525,A1525)=1,"دخول",_xlfn.AGGREGATE(14,4,($A$2:$A$3078=$A1525)*($B$2:$B$3078=$B1525)*$C$2:$C$3078,1))</f>
        <v>0.97430555555555554</v>
      </c>
      <c r="E1525" t="str">
        <f t="shared" si="69"/>
        <v/>
      </c>
      <c r="F1525" s="10">
        <f t="shared" si="70"/>
        <v>0.97430555555555554</v>
      </c>
      <c r="G1525" t="str">
        <f t="shared" si="71"/>
        <v>952944236</v>
      </c>
    </row>
    <row r="1526" spans="1:7" x14ac:dyDescent="0.25">
      <c r="A1526" s="5">
        <v>9529</v>
      </c>
      <c r="B1526" s="6">
        <v>44236</v>
      </c>
      <c r="C1526" s="7">
        <v>0.97361111111111109</v>
      </c>
      <c r="D1526" s="10">
        <f>IF(COUNTIFS($B$2:B1526,B1526,$A$2:A1526,A1526)=1,"دخول",_xlfn.AGGREGATE(14,4,($A$2:$A$3078=$A1526)*($B$2:$B$3078=$B1526)*$C$2:$C$3078,1))</f>
        <v>0.97430555555555554</v>
      </c>
      <c r="E1526" t="str">
        <f t="shared" si="69"/>
        <v/>
      </c>
      <c r="F1526" s="10">
        <f t="shared" si="70"/>
        <v>0.97430555555555554</v>
      </c>
      <c r="G1526" t="str">
        <f t="shared" si="71"/>
        <v>952944236</v>
      </c>
    </row>
    <row r="1527" spans="1:7" x14ac:dyDescent="0.25">
      <c r="A1527" s="8">
        <v>9529</v>
      </c>
      <c r="B1527" s="9">
        <v>44236</v>
      </c>
      <c r="C1527" s="10">
        <v>0.97361111111111109</v>
      </c>
      <c r="D1527" s="10">
        <f>IF(COUNTIFS($B$2:B1527,B1527,$A$2:A1527,A1527)=1,"دخول",_xlfn.AGGREGATE(14,4,($A$2:$A$3078=$A1527)*($B$2:$B$3078=$B1527)*$C$2:$C$3078,1))</f>
        <v>0.97430555555555554</v>
      </c>
      <c r="E1527" t="str">
        <f t="shared" si="69"/>
        <v/>
      </c>
      <c r="F1527" s="10">
        <f t="shared" si="70"/>
        <v>0.97430555555555554</v>
      </c>
      <c r="G1527" t="str">
        <f t="shared" si="71"/>
        <v>952944236</v>
      </c>
    </row>
    <row r="1528" spans="1:7" x14ac:dyDescent="0.25">
      <c r="A1528" s="5">
        <v>9529</v>
      </c>
      <c r="B1528" s="6">
        <v>44236</v>
      </c>
      <c r="C1528" s="7">
        <v>0.97430555555555554</v>
      </c>
      <c r="D1528" s="10">
        <f>IF(COUNTIFS($B$2:B1528,B1528,$A$2:A1528,A1528)=1,"دخول",_xlfn.AGGREGATE(14,4,($A$2:$A$3078=$A1528)*($B$2:$B$3078=$B1528)*$C$2:$C$3078,1))</f>
        <v>0.97430555555555554</v>
      </c>
      <c r="E1528" t="str">
        <f t="shared" si="69"/>
        <v/>
      </c>
      <c r="F1528" s="10">
        <f t="shared" si="70"/>
        <v>0.97430555555555554</v>
      </c>
      <c r="G1528" t="str">
        <f t="shared" si="71"/>
        <v>952944236</v>
      </c>
    </row>
    <row r="1529" spans="1:7" x14ac:dyDescent="0.25">
      <c r="A1529" s="8">
        <v>9529</v>
      </c>
      <c r="B1529" s="9">
        <v>44236</v>
      </c>
      <c r="C1529" s="10">
        <v>0.97430555555555554</v>
      </c>
      <c r="D1529" s="10">
        <f>IF(COUNTIFS($B$2:B1529,B1529,$A$2:A1529,A1529)=1,"دخول",_xlfn.AGGREGATE(14,4,($A$2:$A$3078=$A1529)*($B$2:$B$3078=$B1529)*$C$2:$C$3078,1))</f>
        <v>0.97430555555555554</v>
      </c>
      <c r="E1529" t="str">
        <f t="shared" si="69"/>
        <v/>
      </c>
      <c r="F1529" s="10">
        <f t="shared" si="70"/>
        <v>0.97430555555555554</v>
      </c>
      <c r="G1529" t="str">
        <f t="shared" si="71"/>
        <v>952944236</v>
      </c>
    </row>
    <row r="1530" spans="1:7" x14ac:dyDescent="0.25">
      <c r="A1530" s="5">
        <v>9529</v>
      </c>
      <c r="B1530" s="6">
        <v>44236</v>
      </c>
      <c r="C1530" s="7">
        <v>0.97430555555555554</v>
      </c>
      <c r="D1530" s="10">
        <f>IF(COUNTIFS($B$2:B1530,B1530,$A$2:A1530,A1530)=1,"دخول",_xlfn.AGGREGATE(14,4,($A$2:$A$3078=$A1530)*($B$2:$B$3078=$B1530)*$C$2:$C$3078,1))</f>
        <v>0.97430555555555554</v>
      </c>
      <c r="E1530" t="str">
        <f t="shared" si="69"/>
        <v/>
      </c>
      <c r="F1530" s="10">
        <f t="shared" si="70"/>
        <v>0.97430555555555554</v>
      </c>
      <c r="G1530" t="str">
        <f t="shared" si="71"/>
        <v>952944236</v>
      </c>
    </row>
    <row r="1531" spans="1:7" x14ac:dyDescent="0.25">
      <c r="A1531" s="8">
        <v>13552</v>
      </c>
      <c r="B1531" s="9">
        <v>44236</v>
      </c>
      <c r="C1531" s="10">
        <v>0.99722222222222223</v>
      </c>
      <c r="D1531" s="10">
        <f>IF(COUNTIFS($B$2:B1531,B1531,$A$2:A1531,A1531)=1,"دخول",_xlfn.AGGREGATE(14,4,($A$2:$A$3078=$A1531)*($B$2:$B$3078=$B1531)*$C$2:$C$3078,1))</f>
        <v>0.99722222222222223</v>
      </c>
      <c r="E1531" t="str">
        <f t="shared" si="69"/>
        <v/>
      </c>
      <c r="F1531" s="10">
        <f t="shared" si="70"/>
        <v>0.99722222222222223</v>
      </c>
      <c r="G1531" t="str">
        <f t="shared" si="71"/>
        <v>1355244236</v>
      </c>
    </row>
    <row r="1532" spans="1:7" x14ac:dyDescent="0.25">
      <c r="A1532" s="5">
        <v>13552</v>
      </c>
      <c r="B1532" s="6">
        <v>44236</v>
      </c>
      <c r="C1532" s="7">
        <v>0.99722222222222223</v>
      </c>
      <c r="D1532" s="10">
        <f>IF(COUNTIFS($B$2:B1532,B1532,$A$2:A1532,A1532)=1,"دخول",_xlfn.AGGREGATE(14,4,($A$2:$A$3078=$A1532)*($B$2:$B$3078=$B1532)*$C$2:$C$3078,1))</f>
        <v>0.99722222222222223</v>
      </c>
      <c r="E1532" t="str">
        <f t="shared" si="69"/>
        <v/>
      </c>
      <c r="F1532" s="10">
        <f t="shared" si="70"/>
        <v>0.99722222222222223</v>
      </c>
      <c r="G1532" t="str">
        <f t="shared" si="71"/>
        <v>1355244236</v>
      </c>
    </row>
    <row r="1533" spans="1:7" x14ac:dyDescent="0.25">
      <c r="A1533" s="8">
        <v>13552</v>
      </c>
      <c r="B1533" s="9">
        <v>44236</v>
      </c>
      <c r="C1533" s="10">
        <v>0.99722222222222223</v>
      </c>
      <c r="D1533" s="10">
        <f>IF(COUNTIFS($B$2:B1533,B1533,$A$2:A1533,A1533)=1,"دخول",_xlfn.AGGREGATE(14,4,($A$2:$A$3078=$A1533)*($B$2:$B$3078=$B1533)*$C$2:$C$3078,1))</f>
        <v>0.99722222222222223</v>
      </c>
      <c r="E1533" t="str">
        <f t="shared" si="69"/>
        <v/>
      </c>
      <c r="F1533" s="10">
        <f t="shared" si="70"/>
        <v>0.99722222222222223</v>
      </c>
      <c r="G1533" t="str">
        <f t="shared" si="71"/>
        <v>1355244236</v>
      </c>
    </row>
    <row r="1534" spans="1:7" x14ac:dyDescent="0.25">
      <c r="A1534" s="5">
        <v>13552</v>
      </c>
      <c r="B1534" s="6">
        <v>44236</v>
      </c>
      <c r="C1534" s="7">
        <v>0.99722222222222223</v>
      </c>
      <c r="D1534" s="10">
        <f>IF(COUNTIFS($B$2:B1534,B1534,$A$2:A1534,A1534)=1,"دخول",_xlfn.AGGREGATE(14,4,($A$2:$A$3078=$A1534)*($B$2:$B$3078=$B1534)*$C$2:$C$3078,1))</f>
        <v>0.99722222222222223</v>
      </c>
      <c r="E1534" t="str">
        <f t="shared" si="69"/>
        <v/>
      </c>
      <c r="F1534" s="10">
        <f t="shared" si="70"/>
        <v>0.99722222222222223</v>
      </c>
      <c r="G1534" t="str">
        <f t="shared" si="71"/>
        <v>1355244236</v>
      </c>
    </row>
    <row r="1535" spans="1:7" x14ac:dyDescent="0.25">
      <c r="A1535" s="8">
        <v>13552</v>
      </c>
      <c r="B1535" s="9">
        <v>44236</v>
      </c>
      <c r="C1535" s="10">
        <v>0.99722222222222223</v>
      </c>
      <c r="D1535" s="10">
        <f>IF(COUNTIFS($B$2:B1535,B1535,$A$2:A1535,A1535)=1,"دخول",_xlfn.AGGREGATE(14,4,($A$2:$A$3078=$A1535)*($B$2:$B$3078=$B1535)*$C$2:$C$3078,1))</f>
        <v>0.99722222222222223</v>
      </c>
      <c r="E1535" t="str">
        <f t="shared" si="69"/>
        <v/>
      </c>
      <c r="F1535" s="10">
        <f t="shared" si="70"/>
        <v>0.99722222222222223</v>
      </c>
      <c r="G1535" t="str">
        <f t="shared" si="71"/>
        <v>1355244236</v>
      </c>
    </row>
    <row r="1536" spans="1:7" x14ac:dyDescent="0.25">
      <c r="A1536" s="5">
        <v>10257</v>
      </c>
      <c r="B1536" s="6">
        <v>44237</v>
      </c>
      <c r="C1536" s="7">
        <v>0.29305555555555557</v>
      </c>
      <c r="D1536" s="10" t="str">
        <f>IF(COUNTIFS($B$2:B1536,B1536,$A$2:A1536,A1536)=1,"دخول",_xlfn.AGGREGATE(14,4,($A$2:$A$3078=$A1536)*($B$2:$B$3078=$B1536)*$C$2:$C$3078,1))</f>
        <v>دخول</v>
      </c>
      <c r="E1536" t="str">
        <f t="shared" si="69"/>
        <v>1025744237دخول</v>
      </c>
      <c r="F1536" s="10" t="str">
        <f t="shared" si="70"/>
        <v/>
      </c>
      <c r="G1536" t="str">
        <f t="shared" si="71"/>
        <v/>
      </c>
    </row>
    <row r="1537" spans="1:7" x14ac:dyDescent="0.25">
      <c r="A1537" s="8">
        <v>10257</v>
      </c>
      <c r="B1537" s="9">
        <v>44237</v>
      </c>
      <c r="C1537" s="10">
        <v>0.29305555555555557</v>
      </c>
      <c r="D1537" s="10">
        <f>IF(COUNTIFS($B$2:B1537,B1537,$A$2:A1537,A1537)=1,"دخول",_xlfn.AGGREGATE(14,4,($A$2:$A$3078=$A1537)*($B$2:$B$3078=$B1537)*$C$2:$C$3078,1))</f>
        <v>0.65</v>
      </c>
      <c r="E1537" t="str">
        <f t="shared" si="69"/>
        <v/>
      </c>
      <c r="F1537" s="10">
        <f t="shared" si="70"/>
        <v>0.65</v>
      </c>
      <c r="G1537" t="str">
        <f t="shared" si="71"/>
        <v>1025744237</v>
      </c>
    </row>
    <row r="1538" spans="1:7" x14ac:dyDescent="0.25">
      <c r="A1538" s="5">
        <v>10257</v>
      </c>
      <c r="B1538" s="6">
        <v>44237</v>
      </c>
      <c r="C1538" s="7">
        <v>0.29305555555555557</v>
      </c>
      <c r="D1538" s="10">
        <f>IF(COUNTIFS($B$2:B1538,B1538,$A$2:A1538,A1538)=1,"دخول",_xlfn.AGGREGATE(14,4,($A$2:$A$3078=$A1538)*($B$2:$B$3078=$B1538)*$C$2:$C$3078,1))</f>
        <v>0.65</v>
      </c>
      <c r="E1538" t="str">
        <f t="shared" si="69"/>
        <v/>
      </c>
      <c r="F1538" s="10">
        <f t="shared" si="70"/>
        <v>0.65</v>
      </c>
      <c r="G1538" t="str">
        <f t="shared" si="71"/>
        <v>1025744237</v>
      </c>
    </row>
    <row r="1539" spans="1:7" x14ac:dyDescent="0.25">
      <c r="A1539" s="8">
        <v>10257</v>
      </c>
      <c r="B1539" s="9">
        <v>44237</v>
      </c>
      <c r="C1539" s="10">
        <v>0.29305555555555557</v>
      </c>
      <c r="D1539" s="10">
        <f>IF(COUNTIFS($B$2:B1539,B1539,$A$2:A1539,A1539)=1,"دخول",_xlfn.AGGREGATE(14,4,($A$2:$A$3078=$A1539)*($B$2:$B$3078=$B1539)*$C$2:$C$3078,1))</f>
        <v>0.65</v>
      </c>
      <c r="E1539" t="str">
        <f t="shared" ref="E1539:E1602" si="72">IF($D1539="دخول",$A1539&amp;$B1539&amp;$D1539,"")</f>
        <v/>
      </c>
      <c r="F1539" s="10">
        <f t="shared" ref="F1539:F1602" si="73">IF($D1539&lt;&gt;"دخول",$D1539,"")</f>
        <v>0.65</v>
      </c>
      <c r="G1539" t="str">
        <f t="shared" ref="G1539:G1602" si="74">IF($D1539&lt;&gt;"دخول",$A1539&amp;$B1539,"")</f>
        <v>1025744237</v>
      </c>
    </row>
    <row r="1540" spans="1:7" x14ac:dyDescent="0.25">
      <c r="A1540" s="5">
        <v>10257</v>
      </c>
      <c r="B1540" s="6">
        <v>44237</v>
      </c>
      <c r="C1540" s="7">
        <v>0.29305555555555557</v>
      </c>
      <c r="D1540" s="10">
        <f>IF(COUNTIFS($B$2:B1540,B1540,$A$2:A1540,A1540)=1,"دخول",_xlfn.AGGREGATE(14,4,($A$2:$A$3078=$A1540)*($B$2:$B$3078=$B1540)*$C$2:$C$3078,1))</f>
        <v>0.65</v>
      </c>
      <c r="E1540" t="str">
        <f t="shared" si="72"/>
        <v/>
      </c>
      <c r="F1540" s="10">
        <f t="shared" si="73"/>
        <v>0.65</v>
      </c>
      <c r="G1540" t="str">
        <f t="shared" si="74"/>
        <v>1025744237</v>
      </c>
    </row>
    <row r="1541" spans="1:7" x14ac:dyDescent="0.25">
      <c r="A1541" s="8">
        <v>10257</v>
      </c>
      <c r="B1541" s="9">
        <v>44237</v>
      </c>
      <c r="C1541" s="10">
        <v>0.29305555555555557</v>
      </c>
      <c r="D1541" s="10">
        <f>IF(COUNTIFS($B$2:B1541,B1541,$A$2:A1541,A1541)=1,"دخول",_xlfn.AGGREGATE(14,4,($A$2:$A$3078=$A1541)*($B$2:$B$3078=$B1541)*$C$2:$C$3078,1))</f>
        <v>0.65</v>
      </c>
      <c r="E1541" t="str">
        <f t="shared" si="72"/>
        <v/>
      </c>
      <c r="F1541" s="10">
        <f t="shared" si="73"/>
        <v>0.65</v>
      </c>
      <c r="G1541" t="str">
        <f t="shared" si="74"/>
        <v>1025744237</v>
      </c>
    </row>
    <row r="1542" spans="1:7" x14ac:dyDescent="0.25">
      <c r="A1542" s="5">
        <v>10257</v>
      </c>
      <c r="B1542" s="6">
        <v>44237</v>
      </c>
      <c r="C1542" s="7">
        <v>0.29305555555555557</v>
      </c>
      <c r="D1542" s="10">
        <f>IF(COUNTIFS($B$2:B1542,B1542,$A$2:A1542,A1542)=1,"دخول",_xlfn.AGGREGATE(14,4,($A$2:$A$3078=$A1542)*($B$2:$B$3078=$B1542)*$C$2:$C$3078,1))</f>
        <v>0.65</v>
      </c>
      <c r="E1542" t="str">
        <f t="shared" si="72"/>
        <v/>
      </c>
      <c r="F1542" s="10">
        <f t="shared" si="73"/>
        <v>0.65</v>
      </c>
      <c r="G1542" t="str">
        <f t="shared" si="74"/>
        <v>1025744237</v>
      </c>
    </row>
    <row r="1543" spans="1:7" x14ac:dyDescent="0.25">
      <c r="A1543" s="8">
        <v>10257</v>
      </c>
      <c r="B1543" s="9">
        <v>44237</v>
      </c>
      <c r="C1543" s="10">
        <v>0.29305555555555557</v>
      </c>
      <c r="D1543" s="10">
        <f>IF(COUNTIFS($B$2:B1543,B1543,$A$2:A1543,A1543)=1,"دخول",_xlfn.AGGREGATE(14,4,($A$2:$A$3078=$A1543)*($B$2:$B$3078=$B1543)*$C$2:$C$3078,1))</f>
        <v>0.65</v>
      </c>
      <c r="E1543" t="str">
        <f t="shared" si="72"/>
        <v/>
      </c>
      <c r="F1543" s="10">
        <f t="shared" si="73"/>
        <v>0.65</v>
      </c>
      <c r="G1543" t="str">
        <f t="shared" si="74"/>
        <v>1025744237</v>
      </c>
    </row>
    <row r="1544" spans="1:7" x14ac:dyDescent="0.25">
      <c r="A1544" s="5">
        <v>10257</v>
      </c>
      <c r="B1544" s="6">
        <v>44237</v>
      </c>
      <c r="C1544" s="7">
        <v>0.29305555555555557</v>
      </c>
      <c r="D1544" s="10">
        <f>IF(COUNTIFS($B$2:B1544,B1544,$A$2:A1544,A1544)=1,"دخول",_xlfn.AGGREGATE(14,4,($A$2:$A$3078=$A1544)*($B$2:$B$3078=$B1544)*$C$2:$C$3078,1))</f>
        <v>0.65</v>
      </c>
      <c r="E1544" t="str">
        <f t="shared" si="72"/>
        <v/>
      </c>
      <c r="F1544" s="10">
        <f t="shared" si="73"/>
        <v>0.65</v>
      </c>
      <c r="G1544" t="str">
        <f t="shared" si="74"/>
        <v>1025744237</v>
      </c>
    </row>
    <row r="1545" spans="1:7" x14ac:dyDescent="0.25">
      <c r="A1545" s="8">
        <v>9529</v>
      </c>
      <c r="B1545" s="9">
        <v>44237</v>
      </c>
      <c r="C1545" s="10">
        <v>0.29305555555555557</v>
      </c>
      <c r="D1545" s="10" t="str">
        <f>IF(COUNTIFS($B$2:B1545,B1545,$A$2:A1545,A1545)=1,"دخول",_xlfn.AGGREGATE(14,4,($A$2:$A$3078=$A1545)*($B$2:$B$3078=$B1545)*$C$2:$C$3078,1))</f>
        <v>دخول</v>
      </c>
      <c r="E1545" t="str">
        <f t="shared" si="72"/>
        <v>952944237دخول</v>
      </c>
      <c r="F1545" s="10" t="str">
        <f t="shared" si="73"/>
        <v/>
      </c>
      <c r="G1545" t="str">
        <f t="shared" si="74"/>
        <v/>
      </c>
    </row>
    <row r="1546" spans="1:7" x14ac:dyDescent="0.25">
      <c r="A1546" s="5">
        <v>9529</v>
      </c>
      <c r="B1546" s="6">
        <v>44237</v>
      </c>
      <c r="C1546" s="7">
        <v>0.29305555555555557</v>
      </c>
      <c r="D1546" s="10">
        <f>IF(COUNTIFS($B$2:B1546,B1546,$A$2:A1546,A1546)=1,"دخول",_xlfn.AGGREGATE(14,4,($A$2:$A$3078=$A1546)*($B$2:$B$3078=$B1546)*$C$2:$C$3078,1))</f>
        <v>0.95624999999999993</v>
      </c>
      <c r="E1546" t="str">
        <f t="shared" si="72"/>
        <v/>
      </c>
      <c r="F1546" s="10">
        <f t="shared" si="73"/>
        <v>0.95624999999999993</v>
      </c>
      <c r="G1546" t="str">
        <f t="shared" si="74"/>
        <v>952944237</v>
      </c>
    </row>
    <row r="1547" spans="1:7" x14ac:dyDescent="0.25">
      <c r="A1547" s="8">
        <v>9529</v>
      </c>
      <c r="B1547" s="9">
        <v>44237</v>
      </c>
      <c r="C1547" s="10">
        <v>0.29305555555555557</v>
      </c>
      <c r="D1547" s="10">
        <f>IF(COUNTIFS($B$2:B1547,B1547,$A$2:A1547,A1547)=1,"دخول",_xlfn.AGGREGATE(14,4,($A$2:$A$3078=$A1547)*($B$2:$B$3078=$B1547)*$C$2:$C$3078,1))</f>
        <v>0.95624999999999993</v>
      </c>
      <c r="E1547" t="str">
        <f t="shared" si="72"/>
        <v/>
      </c>
      <c r="F1547" s="10">
        <f t="shared" si="73"/>
        <v>0.95624999999999993</v>
      </c>
      <c r="G1547" t="str">
        <f t="shared" si="74"/>
        <v>952944237</v>
      </c>
    </row>
    <row r="1548" spans="1:7" x14ac:dyDescent="0.25">
      <c r="A1548" s="5">
        <v>9529</v>
      </c>
      <c r="B1548" s="6">
        <v>44237</v>
      </c>
      <c r="C1548" s="7">
        <v>0.29305555555555557</v>
      </c>
      <c r="D1548" s="10">
        <f>IF(COUNTIFS($B$2:B1548,B1548,$A$2:A1548,A1548)=1,"دخول",_xlfn.AGGREGATE(14,4,($A$2:$A$3078=$A1548)*($B$2:$B$3078=$B1548)*$C$2:$C$3078,1))</f>
        <v>0.95624999999999993</v>
      </c>
      <c r="E1548" t="str">
        <f t="shared" si="72"/>
        <v/>
      </c>
      <c r="F1548" s="10">
        <f t="shared" si="73"/>
        <v>0.95624999999999993</v>
      </c>
      <c r="G1548" t="str">
        <f t="shared" si="74"/>
        <v>952944237</v>
      </c>
    </row>
    <row r="1549" spans="1:7" x14ac:dyDescent="0.25">
      <c r="A1549" s="8">
        <v>9529</v>
      </c>
      <c r="B1549" s="9">
        <v>44237</v>
      </c>
      <c r="C1549" s="10">
        <v>0.29305555555555557</v>
      </c>
      <c r="D1549" s="10">
        <f>IF(COUNTIFS($B$2:B1549,B1549,$A$2:A1549,A1549)=1,"دخول",_xlfn.AGGREGATE(14,4,($A$2:$A$3078=$A1549)*($B$2:$B$3078=$B1549)*$C$2:$C$3078,1))</f>
        <v>0.95624999999999993</v>
      </c>
      <c r="E1549" t="str">
        <f t="shared" si="72"/>
        <v/>
      </c>
      <c r="F1549" s="10">
        <f t="shared" si="73"/>
        <v>0.95624999999999993</v>
      </c>
      <c r="G1549" t="str">
        <f t="shared" si="74"/>
        <v>952944237</v>
      </c>
    </row>
    <row r="1550" spans="1:7" x14ac:dyDescent="0.25">
      <c r="A1550" s="5">
        <v>9529</v>
      </c>
      <c r="B1550" s="6">
        <v>44237</v>
      </c>
      <c r="C1550" s="7">
        <v>0.29305555555555557</v>
      </c>
      <c r="D1550" s="10">
        <f>IF(COUNTIFS($B$2:B1550,B1550,$A$2:A1550,A1550)=1,"دخول",_xlfn.AGGREGATE(14,4,($A$2:$A$3078=$A1550)*($B$2:$B$3078=$B1550)*$C$2:$C$3078,1))</f>
        <v>0.95624999999999993</v>
      </c>
      <c r="E1550" t="str">
        <f t="shared" si="72"/>
        <v/>
      </c>
      <c r="F1550" s="10">
        <f t="shared" si="73"/>
        <v>0.95624999999999993</v>
      </c>
      <c r="G1550" t="str">
        <f t="shared" si="74"/>
        <v>952944237</v>
      </c>
    </row>
    <row r="1551" spans="1:7" x14ac:dyDescent="0.25">
      <c r="A1551" s="8">
        <v>9529</v>
      </c>
      <c r="B1551" s="9">
        <v>44237</v>
      </c>
      <c r="C1551" s="10">
        <v>0.29305555555555557</v>
      </c>
      <c r="D1551" s="10">
        <f>IF(COUNTIFS($B$2:B1551,B1551,$A$2:A1551,A1551)=1,"دخول",_xlfn.AGGREGATE(14,4,($A$2:$A$3078=$A1551)*($B$2:$B$3078=$B1551)*$C$2:$C$3078,1))</f>
        <v>0.95624999999999993</v>
      </c>
      <c r="E1551" t="str">
        <f t="shared" si="72"/>
        <v/>
      </c>
      <c r="F1551" s="10">
        <f t="shared" si="73"/>
        <v>0.95624999999999993</v>
      </c>
      <c r="G1551" t="str">
        <f t="shared" si="74"/>
        <v>952944237</v>
      </c>
    </row>
    <row r="1552" spans="1:7" x14ac:dyDescent="0.25">
      <c r="A1552" s="5">
        <v>9529</v>
      </c>
      <c r="B1552" s="6">
        <v>44237</v>
      </c>
      <c r="C1552" s="7">
        <v>0.29305555555555557</v>
      </c>
      <c r="D1552" s="10">
        <f>IF(COUNTIFS($B$2:B1552,B1552,$A$2:A1552,A1552)=1,"دخول",_xlfn.AGGREGATE(14,4,($A$2:$A$3078=$A1552)*($B$2:$B$3078=$B1552)*$C$2:$C$3078,1))</f>
        <v>0.95624999999999993</v>
      </c>
      <c r="E1552" t="str">
        <f t="shared" si="72"/>
        <v/>
      </c>
      <c r="F1552" s="10">
        <f t="shared" si="73"/>
        <v>0.95624999999999993</v>
      </c>
      <c r="G1552" t="str">
        <f t="shared" si="74"/>
        <v>952944237</v>
      </c>
    </row>
    <row r="1553" spans="1:7" x14ac:dyDescent="0.25">
      <c r="A1553" s="8">
        <v>9529</v>
      </c>
      <c r="B1553" s="9">
        <v>44237</v>
      </c>
      <c r="C1553" s="10">
        <v>0.29305555555555557</v>
      </c>
      <c r="D1553" s="10">
        <f>IF(COUNTIFS($B$2:B1553,B1553,$A$2:A1553,A1553)=1,"دخول",_xlfn.AGGREGATE(14,4,($A$2:$A$3078=$A1553)*($B$2:$B$3078=$B1553)*$C$2:$C$3078,1))</f>
        <v>0.95624999999999993</v>
      </c>
      <c r="E1553" t="str">
        <f t="shared" si="72"/>
        <v/>
      </c>
      <c r="F1553" s="10">
        <f t="shared" si="73"/>
        <v>0.95624999999999993</v>
      </c>
      <c r="G1553" t="str">
        <f t="shared" si="74"/>
        <v>952944237</v>
      </c>
    </row>
    <row r="1554" spans="1:7" x14ac:dyDescent="0.25">
      <c r="A1554" s="5">
        <v>9529</v>
      </c>
      <c r="B1554" s="6">
        <v>44237</v>
      </c>
      <c r="C1554" s="7">
        <v>0.29305555555555557</v>
      </c>
      <c r="D1554" s="10">
        <f>IF(COUNTIFS($B$2:B1554,B1554,$A$2:A1554,A1554)=1,"دخول",_xlfn.AGGREGATE(14,4,($A$2:$A$3078=$A1554)*($B$2:$B$3078=$B1554)*$C$2:$C$3078,1))</f>
        <v>0.95624999999999993</v>
      </c>
      <c r="E1554" t="str">
        <f t="shared" si="72"/>
        <v/>
      </c>
      <c r="F1554" s="10">
        <f t="shared" si="73"/>
        <v>0.95624999999999993</v>
      </c>
      <c r="G1554" t="str">
        <f t="shared" si="74"/>
        <v>952944237</v>
      </c>
    </row>
    <row r="1555" spans="1:7" x14ac:dyDescent="0.25">
      <c r="A1555" s="8">
        <v>12524</v>
      </c>
      <c r="B1555" s="9">
        <v>44237</v>
      </c>
      <c r="C1555" s="10">
        <v>0.29444444444444445</v>
      </c>
      <c r="D1555" s="10" t="str">
        <f>IF(COUNTIFS($B$2:B1555,B1555,$A$2:A1555,A1555)=1,"دخول",_xlfn.AGGREGATE(14,4,($A$2:$A$3078=$A1555)*($B$2:$B$3078=$B1555)*$C$2:$C$3078,1))</f>
        <v>دخول</v>
      </c>
      <c r="E1555" t="str">
        <f t="shared" si="72"/>
        <v>1252444237دخول</v>
      </c>
      <c r="F1555" s="10" t="str">
        <f t="shared" si="73"/>
        <v/>
      </c>
      <c r="G1555" t="str">
        <f t="shared" si="74"/>
        <v/>
      </c>
    </row>
    <row r="1556" spans="1:7" x14ac:dyDescent="0.25">
      <c r="A1556" s="5">
        <v>12524</v>
      </c>
      <c r="B1556" s="6">
        <v>44237</v>
      </c>
      <c r="C1556" s="7">
        <v>0.29444444444444445</v>
      </c>
      <c r="D1556" s="10">
        <f>IF(COUNTIFS($B$2:B1556,B1556,$A$2:A1556,A1556)=1,"دخول",_xlfn.AGGREGATE(14,4,($A$2:$A$3078=$A1556)*($B$2:$B$3078=$B1556)*$C$2:$C$3078,1))</f>
        <v>0.62569444444444444</v>
      </c>
      <c r="E1556" t="str">
        <f t="shared" si="72"/>
        <v/>
      </c>
      <c r="F1556" s="10">
        <f t="shared" si="73"/>
        <v>0.62569444444444444</v>
      </c>
      <c r="G1556" t="str">
        <f t="shared" si="74"/>
        <v>1252444237</v>
      </c>
    </row>
    <row r="1557" spans="1:7" x14ac:dyDescent="0.25">
      <c r="A1557" s="8">
        <v>12524</v>
      </c>
      <c r="B1557" s="9">
        <v>44237</v>
      </c>
      <c r="C1557" s="10">
        <v>0.29444444444444445</v>
      </c>
      <c r="D1557" s="10">
        <f>IF(COUNTIFS($B$2:B1557,B1557,$A$2:A1557,A1557)=1,"دخول",_xlfn.AGGREGATE(14,4,($A$2:$A$3078=$A1557)*($B$2:$B$3078=$B1557)*$C$2:$C$3078,1))</f>
        <v>0.62569444444444444</v>
      </c>
      <c r="E1557" t="str">
        <f t="shared" si="72"/>
        <v/>
      </c>
      <c r="F1557" s="10">
        <f t="shared" si="73"/>
        <v>0.62569444444444444</v>
      </c>
      <c r="G1557" t="str">
        <f t="shared" si="74"/>
        <v>1252444237</v>
      </c>
    </row>
    <row r="1558" spans="1:7" x14ac:dyDescent="0.25">
      <c r="A1558" s="5">
        <v>12524</v>
      </c>
      <c r="B1558" s="6">
        <v>44237</v>
      </c>
      <c r="C1558" s="7">
        <v>0.29444444444444445</v>
      </c>
      <c r="D1558" s="10">
        <f>IF(COUNTIFS($B$2:B1558,B1558,$A$2:A1558,A1558)=1,"دخول",_xlfn.AGGREGATE(14,4,($A$2:$A$3078=$A1558)*($B$2:$B$3078=$B1558)*$C$2:$C$3078,1))</f>
        <v>0.62569444444444444</v>
      </c>
      <c r="E1558" t="str">
        <f t="shared" si="72"/>
        <v/>
      </c>
      <c r="F1558" s="10">
        <f t="shared" si="73"/>
        <v>0.62569444444444444</v>
      </c>
      <c r="G1558" t="str">
        <f t="shared" si="74"/>
        <v>1252444237</v>
      </c>
    </row>
    <row r="1559" spans="1:7" x14ac:dyDescent="0.25">
      <c r="A1559" s="8">
        <v>12524</v>
      </c>
      <c r="B1559" s="9">
        <v>44237</v>
      </c>
      <c r="C1559" s="10">
        <v>0.29444444444444445</v>
      </c>
      <c r="D1559" s="10">
        <f>IF(COUNTIFS($B$2:B1559,B1559,$A$2:A1559,A1559)=1,"دخول",_xlfn.AGGREGATE(14,4,($A$2:$A$3078=$A1559)*($B$2:$B$3078=$B1559)*$C$2:$C$3078,1))</f>
        <v>0.62569444444444444</v>
      </c>
      <c r="E1559" t="str">
        <f t="shared" si="72"/>
        <v/>
      </c>
      <c r="F1559" s="10">
        <f t="shared" si="73"/>
        <v>0.62569444444444444</v>
      </c>
      <c r="G1559" t="str">
        <f t="shared" si="74"/>
        <v>1252444237</v>
      </c>
    </row>
    <row r="1560" spans="1:7" x14ac:dyDescent="0.25">
      <c r="A1560" s="5">
        <v>12524</v>
      </c>
      <c r="B1560" s="6">
        <v>44237</v>
      </c>
      <c r="C1560" s="7">
        <v>0.29444444444444445</v>
      </c>
      <c r="D1560" s="10">
        <f>IF(COUNTIFS($B$2:B1560,B1560,$A$2:A1560,A1560)=1,"دخول",_xlfn.AGGREGATE(14,4,($A$2:$A$3078=$A1560)*($B$2:$B$3078=$B1560)*$C$2:$C$3078,1))</f>
        <v>0.62569444444444444</v>
      </c>
      <c r="E1560" t="str">
        <f t="shared" si="72"/>
        <v/>
      </c>
      <c r="F1560" s="10">
        <f t="shared" si="73"/>
        <v>0.62569444444444444</v>
      </c>
      <c r="G1560" t="str">
        <f t="shared" si="74"/>
        <v>1252444237</v>
      </c>
    </row>
    <row r="1561" spans="1:7" x14ac:dyDescent="0.25">
      <c r="A1561" s="8">
        <v>12498</v>
      </c>
      <c r="B1561" s="9">
        <v>44237</v>
      </c>
      <c r="C1561" s="10">
        <v>0.29652777777777778</v>
      </c>
      <c r="D1561" s="10" t="str">
        <f>IF(COUNTIFS($B$2:B1561,B1561,$A$2:A1561,A1561)=1,"دخول",_xlfn.AGGREGATE(14,4,($A$2:$A$3078=$A1561)*($B$2:$B$3078=$B1561)*$C$2:$C$3078,1))</f>
        <v>دخول</v>
      </c>
      <c r="E1561" t="str">
        <f t="shared" si="72"/>
        <v>1249844237دخول</v>
      </c>
      <c r="F1561" s="10" t="str">
        <f t="shared" si="73"/>
        <v/>
      </c>
      <c r="G1561" t="str">
        <f t="shared" si="74"/>
        <v/>
      </c>
    </row>
    <row r="1562" spans="1:7" x14ac:dyDescent="0.25">
      <c r="A1562" s="5">
        <v>12498</v>
      </c>
      <c r="B1562" s="6">
        <v>44237</v>
      </c>
      <c r="C1562" s="7">
        <v>0.29722222222222222</v>
      </c>
      <c r="D1562" s="10">
        <f>IF(COUNTIFS($B$2:B1562,B1562,$A$2:A1562,A1562)=1,"دخول",_xlfn.AGGREGATE(14,4,($A$2:$A$3078=$A1562)*($B$2:$B$3078=$B1562)*$C$2:$C$3078,1))</f>
        <v>0.94513888888888886</v>
      </c>
      <c r="E1562" t="str">
        <f t="shared" si="72"/>
        <v/>
      </c>
      <c r="F1562" s="10">
        <f t="shared" si="73"/>
        <v>0.94513888888888886</v>
      </c>
      <c r="G1562" t="str">
        <f t="shared" si="74"/>
        <v>1249844237</v>
      </c>
    </row>
    <row r="1563" spans="1:7" x14ac:dyDescent="0.25">
      <c r="A1563" s="8">
        <v>12498</v>
      </c>
      <c r="B1563" s="9">
        <v>44237</v>
      </c>
      <c r="C1563" s="10">
        <v>0.29722222222222222</v>
      </c>
      <c r="D1563" s="10">
        <f>IF(COUNTIFS($B$2:B1563,B1563,$A$2:A1563,A1563)=1,"دخول",_xlfn.AGGREGATE(14,4,($A$2:$A$3078=$A1563)*($B$2:$B$3078=$B1563)*$C$2:$C$3078,1))</f>
        <v>0.94513888888888886</v>
      </c>
      <c r="E1563" t="str">
        <f t="shared" si="72"/>
        <v/>
      </c>
      <c r="F1563" s="10">
        <f t="shared" si="73"/>
        <v>0.94513888888888886</v>
      </c>
      <c r="G1563" t="str">
        <f t="shared" si="74"/>
        <v>1249844237</v>
      </c>
    </row>
    <row r="1564" spans="1:7" x14ac:dyDescent="0.25">
      <c r="A1564" s="5">
        <v>12498</v>
      </c>
      <c r="B1564" s="6">
        <v>44237</v>
      </c>
      <c r="C1564" s="7">
        <v>0.29722222222222222</v>
      </c>
      <c r="D1564" s="10">
        <f>IF(COUNTIFS($B$2:B1564,B1564,$A$2:A1564,A1564)=1,"دخول",_xlfn.AGGREGATE(14,4,($A$2:$A$3078=$A1564)*($B$2:$B$3078=$B1564)*$C$2:$C$3078,1))</f>
        <v>0.94513888888888886</v>
      </c>
      <c r="E1564" t="str">
        <f t="shared" si="72"/>
        <v/>
      </c>
      <c r="F1564" s="10">
        <f t="shared" si="73"/>
        <v>0.94513888888888886</v>
      </c>
      <c r="G1564" t="str">
        <f t="shared" si="74"/>
        <v>1249844237</v>
      </c>
    </row>
    <row r="1565" spans="1:7" x14ac:dyDescent="0.25">
      <c r="A1565" s="8">
        <v>12498</v>
      </c>
      <c r="B1565" s="9">
        <v>44237</v>
      </c>
      <c r="C1565" s="10">
        <v>0.29722222222222222</v>
      </c>
      <c r="D1565" s="10">
        <f>IF(COUNTIFS($B$2:B1565,B1565,$A$2:A1565,A1565)=1,"دخول",_xlfn.AGGREGATE(14,4,($A$2:$A$3078=$A1565)*($B$2:$B$3078=$B1565)*$C$2:$C$3078,1))</f>
        <v>0.94513888888888886</v>
      </c>
      <c r="E1565" t="str">
        <f t="shared" si="72"/>
        <v/>
      </c>
      <c r="F1565" s="10">
        <f t="shared" si="73"/>
        <v>0.94513888888888886</v>
      </c>
      <c r="G1565" t="str">
        <f t="shared" si="74"/>
        <v>1249844237</v>
      </c>
    </row>
    <row r="1566" spans="1:7" x14ac:dyDescent="0.25">
      <c r="A1566" s="5">
        <v>13852</v>
      </c>
      <c r="B1566" s="6">
        <v>44237</v>
      </c>
      <c r="C1566" s="7">
        <v>0.34513888888888888</v>
      </c>
      <c r="D1566" s="10" t="str">
        <f>IF(COUNTIFS($B$2:B1566,B1566,$A$2:A1566,A1566)=1,"دخول",_xlfn.AGGREGATE(14,4,($A$2:$A$3078=$A1566)*($B$2:$B$3078=$B1566)*$C$2:$C$3078,1))</f>
        <v>دخول</v>
      </c>
      <c r="E1566" t="str">
        <f t="shared" si="72"/>
        <v>1385244237دخول</v>
      </c>
      <c r="F1566" s="10" t="str">
        <f t="shared" si="73"/>
        <v/>
      </c>
      <c r="G1566" t="str">
        <f t="shared" si="74"/>
        <v/>
      </c>
    </row>
    <row r="1567" spans="1:7" x14ac:dyDescent="0.25">
      <c r="A1567" s="8">
        <v>12526</v>
      </c>
      <c r="B1567" s="9">
        <v>44237</v>
      </c>
      <c r="C1567" s="10">
        <v>0.49722222222222223</v>
      </c>
      <c r="D1567" s="10" t="str">
        <f>IF(COUNTIFS($B$2:B1567,B1567,$A$2:A1567,A1567)=1,"دخول",_xlfn.AGGREGATE(14,4,($A$2:$A$3078=$A1567)*($B$2:$B$3078=$B1567)*$C$2:$C$3078,1))</f>
        <v>دخول</v>
      </c>
      <c r="E1567" t="str">
        <f t="shared" si="72"/>
        <v>1252644237دخول</v>
      </c>
      <c r="F1567" s="10" t="str">
        <f t="shared" si="73"/>
        <v/>
      </c>
      <c r="G1567" t="str">
        <f t="shared" si="74"/>
        <v/>
      </c>
    </row>
    <row r="1568" spans="1:7" x14ac:dyDescent="0.25">
      <c r="A1568" s="5">
        <v>12526</v>
      </c>
      <c r="B1568" s="6">
        <v>44237</v>
      </c>
      <c r="C1568" s="7">
        <v>0.49722222222222223</v>
      </c>
      <c r="D1568" s="10">
        <f>IF(COUNTIFS($B$2:B1568,B1568,$A$2:A1568,A1568)=1,"دخول",_xlfn.AGGREGATE(14,4,($A$2:$A$3078=$A1568)*($B$2:$B$3078=$B1568)*$C$2:$C$3078,1))</f>
        <v>0.83333333333333337</v>
      </c>
      <c r="E1568" t="str">
        <f t="shared" si="72"/>
        <v/>
      </c>
      <c r="F1568" s="10">
        <f t="shared" si="73"/>
        <v>0.83333333333333337</v>
      </c>
      <c r="G1568" t="str">
        <f t="shared" si="74"/>
        <v>1252644237</v>
      </c>
    </row>
    <row r="1569" spans="1:7" x14ac:dyDescent="0.25">
      <c r="A1569" s="8">
        <v>12526</v>
      </c>
      <c r="B1569" s="9">
        <v>44237</v>
      </c>
      <c r="C1569" s="10">
        <v>0.49722222222222223</v>
      </c>
      <c r="D1569" s="10">
        <f>IF(COUNTIFS($B$2:B1569,B1569,$A$2:A1569,A1569)=1,"دخول",_xlfn.AGGREGATE(14,4,($A$2:$A$3078=$A1569)*($B$2:$B$3078=$B1569)*$C$2:$C$3078,1))</f>
        <v>0.83333333333333337</v>
      </c>
      <c r="E1569" t="str">
        <f t="shared" si="72"/>
        <v/>
      </c>
      <c r="F1569" s="10">
        <f t="shared" si="73"/>
        <v>0.83333333333333337</v>
      </c>
      <c r="G1569" t="str">
        <f t="shared" si="74"/>
        <v>1252644237</v>
      </c>
    </row>
    <row r="1570" spans="1:7" x14ac:dyDescent="0.25">
      <c r="A1570" s="5">
        <v>12526</v>
      </c>
      <c r="B1570" s="6">
        <v>44237</v>
      </c>
      <c r="C1570" s="7">
        <v>0.49722222222222223</v>
      </c>
      <c r="D1570" s="10">
        <f>IF(COUNTIFS($B$2:B1570,B1570,$A$2:A1570,A1570)=1,"دخول",_xlfn.AGGREGATE(14,4,($A$2:$A$3078=$A1570)*($B$2:$B$3078=$B1570)*$C$2:$C$3078,1))</f>
        <v>0.83333333333333337</v>
      </c>
      <c r="E1570" t="str">
        <f t="shared" si="72"/>
        <v/>
      </c>
      <c r="F1570" s="10">
        <f t="shared" si="73"/>
        <v>0.83333333333333337</v>
      </c>
      <c r="G1570" t="str">
        <f t="shared" si="74"/>
        <v>1252644237</v>
      </c>
    </row>
    <row r="1571" spans="1:7" x14ac:dyDescent="0.25">
      <c r="A1571" s="8">
        <v>12526</v>
      </c>
      <c r="B1571" s="9">
        <v>44237</v>
      </c>
      <c r="C1571" s="10">
        <v>0.49791666666666662</v>
      </c>
      <c r="D1571" s="10">
        <f>IF(COUNTIFS($B$2:B1571,B1571,$A$2:A1571,A1571)=1,"دخول",_xlfn.AGGREGATE(14,4,($A$2:$A$3078=$A1571)*($B$2:$B$3078=$B1571)*$C$2:$C$3078,1))</f>
        <v>0.83333333333333337</v>
      </c>
      <c r="E1571" t="str">
        <f t="shared" si="72"/>
        <v/>
      </c>
      <c r="F1571" s="10">
        <f t="shared" si="73"/>
        <v>0.83333333333333337</v>
      </c>
      <c r="G1571" t="str">
        <f t="shared" si="74"/>
        <v>1252644237</v>
      </c>
    </row>
    <row r="1572" spans="1:7" x14ac:dyDescent="0.25">
      <c r="A1572" s="5">
        <v>12526</v>
      </c>
      <c r="B1572" s="6">
        <v>44237</v>
      </c>
      <c r="C1572" s="7">
        <v>0.49791666666666662</v>
      </c>
      <c r="D1572" s="10">
        <f>IF(COUNTIFS($B$2:B1572,B1572,$A$2:A1572,A1572)=1,"دخول",_xlfn.AGGREGATE(14,4,($A$2:$A$3078=$A1572)*($B$2:$B$3078=$B1572)*$C$2:$C$3078,1))</f>
        <v>0.83333333333333337</v>
      </c>
      <c r="E1572" t="str">
        <f t="shared" si="72"/>
        <v/>
      </c>
      <c r="F1572" s="10">
        <f t="shared" si="73"/>
        <v>0.83333333333333337</v>
      </c>
      <c r="G1572" t="str">
        <f t="shared" si="74"/>
        <v>1252644237</v>
      </c>
    </row>
    <row r="1573" spans="1:7" x14ac:dyDescent="0.25">
      <c r="A1573" s="8">
        <v>12524</v>
      </c>
      <c r="B1573" s="9">
        <v>44237</v>
      </c>
      <c r="C1573" s="10">
        <v>0.62569444444444444</v>
      </c>
      <c r="D1573" s="10">
        <f>IF(COUNTIFS($B$2:B1573,B1573,$A$2:A1573,A1573)=1,"دخول",_xlfn.AGGREGATE(14,4,($A$2:$A$3078=$A1573)*($B$2:$B$3078=$B1573)*$C$2:$C$3078,1))</f>
        <v>0.62569444444444444</v>
      </c>
      <c r="E1573" t="str">
        <f t="shared" si="72"/>
        <v/>
      </c>
      <c r="F1573" s="10">
        <f t="shared" si="73"/>
        <v>0.62569444444444444</v>
      </c>
      <c r="G1573" t="str">
        <f t="shared" si="74"/>
        <v>1252444237</v>
      </c>
    </row>
    <row r="1574" spans="1:7" x14ac:dyDescent="0.25">
      <c r="A1574" s="5">
        <v>12524</v>
      </c>
      <c r="B1574" s="6">
        <v>44237</v>
      </c>
      <c r="C1574" s="7">
        <v>0.62569444444444444</v>
      </c>
      <c r="D1574" s="10">
        <f>IF(COUNTIFS($B$2:B1574,B1574,$A$2:A1574,A1574)=1,"دخول",_xlfn.AGGREGATE(14,4,($A$2:$A$3078=$A1574)*($B$2:$B$3078=$B1574)*$C$2:$C$3078,1))</f>
        <v>0.62569444444444444</v>
      </c>
      <c r="E1574" t="str">
        <f t="shared" si="72"/>
        <v/>
      </c>
      <c r="F1574" s="10">
        <f t="shared" si="73"/>
        <v>0.62569444444444444</v>
      </c>
      <c r="G1574" t="str">
        <f t="shared" si="74"/>
        <v>1252444237</v>
      </c>
    </row>
    <row r="1575" spans="1:7" x14ac:dyDescent="0.25">
      <c r="A1575" s="8">
        <v>12524</v>
      </c>
      <c r="B1575" s="9">
        <v>44237</v>
      </c>
      <c r="C1575" s="10">
        <v>0.62569444444444444</v>
      </c>
      <c r="D1575" s="10">
        <f>IF(COUNTIFS($B$2:B1575,B1575,$A$2:A1575,A1575)=1,"دخول",_xlfn.AGGREGATE(14,4,($A$2:$A$3078=$A1575)*($B$2:$B$3078=$B1575)*$C$2:$C$3078,1))</f>
        <v>0.62569444444444444</v>
      </c>
      <c r="E1575" t="str">
        <f t="shared" si="72"/>
        <v/>
      </c>
      <c r="F1575" s="10">
        <f t="shared" si="73"/>
        <v>0.62569444444444444</v>
      </c>
      <c r="G1575" t="str">
        <f t="shared" si="74"/>
        <v>1252444237</v>
      </c>
    </row>
    <row r="1576" spans="1:7" x14ac:dyDescent="0.25">
      <c r="A1576" s="5">
        <v>12524</v>
      </c>
      <c r="B1576" s="6">
        <v>44237</v>
      </c>
      <c r="C1576" s="7">
        <v>0.62569444444444444</v>
      </c>
      <c r="D1576" s="10">
        <f>IF(COUNTIFS($B$2:B1576,B1576,$A$2:A1576,A1576)=1,"دخول",_xlfn.AGGREGATE(14,4,($A$2:$A$3078=$A1576)*($B$2:$B$3078=$B1576)*$C$2:$C$3078,1))</f>
        <v>0.62569444444444444</v>
      </c>
      <c r="E1576" t="str">
        <f t="shared" si="72"/>
        <v/>
      </c>
      <c r="F1576" s="10">
        <f t="shared" si="73"/>
        <v>0.62569444444444444</v>
      </c>
      <c r="G1576" t="str">
        <f t="shared" si="74"/>
        <v>1252444237</v>
      </c>
    </row>
    <row r="1577" spans="1:7" x14ac:dyDescent="0.25">
      <c r="A1577" s="8">
        <v>12524</v>
      </c>
      <c r="B1577" s="9">
        <v>44237</v>
      </c>
      <c r="C1577" s="10">
        <v>0.62569444444444444</v>
      </c>
      <c r="D1577" s="10">
        <f>IF(COUNTIFS($B$2:B1577,B1577,$A$2:A1577,A1577)=1,"دخول",_xlfn.AGGREGATE(14,4,($A$2:$A$3078=$A1577)*($B$2:$B$3078=$B1577)*$C$2:$C$3078,1))</f>
        <v>0.62569444444444444</v>
      </c>
      <c r="E1577" t="str">
        <f t="shared" si="72"/>
        <v/>
      </c>
      <c r="F1577" s="10">
        <f t="shared" si="73"/>
        <v>0.62569444444444444</v>
      </c>
      <c r="G1577" t="str">
        <f t="shared" si="74"/>
        <v>1252444237</v>
      </c>
    </row>
    <row r="1578" spans="1:7" x14ac:dyDescent="0.25">
      <c r="A1578" s="5">
        <v>12524</v>
      </c>
      <c r="B1578" s="6">
        <v>44237</v>
      </c>
      <c r="C1578" s="7">
        <v>0.62569444444444444</v>
      </c>
      <c r="D1578" s="10">
        <f>IF(COUNTIFS($B$2:B1578,B1578,$A$2:A1578,A1578)=1,"دخول",_xlfn.AGGREGATE(14,4,($A$2:$A$3078=$A1578)*($B$2:$B$3078=$B1578)*$C$2:$C$3078,1))</f>
        <v>0.62569444444444444</v>
      </c>
      <c r="E1578" t="str">
        <f t="shared" si="72"/>
        <v/>
      </c>
      <c r="F1578" s="10">
        <f t="shared" si="73"/>
        <v>0.62569444444444444</v>
      </c>
      <c r="G1578" t="str">
        <f t="shared" si="74"/>
        <v>1252444237</v>
      </c>
    </row>
    <row r="1579" spans="1:7" x14ac:dyDescent="0.25">
      <c r="A1579" s="8">
        <v>13833</v>
      </c>
      <c r="B1579" s="9">
        <v>44237</v>
      </c>
      <c r="C1579" s="10">
        <v>0.62708333333333333</v>
      </c>
      <c r="D1579" s="10" t="str">
        <f>IF(COUNTIFS($B$2:B1579,B1579,$A$2:A1579,A1579)=1,"دخول",_xlfn.AGGREGATE(14,4,($A$2:$A$3078=$A1579)*($B$2:$B$3078=$B1579)*$C$2:$C$3078,1))</f>
        <v>دخول</v>
      </c>
      <c r="E1579" t="str">
        <f t="shared" si="72"/>
        <v>1383344237دخول</v>
      </c>
      <c r="F1579" s="10" t="str">
        <f t="shared" si="73"/>
        <v/>
      </c>
      <c r="G1579" t="str">
        <f t="shared" si="74"/>
        <v/>
      </c>
    </row>
    <row r="1580" spans="1:7" x14ac:dyDescent="0.25">
      <c r="A1580" s="5">
        <v>13833</v>
      </c>
      <c r="B1580" s="6">
        <v>44237</v>
      </c>
      <c r="C1580" s="7">
        <v>0.62708333333333333</v>
      </c>
      <c r="D1580" s="10">
        <f>IF(COUNTIFS($B$2:B1580,B1580,$A$2:A1580,A1580)=1,"دخول",_xlfn.AGGREGATE(14,4,($A$2:$A$3078=$A1580)*($B$2:$B$3078=$B1580)*$C$2:$C$3078,1))</f>
        <v>0.62708333333333333</v>
      </c>
      <c r="E1580" t="str">
        <f t="shared" si="72"/>
        <v/>
      </c>
      <c r="F1580" s="10">
        <f t="shared" si="73"/>
        <v>0.62708333333333333</v>
      </c>
      <c r="G1580" t="str">
        <f t="shared" si="74"/>
        <v>1383344237</v>
      </c>
    </row>
    <row r="1581" spans="1:7" x14ac:dyDescent="0.25">
      <c r="A1581" s="8">
        <v>13833</v>
      </c>
      <c r="B1581" s="9">
        <v>44237</v>
      </c>
      <c r="C1581" s="10">
        <v>0.62708333333333333</v>
      </c>
      <c r="D1581" s="10">
        <f>IF(COUNTIFS($B$2:B1581,B1581,$A$2:A1581,A1581)=1,"دخول",_xlfn.AGGREGATE(14,4,($A$2:$A$3078=$A1581)*($B$2:$B$3078=$B1581)*$C$2:$C$3078,1))</f>
        <v>0.62708333333333333</v>
      </c>
      <c r="E1581" t="str">
        <f t="shared" si="72"/>
        <v/>
      </c>
      <c r="F1581" s="10">
        <f t="shared" si="73"/>
        <v>0.62708333333333333</v>
      </c>
      <c r="G1581" t="str">
        <f t="shared" si="74"/>
        <v>1383344237</v>
      </c>
    </row>
    <row r="1582" spans="1:7" x14ac:dyDescent="0.25">
      <c r="A1582" s="5">
        <v>13833</v>
      </c>
      <c r="B1582" s="6">
        <v>44237</v>
      </c>
      <c r="C1582" s="7">
        <v>0.62708333333333333</v>
      </c>
      <c r="D1582" s="10">
        <f>IF(COUNTIFS($B$2:B1582,B1582,$A$2:A1582,A1582)=1,"دخول",_xlfn.AGGREGATE(14,4,($A$2:$A$3078=$A1582)*($B$2:$B$3078=$B1582)*$C$2:$C$3078,1))</f>
        <v>0.62708333333333333</v>
      </c>
      <c r="E1582" t="str">
        <f t="shared" si="72"/>
        <v/>
      </c>
      <c r="F1582" s="10">
        <f t="shared" si="73"/>
        <v>0.62708333333333333</v>
      </c>
      <c r="G1582" t="str">
        <f t="shared" si="74"/>
        <v>1383344237</v>
      </c>
    </row>
    <row r="1583" spans="1:7" x14ac:dyDescent="0.25">
      <c r="A1583" s="8">
        <v>13552</v>
      </c>
      <c r="B1583" s="9">
        <v>44237</v>
      </c>
      <c r="C1583" s="10">
        <v>0.64027777777777783</v>
      </c>
      <c r="D1583" s="10" t="str">
        <f>IF(COUNTIFS($B$2:B1583,B1583,$A$2:A1583,A1583)=1,"دخول",_xlfn.AGGREGATE(14,4,($A$2:$A$3078=$A1583)*($B$2:$B$3078=$B1583)*$C$2:$C$3078,1))</f>
        <v>دخول</v>
      </c>
      <c r="E1583" t="str">
        <f t="shared" si="72"/>
        <v>1355244237دخول</v>
      </c>
      <c r="F1583" s="10" t="str">
        <f t="shared" si="73"/>
        <v/>
      </c>
      <c r="G1583" t="str">
        <f t="shared" si="74"/>
        <v/>
      </c>
    </row>
    <row r="1584" spans="1:7" x14ac:dyDescent="0.25">
      <c r="A1584" s="5">
        <v>13552</v>
      </c>
      <c r="B1584" s="6">
        <v>44237</v>
      </c>
      <c r="C1584" s="7">
        <v>0.64027777777777783</v>
      </c>
      <c r="D1584" s="10">
        <f>IF(COUNTIFS($B$2:B1584,B1584,$A$2:A1584,A1584)=1,"دخول",_xlfn.AGGREGATE(14,4,($A$2:$A$3078=$A1584)*($B$2:$B$3078=$B1584)*$C$2:$C$3078,1))</f>
        <v>0.64027777777777783</v>
      </c>
      <c r="E1584" t="str">
        <f t="shared" si="72"/>
        <v/>
      </c>
      <c r="F1584" s="10">
        <f t="shared" si="73"/>
        <v>0.64027777777777783</v>
      </c>
      <c r="G1584" t="str">
        <f t="shared" si="74"/>
        <v>1355244237</v>
      </c>
    </row>
    <row r="1585" spans="1:7" x14ac:dyDescent="0.25">
      <c r="A1585" s="8">
        <v>13552</v>
      </c>
      <c r="B1585" s="9">
        <v>44237</v>
      </c>
      <c r="C1585" s="10">
        <v>0.64027777777777783</v>
      </c>
      <c r="D1585" s="10">
        <f>IF(COUNTIFS($B$2:B1585,B1585,$A$2:A1585,A1585)=1,"دخول",_xlfn.AGGREGATE(14,4,($A$2:$A$3078=$A1585)*($B$2:$B$3078=$B1585)*$C$2:$C$3078,1))</f>
        <v>0.64027777777777783</v>
      </c>
      <c r="E1585" t="str">
        <f t="shared" si="72"/>
        <v/>
      </c>
      <c r="F1585" s="10">
        <f t="shared" si="73"/>
        <v>0.64027777777777783</v>
      </c>
      <c r="G1585" t="str">
        <f t="shared" si="74"/>
        <v>1355244237</v>
      </c>
    </row>
    <row r="1586" spans="1:7" x14ac:dyDescent="0.25">
      <c r="A1586" s="5">
        <v>13552</v>
      </c>
      <c r="B1586" s="6">
        <v>44237</v>
      </c>
      <c r="C1586" s="7">
        <v>0.64027777777777783</v>
      </c>
      <c r="D1586" s="10">
        <f>IF(COUNTIFS($B$2:B1586,B1586,$A$2:A1586,A1586)=1,"دخول",_xlfn.AGGREGATE(14,4,($A$2:$A$3078=$A1586)*($B$2:$B$3078=$B1586)*$C$2:$C$3078,1))</f>
        <v>0.64027777777777783</v>
      </c>
      <c r="E1586" t="str">
        <f t="shared" si="72"/>
        <v/>
      </c>
      <c r="F1586" s="10">
        <f t="shared" si="73"/>
        <v>0.64027777777777783</v>
      </c>
      <c r="G1586" t="str">
        <f t="shared" si="74"/>
        <v>1355244237</v>
      </c>
    </row>
    <row r="1587" spans="1:7" x14ac:dyDescent="0.25">
      <c r="A1587" s="8">
        <v>10257</v>
      </c>
      <c r="B1587" s="9">
        <v>44237</v>
      </c>
      <c r="C1587" s="10">
        <v>0.64930555555555558</v>
      </c>
      <c r="D1587" s="10">
        <f>IF(COUNTIFS($B$2:B1587,B1587,$A$2:A1587,A1587)=1,"دخول",_xlfn.AGGREGATE(14,4,($A$2:$A$3078=$A1587)*($B$2:$B$3078=$B1587)*$C$2:$C$3078,1))</f>
        <v>0.65</v>
      </c>
      <c r="E1587" t="str">
        <f t="shared" si="72"/>
        <v/>
      </c>
      <c r="F1587" s="10">
        <f t="shared" si="73"/>
        <v>0.65</v>
      </c>
      <c r="G1587" t="str">
        <f t="shared" si="74"/>
        <v>1025744237</v>
      </c>
    </row>
    <row r="1588" spans="1:7" x14ac:dyDescent="0.25">
      <c r="A1588" s="5">
        <v>10257</v>
      </c>
      <c r="B1588" s="6">
        <v>44237</v>
      </c>
      <c r="C1588" s="7">
        <v>0.64930555555555558</v>
      </c>
      <c r="D1588" s="10">
        <f>IF(COUNTIFS($B$2:B1588,B1588,$A$2:A1588,A1588)=1,"دخول",_xlfn.AGGREGATE(14,4,($A$2:$A$3078=$A1588)*($B$2:$B$3078=$B1588)*$C$2:$C$3078,1))</f>
        <v>0.65</v>
      </c>
      <c r="E1588" t="str">
        <f t="shared" si="72"/>
        <v/>
      </c>
      <c r="F1588" s="10">
        <f t="shared" si="73"/>
        <v>0.65</v>
      </c>
      <c r="G1588" t="str">
        <f t="shared" si="74"/>
        <v>1025744237</v>
      </c>
    </row>
    <row r="1589" spans="1:7" x14ac:dyDescent="0.25">
      <c r="A1589" s="8">
        <v>10257</v>
      </c>
      <c r="B1589" s="9">
        <v>44237</v>
      </c>
      <c r="C1589" s="10">
        <v>0.64930555555555558</v>
      </c>
      <c r="D1589" s="10">
        <f>IF(COUNTIFS($B$2:B1589,B1589,$A$2:A1589,A1589)=1,"دخول",_xlfn.AGGREGATE(14,4,($A$2:$A$3078=$A1589)*($B$2:$B$3078=$B1589)*$C$2:$C$3078,1))</f>
        <v>0.65</v>
      </c>
      <c r="E1589" t="str">
        <f t="shared" si="72"/>
        <v/>
      </c>
      <c r="F1589" s="10">
        <f t="shared" si="73"/>
        <v>0.65</v>
      </c>
      <c r="G1589" t="str">
        <f t="shared" si="74"/>
        <v>1025744237</v>
      </c>
    </row>
    <row r="1590" spans="1:7" x14ac:dyDescent="0.25">
      <c r="A1590" s="5">
        <v>10257</v>
      </c>
      <c r="B1590" s="6">
        <v>44237</v>
      </c>
      <c r="C1590" s="7">
        <v>0.64930555555555558</v>
      </c>
      <c r="D1590" s="10">
        <f>IF(COUNTIFS($B$2:B1590,B1590,$A$2:A1590,A1590)=1,"دخول",_xlfn.AGGREGATE(14,4,($A$2:$A$3078=$A1590)*($B$2:$B$3078=$B1590)*$C$2:$C$3078,1))</f>
        <v>0.65</v>
      </c>
      <c r="E1590" t="str">
        <f t="shared" si="72"/>
        <v/>
      </c>
      <c r="F1590" s="10">
        <f t="shared" si="73"/>
        <v>0.65</v>
      </c>
      <c r="G1590" t="str">
        <f t="shared" si="74"/>
        <v>1025744237</v>
      </c>
    </row>
    <row r="1591" spans="1:7" x14ac:dyDescent="0.25">
      <c r="A1591" s="8">
        <v>10257</v>
      </c>
      <c r="B1591" s="9">
        <v>44237</v>
      </c>
      <c r="C1591" s="10">
        <v>0.64930555555555558</v>
      </c>
      <c r="D1591" s="10">
        <f>IF(COUNTIFS($B$2:B1591,B1591,$A$2:A1591,A1591)=1,"دخول",_xlfn.AGGREGATE(14,4,($A$2:$A$3078=$A1591)*($B$2:$B$3078=$B1591)*$C$2:$C$3078,1))</f>
        <v>0.65</v>
      </c>
      <c r="E1591" t="str">
        <f t="shared" si="72"/>
        <v/>
      </c>
      <c r="F1591" s="10">
        <f t="shared" si="73"/>
        <v>0.65</v>
      </c>
      <c r="G1591" t="str">
        <f t="shared" si="74"/>
        <v>1025744237</v>
      </c>
    </row>
    <row r="1592" spans="1:7" x14ac:dyDescent="0.25">
      <c r="A1592" s="5">
        <v>10257</v>
      </c>
      <c r="B1592" s="6">
        <v>44237</v>
      </c>
      <c r="C1592" s="7">
        <v>0.64930555555555558</v>
      </c>
      <c r="D1592" s="10">
        <f>IF(COUNTIFS($B$2:B1592,B1592,$A$2:A1592,A1592)=1,"دخول",_xlfn.AGGREGATE(14,4,($A$2:$A$3078=$A1592)*($B$2:$B$3078=$B1592)*$C$2:$C$3078,1))</f>
        <v>0.65</v>
      </c>
      <c r="E1592" t="str">
        <f t="shared" si="72"/>
        <v/>
      </c>
      <c r="F1592" s="10">
        <f t="shared" si="73"/>
        <v>0.65</v>
      </c>
      <c r="G1592" t="str">
        <f t="shared" si="74"/>
        <v>1025744237</v>
      </c>
    </row>
    <row r="1593" spans="1:7" x14ac:dyDescent="0.25">
      <c r="A1593" s="8">
        <v>10257</v>
      </c>
      <c r="B1593" s="9">
        <v>44237</v>
      </c>
      <c r="C1593" s="10">
        <v>0.64930555555555558</v>
      </c>
      <c r="D1593" s="10">
        <f>IF(COUNTIFS($B$2:B1593,B1593,$A$2:A1593,A1593)=1,"دخول",_xlfn.AGGREGATE(14,4,($A$2:$A$3078=$A1593)*($B$2:$B$3078=$B1593)*$C$2:$C$3078,1))</f>
        <v>0.65</v>
      </c>
      <c r="E1593" t="str">
        <f t="shared" si="72"/>
        <v/>
      </c>
      <c r="F1593" s="10">
        <f t="shared" si="73"/>
        <v>0.65</v>
      </c>
      <c r="G1593" t="str">
        <f t="shared" si="74"/>
        <v>1025744237</v>
      </c>
    </row>
    <row r="1594" spans="1:7" x14ac:dyDescent="0.25">
      <c r="A1594" s="5">
        <v>10257</v>
      </c>
      <c r="B1594" s="6">
        <v>44237</v>
      </c>
      <c r="C1594" s="7">
        <v>0.64930555555555558</v>
      </c>
      <c r="D1594" s="10">
        <f>IF(COUNTIFS($B$2:B1594,B1594,$A$2:A1594,A1594)=1,"دخول",_xlfn.AGGREGATE(14,4,($A$2:$A$3078=$A1594)*($B$2:$B$3078=$B1594)*$C$2:$C$3078,1))</f>
        <v>0.65</v>
      </c>
      <c r="E1594" t="str">
        <f t="shared" si="72"/>
        <v/>
      </c>
      <c r="F1594" s="10">
        <f t="shared" si="73"/>
        <v>0.65</v>
      </c>
      <c r="G1594" t="str">
        <f t="shared" si="74"/>
        <v>1025744237</v>
      </c>
    </row>
    <row r="1595" spans="1:7" x14ac:dyDescent="0.25">
      <c r="A1595" s="8">
        <v>10257</v>
      </c>
      <c r="B1595" s="9">
        <v>44237</v>
      </c>
      <c r="C1595" s="10">
        <v>0.65</v>
      </c>
      <c r="D1595" s="10">
        <f>IF(COUNTIFS($B$2:B1595,B1595,$A$2:A1595,A1595)=1,"دخول",_xlfn.AGGREGATE(14,4,($A$2:$A$3078=$A1595)*($B$2:$B$3078=$B1595)*$C$2:$C$3078,1))</f>
        <v>0.65</v>
      </c>
      <c r="E1595" t="str">
        <f t="shared" si="72"/>
        <v/>
      </c>
      <c r="F1595" s="10">
        <f t="shared" si="73"/>
        <v>0.65</v>
      </c>
      <c r="G1595" t="str">
        <f t="shared" si="74"/>
        <v>1025744237</v>
      </c>
    </row>
    <row r="1596" spans="1:7" x14ac:dyDescent="0.25">
      <c r="A1596" s="5">
        <v>10257</v>
      </c>
      <c r="B1596" s="6">
        <v>44237</v>
      </c>
      <c r="C1596" s="7">
        <v>0.65</v>
      </c>
      <c r="D1596" s="10">
        <f>IF(COUNTIFS($B$2:B1596,B1596,$A$2:A1596,A1596)=1,"دخول",_xlfn.AGGREGATE(14,4,($A$2:$A$3078=$A1596)*($B$2:$B$3078=$B1596)*$C$2:$C$3078,1))</f>
        <v>0.65</v>
      </c>
      <c r="E1596" t="str">
        <f t="shared" si="72"/>
        <v/>
      </c>
      <c r="F1596" s="10">
        <f t="shared" si="73"/>
        <v>0.65</v>
      </c>
      <c r="G1596" t="str">
        <f t="shared" si="74"/>
        <v>1025744237</v>
      </c>
    </row>
    <row r="1597" spans="1:7" x14ac:dyDescent="0.25">
      <c r="A1597" s="8">
        <v>10257</v>
      </c>
      <c r="B1597" s="9">
        <v>44237</v>
      </c>
      <c r="C1597" s="10">
        <v>0.65</v>
      </c>
      <c r="D1597" s="10">
        <f>IF(COUNTIFS($B$2:B1597,B1597,$A$2:A1597,A1597)=1,"دخول",_xlfn.AGGREGATE(14,4,($A$2:$A$3078=$A1597)*($B$2:$B$3078=$B1597)*$C$2:$C$3078,1))</f>
        <v>0.65</v>
      </c>
      <c r="E1597" t="str">
        <f t="shared" si="72"/>
        <v/>
      </c>
      <c r="F1597" s="10">
        <f t="shared" si="73"/>
        <v>0.65</v>
      </c>
      <c r="G1597" t="str">
        <f t="shared" si="74"/>
        <v>1025744237</v>
      </c>
    </row>
    <row r="1598" spans="1:7" x14ac:dyDescent="0.25">
      <c r="A1598" s="5">
        <v>10257</v>
      </c>
      <c r="B1598" s="6">
        <v>44237</v>
      </c>
      <c r="C1598" s="7">
        <v>0.65</v>
      </c>
      <c r="D1598" s="10">
        <f>IF(COUNTIFS($B$2:B1598,B1598,$A$2:A1598,A1598)=1,"دخول",_xlfn.AGGREGATE(14,4,($A$2:$A$3078=$A1598)*($B$2:$B$3078=$B1598)*$C$2:$C$3078,1))</f>
        <v>0.65</v>
      </c>
      <c r="E1598" t="str">
        <f t="shared" si="72"/>
        <v/>
      </c>
      <c r="F1598" s="10">
        <f t="shared" si="73"/>
        <v>0.65</v>
      </c>
      <c r="G1598" t="str">
        <f t="shared" si="74"/>
        <v>1025744237</v>
      </c>
    </row>
    <row r="1599" spans="1:7" x14ac:dyDescent="0.25">
      <c r="A1599" s="8">
        <v>116</v>
      </c>
      <c r="B1599" s="9">
        <v>44237</v>
      </c>
      <c r="C1599" s="10">
        <v>0.71875</v>
      </c>
      <c r="D1599" s="10" t="str">
        <f>IF(COUNTIFS($B$2:B1599,B1599,$A$2:A1599,A1599)=1,"دخول",_xlfn.AGGREGATE(14,4,($A$2:$A$3078=$A1599)*($B$2:$B$3078=$B1599)*$C$2:$C$3078,1))</f>
        <v>دخول</v>
      </c>
      <c r="E1599" t="str">
        <f t="shared" si="72"/>
        <v>11644237دخول</v>
      </c>
      <c r="F1599" s="10" t="str">
        <f t="shared" si="73"/>
        <v/>
      </c>
      <c r="G1599" t="str">
        <f t="shared" si="74"/>
        <v/>
      </c>
    </row>
    <row r="1600" spans="1:7" x14ac:dyDescent="0.25">
      <c r="A1600" s="5">
        <v>12526</v>
      </c>
      <c r="B1600" s="6">
        <v>44237</v>
      </c>
      <c r="C1600" s="7">
        <v>0.83333333333333337</v>
      </c>
      <c r="D1600" s="10">
        <f>IF(COUNTIFS($B$2:B1600,B1600,$A$2:A1600,A1600)=1,"دخول",_xlfn.AGGREGATE(14,4,($A$2:$A$3078=$A1600)*($B$2:$B$3078=$B1600)*$C$2:$C$3078,1))</f>
        <v>0.83333333333333337</v>
      </c>
      <c r="E1600" t="str">
        <f t="shared" si="72"/>
        <v/>
      </c>
      <c r="F1600" s="10">
        <f t="shared" si="73"/>
        <v>0.83333333333333337</v>
      </c>
      <c r="G1600" t="str">
        <f t="shared" si="74"/>
        <v>1252644237</v>
      </c>
    </row>
    <row r="1601" spans="1:7" x14ac:dyDescent="0.25">
      <c r="A1601" s="8">
        <v>12526</v>
      </c>
      <c r="B1601" s="9">
        <v>44237</v>
      </c>
      <c r="C1601" s="10">
        <v>0.83333333333333337</v>
      </c>
      <c r="D1601" s="10">
        <f>IF(COUNTIFS($B$2:B1601,B1601,$A$2:A1601,A1601)=1,"دخول",_xlfn.AGGREGATE(14,4,($A$2:$A$3078=$A1601)*($B$2:$B$3078=$B1601)*$C$2:$C$3078,1))</f>
        <v>0.83333333333333337</v>
      </c>
      <c r="E1601" t="str">
        <f t="shared" si="72"/>
        <v/>
      </c>
      <c r="F1601" s="10">
        <f t="shared" si="73"/>
        <v>0.83333333333333337</v>
      </c>
      <c r="G1601" t="str">
        <f t="shared" si="74"/>
        <v>1252644237</v>
      </c>
    </row>
    <row r="1602" spans="1:7" x14ac:dyDescent="0.25">
      <c r="A1602" s="5">
        <v>12526</v>
      </c>
      <c r="B1602" s="6">
        <v>44237</v>
      </c>
      <c r="C1602" s="7">
        <v>0.83333333333333337</v>
      </c>
      <c r="D1602" s="10">
        <f>IF(COUNTIFS($B$2:B1602,B1602,$A$2:A1602,A1602)=1,"دخول",_xlfn.AGGREGATE(14,4,($A$2:$A$3078=$A1602)*($B$2:$B$3078=$B1602)*$C$2:$C$3078,1))</f>
        <v>0.83333333333333337</v>
      </c>
      <c r="E1602" t="str">
        <f t="shared" si="72"/>
        <v/>
      </c>
      <c r="F1602" s="10">
        <f t="shared" si="73"/>
        <v>0.83333333333333337</v>
      </c>
      <c r="G1602" t="str">
        <f t="shared" si="74"/>
        <v>1252644237</v>
      </c>
    </row>
    <row r="1603" spans="1:7" x14ac:dyDescent="0.25">
      <c r="A1603" s="8">
        <v>12498</v>
      </c>
      <c r="B1603" s="9">
        <v>44237</v>
      </c>
      <c r="C1603" s="10">
        <v>0.94513888888888886</v>
      </c>
      <c r="D1603" s="10">
        <f>IF(COUNTIFS($B$2:B1603,B1603,$A$2:A1603,A1603)=1,"دخول",_xlfn.AGGREGATE(14,4,($A$2:$A$3078=$A1603)*($B$2:$B$3078=$B1603)*$C$2:$C$3078,1))</f>
        <v>0.94513888888888886</v>
      </c>
      <c r="E1603" t="str">
        <f t="shared" ref="E1603:E1666" si="75">IF($D1603="دخول",$A1603&amp;$B1603&amp;$D1603,"")</f>
        <v/>
      </c>
      <c r="F1603" s="10">
        <f t="shared" ref="F1603:F1666" si="76">IF($D1603&lt;&gt;"دخول",$D1603,"")</f>
        <v>0.94513888888888886</v>
      </c>
      <c r="G1603" t="str">
        <f t="shared" ref="G1603:G1666" si="77">IF($D1603&lt;&gt;"دخول",$A1603&amp;$B1603,"")</f>
        <v>1249844237</v>
      </c>
    </row>
    <row r="1604" spans="1:7" x14ac:dyDescent="0.25">
      <c r="A1604" s="5">
        <v>12498</v>
      </c>
      <c r="B1604" s="6">
        <v>44237</v>
      </c>
      <c r="C1604" s="7">
        <v>0.94513888888888886</v>
      </c>
      <c r="D1604" s="10">
        <f>IF(COUNTIFS($B$2:B1604,B1604,$A$2:A1604,A1604)=1,"دخول",_xlfn.AGGREGATE(14,4,($A$2:$A$3078=$A1604)*($B$2:$B$3078=$B1604)*$C$2:$C$3078,1))</f>
        <v>0.94513888888888886</v>
      </c>
      <c r="E1604" t="str">
        <f t="shared" si="75"/>
        <v/>
      </c>
      <c r="F1604" s="10">
        <f t="shared" si="76"/>
        <v>0.94513888888888886</v>
      </c>
      <c r="G1604" t="str">
        <f t="shared" si="77"/>
        <v>1249844237</v>
      </c>
    </row>
    <row r="1605" spans="1:7" x14ac:dyDescent="0.25">
      <c r="A1605" s="8">
        <v>12498</v>
      </c>
      <c r="B1605" s="9">
        <v>44237</v>
      </c>
      <c r="C1605" s="10">
        <v>0.94513888888888886</v>
      </c>
      <c r="D1605" s="10">
        <f>IF(COUNTIFS($B$2:B1605,B1605,$A$2:A1605,A1605)=1,"دخول",_xlfn.AGGREGATE(14,4,($A$2:$A$3078=$A1605)*($B$2:$B$3078=$B1605)*$C$2:$C$3078,1))</f>
        <v>0.94513888888888886</v>
      </c>
      <c r="E1605" t="str">
        <f t="shared" si="75"/>
        <v/>
      </c>
      <c r="F1605" s="10">
        <f t="shared" si="76"/>
        <v>0.94513888888888886</v>
      </c>
      <c r="G1605" t="str">
        <f t="shared" si="77"/>
        <v>1249844237</v>
      </c>
    </row>
    <row r="1606" spans="1:7" x14ac:dyDescent="0.25">
      <c r="A1606" s="5">
        <v>12498</v>
      </c>
      <c r="B1606" s="6">
        <v>44237</v>
      </c>
      <c r="C1606" s="7">
        <v>0.94513888888888886</v>
      </c>
      <c r="D1606" s="10">
        <f>IF(COUNTIFS($B$2:B1606,B1606,$A$2:A1606,A1606)=1,"دخول",_xlfn.AGGREGATE(14,4,($A$2:$A$3078=$A1606)*($B$2:$B$3078=$B1606)*$C$2:$C$3078,1))</f>
        <v>0.94513888888888886</v>
      </c>
      <c r="E1606" t="str">
        <f t="shared" si="75"/>
        <v/>
      </c>
      <c r="F1606" s="10">
        <f t="shared" si="76"/>
        <v>0.94513888888888886</v>
      </c>
      <c r="G1606" t="str">
        <f t="shared" si="77"/>
        <v>1249844237</v>
      </c>
    </row>
    <row r="1607" spans="1:7" x14ac:dyDescent="0.25">
      <c r="A1607" s="8">
        <v>9529</v>
      </c>
      <c r="B1607" s="9">
        <v>44237</v>
      </c>
      <c r="C1607" s="10">
        <v>0.95624999999999993</v>
      </c>
      <c r="D1607" s="10">
        <f>IF(COUNTIFS($B$2:B1607,B1607,$A$2:A1607,A1607)=1,"دخول",_xlfn.AGGREGATE(14,4,($A$2:$A$3078=$A1607)*($B$2:$B$3078=$B1607)*$C$2:$C$3078,1))</f>
        <v>0.95624999999999993</v>
      </c>
      <c r="E1607" t="str">
        <f t="shared" si="75"/>
        <v/>
      </c>
      <c r="F1607" s="10">
        <f t="shared" si="76"/>
        <v>0.95624999999999993</v>
      </c>
      <c r="G1607" t="str">
        <f t="shared" si="77"/>
        <v>952944237</v>
      </c>
    </row>
    <row r="1608" spans="1:7" x14ac:dyDescent="0.25">
      <c r="A1608" s="5">
        <v>9529</v>
      </c>
      <c r="B1608" s="6">
        <v>44237</v>
      </c>
      <c r="C1608" s="7">
        <v>0.95624999999999993</v>
      </c>
      <c r="D1608" s="10">
        <f>IF(COUNTIFS($B$2:B1608,B1608,$A$2:A1608,A1608)=1,"دخول",_xlfn.AGGREGATE(14,4,($A$2:$A$3078=$A1608)*($B$2:$B$3078=$B1608)*$C$2:$C$3078,1))</f>
        <v>0.95624999999999993</v>
      </c>
      <c r="E1608" t="str">
        <f t="shared" si="75"/>
        <v/>
      </c>
      <c r="F1608" s="10">
        <f t="shared" si="76"/>
        <v>0.95624999999999993</v>
      </c>
      <c r="G1608" t="str">
        <f t="shared" si="77"/>
        <v>952944237</v>
      </c>
    </row>
    <row r="1609" spans="1:7" x14ac:dyDescent="0.25">
      <c r="A1609" s="8">
        <v>9529</v>
      </c>
      <c r="B1609" s="9">
        <v>44237</v>
      </c>
      <c r="C1609" s="10">
        <v>0.95624999999999993</v>
      </c>
      <c r="D1609" s="10">
        <f>IF(COUNTIFS($B$2:B1609,B1609,$A$2:A1609,A1609)=1,"دخول",_xlfn.AGGREGATE(14,4,($A$2:$A$3078=$A1609)*($B$2:$B$3078=$B1609)*$C$2:$C$3078,1))</f>
        <v>0.95624999999999993</v>
      </c>
      <c r="E1609" t="str">
        <f t="shared" si="75"/>
        <v/>
      </c>
      <c r="F1609" s="10">
        <f t="shared" si="76"/>
        <v>0.95624999999999993</v>
      </c>
      <c r="G1609" t="str">
        <f t="shared" si="77"/>
        <v>952944237</v>
      </c>
    </row>
    <row r="1610" spans="1:7" x14ac:dyDescent="0.25">
      <c r="A1610" s="5">
        <v>9529</v>
      </c>
      <c r="B1610" s="6">
        <v>44237</v>
      </c>
      <c r="C1610" s="7">
        <v>0.95624999999999993</v>
      </c>
      <c r="D1610" s="10">
        <f>IF(COUNTIFS($B$2:B1610,B1610,$A$2:A1610,A1610)=1,"دخول",_xlfn.AGGREGATE(14,4,($A$2:$A$3078=$A1610)*($B$2:$B$3078=$B1610)*$C$2:$C$3078,1))</f>
        <v>0.95624999999999993</v>
      </c>
      <c r="E1610" t="str">
        <f t="shared" si="75"/>
        <v/>
      </c>
      <c r="F1610" s="10">
        <f t="shared" si="76"/>
        <v>0.95624999999999993</v>
      </c>
      <c r="G1610" t="str">
        <f t="shared" si="77"/>
        <v>952944237</v>
      </c>
    </row>
    <row r="1611" spans="1:7" x14ac:dyDescent="0.25">
      <c r="A1611" s="8">
        <v>9529</v>
      </c>
      <c r="B1611" s="9">
        <v>44237</v>
      </c>
      <c r="C1611" s="10">
        <v>0.95624999999999993</v>
      </c>
      <c r="D1611" s="10">
        <f>IF(COUNTIFS($B$2:B1611,B1611,$A$2:A1611,A1611)=1,"دخول",_xlfn.AGGREGATE(14,4,($A$2:$A$3078=$A1611)*($B$2:$B$3078=$B1611)*$C$2:$C$3078,1))</f>
        <v>0.95624999999999993</v>
      </c>
      <c r="E1611" t="str">
        <f t="shared" si="75"/>
        <v/>
      </c>
      <c r="F1611" s="10">
        <f t="shared" si="76"/>
        <v>0.95624999999999993</v>
      </c>
      <c r="G1611" t="str">
        <f t="shared" si="77"/>
        <v>952944237</v>
      </c>
    </row>
    <row r="1612" spans="1:7" x14ac:dyDescent="0.25">
      <c r="A1612" s="5">
        <v>9529</v>
      </c>
      <c r="B1612" s="6">
        <v>44237</v>
      </c>
      <c r="C1612" s="7">
        <v>0.95624999999999993</v>
      </c>
      <c r="D1612" s="10">
        <f>IF(COUNTIFS($B$2:B1612,B1612,$A$2:A1612,A1612)=1,"دخول",_xlfn.AGGREGATE(14,4,($A$2:$A$3078=$A1612)*($B$2:$B$3078=$B1612)*$C$2:$C$3078,1))</f>
        <v>0.95624999999999993</v>
      </c>
      <c r="E1612" t="str">
        <f t="shared" si="75"/>
        <v/>
      </c>
      <c r="F1612" s="10">
        <f t="shared" si="76"/>
        <v>0.95624999999999993</v>
      </c>
      <c r="G1612" t="str">
        <f t="shared" si="77"/>
        <v>952944237</v>
      </c>
    </row>
    <row r="1613" spans="1:7" x14ac:dyDescent="0.25">
      <c r="A1613" s="8">
        <v>9529</v>
      </c>
      <c r="B1613" s="9">
        <v>44237</v>
      </c>
      <c r="C1613" s="10">
        <v>0.95624999999999993</v>
      </c>
      <c r="D1613" s="10">
        <f>IF(COUNTIFS($B$2:B1613,B1613,$A$2:A1613,A1613)=1,"دخول",_xlfn.AGGREGATE(14,4,($A$2:$A$3078=$A1613)*($B$2:$B$3078=$B1613)*$C$2:$C$3078,1))</f>
        <v>0.95624999999999993</v>
      </c>
      <c r="E1613" t="str">
        <f t="shared" si="75"/>
        <v/>
      </c>
      <c r="F1613" s="10">
        <f t="shared" si="76"/>
        <v>0.95624999999999993</v>
      </c>
      <c r="G1613" t="str">
        <f t="shared" si="77"/>
        <v>952944237</v>
      </c>
    </row>
    <row r="1614" spans="1:7" x14ac:dyDescent="0.25">
      <c r="A1614" s="5">
        <v>9529</v>
      </c>
      <c r="B1614" s="6">
        <v>44237</v>
      </c>
      <c r="C1614" s="7">
        <v>0.95624999999999993</v>
      </c>
      <c r="D1614" s="10">
        <f>IF(COUNTIFS($B$2:B1614,B1614,$A$2:A1614,A1614)=1,"دخول",_xlfn.AGGREGATE(14,4,($A$2:$A$3078=$A1614)*($B$2:$B$3078=$B1614)*$C$2:$C$3078,1))</f>
        <v>0.95624999999999993</v>
      </c>
      <c r="E1614" t="str">
        <f t="shared" si="75"/>
        <v/>
      </c>
      <c r="F1614" s="10">
        <f t="shared" si="76"/>
        <v>0.95624999999999993</v>
      </c>
      <c r="G1614" t="str">
        <f t="shared" si="77"/>
        <v>952944237</v>
      </c>
    </row>
    <row r="1615" spans="1:7" x14ac:dyDescent="0.25">
      <c r="A1615" s="8">
        <v>13552</v>
      </c>
      <c r="B1615" s="9">
        <v>44238</v>
      </c>
      <c r="C1615" s="10">
        <v>1.6666666666666666E-2</v>
      </c>
      <c r="D1615" s="10" t="str">
        <f>IF(COUNTIFS($B$2:B1615,B1615,$A$2:A1615,A1615)=1,"دخول",_xlfn.AGGREGATE(14,4,($A$2:$A$3078=$A1615)*($B$2:$B$3078=$B1615)*$C$2:$C$3078,1))</f>
        <v>دخول</v>
      </c>
      <c r="E1615" t="str">
        <f t="shared" si="75"/>
        <v>1355244238دخول</v>
      </c>
      <c r="F1615" s="10" t="str">
        <f t="shared" si="76"/>
        <v/>
      </c>
      <c r="G1615" t="str">
        <f t="shared" si="77"/>
        <v/>
      </c>
    </row>
    <row r="1616" spans="1:7" x14ac:dyDescent="0.25">
      <c r="A1616" s="5">
        <v>13552</v>
      </c>
      <c r="B1616" s="6">
        <v>44238</v>
      </c>
      <c r="C1616" s="7">
        <v>1.6666666666666666E-2</v>
      </c>
      <c r="D1616" s="10">
        <f>IF(COUNTIFS($B$2:B1616,B1616,$A$2:A1616,A1616)=1,"دخول",_xlfn.AGGREGATE(14,4,($A$2:$A$3078=$A1616)*($B$2:$B$3078=$B1616)*$C$2:$C$3078,1))</f>
        <v>0.63611111111111118</v>
      </c>
      <c r="E1616" t="str">
        <f t="shared" si="75"/>
        <v/>
      </c>
      <c r="F1616" s="10">
        <f t="shared" si="76"/>
        <v>0.63611111111111118</v>
      </c>
      <c r="G1616" t="str">
        <f t="shared" si="77"/>
        <v>1355244238</v>
      </c>
    </row>
    <row r="1617" spans="1:7" x14ac:dyDescent="0.25">
      <c r="A1617" s="8">
        <v>13552</v>
      </c>
      <c r="B1617" s="9">
        <v>44238</v>
      </c>
      <c r="C1617" s="10">
        <v>1.6666666666666666E-2</v>
      </c>
      <c r="D1617" s="10">
        <f>IF(COUNTIFS($B$2:B1617,B1617,$A$2:A1617,A1617)=1,"دخول",_xlfn.AGGREGATE(14,4,($A$2:$A$3078=$A1617)*($B$2:$B$3078=$B1617)*$C$2:$C$3078,1))</f>
        <v>0.63611111111111118</v>
      </c>
      <c r="E1617" t="str">
        <f t="shared" si="75"/>
        <v/>
      </c>
      <c r="F1617" s="10">
        <f t="shared" si="76"/>
        <v>0.63611111111111118</v>
      </c>
      <c r="G1617" t="str">
        <f t="shared" si="77"/>
        <v>1355244238</v>
      </c>
    </row>
    <row r="1618" spans="1:7" x14ac:dyDescent="0.25">
      <c r="A1618" s="5">
        <v>9529</v>
      </c>
      <c r="B1618" s="6">
        <v>44238</v>
      </c>
      <c r="C1618" s="7">
        <v>0.29305555555555557</v>
      </c>
      <c r="D1618" s="10" t="str">
        <f>IF(COUNTIFS($B$2:B1618,B1618,$A$2:A1618,A1618)=1,"دخول",_xlfn.AGGREGATE(14,4,($A$2:$A$3078=$A1618)*($B$2:$B$3078=$B1618)*$C$2:$C$3078,1))</f>
        <v>دخول</v>
      </c>
      <c r="E1618" t="str">
        <f t="shared" si="75"/>
        <v>952944238دخول</v>
      </c>
      <c r="F1618" s="10" t="str">
        <f t="shared" si="76"/>
        <v/>
      </c>
      <c r="G1618" t="str">
        <f t="shared" si="77"/>
        <v/>
      </c>
    </row>
    <row r="1619" spans="1:7" x14ac:dyDescent="0.25">
      <c r="A1619" s="8">
        <v>9529</v>
      </c>
      <c r="B1619" s="9">
        <v>44238</v>
      </c>
      <c r="C1619" s="10">
        <v>0.29305555555555557</v>
      </c>
      <c r="D1619" s="10">
        <f>IF(COUNTIFS($B$2:B1619,B1619,$A$2:A1619,A1619)=1,"دخول",_xlfn.AGGREGATE(14,4,($A$2:$A$3078=$A1619)*($B$2:$B$3078=$B1619)*$C$2:$C$3078,1))</f>
        <v>0.29375000000000001</v>
      </c>
      <c r="E1619" t="str">
        <f t="shared" si="75"/>
        <v/>
      </c>
      <c r="F1619" s="10">
        <f t="shared" si="76"/>
        <v>0.29375000000000001</v>
      </c>
      <c r="G1619" t="str">
        <f t="shared" si="77"/>
        <v>952944238</v>
      </c>
    </row>
    <row r="1620" spans="1:7" x14ac:dyDescent="0.25">
      <c r="A1620" s="5">
        <v>9529</v>
      </c>
      <c r="B1620" s="6">
        <v>44238</v>
      </c>
      <c r="C1620" s="7">
        <v>0.29305555555555557</v>
      </c>
      <c r="D1620" s="10">
        <f>IF(COUNTIFS($B$2:B1620,B1620,$A$2:A1620,A1620)=1,"دخول",_xlfn.AGGREGATE(14,4,($A$2:$A$3078=$A1620)*($B$2:$B$3078=$B1620)*$C$2:$C$3078,1))</f>
        <v>0.29375000000000001</v>
      </c>
      <c r="E1620" t="str">
        <f t="shared" si="75"/>
        <v/>
      </c>
      <c r="F1620" s="10">
        <f t="shared" si="76"/>
        <v>0.29375000000000001</v>
      </c>
      <c r="G1620" t="str">
        <f t="shared" si="77"/>
        <v>952944238</v>
      </c>
    </row>
    <row r="1621" spans="1:7" x14ac:dyDescent="0.25">
      <c r="A1621" s="8">
        <v>9529</v>
      </c>
      <c r="B1621" s="9">
        <v>44238</v>
      </c>
      <c r="C1621" s="10">
        <v>0.29305555555555557</v>
      </c>
      <c r="D1621" s="10">
        <f>IF(COUNTIFS($B$2:B1621,B1621,$A$2:A1621,A1621)=1,"دخول",_xlfn.AGGREGATE(14,4,($A$2:$A$3078=$A1621)*($B$2:$B$3078=$B1621)*$C$2:$C$3078,1))</f>
        <v>0.29375000000000001</v>
      </c>
      <c r="E1621" t="str">
        <f t="shared" si="75"/>
        <v/>
      </c>
      <c r="F1621" s="10">
        <f t="shared" si="76"/>
        <v>0.29375000000000001</v>
      </c>
      <c r="G1621" t="str">
        <f t="shared" si="77"/>
        <v>952944238</v>
      </c>
    </row>
    <row r="1622" spans="1:7" x14ac:dyDescent="0.25">
      <c r="A1622" s="5">
        <v>9529</v>
      </c>
      <c r="B1622" s="6">
        <v>44238</v>
      </c>
      <c r="C1622" s="7">
        <v>0.29305555555555557</v>
      </c>
      <c r="D1622" s="10">
        <f>IF(COUNTIFS($B$2:B1622,B1622,$A$2:A1622,A1622)=1,"دخول",_xlfn.AGGREGATE(14,4,($A$2:$A$3078=$A1622)*($B$2:$B$3078=$B1622)*$C$2:$C$3078,1))</f>
        <v>0.29375000000000001</v>
      </c>
      <c r="E1622" t="str">
        <f t="shared" si="75"/>
        <v/>
      </c>
      <c r="F1622" s="10">
        <f t="shared" si="76"/>
        <v>0.29375000000000001</v>
      </c>
      <c r="G1622" t="str">
        <f t="shared" si="77"/>
        <v>952944238</v>
      </c>
    </row>
    <row r="1623" spans="1:7" x14ac:dyDescent="0.25">
      <c r="A1623" s="8">
        <v>9529</v>
      </c>
      <c r="B1623" s="9">
        <v>44238</v>
      </c>
      <c r="C1623" s="10">
        <v>0.29305555555555557</v>
      </c>
      <c r="D1623" s="10">
        <f>IF(COUNTIFS($B$2:B1623,B1623,$A$2:A1623,A1623)=1,"دخول",_xlfn.AGGREGATE(14,4,($A$2:$A$3078=$A1623)*($B$2:$B$3078=$B1623)*$C$2:$C$3078,1))</f>
        <v>0.29375000000000001</v>
      </c>
      <c r="E1623" t="str">
        <f t="shared" si="75"/>
        <v/>
      </c>
      <c r="F1623" s="10">
        <f t="shared" si="76"/>
        <v>0.29375000000000001</v>
      </c>
      <c r="G1623" t="str">
        <f t="shared" si="77"/>
        <v>952944238</v>
      </c>
    </row>
    <row r="1624" spans="1:7" x14ac:dyDescent="0.25">
      <c r="A1624" s="5">
        <v>9529</v>
      </c>
      <c r="B1624" s="6">
        <v>44238</v>
      </c>
      <c r="C1624" s="7">
        <v>0.29305555555555557</v>
      </c>
      <c r="D1624" s="10">
        <f>IF(COUNTIFS($B$2:B1624,B1624,$A$2:A1624,A1624)=1,"دخول",_xlfn.AGGREGATE(14,4,($A$2:$A$3078=$A1624)*($B$2:$B$3078=$B1624)*$C$2:$C$3078,1))</f>
        <v>0.29375000000000001</v>
      </c>
      <c r="E1624" t="str">
        <f t="shared" si="75"/>
        <v/>
      </c>
      <c r="F1624" s="10">
        <f t="shared" si="76"/>
        <v>0.29375000000000001</v>
      </c>
      <c r="G1624" t="str">
        <f t="shared" si="77"/>
        <v>952944238</v>
      </c>
    </row>
    <row r="1625" spans="1:7" x14ac:dyDescent="0.25">
      <c r="A1625" s="8">
        <v>9529</v>
      </c>
      <c r="B1625" s="9">
        <v>44238</v>
      </c>
      <c r="C1625" s="10">
        <v>0.29305555555555557</v>
      </c>
      <c r="D1625" s="10">
        <f>IF(COUNTIFS($B$2:B1625,B1625,$A$2:A1625,A1625)=1,"دخول",_xlfn.AGGREGATE(14,4,($A$2:$A$3078=$A1625)*($B$2:$B$3078=$B1625)*$C$2:$C$3078,1))</f>
        <v>0.29375000000000001</v>
      </c>
      <c r="E1625" t="str">
        <f t="shared" si="75"/>
        <v/>
      </c>
      <c r="F1625" s="10">
        <f t="shared" si="76"/>
        <v>0.29375000000000001</v>
      </c>
      <c r="G1625" t="str">
        <f t="shared" si="77"/>
        <v>952944238</v>
      </c>
    </row>
    <row r="1626" spans="1:7" x14ac:dyDescent="0.25">
      <c r="A1626" s="5">
        <v>9529</v>
      </c>
      <c r="B1626" s="6">
        <v>44238</v>
      </c>
      <c r="C1626" s="7">
        <v>0.29305555555555557</v>
      </c>
      <c r="D1626" s="10">
        <f>IF(COUNTIFS($B$2:B1626,B1626,$A$2:A1626,A1626)=1,"دخول",_xlfn.AGGREGATE(14,4,($A$2:$A$3078=$A1626)*($B$2:$B$3078=$B1626)*$C$2:$C$3078,1))</f>
        <v>0.29375000000000001</v>
      </c>
      <c r="E1626" t="str">
        <f t="shared" si="75"/>
        <v/>
      </c>
      <c r="F1626" s="10">
        <f t="shared" si="76"/>
        <v>0.29375000000000001</v>
      </c>
      <c r="G1626" t="str">
        <f t="shared" si="77"/>
        <v>952944238</v>
      </c>
    </row>
    <row r="1627" spans="1:7" x14ac:dyDescent="0.25">
      <c r="A1627" s="8">
        <v>9529</v>
      </c>
      <c r="B1627" s="9">
        <v>44238</v>
      </c>
      <c r="C1627" s="10">
        <v>0.29375000000000001</v>
      </c>
      <c r="D1627" s="10">
        <f>IF(COUNTIFS($B$2:B1627,B1627,$A$2:A1627,A1627)=1,"دخول",_xlfn.AGGREGATE(14,4,($A$2:$A$3078=$A1627)*($B$2:$B$3078=$B1627)*$C$2:$C$3078,1))</f>
        <v>0.29375000000000001</v>
      </c>
      <c r="E1627" t="str">
        <f t="shared" si="75"/>
        <v/>
      </c>
      <c r="F1627" s="10">
        <f t="shared" si="76"/>
        <v>0.29375000000000001</v>
      </c>
      <c r="G1627" t="str">
        <f t="shared" si="77"/>
        <v>952944238</v>
      </c>
    </row>
    <row r="1628" spans="1:7" x14ac:dyDescent="0.25">
      <c r="A1628" s="5">
        <v>9529</v>
      </c>
      <c r="B1628" s="6">
        <v>44238</v>
      </c>
      <c r="C1628" s="7">
        <v>0.29375000000000001</v>
      </c>
      <c r="D1628" s="10">
        <f>IF(COUNTIFS($B$2:B1628,B1628,$A$2:A1628,A1628)=1,"دخول",_xlfn.AGGREGATE(14,4,($A$2:$A$3078=$A1628)*($B$2:$B$3078=$B1628)*$C$2:$C$3078,1))</f>
        <v>0.29375000000000001</v>
      </c>
      <c r="E1628" t="str">
        <f t="shared" si="75"/>
        <v/>
      </c>
      <c r="F1628" s="10">
        <f t="shared" si="76"/>
        <v>0.29375000000000001</v>
      </c>
      <c r="G1628" t="str">
        <f t="shared" si="77"/>
        <v>952944238</v>
      </c>
    </row>
    <row r="1629" spans="1:7" x14ac:dyDescent="0.25">
      <c r="A1629" s="8">
        <v>9529</v>
      </c>
      <c r="B1629" s="9">
        <v>44238</v>
      </c>
      <c r="C1629" s="10">
        <v>0.29375000000000001</v>
      </c>
      <c r="D1629" s="10">
        <f>IF(COUNTIFS($B$2:B1629,B1629,$A$2:A1629,A1629)=1,"دخول",_xlfn.AGGREGATE(14,4,($A$2:$A$3078=$A1629)*($B$2:$B$3078=$B1629)*$C$2:$C$3078,1))</f>
        <v>0.29375000000000001</v>
      </c>
      <c r="E1629" t="str">
        <f t="shared" si="75"/>
        <v/>
      </c>
      <c r="F1629" s="10">
        <f t="shared" si="76"/>
        <v>0.29375000000000001</v>
      </c>
      <c r="G1629" t="str">
        <f t="shared" si="77"/>
        <v>952944238</v>
      </c>
    </row>
    <row r="1630" spans="1:7" x14ac:dyDescent="0.25">
      <c r="A1630" s="5">
        <v>9529</v>
      </c>
      <c r="B1630" s="6">
        <v>44238</v>
      </c>
      <c r="C1630" s="7">
        <v>0.29375000000000001</v>
      </c>
      <c r="D1630" s="10">
        <f>IF(COUNTIFS($B$2:B1630,B1630,$A$2:A1630,A1630)=1,"دخول",_xlfn.AGGREGATE(14,4,($A$2:$A$3078=$A1630)*($B$2:$B$3078=$B1630)*$C$2:$C$3078,1))</f>
        <v>0.29375000000000001</v>
      </c>
      <c r="E1630" t="str">
        <f t="shared" si="75"/>
        <v/>
      </c>
      <c r="F1630" s="10">
        <f t="shared" si="76"/>
        <v>0.29375000000000001</v>
      </c>
      <c r="G1630" t="str">
        <f t="shared" si="77"/>
        <v>952944238</v>
      </c>
    </row>
    <row r="1631" spans="1:7" x14ac:dyDescent="0.25">
      <c r="A1631" s="8">
        <v>9529</v>
      </c>
      <c r="B1631" s="9">
        <v>44238</v>
      </c>
      <c r="C1631" s="10">
        <v>0.29375000000000001</v>
      </c>
      <c r="D1631" s="10">
        <f>IF(COUNTIFS($B$2:B1631,B1631,$A$2:A1631,A1631)=1,"دخول",_xlfn.AGGREGATE(14,4,($A$2:$A$3078=$A1631)*($B$2:$B$3078=$B1631)*$C$2:$C$3078,1))</f>
        <v>0.29375000000000001</v>
      </c>
      <c r="E1631" t="str">
        <f t="shared" si="75"/>
        <v/>
      </c>
      <c r="F1631" s="10">
        <f t="shared" si="76"/>
        <v>0.29375000000000001</v>
      </c>
      <c r="G1631" t="str">
        <f t="shared" si="77"/>
        <v>952944238</v>
      </c>
    </row>
    <row r="1632" spans="1:7" x14ac:dyDescent="0.25">
      <c r="A1632" s="5">
        <v>9529</v>
      </c>
      <c r="B1632" s="6">
        <v>44238</v>
      </c>
      <c r="C1632" s="7">
        <v>0.29375000000000001</v>
      </c>
      <c r="D1632" s="10">
        <f>IF(COUNTIFS($B$2:B1632,B1632,$A$2:A1632,A1632)=1,"دخول",_xlfn.AGGREGATE(14,4,($A$2:$A$3078=$A1632)*($B$2:$B$3078=$B1632)*$C$2:$C$3078,1))</f>
        <v>0.29375000000000001</v>
      </c>
      <c r="E1632" t="str">
        <f t="shared" si="75"/>
        <v/>
      </c>
      <c r="F1632" s="10">
        <f t="shared" si="76"/>
        <v>0.29375000000000001</v>
      </c>
      <c r="G1632" t="str">
        <f t="shared" si="77"/>
        <v>952944238</v>
      </c>
    </row>
    <row r="1633" spans="1:7" x14ac:dyDescent="0.25">
      <c r="A1633" s="8">
        <v>12524</v>
      </c>
      <c r="B1633" s="9">
        <v>44238</v>
      </c>
      <c r="C1633" s="10">
        <v>0.2951388888888889</v>
      </c>
      <c r="D1633" s="10" t="str">
        <f>IF(COUNTIFS($B$2:B1633,B1633,$A$2:A1633,A1633)=1,"دخول",_xlfn.AGGREGATE(14,4,($A$2:$A$3078=$A1633)*($B$2:$B$3078=$B1633)*$C$2:$C$3078,1))</f>
        <v>دخول</v>
      </c>
      <c r="E1633" t="str">
        <f t="shared" si="75"/>
        <v>1252444238دخول</v>
      </c>
      <c r="F1633" s="10" t="str">
        <f t="shared" si="76"/>
        <v/>
      </c>
      <c r="G1633" t="str">
        <f t="shared" si="77"/>
        <v/>
      </c>
    </row>
    <row r="1634" spans="1:7" x14ac:dyDescent="0.25">
      <c r="A1634" s="5">
        <v>12524</v>
      </c>
      <c r="B1634" s="6">
        <v>44238</v>
      </c>
      <c r="C1634" s="7">
        <v>0.2951388888888889</v>
      </c>
      <c r="D1634" s="10">
        <f>IF(COUNTIFS($B$2:B1634,B1634,$A$2:A1634,A1634)=1,"دخول",_xlfn.AGGREGATE(14,4,($A$2:$A$3078=$A1634)*($B$2:$B$3078=$B1634)*$C$2:$C$3078,1))</f>
        <v>0.62569444444444444</v>
      </c>
      <c r="E1634" t="str">
        <f t="shared" si="75"/>
        <v/>
      </c>
      <c r="F1634" s="10">
        <f t="shared" si="76"/>
        <v>0.62569444444444444</v>
      </c>
      <c r="G1634" t="str">
        <f t="shared" si="77"/>
        <v>1252444238</v>
      </c>
    </row>
    <row r="1635" spans="1:7" x14ac:dyDescent="0.25">
      <c r="A1635" s="8">
        <v>12524</v>
      </c>
      <c r="B1635" s="9">
        <v>44238</v>
      </c>
      <c r="C1635" s="10">
        <v>0.2951388888888889</v>
      </c>
      <c r="D1635" s="10">
        <f>IF(COUNTIFS($B$2:B1635,B1635,$A$2:A1635,A1635)=1,"دخول",_xlfn.AGGREGATE(14,4,($A$2:$A$3078=$A1635)*($B$2:$B$3078=$B1635)*$C$2:$C$3078,1))</f>
        <v>0.62569444444444444</v>
      </c>
      <c r="E1635" t="str">
        <f t="shared" si="75"/>
        <v/>
      </c>
      <c r="F1635" s="10">
        <f t="shared" si="76"/>
        <v>0.62569444444444444</v>
      </c>
      <c r="G1635" t="str">
        <f t="shared" si="77"/>
        <v>1252444238</v>
      </c>
    </row>
    <row r="1636" spans="1:7" x14ac:dyDescent="0.25">
      <c r="A1636" s="5">
        <v>12524</v>
      </c>
      <c r="B1636" s="6">
        <v>44238</v>
      </c>
      <c r="C1636" s="7">
        <v>0.2951388888888889</v>
      </c>
      <c r="D1636" s="10">
        <f>IF(COUNTIFS($B$2:B1636,B1636,$A$2:A1636,A1636)=1,"دخول",_xlfn.AGGREGATE(14,4,($A$2:$A$3078=$A1636)*($B$2:$B$3078=$B1636)*$C$2:$C$3078,1))</f>
        <v>0.62569444444444444</v>
      </c>
      <c r="E1636" t="str">
        <f t="shared" si="75"/>
        <v/>
      </c>
      <c r="F1636" s="10">
        <f t="shared" si="76"/>
        <v>0.62569444444444444</v>
      </c>
      <c r="G1636" t="str">
        <f t="shared" si="77"/>
        <v>1252444238</v>
      </c>
    </row>
    <row r="1637" spans="1:7" x14ac:dyDescent="0.25">
      <c r="A1637" s="8">
        <v>12524</v>
      </c>
      <c r="B1637" s="9">
        <v>44238</v>
      </c>
      <c r="C1637" s="10">
        <v>0.2951388888888889</v>
      </c>
      <c r="D1637" s="10">
        <f>IF(COUNTIFS($B$2:B1637,B1637,$A$2:A1637,A1637)=1,"دخول",_xlfn.AGGREGATE(14,4,($A$2:$A$3078=$A1637)*($B$2:$B$3078=$B1637)*$C$2:$C$3078,1))</f>
        <v>0.62569444444444444</v>
      </c>
      <c r="E1637" t="str">
        <f t="shared" si="75"/>
        <v/>
      </c>
      <c r="F1637" s="10">
        <f t="shared" si="76"/>
        <v>0.62569444444444444</v>
      </c>
      <c r="G1637" t="str">
        <f t="shared" si="77"/>
        <v>1252444238</v>
      </c>
    </row>
    <row r="1638" spans="1:7" x14ac:dyDescent="0.25">
      <c r="A1638" s="5">
        <v>10257</v>
      </c>
      <c r="B1638" s="6">
        <v>44238</v>
      </c>
      <c r="C1638" s="7">
        <v>0.29791666666666666</v>
      </c>
      <c r="D1638" s="10" t="str">
        <f>IF(COUNTIFS($B$2:B1638,B1638,$A$2:A1638,A1638)=1,"دخول",_xlfn.AGGREGATE(14,4,($A$2:$A$3078=$A1638)*($B$2:$B$3078=$B1638)*$C$2:$C$3078,1))</f>
        <v>دخول</v>
      </c>
      <c r="E1638" t="str">
        <f t="shared" si="75"/>
        <v>1025744238دخول</v>
      </c>
      <c r="F1638" s="10" t="str">
        <f t="shared" si="76"/>
        <v/>
      </c>
      <c r="G1638" t="str">
        <f t="shared" si="77"/>
        <v/>
      </c>
    </row>
    <row r="1639" spans="1:7" x14ac:dyDescent="0.25">
      <c r="A1639" s="8">
        <v>10257</v>
      </c>
      <c r="B1639" s="9">
        <v>44238</v>
      </c>
      <c r="C1639" s="10">
        <v>0.29791666666666666</v>
      </c>
      <c r="D1639" s="10">
        <f>IF(COUNTIFS($B$2:B1639,B1639,$A$2:A1639,A1639)=1,"دخول",_xlfn.AGGREGATE(14,4,($A$2:$A$3078=$A1639)*($B$2:$B$3078=$B1639)*$C$2:$C$3078,1))</f>
        <v>0.73263888888888884</v>
      </c>
      <c r="E1639" t="str">
        <f t="shared" si="75"/>
        <v/>
      </c>
      <c r="F1639" s="10">
        <f t="shared" si="76"/>
        <v>0.73263888888888884</v>
      </c>
      <c r="G1639" t="str">
        <f t="shared" si="77"/>
        <v>1025744238</v>
      </c>
    </row>
    <row r="1640" spans="1:7" x14ac:dyDescent="0.25">
      <c r="A1640" s="5">
        <v>10257</v>
      </c>
      <c r="B1640" s="6">
        <v>44238</v>
      </c>
      <c r="C1640" s="7">
        <v>0.29791666666666666</v>
      </c>
      <c r="D1640" s="10">
        <f>IF(COUNTIFS($B$2:B1640,B1640,$A$2:A1640,A1640)=1,"دخول",_xlfn.AGGREGATE(14,4,($A$2:$A$3078=$A1640)*($B$2:$B$3078=$B1640)*$C$2:$C$3078,1))</f>
        <v>0.73263888888888884</v>
      </c>
      <c r="E1640" t="str">
        <f t="shared" si="75"/>
        <v/>
      </c>
      <c r="F1640" s="10">
        <f t="shared" si="76"/>
        <v>0.73263888888888884</v>
      </c>
      <c r="G1640" t="str">
        <f t="shared" si="77"/>
        <v>1025744238</v>
      </c>
    </row>
    <row r="1641" spans="1:7" x14ac:dyDescent="0.25">
      <c r="A1641" s="8">
        <v>10257</v>
      </c>
      <c r="B1641" s="9">
        <v>44238</v>
      </c>
      <c r="C1641" s="10">
        <v>0.29791666666666666</v>
      </c>
      <c r="D1641" s="10">
        <f>IF(COUNTIFS($B$2:B1641,B1641,$A$2:A1641,A1641)=1,"دخول",_xlfn.AGGREGATE(14,4,($A$2:$A$3078=$A1641)*($B$2:$B$3078=$B1641)*$C$2:$C$3078,1))</f>
        <v>0.73263888888888884</v>
      </c>
      <c r="E1641" t="str">
        <f t="shared" si="75"/>
        <v/>
      </c>
      <c r="F1641" s="10">
        <f t="shared" si="76"/>
        <v>0.73263888888888884</v>
      </c>
      <c r="G1641" t="str">
        <f t="shared" si="77"/>
        <v>1025744238</v>
      </c>
    </row>
    <row r="1642" spans="1:7" x14ac:dyDescent="0.25">
      <c r="A1642" s="5">
        <v>10257</v>
      </c>
      <c r="B1642" s="6">
        <v>44238</v>
      </c>
      <c r="C1642" s="7">
        <v>0.29791666666666666</v>
      </c>
      <c r="D1642" s="10">
        <f>IF(COUNTIFS($B$2:B1642,B1642,$A$2:A1642,A1642)=1,"دخول",_xlfn.AGGREGATE(14,4,($A$2:$A$3078=$A1642)*($B$2:$B$3078=$B1642)*$C$2:$C$3078,1))</f>
        <v>0.73263888888888884</v>
      </c>
      <c r="E1642" t="str">
        <f t="shared" si="75"/>
        <v/>
      </c>
      <c r="F1642" s="10">
        <f t="shared" si="76"/>
        <v>0.73263888888888884</v>
      </c>
      <c r="G1642" t="str">
        <f t="shared" si="77"/>
        <v>1025744238</v>
      </c>
    </row>
    <row r="1643" spans="1:7" x14ac:dyDescent="0.25">
      <c r="A1643" s="8">
        <v>10257</v>
      </c>
      <c r="B1643" s="9">
        <v>44238</v>
      </c>
      <c r="C1643" s="10">
        <v>0.29791666666666666</v>
      </c>
      <c r="D1643" s="10">
        <f>IF(COUNTIFS($B$2:B1643,B1643,$A$2:A1643,A1643)=1,"دخول",_xlfn.AGGREGATE(14,4,($A$2:$A$3078=$A1643)*($B$2:$B$3078=$B1643)*$C$2:$C$3078,1))</f>
        <v>0.73263888888888884</v>
      </c>
      <c r="E1643" t="str">
        <f t="shared" si="75"/>
        <v/>
      </c>
      <c r="F1643" s="10">
        <f t="shared" si="76"/>
        <v>0.73263888888888884</v>
      </c>
      <c r="G1643" t="str">
        <f t="shared" si="77"/>
        <v>1025744238</v>
      </c>
    </row>
    <row r="1644" spans="1:7" x14ac:dyDescent="0.25">
      <c r="A1644" s="5">
        <v>10257</v>
      </c>
      <c r="B1644" s="6">
        <v>44238</v>
      </c>
      <c r="C1644" s="7">
        <v>0.29791666666666666</v>
      </c>
      <c r="D1644" s="10">
        <f>IF(COUNTIFS($B$2:B1644,B1644,$A$2:A1644,A1644)=1,"دخول",_xlfn.AGGREGATE(14,4,($A$2:$A$3078=$A1644)*($B$2:$B$3078=$B1644)*$C$2:$C$3078,1))</f>
        <v>0.73263888888888884</v>
      </c>
      <c r="E1644" t="str">
        <f t="shared" si="75"/>
        <v/>
      </c>
      <c r="F1644" s="10">
        <f t="shared" si="76"/>
        <v>0.73263888888888884</v>
      </c>
      <c r="G1644" t="str">
        <f t="shared" si="77"/>
        <v>1025744238</v>
      </c>
    </row>
    <row r="1645" spans="1:7" x14ac:dyDescent="0.25">
      <c r="A1645" s="8">
        <v>10257</v>
      </c>
      <c r="B1645" s="9">
        <v>44238</v>
      </c>
      <c r="C1645" s="10">
        <v>0.29791666666666666</v>
      </c>
      <c r="D1645" s="10">
        <f>IF(COUNTIFS($B$2:B1645,B1645,$A$2:A1645,A1645)=1,"دخول",_xlfn.AGGREGATE(14,4,($A$2:$A$3078=$A1645)*($B$2:$B$3078=$B1645)*$C$2:$C$3078,1))</f>
        <v>0.73263888888888884</v>
      </c>
      <c r="E1645" t="str">
        <f t="shared" si="75"/>
        <v/>
      </c>
      <c r="F1645" s="10">
        <f t="shared" si="76"/>
        <v>0.73263888888888884</v>
      </c>
      <c r="G1645" t="str">
        <f t="shared" si="77"/>
        <v>1025744238</v>
      </c>
    </row>
    <row r="1646" spans="1:7" x14ac:dyDescent="0.25">
      <c r="A1646" s="5">
        <v>10257</v>
      </c>
      <c r="B1646" s="6">
        <v>44238</v>
      </c>
      <c r="C1646" s="7">
        <v>0.29791666666666666</v>
      </c>
      <c r="D1646" s="10">
        <f>IF(COUNTIFS($B$2:B1646,B1646,$A$2:A1646,A1646)=1,"دخول",_xlfn.AGGREGATE(14,4,($A$2:$A$3078=$A1646)*($B$2:$B$3078=$B1646)*$C$2:$C$3078,1))</f>
        <v>0.73263888888888884</v>
      </c>
      <c r="E1646" t="str">
        <f t="shared" si="75"/>
        <v/>
      </c>
      <c r="F1646" s="10">
        <f t="shared" si="76"/>
        <v>0.73263888888888884</v>
      </c>
      <c r="G1646" t="str">
        <f t="shared" si="77"/>
        <v>1025744238</v>
      </c>
    </row>
    <row r="1647" spans="1:7" x14ac:dyDescent="0.25">
      <c r="A1647" s="8">
        <v>10257</v>
      </c>
      <c r="B1647" s="9">
        <v>44238</v>
      </c>
      <c r="C1647" s="10">
        <v>0.29791666666666666</v>
      </c>
      <c r="D1647" s="10">
        <f>IF(COUNTIFS($B$2:B1647,B1647,$A$2:A1647,A1647)=1,"دخول",_xlfn.AGGREGATE(14,4,($A$2:$A$3078=$A1647)*($B$2:$B$3078=$B1647)*$C$2:$C$3078,1))</f>
        <v>0.73263888888888884</v>
      </c>
      <c r="E1647" t="str">
        <f t="shared" si="75"/>
        <v/>
      </c>
      <c r="F1647" s="10">
        <f t="shared" si="76"/>
        <v>0.73263888888888884</v>
      </c>
      <c r="G1647" t="str">
        <f t="shared" si="77"/>
        <v>1025744238</v>
      </c>
    </row>
    <row r="1648" spans="1:7" x14ac:dyDescent="0.25">
      <c r="A1648" s="5">
        <v>10257</v>
      </c>
      <c r="B1648" s="6">
        <v>44238</v>
      </c>
      <c r="C1648" s="7">
        <v>0.29791666666666666</v>
      </c>
      <c r="D1648" s="10">
        <f>IF(COUNTIFS($B$2:B1648,B1648,$A$2:A1648,A1648)=1,"دخول",_xlfn.AGGREGATE(14,4,($A$2:$A$3078=$A1648)*($B$2:$B$3078=$B1648)*$C$2:$C$3078,1))</f>
        <v>0.73263888888888884</v>
      </c>
      <c r="E1648" t="str">
        <f t="shared" si="75"/>
        <v/>
      </c>
      <c r="F1648" s="10">
        <f t="shared" si="76"/>
        <v>0.73263888888888884</v>
      </c>
      <c r="G1648" t="str">
        <f t="shared" si="77"/>
        <v>1025744238</v>
      </c>
    </row>
    <row r="1649" spans="1:7" x14ac:dyDescent="0.25">
      <c r="A1649" s="8">
        <v>12498</v>
      </c>
      <c r="B1649" s="9">
        <v>44238</v>
      </c>
      <c r="C1649" s="10">
        <v>0.2986111111111111</v>
      </c>
      <c r="D1649" s="10" t="str">
        <f>IF(COUNTIFS($B$2:B1649,B1649,$A$2:A1649,A1649)=1,"دخول",_xlfn.AGGREGATE(14,4,($A$2:$A$3078=$A1649)*($B$2:$B$3078=$B1649)*$C$2:$C$3078,1))</f>
        <v>دخول</v>
      </c>
      <c r="E1649" t="str">
        <f t="shared" si="75"/>
        <v>1249844238دخول</v>
      </c>
      <c r="F1649" s="10" t="str">
        <f t="shared" si="76"/>
        <v/>
      </c>
      <c r="G1649" t="str">
        <f t="shared" si="77"/>
        <v/>
      </c>
    </row>
    <row r="1650" spans="1:7" x14ac:dyDescent="0.25">
      <c r="A1650" s="5">
        <v>12498</v>
      </c>
      <c r="B1650" s="6">
        <v>44238</v>
      </c>
      <c r="C1650" s="7">
        <v>0.29930555555555555</v>
      </c>
      <c r="D1650" s="10">
        <f>IF(COUNTIFS($B$2:B1650,B1650,$A$2:A1650,A1650)=1,"دخول",_xlfn.AGGREGATE(14,4,($A$2:$A$3078=$A1650)*($B$2:$B$3078=$B1650)*$C$2:$C$3078,1))</f>
        <v>0.9590277777777777</v>
      </c>
      <c r="E1650" t="str">
        <f t="shared" si="75"/>
        <v/>
      </c>
      <c r="F1650" s="10">
        <f t="shared" si="76"/>
        <v>0.9590277777777777</v>
      </c>
      <c r="G1650" t="str">
        <f t="shared" si="77"/>
        <v>1249844238</v>
      </c>
    </row>
    <row r="1651" spans="1:7" x14ac:dyDescent="0.25">
      <c r="A1651" s="8">
        <v>12498</v>
      </c>
      <c r="B1651" s="9">
        <v>44238</v>
      </c>
      <c r="C1651" s="10">
        <v>0.29930555555555555</v>
      </c>
      <c r="D1651" s="10">
        <f>IF(COUNTIFS($B$2:B1651,B1651,$A$2:A1651,A1651)=1,"دخول",_xlfn.AGGREGATE(14,4,($A$2:$A$3078=$A1651)*($B$2:$B$3078=$B1651)*$C$2:$C$3078,1))</f>
        <v>0.9590277777777777</v>
      </c>
      <c r="E1651" t="str">
        <f t="shared" si="75"/>
        <v/>
      </c>
      <c r="F1651" s="10">
        <f t="shared" si="76"/>
        <v>0.9590277777777777</v>
      </c>
      <c r="G1651" t="str">
        <f t="shared" si="77"/>
        <v>1249844238</v>
      </c>
    </row>
    <row r="1652" spans="1:7" x14ac:dyDescent="0.25">
      <c r="A1652" s="5">
        <v>12498</v>
      </c>
      <c r="B1652" s="6">
        <v>44238</v>
      </c>
      <c r="C1652" s="7">
        <v>0.29930555555555555</v>
      </c>
      <c r="D1652" s="10">
        <f>IF(COUNTIFS($B$2:B1652,B1652,$A$2:A1652,A1652)=1,"دخول",_xlfn.AGGREGATE(14,4,($A$2:$A$3078=$A1652)*($B$2:$B$3078=$B1652)*$C$2:$C$3078,1))</f>
        <v>0.9590277777777777</v>
      </c>
      <c r="E1652" t="str">
        <f t="shared" si="75"/>
        <v/>
      </c>
      <c r="F1652" s="10">
        <f t="shared" si="76"/>
        <v>0.9590277777777777</v>
      </c>
      <c r="G1652" t="str">
        <f t="shared" si="77"/>
        <v>1249844238</v>
      </c>
    </row>
    <row r="1653" spans="1:7" x14ac:dyDescent="0.25">
      <c r="A1653" s="8">
        <v>12498</v>
      </c>
      <c r="B1653" s="9">
        <v>44238</v>
      </c>
      <c r="C1653" s="10">
        <v>0.29930555555555555</v>
      </c>
      <c r="D1653" s="10">
        <f>IF(COUNTIFS($B$2:B1653,B1653,$A$2:A1653,A1653)=1,"دخول",_xlfn.AGGREGATE(14,4,($A$2:$A$3078=$A1653)*($B$2:$B$3078=$B1653)*$C$2:$C$3078,1))</f>
        <v>0.9590277777777777</v>
      </c>
      <c r="E1653" t="str">
        <f t="shared" si="75"/>
        <v/>
      </c>
      <c r="F1653" s="10">
        <f t="shared" si="76"/>
        <v>0.9590277777777777</v>
      </c>
      <c r="G1653" t="str">
        <f t="shared" si="77"/>
        <v>1249844238</v>
      </c>
    </row>
    <row r="1654" spans="1:7" x14ac:dyDescent="0.25">
      <c r="A1654" s="5">
        <v>13852</v>
      </c>
      <c r="B1654" s="6">
        <v>44238</v>
      </c>
      <c r="C1654" s="7">
        <v>0.33124999999999999</v>
      </c>
      <c r="D1654" s="10" t="str">
        <f>IF(COUNTIFS($B$2:B1654,B1654,$A$2:A1654,A1654)=1,"دخول",_xlfn.AGGREGATE(14,4,($A$2:$A$3078=$A1654)*($B$2:$B$3078=$B1654)*$C$2:$C$3078,1))</f>
        <v>دخول</v>
      </c>
      <c r="E1654" t="str">
        <f t="shared" si="75"/>
        <v>1385244238دخول</v>
      </c>
      <c r="F1654" s="10" t="str">
        <f t="shared" si="76"/>
        <v/>
      </c>
      <c r="G1654" t="str">
        <f t="shared" si="77"/>
        <v/>
      </c>
    </row>
    <row r="1655" spans="1:7" x14ac:dyDescent="0.25">
      <c r="A1655" s="8">
        <v>114</v>
      </c>
      <c r="B1655" s="9">
        <v>44238</v>
      </c>
      <c r="C1655" s="10">
        <v>0.34236111111111112</v>
      </c>
      <c r="D1655" s="10" t="str">
        <f>IF(COUNTIFS($B$2:B1655,B1655,$A$2:A1655,A1655)=1,"دخول",_xlfn.AGGREGATE(14,4,($A$2:$A$3078=$A1655)*($B$2:$B$3078=$B1655)*$C$2:$C$3078,1))</f>
        <v>دخول</v>
      </c>
      <c r="E1655" t="str">
        <f t="shared" si="75"/>
        <v>11444238دخول</v>
      </c>
      <c r="F1655" s="10" t="str">
        <f t="shared" si="76"/>
        <v/>
      </c>
      <c r="G1655" t="str">
        <f t="shared" si="77"/>
        <v/>
      </c>
    </row>
    <row r="1656" spans="1:7" x14ac:dyDescent="0.25">
      <c r="A1656" s="5">
        <v>114</v>
      </c>
      <c r="B1656" s="6">
        <v>44238</v>
      </c>
      <c r="C1656" s="7">
        <v>0.34236111111111112</v>
      </c>
      <c r="D1656" s="10">
        <f>IF(COUNTIFS($B$2:B1656,B1656,$A$2:A1656,A1656)=1,"دخول",_xlfn.AGGREGATE(14,4,($A$2:$A$3078=$A1656)*($B$2:$B$3078=$B1656)*$C$2:$C$3078,1))</f>
        <v>0.65555555555555556</v>
      </c>
      <c r="E1656" t="str">
        <f t="shared" si="75"/>
        <v/>
      </c>
      <c r="F1656" s="10">
        <f t="shared" si="76"/>
        <v>0.65555555555555556</v>
      </c>
      <c r="G1656" t="str">
        <f t="shared" si="77"/>
        <v>11444238</v>
      </c>
    </row>
    <row r="1657" spans="1:7" x14ac:dyDescent="0.25">
      <c r="A1657" s="8">
        <v>114</v>
      </c>
      <c r="B1657" s="9">
        <v>44238</v>
      </c>
      <c r="C1657" s="10">
        <v>0.34236111111111112</v>
      </c>
      <c r="D1657" s="10">
        <f>IF(COUNTIFS($B$2:B1657,B1657,$A$2:A1657,A1657)=1,"دخول",_xlfn.AGGREGATE(14,4,($A$2:$A$3078=$A1657)*($B$2:$B$3078=$B1657)*$C$2:$C$3078,1))</f>
        <v>0.65555555555555556</v>
      </c>
      <c r="E1657" t="str">
        <f t="shared" si="75"/>
        <v/>
      </c>
      <c r="F1657" s="10">
        <f t="shared" si="76"/>
        <v>0.65555555555555556</v>
      </c>
      <c r="G1657" t="str">
        <f t="shared" si="77"/>
        <v>11444238</v>
      </c>
    </row>
    <row r="1658" spans="1:7" x14ac:dyDescent="0.25">
      <c r="A1658" s="5">
        <v>12526</v>
      </c>
      <c r="B1658" s="6">
        <v>44238</v>
      </c>
      <c r="C1658" s="7">
        <v>0.50277777777777777</v>
      </c>
      <c r="D1658" s="10" t="str">
        <f>IF(COUNTIFS($B$2:B1658,B1658,$A$2:A1658,A1658)=1,"دخول",_xlfn.AGGREGATE(14,4,($A$2:$A$3078=$A1658)*($B$2:$B$3078=$B1658)*$C$2:$C$3078,1))</f>
        <v>دخول</v>
      </c>
      <c r="E1658" t="str">
        <f t="shared" si="75"/>
        <v>1252644238دخول</v>
      </c>
      <c r="F1658" s="10" t="str">
        <f t="shared" si="76"/>
        <v/>
      </c>
      <c r="G1658" t="str">
        <f t="shared" si="77"/>
        <v/>
      </c>
    </row>
    <row r="1659" spans="1:7" x14ac:dyDescent="0.25">
      <c r="A1659" s="8">
        <v>12526</v>
      </c>
      <c r="B1659" s="9">
        <v>44238</v>
      </c>
      <c r="C1659" s="10">
        <v>0.50277777777777777</v>
      </c>
      <c r="D1659" s="10">
        <f>IF(COUNTIFS($B$2:B1659,B1659,$A$2:A1659,A1659)=1,"دخول",_xlfn.AGGREGATE(14,4,($A$2:$A$3078=$A1659)*($B$2:$B$3078=$B1659)*$C$2:$C$3078,1))</f>
        <v>0.8354166666666667</v>
      </c>
      <c r="E1659" t="str">
        <f t="shared" si="75"/>
        <v/>
      </c>
      <c r="F1659" s="10">
        <f t="shared" si="76"/>
        <v>0.8354166666666667</v>
      </c>
      <c r="G1659" t="str">
        <f t="shared" si="77"/>
        <v>1252644238</v>
      </c>
    </row>
    <row r="1660" spans="1:7" x14ac:dyDescent="0.25">
      <c r="A1660" s="5">
        <v>12526</v>
      </c>
      <c r="B1660" s="6">
        <v>44238</v>
      </c>
      <c r="C1660" s="7">
        <v>0.50277777777777777</v>
      </c>
      <c r="D1660" s="10">
        <f>IF(COUNTIFS($B$2:B1660,B1660,$A$2:A1660,A1660)=1,"دخول",_xlfn.AGGREGATE(14,4,($A$2:$A$3078=$A1660)*($B$2:$B$3078=$B1660)*$C$2:$C$3078,1))</f>
        <v>0.8354166666666667</v>
      </c>
      <c r="E1660" t="str">
        <f t="shared" si="75"/>
        <v/>
      </c>
      <c r="F1660" s="10">
        <f t="shared" si="76"/>
        <v>0.8354166666666667</v>
      </c>
      <c r="G1660" t="str">
        <f t="shared" si="77"/>
        <v>1252644238</v>
      </c>
    </row>
    <row r="1661" spans="1:7" x14ac:dyDescent="0.25">
      <c r="A1661" s="8">
        <v>12526</v>
      </c>
      <c r="B1661" s="9">
        <v>44238</v>
      </c>
      <c r="C1661" s="10">
        <v>0.50277777777777777</v>
      </c>
      <c r="D1661" s="10">
        <f>IF(COUNTIFS($B$2:B1661,B1661,$A$2:A1661,A1661)=1,"دخول",_xlfn.AGGREGATE(14,4,($A$2:$A$3078=$A1661)*($B$2:$B$3078=$B1661)*$C$2:$C$3078,1))</f>
        <v>0.8354166666666667</v>
      </c>
      <c r="E1661" t="str">
        <f t="shared" si="75"/>
        <v/>
      </c>
      <c r="F1661" s="10">
        <f t="shared" si="76"/>
        <v>0.8354166666666667</v>
      </c>
      <c r="G1661" t="str">
        <f t="shared" si="77"/>
        <v>1252644238</v>
      </c>
    </row>
    <row r="1662" spans="1:7" x14ac:dyDescent="0.25">
      <c r="A1662" s="5">
        <v>13833</v>
      </c>
      <c r="B1662" s="6">
        <v>44238</v>
      </c>
      <c r="C1662" s="7">
        <v>0.62430555555555556</v>
      </c>
      <c r="D1662" s="10" t="str">
        <f>IF(COUNTIFS($B$2:B1662,B1662,$A$2:A1662,A1662)=1,"دخول",_xlfn.AGGREGATE(14,4,($A$2:$A$3078=$A1662)*($B$2:$B$3078=$B1662)*$C$2:$C$3078,1))</f>
        <v>دخول</v>
      </c>
      <c r="E1662" t="str">
        <f t="shared" si="75"/>
        <v>1383344238دخول</v>
      </c>
      <c r="F1662" s="10" t="str">
        <f t="shared" si="76"/>
        <v/>
      </c>
      <c r="G1662" t="str">
        <f t="shared" si="77"/>
        <v/>
      </c>
    </row>
    <row r="1663" spans="1:7" x14ac:dyDescent="0.25">
      <c r="A1663" s="8">
        <v>13833</v>
      </c>
      <c r="B1663" s="9">
        <v>44238</v>
      </c>
      <c r="C1663" s="10">
        <v>0.62430555555555556</v>
      </c>
      <c r="D1663" s="10">
        <f>IF(COUNTIFS($B$2:B1663,B1663,$A$2:A1663,A1663)=1,"دخول",_xlfn.AGGREGATE(14,4,($A$2:$A$3078=$A1663)*($B$2:$B$3078=$B1663)*$C$2:$C$3078,1))</f>
        <v>0.96180555555555547</v>
      </c>
      <c r="E1663" t="str">
        <f t="shared" si="75"/>
        <v/>
      </c>
      <c r="F1663" s="10">
        <f t="shared" si="76"/>
        <v>0.96180555555555547</v>
      </c>
      <c r="G1663" t="str">
        <f t="shared" si="77"/>
        <v>1383344238</v>
      </c>
    </row>
    <row r="1664" spans="1:7" x14ac:dyDescent="0.25">
      <c r="A1664" s="5">
        <v>13833</v>
      </c>
      <c r="B1664" s="6">
        <v>44238</v>
      </c>
      <c r="C1664" s="7">
        <v>0.62430555555555556</v>
      </c>
      <c r="D1664" s="10">
        <f>IF(COUNTIFS($B$2:B1664,B1664,$A$2:A1664,A1664)=1,"دخول",_xlfn.AGGREGATE(14,4,($A$2:$A$3078=$A1664)*($B$2:$B$3078=$B1664)*$C$2:$C$3078,1))</f>
        <v>0.96180555555555547</v>
      </c>
      <c r="E1664" t="str">
        <f t="shared" si="75"/>
        <v/>
      </c>
      <c r="F1664" s="10">
        <f t="shared" si="76"/>
        <v>0.96180555555555547</v>
      </c>
      <c r="G1664" t="str">
        <f t="shared" si="77"/>
        <v>1383344238</v>
      </c>
    </row>
    <row r="1665" spans="1:7" x14ac:dyDescent="0.25">
      <c r="A1665" s="8">
        <v>13833</v>
      </c>
      <c r="B1665" s="9">
        <v>44238</v>
      </c>
      <c r="C1665" s="10">
        <v>0.62430555555555556</v>
      </c>
      <c r="D1665" s="10">
        <f>IF(COUNTIFS($B$2:B1665,B1665,$A$2:A1665,A1665)=1,"دخول",_xlfn.AGGREGATE(14,4,($A$2:$A$3078=$A1665)*($B$2:$B$3078=$B1665)*$C$2:$C$3078,1))</f>
        <v>0.96180555555555547</v>
      </c>
      <c r="E1665" t="str">
        <f t="shared" si="75"/>
        <v/>
      </c>
      <c r="F1665" s="10">
        <f t="shared" si="76"/>
        <v>0.96180555555555547</v>
      </c>
      <c r="G1665" t="str">
        <f t="shared" si="77"/>
        <v>1383344238</v>
      </c>
    </row>
    <row r="1666" spans="1:7" x14ac:dyDescent="0.25">
      <c r="A1666" s="5">
        <v>12524</v>
      </c>
      <c r="B1666" s="6">
        <v>44238</v>
      </c>
      <c r="C1666" s="7">
        <v>0.625</v>
      </c>
      <c r="D1666" s="10">
        <f>IF(COUNTIFS($B$2:B1666,B1666,$A$2:A1666,A1666)=1,"دخول",_xlfn.AGGREGATE(14,4,($A$2:$A$3078=$A1666)*($B$2:$B$3078=$B1666)*$C$2:$C$3078,1))</f>
        <v>0.62569444444444444</v>
      </c>
      <c r="E1666" t="str">
        <f t="shared" si="75"/>
        <v/>
      </c>
      <c r="F1666" s="10">
        <f t="shared" si="76"/>
        <v>0.62569444444444444</v>
      </c>
      <c r="G1666" t="str">
        <f t="shared" si="77"/>
        <v>1252444238</v>
      </c>
    </row>
    <row r="1667" spans="1:7" x14ac:dyDescent="0.25">
      <c r="A1667" s="8">
        <v>12524</v>
      </c>
      <c r="B1667" s="9">
        <v>44238</v>
      </c>
      <c r="C1667" s="10">
        <v>0.625</v>
      </c>
      <c r="D1667" s="10">
        <f>IF(COUNTIFS($B$2:B1667,B1667,$A$2:A1667,A1667)=1,"دخول",_xlfn.AGGREGATE(14,4,($A$2:$A$3078=$A1667)*($B$2:$B$3078=$B1667)*$C$2:$C$3078,1))</f>
        <v>0.62569444444444444</v>
      </c>
      <c r="E1667" t="str">
        <f t="shared" ref="E1667:E1730" si="78">IF($D1667="دخول",$A1667&amp;$B1667&amp;$D1667,"")</f>
        <v/>
      </c>
      <c r="F1667" s="10">
        <f t="shared" ref="F1667:F1730" si="79">IF($D1667&lt;&gt;"دخول",$D1667,"")</f>
        <v>0.62569444444444444</v>
      </c>
      <c r="G1667" t="str">
        <f t="shared" ref="G1667:G1730" si="80">IF($D1667&lt;&gt;"دخول",$A1667&amp;$B1667,"")</f>
        <v>1252444238</v>
      </c>
    </row>
    <row r="1668" spans="1:7" x14ac:dyDescent="0.25">
      <c r="A1668" s="5">
        <v>12524</v>
      </c>
      <c r="B1668" s="6">
        <v>44238</v>
      </c>
      <c r="C1668" s="7">
        <v>0.625</v>
      </c>
      <c r="D1668" s="10">
        <f>IF(COUNTIFS($B$2:B1668,B1668,$A$2:A1668,A1668)=1,"دخول",_xlfn.AGGREGATE(14,4,($A$2:$A$3078=$A1668)*($B$2:$B$3078=$B1668)*$C$2:$C$3078,1))</f>
        <v>0.62569444444444444</v>
      </c>
      <c r="E1668" t="str">
        <f t="shared" si="78"/>
        <v/>
      </c>
      <c r="F1668" s="10">
        <f t="shared" si="79"/>
        <v>0.62569444444444444</v>
      </c>
      <c r="G1668" t="str">
        <f t="shared" si="80"/>
        <v>1252444238</v>
      </c>
    </row>
    <row r="1669" spans="1:7" x14ac:dyDescent="0.25">
      <c r="A1669" s="8">
        <v>12524</v>
      </c>
      <c r="B1669" s="9">
        <v>44238</v>
      </c>
      <c r="C1669" s="10">
        <v>0.625</v>
      </c>
      <c r="D1669" s="10">
        <f>IF(COUNTIFS($B$2:B1669,B1669,$A$2:A1669,A1669)=1,"دخول",_xlfn.AGGREGATE(14,4,($A$2:$A$3078=$A1669)*($B$2:$B$3078=$B1669)*$C$2:$C$3078,1))</f>
        <v>0.62569444444444444</v>
      </c>
      <c r="E1669" t="str">
        <f t="shared" si="78"/>
        <v/>
      </c>
      <c r="F1669" s="10">
        <f t="shared" si="79"/>
        <v>0.62569444444444444</v>
      </c>
      <c r="G1669" t="str">
        <f t="shared" si="80"/>
        <v>1252444238</v>
      </c>
    </row>
    <row r="1670" spans="1:7" x14ac:dyDescent="0.25">
      <c r="A1670" s="5">
        <v>12524</v>
      </c>
      <c r="B1670" s="6">
        <v>44238</v>
      </c>
      <c r="C1670" s="7">
        <v>0.62569444444444444</v>
      </c>
      <c r="D1670" s="10">
        <f>IF(COUNTIFS($B$2:B1670,B1670,$A$2:A1670,A1670)=1,"دخول",_xlfn.AGGREGATE(14,4,($A$2:$A$3078=$A1670)*($B$2:$B$3078=$B1670)*$C$2:$C$3078,1))</f>
        <v>0.62569444444444444</v>
      </c>
      <c r="E1670" t="str">
        <f t="shared" si="78"/>
        <v/>
      </c>
      <c r="F1670" s="10">
        <f t="shared" si="79"/>
        <v>0.62569444444444444</v>
      </c>
      <c r="G1670" t="str">
        <f t="shared" si="80"/>
        <v>1252444238</v>
      </c>
    </row>
    <row r="1671" spans="1:7" x14ac:dyDescent="0.25">
      <c r="A1671" s="8">
        <v>12524</v>
      </c>
      <c r="B1671" s="9">
        <v>44238</v>
      </c>
      <c r="C1671" s="10">
        <v>0.62569444444444444</v>
      </c>
      <c r="D1671" s="10">
        <f>IF(COUNTIFS($B$2:B1671,B1671,$A$2:A1671,A1671)=1,"دخول",_xlfn.AGGREGATE(14,4,($A$2:$A$3078=$A1671)*($B$2:$B$3078=$B1671)*$C$2:$C$3078,1))</f>
        <v>0.62569444444444444</v>
      </c>
      <c r="E1671" t="str">
        <f t="shared" si="78"/>
        <v/>
      </c>
      <c r="F1671" s="10">
        <f t="shared" si="79"/>
        <v>0.62569444444444444</v>
      </c>
      <c r="G1671" t="str">
        <f t="shared" si="80"/>
        <v>1252444238</v>
      </c>
    </row>
    <row r="1672" spans="1:7" x14ac:dyDescent="0.25">
      <c r="A1672" s="5">
        <v>13552</v>
      </c>
      <c r="B1672" s="6">
        <v>44238</v>
      </c>
      <c r="C1672" s="7">
        <v>0.63611111111111118</v>
      </c>
      <c r="D1672" s="10">
        <f>IF(COUNTIFS($B$2:B1672,B1672,$A$2:A1672,A1672)=1,"دخول",_xlfn.AGGREGATE(14,4,($A$2:$A$3078=$A1672)*($B$2:$B$3078=$B1672)*$C$2:$C$3078,1))</f>
        <v>0.63611111111111118</v>
      </c>
      <c r="E1672" t="str">
        <f t="shared" si="78"/>
        <v/>
      </c>
      <c r="F1672" s="10">
        <f t="shared" si="79"/>
        <v>0.63611111111111118</v>
      </c>
      <c r="G1672" t="str">
        <f t="shared" si="80"/>
        <v>1355244238</v>
      </c>
    </row>
    <row r="1673" spans="1:7" x14ac:dyDescent="0.25">
      <c r="A1673" s="8">
        <v>13552</v>
      </c>
      <c r="B1673" s="9">
        <v>44238</v>
      </c>
      <c r="C1673" s="10">
        <v>0.63611111111111118</v>
      </c>
      <c r="D1673" s="10">
        <f>IF(COUNTIFS($B$2:B1673,B1673,$A$2:A1673,A1673)=1,"دخول",_xlfn.AGGREGATE(14,4,($A$2:$A$3078=$A1673)*($B$2:$B$3078=$B1673)*$C$2:$C$3078,1))</f>
        <v>0.63611111111111118</v>
      </c>
      <c r="E1673" t="str">
        <f t="shared" si="78"/>
        <v/>
      </c>
      <c r="F1673" s="10">
        <f t="shared" si="79"/>
        <v>0.63611111111111118</v>
      </c>
      <c r="G1673" t="str">
        <f t="shared" si="80"/>
        <v>1355244238</v>
      </c>
    </row>
    <row r="1674" spans="1:7" x14ac:dyDescent="0.25">
      <c r="A1674" s="5">
        <v>13552</v>
      </c>
      <c r="B1674" s="6">
        <v>44238</v>
      </c>
      <c r="C1674" s="7">
        <v>0.63611111111111118</v>
      </c>
      <c r="D1674" s="10">
        <f>IF(COUNTIFS($B$2:B1674,B1674,$A$2:A1674,A1674)=1,"دخول",_xlfn.AGGREGATE(14,4,($A$2:$A$3078=$A1674)*($B$2:$B$3078=$B1674)*$C$2:$C$3078,1))</f>
        <v>0.63611111111111118</v>
      </c>
      <c r="E1674" t="str">
        <f t="shared" si="78"/>
        <v/>
      </c>
      <c r="F1674" s="10">
        <f t="shared" si="79"/>
        <v>0.63611111111111118</v>
      </c>
      <c r="G1674" t="str">
        <f t="shared" si="80"/>
        <v>1355244238</v>
      </c>
    </row>
    <row r="1675" spans="1:7" x14ac:dyDescent="0.25">
      <c r="A1675" s="8">
        <v>13552</v>
      </c>
      <c r="B1675" s="9">
        <v>44238</v>
      </c>
      <c r="C1675" s="10">
        <v>0.63611111111111118</v>
      </c>
      <c r="D1675" s="10">
        <f>IF(COUNTIFS($B$2:B1675,B1675,$A$2:A1675,A1675)=1,"دخول",_xlfn.AGGREGATE(14,4,($A$2:$A$3078=$A1675)*($B$2:$B$3078=$B1675)*$C$2:$C$3078,1))</f>
        <v>0.63611111111111118</v>
      </c>
      <c r="E1675" t="str">
        <f t="shared" si="78"/>
        <v/>
      </c>
      <c r="F1675" s="10">
        <f t="shared" si="79"/>
        <v>0.63611111111111118</v>
      </c>
      <c r="G1675" t="str">
        <f t="shared" si="80"/>
        <v>1355244238</v>
      </c>
    </row>
    <row r="1676" spans="1:7" x14ac:dyDescent="0.25">
      <c r="A1676" s="5">
        <v>13852</v>
      </c>
      <c r="B1676" s="6">
        <v>44238</v>
      </c>
      <c r="C1676" s="7">
        <v>0.64097222222222217</v>
      </c>
      <c r="D1676" s="10">
        <f>IF(COUNTIFS($B$2:B1676,B1676,$A$2:A1676,A1676)=1,"دخول",_xlfn.AGGREGATE(14,4,($A$2:$A$3078=$A1676)*($B$2:$B$3078=$B1676)*$C$2:$C$3078,1))</f>
        <v>0.64097222222222217</v>
      </c>
      <c r="E1676" t="str">
        <f t="shared" si="78"/>
        <v/>
      </c>
      <c r="F1676" s="10">
        <f t="shared" si="79"/>
        <v>0.64097222222222217</v>
      </c>
      <c r="G1676" t="str">
        <f t="shared" si="80"/>
        <v>1385244238</v>
      </c>
    </row>
    <row r="1677" spans="1:7" x14ac:dyDescent="0.25">
      <c r="A1677" s="8">
        <v>114</v>
      </c>
      <c r="B1677" s="9">
        <v>44238</v>
      </c>
      <c r="C1677" s="10">
        <v>0.65555555555555556</v>
      </c>
      <c r="D1677" s="10">
        <f>IF(COUNTIFS($B$2:B1677,B1677,$A$2:A1677,A1677)=1,"دخول",_xlfn.AGGREGATE(14,4,($A$2:$A$3078=$A1677)*($B$2:$B$3078=$B1677)*$C$2:$C$3078,1))</f>
        <v>0.65555555555555556</v>
      </c>
      <c r="E1677" t="str">
        <f t="shared" si="78"/>
        <v/>
      </c>
      <c r="F1677" s="10">
        <f t="shared" si="79"/>
        <v>0.65555555555555556</v>
      </c>
      <c r="G1677" t="str">
        <f t="shared" si="80"/>
        <v>11444238</v>
      </c>
    </row>
    <row r="1678" spans="1:7" x14ac:dyDescent="0.25">
      <c r="A1678" s="5">
        <v>114</v>
      </c>
      <c r="B1678" s="6">
        <v>44238</v>
      </c>
      <c r="C1678" s="7">
        <v>0.65555555555555556</v>
      </c>
      <c r="D1678" s="10">
        <f>IF(COUNTIFS($B$2:B1678,B1678,$A$2:A1678,A1678)=1,"دخول",_xlfn.AGGREGATE(14,4,($A$2:$A$3078=$A1678)*($B$2:$B$3078=$B1678)*$C$2:$C$3078,1))</f>
        <v>0.65555555555555556</v>
      </c>
      <c r="E1678" t="str">
        <f t="shared" si="78"/>
        <v/>
      </c>
      <c r="F1678" s="10">
        <f t="shared" si="79"/>
        <v>0.65555555555555556</v>
      </c>
      <c r="G1678" t="str">
        <f t="shared" si="80"/>
        <v>11444238</v>
      </c>
    </row>
    <row r="1679" spans="1:7" x14ac:dyDescent="0.25">
      <c r="A1679" s="8">
        <v>114</v>
      </c>
      <c r="B1679" s="9">
        <v>44238</v>
      </c>
      <c r="C1679" s="10">
        <v>0.65555555555555556</v>
      </c>
      <c r="D1679" s="10">
        <f>IF(COUNTIFS($B$2:B1679,B1679,$A$2:A1679,A1679)=1,"دخول",_xlfn.AGGREGATE(14,4,($A$2:$A$3078=$A1679)*($B$2:$B$3078=$B1679)*$C$2:$C$3078,1))</f>
        <v>0.65555555555555556</v>
      </c>
      <c r="E1679" t="str">
        <f t="shared" si="78"/>
        <v/>
      </c>
      <c r="F1679" s="10">
        <f t="shared" si="79"/>
        <v>0.65555555555555556</v>
      </c>
      <c r="G1679" t="str">
        <f t="shared" si="80"/>
        <v>11444238</v>
      </c>
    </row>
    <row r="1680" spans="1:7" x14ac:dyDescent="0.25">
      <c r="A1680" s="5">
        <v>10257</v>
      </c>
      <c r="B1680" s="6">
        <v>44238</v>
      </c>
      <c r="C1680" s="7">
        <v>0.73263888888888884</v>
      </c>
      <c r="D1680" s="10">
        <f>IF(COUNTIFS($B$2:B1680,B1680,$A$2:A1680,A1680)=1,"دخول",_xlfn.AGGREGATE(14,4,($A$2:$A$3078=$A1680)*($B$2:$B$3078=$B1680)*$C$2:$C$3078,1))</f>
        <v>0.73263888888888884</v>
      </c>
      <c r="E1680" t="str">
        <f t="shared" si="78"/>
        <v/>
      </c>
      <c r="F1680" s="10">
        <f t="shared" si="79"/>
        <v>0.73263888888888884</v>
      </c>
      <c r="G1680" t="str">
        <f t="shared" si="80"/>
        <v>1025744238</v>
      </c>
    </row>
    <row r="1681" spans="1:7" x14ac:dyDescent="0.25">
      <c r="A1681" s="8">
        <v>10257</v>
      </c>
      <c r="B1681" s="9">
        <v>44238</v>
      </c>
      <c r="C1681" s="10">
        <v>0.73263888888888884</v>
      </c>
      <c r="D1681" s="10">
        <f>IF(COUNTIFS($B$2:B1681,B1681,$A$2:A1681,A1681)=1,"دخول",_xlfn.AGGREGATE(14,4,($A$2:$A$3078=$A1681)*($B$2:$B$3078=$B1681)*$C$2:$C$3078,1))</f>
        <v>0.73263888888888884</v>
      </c>
      <c r="E1681" t="str">
        <f t="shared" si="78"/>
        <v/>
      </c>
      <c r="F1681" s="10">
        <f t="shared" si="79"/>
        <v>0.73263888888888884</v>
      </c>
      <c r="G1681" t="str">
        <f t="shared" si="80"/>
        <v>1025744238</v>
      </c>
    </row>
    <row r="1682" spans="1:7" x14ac:dyDescent="0.25">
      <c r="A1682" s="5">
        <v>10257</v>
      </c>
      <c r="B1682" s="6">
        <v>44238</v>
      </c>
      <c r="C1682" s="7">
        <v>0.73263888888888884</v>
      </c>
      <c r="D1682" s="10">
        <f>IF(COUNTIFS($B$2:B1682,B1682,$A$2:A1682,A1682)=1,"دخول",_xlfn.AGGREGATE(14,4,($A$2:$A$3078=$A1682)*($B$2:$B$3078=$B1682)*$C$2:$C$3078,1))</f>
        <v>0.73263888888888884</v>
      </c>
      <c r="E1682" t="str">
        <f t="shared" si="78"/>
        <v/>
      </c>
      <c r="F1682" s="10">
        <f t="shared" si="79"/>
        <v>0.73263888888888884</v>
      </c>
      <c r="G1682" t="str">
        <f t="shared" si="80"/>
        <v>1025744238</v>
      </c>
    </row>
    <row r="1683" spans="1:7" x14ac:dyDescent="0.25">
      <c r="A1683" s="8">
        <v>10257</v>
      </c>
      <c r="B1683" s="9">
        <v>44238</v>
      </c>
      <c r="C1683" s="10">
        <v>0.73263888888888884</v>
      </c>
      <c r="D1683" s="10">
        <f>IF(COUNTIFS($B$2:B1683,B1683,$A$2:A1683,A1683)=1,"دخول",_xlfn.AGGREGATE(14,4,($A$2:$A$3078=$A1683)*($B$2:$B$3078=$B1683)*$C$2:$C$3078,1))</f>
        <v>0.73263888888888884</v>
      </c>
      <c r="E1683" t="str">
        <f t="shared" si="78"/>
        <v/>
      </c>
      <c r="F1683" s="10">
        <f t="shared" si="79"/>
        <v>0.73263888888888884</v>
      </c>
      <c r="G1683" t="str">
        <f t="shared" si="80"/>
        <v>1025744238</v>
      </c>
    </row>
    <row r="1684" spans="1:7" x14ac:dyDescent="0.25">
      <c r="A1684" s="5">
        <v>10257</v>
      </c>
      <c r="B1684" s="6">
        <v>44238</v>
      </c>
      <c r="C1684" s="7">
        <v>0.73263888888888884</v>
      </c>
      <c r="D1684" s="10">
        <f>IF(COUNTIFS($B$2:B1684,B1684,$A$2:A1684,A1684)=1,"دخول",_xlfn.AGGREGATE(14,4,($A$2:$A$3078=$A1684)*($B$2:$B$3078=$B1684)*$C$2:$C$3078,1))</f>
        <v>0.73263888888888884</v>
      </c>
      <c r="E1684" t="str">
        <f t="shared" si="78"/>
        <v/>
      </c>
      <c r="F1684" s="10">
        <f t="shared" si="79"/>
        <v>0.73263888888888884</v>
      </c>
      <c r="G1684" t="str">
        <f t="shared" si="80"/>
        <v>1025744238</v>
      </c>
    </row>
    <row r="1685" spans="1:7" x14ac:dyDescent="0.25">
      <c r="A1685" s="8">
        <v>10257</v>
      </c>
      <c r="B1685" s="9">
        <v>44238</v>
      </c>
      <c r="C1685" s="10">
        <v>0.73263888888888884</v>
      </c>
      <c r="D1685" s="10">
        <f>IF(COUNTIFS($B$2:B1685,B1685,$A$2:A1685,A1685)=1,"دخول",_xlfn.AGGREGATE(14,4,($A$2:$A$3078=$A1685)*($B$2:$B$3078=$B1685)*$C$2:$C$3078,1))</f>
        <v>0.73263888888888884</v>
      </c>
      <c r="E1685" t="str">
        <f t="shared" si="78"/>
        <v/>
      </c>
      <c r="F1685" s="10">
        <f t="shared" si="79"/>
        <v>0.73263888888888884</v>
      </c>
      <c r="G1685" t="str">
        <f t="shared" si="80"/>
        <v>1025744238</v>
      </c>
    </row>
    <row r="1686" spans="1:7" x14ac:dyDescent="0.25">
      <c r="A1686" s="5">
        <v>10257</v>
      </c>
      <c r="B1686" s="6">
        <v>44238</v>
      </c>
      <c r="C1686" s="7">
        <v>0.73263888888888884</v>
      </c>
      <c r="D1686" s="10">
        <f>IF(COUNTIFS($B$2:B1686,B1686,$A$2:A1686,A1686)=1,"دخول",_xlfn.AGGREGATE(14,4,($A$2:$A$3078=$A1686)*($B$2:$B$3078=$B1686)*$C$2:$C$3078,1))</f>
        <v>0.73263888888888884</v>
      </c>
      <c r="E1686" t="str">
        <f t="shared" si="78"/>
        <v/>
      </c>
      <c r="F1686" s="10">
        <f t="shared" si="79"/>
        <v>0.73263888888888884</v>
      </c>
      <c r="G1686" t="str">
        <f t="shared" si="80"/>
        <v>1025744238</v>
      </c>
    </row>
    <row r="1687" spans="1:7" x14ac:dyDescent="0.25">
      <c r="A1687" s="8">
        <v>10257</v>
      </c>
      <c r="B1687" s="9">
        <v>44238</v>
      </c>
      <c r="C1687" s="10">
        <v>0.73263888888888884</v>
      </c>
      <c r="D1687" s="10">
        <f>IF(COUNTIFS($B$2:B1687,B1687,$A$2:A1687,A1687)=1,"دخول",_xlfn.AGGREGATE(14,4,($A$2:$A$3078=$A1687)*($B$2:$B$3078=$B1687)*$C$2:$C$3078,1))</f>
        <v>0.73263888888888884</v>
      </c>
      <c r="E1687" t="str">
        <f t="shared" si="78"/>
        <v/>
      </c>
      <c r="F1687" s="10">
        <f t="shared" si="79"/>
        <v>0.73263888888888884</v>
      </c>
      <c r="G1687" t="str">
        <f t="shared" si="80"/>
        <v>1025744238</v>
      </c>
    </row>
    <row r="1688" spans="1:7" x14ac:dyDescent="0.25">
      <c r="A1688" s="5">
        <v>10257</v>
      </c>
      <c r="B1688" s="6">
        <v>44238</v>
      </c>
      <c r="C1688" s="7">
        <v>0.73263888888888884</v>
      </c>
      <c r="D1688" s="10">
        <f>IF(COUNTIFS($B$2:B1688,B1688,$A$2:A1688,A1688)=1,"دخول",_xlfn.AGGREGATE(14,4,($A$2:$A$3078=$A1688)*($B$2:$B$3078=$B1688)*$C$2:$C$3078,1))</f>
        <v>0.73263888888888884</v>
      </c>
      <c r="E1688" t="str">
        <f t="shared" si="78"/>
        <v/>
      </c>
      <c r="F1688" s="10">
        <f t="shared" si="79"/>
        <v>0.73263888888888884</v>
      </c>
      <c r="G1688" t="str">
        <f t="shared" si="80"/>
        <v>1025744238</v>
      </c>
    </row>
    <row r="1689" spans="1:7" x14ac:dyDescent="0.25">
      <c r="A1689" s="8">
        <v>10257</v>
      </c>
      <c r="B1689" s="9">
        <v>44238</v>
      </c>
      <c r="C1689" s="10">
        <v>0.73263888888888884</v>
      </c>
      <c r="D1689" s="10">
        <f>IF(COUNTIFS($B$2:B1689,B1689,$A$2:A1689,A1689)=1,"دخول",_xlfn.AGGREGATE(14,4,($A$2:$A$3078=$A1689)*($B$2:$B$3078=$B1689)*$C$2:$C$3078,1))</f>
        <v>0.73263888888888884</v>
      </c>
      <c r="E1689" t="str">
        <f t="shared" si="78"/>
        <v/>
      </c>
      <c r="F1689" s="10">
        <f t="shared" si="79"/>
        <v>0.73263888888888884</v>
      </c>
      <c r="G1689" t="str">
        <f t="shared" si="80"/>
        <v>1025744238</v>
      </c>
    </row>
    <row r="1690" spans="1:7" x14ac:dyDescent="0.25">
      <c r="A1690" s="5">
        <v>12526</v>
      </c>
      <c r="B1690" s="6">
        <v>44238</v>
      </c>
      <c r="C1690" s="7">
        <v>0.8354166666666667</v>
      </c>
      <c r="D1690" s="10">
        <f>IF(COUNTIFS($B$2:B1690,B1690,$A$2:A1690,A1690)=1,"دخول",_xlfn.AGGREGATE(14,4,($A$2:$A$3078=$A1690)*($B$2:$B$3078=$B1690)*$C$2:$C$3078,1))</f>
        <v>0.8354166666666667</v>
      </c>
      <c r="E1690" t="str">
        <f t="shared" si="78"/>
        <v/>
      </c>
      <c r="F1690" s="10">
        <f t="shared" si="79"/>
        <v>0.8354166666666667</v>
      </c>
      <c r="G1690" t="str">
        <f t="shared" si="80"/>
        <v>1252644238</v>
      </c>
    </row>
    <row r="1691" spans="1:7" x14ac:dyDescent="0.25">
      <c r="A1691" s="8">
        <v>12526</v>
      </c>
      <c r="B1691" s="9">
        <v>44238</v>
      </c>
      <c r="C1691" s="10">
        <v>0.8354166666666667</v>
      </c>
      <c r="D1691" s="10">
        <f>IF(COUNTIFS($B$2:B1691,B1691,$A$2:A1691,A1691)=1,"دخول",_xlfn.AGGREGATE(14,4,($A$2:$A$3078=$A1691)*($B$2:$B$3078=$B1691)*$C$2:$C$3078,1))</f>
        <v>0.8354166666666667</v>
      </c>
      <c r="E1691" t="str">
        <f t="shared" si="78"/>
        <v/>
      </c>
      <c r="F1691" s="10">
        <f t="shared" si="79"/>
        <v>0.8354166666666667</v>
      </c>
      <c r="G1691" t="str">
        <f t="shared" si="80"/>
        <v>1252644238</v>
      </c>
    </row>
    <row r="1692" spans="1:7" x14ac:dyDescent="0.25">
      <c r="A1692" s="5">
        <v>12526</v>
      </c>
      <c r="B1692" s="6">
        <v>44238</v>
      </c>
      <c r="C1692" s="7">
        <v>0.8354166666666667</v>
      </c>
      <c r="D1692" s="10">
        <f>IF(COUNTIFS($B$2:B1692,B1692,$A$2:A1692,A1692)=1,"دخول",_xlfn.AGGREGATE(14,4,($A$2:$A$3078=$A1692)*($B$2:$B$3078=$B1692)*$C$2:$C$3078,1))</f>
        <v>0.8354166666666667</v>
      </c>
      <c r="E1692" t="str">
        <f t="shared" si="78"/>
        <v/>
      </c>
      <c r="F1692" s="10">
        <f t="shared" si="79"/>
        <v>0.8354166666666667</v>
      </c>
      <c r="G1692" t="str">
        <f t="shared" si="80"/>
        <v>1252644238</v>
      </c>
    </row>
    <row r="1693" spans="1:7" x14ac:dyDescent="0.25">
      <c r="A1693" s="8">
        <v>12526</v>
      </c>
      <c r="B1693" s="9">
        <v>44238</v>
      </c>
      <c r="C1693" s="10">
        <v>0.8354166666666667</v>
      </c>
      <c r="D1693" s="10">
        <f>IF(COUNTIFS($B$2:B1693,B1693,$A$2:A1693,A1693)=1,"دخول",_xlfn.AGGREGATE(14,4,($A$2:$A$3078=$A1693)*($B$2:$B$3078=$B1693)*$C$2:$C$3078,1))</f>
        <v>0.8354166666666667</v>
      </c>
      <c r="E1693" t="str">
        <f t="shared" si="78"/>
        <v/>
      </c>
      <c r="F1693" s="10">
        <f t="shared" si="79"/>
        <v>0.8354166666666667</v>
      </c>
      <c r="G1693" t="str">
        <f t="shared" si="80"/>
        <v>1252644238</v>
      </c>
    </row>
    <row r="1694" spans="1:7" x14ac:dyDescent="0.25">
      <c r="A1694" s="5">
        <v>12498</v>
      </c>
      <c r="B1694" s="6">
        <v>44238</v>
      </c>
      <c r="C1694" s="7">
        <v>0.95833333333333337</v>
      </c>
      <c r="D1694" s="10">
        <f>IF(COUNTIFS($B$2:B1694,B1694,$A$2:A1694,A1694)=1,"دخول",_xlfn.AGGREGATE(14,4,($A$2:$A$3078=$A1694)*($B$2:$B$3078=$B1694)*$C$2:$C$3078,1))</f>
        <v>0.9590277777777777</v>
      </c>
      <c r="E1694" t="str">
        <f t="shared" si="78"/>
        <v/>
      </c>
      <c r="F1694" s="10">
        <f t="shared" si="79"/>
        <v>0.9590277777777777</v>
      </c>
      <c r="G1694" t="str">
        <f t="shared" si="80"/>
        <v>1249844238</v>
      </c>
    </row>
    <row r="1695" spans="1:7" x14ac:dyDescent="0.25">
      <c r="A1695" s="8">
        <v>12498</v>
      </c>
      <c r="B1695" s="9">
        <v>44238</v>
      </c>
      <c r="C1695" s="10">
        <v>0.95833333333333337</v>
      </c>
      <c r="D1695" s="10">
        <f>IF(COUNTIFS($B$2:B1695,B1695,$A$2:A1695,A1695)=1,"دخول",_xlfn.AGGREGATE(14,4,($A$2:$A$3078=$A1695)*($B$2:$B$3078=$B1695)*$C$2:$C$3078,1))</f>
        <v>0.9590277777777777</v>
      </c>
      <c r="E1695" t="str">
        <f t="shared" si="78"/>
        <v/>
      </c>
      <c r="F1695" s="10">
        <f t="shared" si="79"/>
        <v>0.9590277777777777</v>
      </c>
      <c r="G1695" t="str">
        <f t="shared" si="80"/>
        <v>1249844238</v>
      </c>
    </row>
    <row r="1696" spans="1:7" x14ac:dyDescent="0.25">
      <c r="A1696" s="5">
        <v>12498</v>
      </c>
      <c r="B1696" s="6">
        <v>44238</v>
      </c>
      <c r="C1696" s="7">
        <v>0.95833333333333337</v>
      </c>
      <c r="D1696" s="10">
        <f>IF(COUNTIFS($B$2:B1696,B1696,$A$2:A1696,A1696)=1,"دخول",_xlfn.AGGREGATE(14,4,($A$2:$A$3078=$A1696)*($B$2:$B$3078=$B1696)*$C$2:$C$3078,1))</f>
        <v>0.9590277777777777</v>
      </c>
      <c r="E1696" t="str">
        <f t="shared" si="78"/>
        <v/>
      </c>
      <c r="F1696" s="10">
        <f t="shared" si="79"/>
        <v>0.9590277777777777</v>
      </c>
      <c r="G1696" t="str">
        <f t="shared" si="80"/>
        <v>1249844238</v>
      </c>
    </row>
    <row r="1697" spans="1:7" x14ac:dyDescent="0.25">
      <c r="A1697" s="8">
        <v>12498</v>
      </c>
      <c r="B1697" s="9">
        <v>44238</v>
      </c>
      <c r="C1697" s="10">
        <v>0.9590277777777777</v>
      </c>
      <c r="D1697" s="10">
        <f>IF(COUNTIFS($B$2:B1697,B1697,$A$2:A1697,A1697)=1,"دخول",_xlfn.AGGREGATE(14,4,($A$2:$A$3078=$A1697)*($B$2:$B$3078=$B1697)*$C$2:$C$3078,1))</f>
        <v>0.9590277777777777</v>
      </c>
      <c r="E1697" t="str">
        <f t="shared" si="78"/>
        <v/>
      </c>
      <c r="F1697" s="10">
        <f t="shared" si="79"/>
        <v>0.9590277777777777</v>
      </c>
      <c r="G1697" t="str">
        <f t="shared" si="80"/>
        <v>1249844238</v>
      </c>
    </row>
    <row r="1698" spans="1:7" x14ac:dyDescent="0.25">
      <c r="A1698" s="5">
        <v>13833</v>
      </c>
      <c r="B1698" s="6">
        <v>44238</v>
      </c>
      <c r="C1698" s="7">
        <v>0.96180555555555547</v>
      </c>
      <c r="D1698" s="10">
        <f>IF(COUNTIFS($B$2:B1698,B1698,$A$2:A1698,A1698)=1,"دخول",_xlfn.AGGREGATE(14,4,($A$2:$A$3078=$A1698)*($B$2:$B$3078=$B1698)*$C$2:$C$3078,1))</f>
        <v>0.96180555555555547</v>
      </c>
      <c r="E1698" t="str">
        <f t="shared" si="78"/>
        <v/>
      </c>
      <c r="F1698" s="10">
        <f t="shared" si="79"/>
        <v>0.96180555555555547</v>
      </c>
      <c r="G1698" t="str">
        <f t="shared" si="80"/>
        <v>1383344238</v>
      </c>
    </row>
    <row r="1699" spans="1:7" x14ac:dyDescent="0.25">
      <c r="A1699" s="8">
        <v>13833</v>
      </c>
      <c r="B1699" s="9">
        <v>44238</v>
      </c>
      <c r="C1699" s="10">
        <v>0.96180555555555547</v>
      </c>
      <c r="D1699" s="10">
        <f>IF(COUNTIFS($B$2:B1699,B1699,$A$2:A1699,A1699)=1,"دخول",_xlfn.AGGREGATE(14,4,($A$2:$A$3078=$A1699)*($B$2:$B$3078=$B1699)*$C$2:$C$3078,1))</f>
        <v>0.96180555555555547</v>
      </c>
      <c r="E1699" t="str">
        <f t="shared" si="78"/>
        <v/>
      </c>
      <c r="F1699" s="10">
        <f t="shared" si="79"/>
        <v>0.96180555555555547</v>
      </c>
      <c r="G1699" t="str">
        <f t="shared" si="80"/>
        <v>1383344238</v>
      </c>
    </row>
    <row r="1700" spans="1:7" x14ac:dyDescent="0.25">
      <c r="A1700" s="5">
        <v>13833</v>
      </c>
      <c r="B1700" s="6">
        <v>44238</v>
      </c>
      <c r="C1700" s="7">
        <v>0.96180555555555547</v>
      </c>
      <c r="D1700" s="10">
        <f>IF(COUNTIFS($B$2:B1700,B1700,$A$2:A1700,A1700)=1,"دخول",_xlfn.AGGREGATE(14,4,($A$2:$A$3078=$A1700)*($B$2:$B$3078=$B1700)*$C$2:$C$3078,1))</f>
        <v>0.96180555555555547</v>
      </c>
      <c r="E1700" t="str">
        <f t="shared" si="78"/>
        <v/>
      </c>
      <c r="F1700" s="10">
        <f t="shared" si="79"/>
        <v>0.96180555555555547</v>
      </c>
      <c r="G1700" t="str">
        <f t="shared" si="80"/>
        <v>1383344238</v>
      </c>
    </row>
    <row r="1701" spans="1:7" x14ac:dyDescent="0.25">
      <c r="A1701" s="8">
        <v>13833</v>
      </c>
      <c r="B1701" s="9">
        <v>44238</v>
      </c>
      <c r="C1701" s="10">
        <v>0.96180555555555547</v>
      </c>
      <c r="D1701" s="10">
        <f>IF(COUNTIFS($B$2:B1701,B1701,$A$2:A1701,A1701)=1,"دخول",_xlfn.AGGREGATE(14,4,($A$2:$A$3078=$A1701)*($B$2:$B$3078=$B1701)*$C$2:$C$3078,1))</f>
        <v>0.96180555555555547</v>
      </c>
      <c r="E1701" t="str">
        <f t="shared" si="78"/>
        <v/>
      </c>
      <c r="F1701" s="10">
        <f t="shared" si="79"/>
        <v>0.96180555555555547</v>
      </c>
      <c r="G1701" t="str">
        <f t="shared" si="80"/>
        <v>1383344238</v>
      </c>
    </row>
    <row r="1702" spans="1:7" x14ac:dyDescent="0.25">
      <c r="A1702" s="5">
        <v>12524</v>
      </c>
      <c r="B1702" s="6">
        <v>44239</v>
      </c>
      <c r="C1702" s="7">
        <v>0.29375000000000001</v>
      </c>
      <c r="D1702" s="10" t="str">
        <f>IF(COUNTIFS($B$2:B1702,B1702,$A$2:A1702,A1702)=1,"دخول",_xlfn.AGGREGATE(14,4,($A$2:$A$3078=$A1702)*($B$2:$B$3078=$B1702)*$C$2:$C$3078,1))</f>
        <v>دخول</v>
      </c>
      <c r="E1702" t="str">
        <f t="shared" si="78"/>
        <v>1252444239دخول</v>
      </c>
      <c r="F1702" s="10" t="str">
        <f t="shared" si="79"/>
        <v/>
      </c>
      <c r="G1702" t="str">
        <f t="shared" si="80"/>
        <v/>
      </c>
    </row>
    <row r="1703" spans="1:7" x14ac:dyDescent="0.25">
      <c r="A1703" s="8">
        <v>12524</v>
      </c>
      <c r="B1703" s="9">
        <v>44239</v>
      </c>
      <c r="C1703" s="10">
        <v>0.29375000000000001</v>
      </c>
      <c r="D1703" s="10">
        <f>IF(COUNTIFS($B$2:B1703,B1703,$A$2:A1703,A1703)=1,"دخول",_xlfn.AGGREGATE(14,4,($A$2:$A$3078=$A1703)*($B$2:$B$3078=$B1703)*$C$2:$C$3078,1))</f>
        <v>0.62569444444444444</v>
      </c>
      <c r="E1703" t="str">
        <f t="shared" si="78"/>
        <v/>
      </c>
      <c r="F1703" s="10">
        <f t="shared" si="79"/>
        <v>0.62569444444444444</v>
      </c>
      <c r="G1703" t="str">
        <f t="shared" si="80"/>
        <v>1252444239</v>
      </c>
    </row>
    <row r="1704" spans="1:7" x14ac:dyDescent="0.25">
      <c r="A1704" s="5">
        <v>12524</v>
      </c>
      <c r="B1704" s="6">
        <v>44239</v>
      </c>
      <c r="C1704" s="7">
        <v>0.29375000000000001</v>
      </c>
      <c r="D1704" s="10">
        <f>IF(COUNTIFS($B$2:B1704,B1704,$A$2:A1704,A1704)=1,"دخول",_xlfn.AGGREGATE(14,4,($A$2:$A$3078=$A1704)*($B$2:$B$3078=$B1704)*$C$2:$C$3078,1))</f>
        <v>0.62569444444444444</v>
      </c>
      <c r="E1704" t="str">
        <f t="shared" si="78"/>
        <v/>
      </c>
      <c r="F1704" s="10">
        <f t="shared" si="79"/>
        <v>0.62569444444444444</v>
      </c>
      <c r="G1704" t="str">
        <f t="shared" si="80"/>
        <v>1252444239</v>
      </c>
    </row>
    <row r="1705" spans="1:7" x14ac:dyDescent="0.25">
      <c r="A1705" s="8">
        <v>12524</v>
      </c>
      <c r="B1705" s="9">
        <v>44239</v>
      </c>
      <c r="C1705" s="10">
        <v>0.29375000000000001</v>
      </c>
      <c r="D1705" s="10">
        <f>IF(COUNTIFS($B$2:B1705,B1705,$A$2:A1705,A1705)=1,"دخول",_xlfn.AGGREGATE(14,4,($A$2:$A$3078=$A1705)*($B$2:$B$3078=$B1705)*$C$2:$C$3078,1))</f>
        <v>0.62569444444444444</v>
      </c>
      <c r="E1705" t="str">
        <f t="shared" si="78"/>
        <v/>
      </c>
      <c r="F1705" s="10">
        <f t="shared" si="79"/>
        <v>0.62569444444444444</v>
      </c>
      <c r="G1705" t="str">
        <f t="shared" si="80"/>
        <v>1252444239</v>
      </c>
    </row>
    <row r="1706" spans="1:7" x14ac:dyDescent="0.25">
      <c r="A1706" s="5">
        <v>10257</v>
      </c>
      <c r="B1706" s="6">
        <v>44239</v>
      </c>
      <c r="C1706" s="7">
        <v>0.29375000000000001</v>
      </c>
      <c r="D1706" s="10" t="str">
        <f>IF(COUNTIFS($B$2:B1706,B1706,$A$2:A1706,A1706)=1,"دخول",_xlfn.AGGREGATE(14,4,($A$2:$A$3078=$A1706)*($B$2:$B$3078=$B1706)*$C$2:$C$3078,1))</f>
        <v>دخول</v>
      </c>
      <c r="E1706" t="str">
        <f t="shared" si="78"/>
        <v>1025744239دخول</v>
      </c>
      <c r="F1706" s="10" t="str">
        <f t="shared" si="79"/>
        <v/>
      </c>
      <c r="G1706" t="str">
        <f t="shared" si="80"/>
        <v/>
      </c>
    </row>
    <row r="1707" spans="1:7" x14ac:dyDescent="0.25">
      <c r="A1707" s="8">
        <v>10257</v>
      </c>
      <c r="B1707" s="9">
        <v>44239</v>
      </c>
      <c r="C1707" s="10">
        <v>0.29375000000000001</v>
      </c>
      <c r="D1707" s="10">
        <f>IF(COUNTIFS($B$2:B1707,B1707,$A$2:A1707,A1707)=1,"دخول",_xlfn.AGGREGATE(14,4,($A$2:$A$3078=$A1707)*($B$2:$B$3078=$B1707)*$C$2:$C$3078,1))</f>
        <v>0.81180555555555556</v>
      </c>
      <c r="E1707" t="str">
        <f t="shared" si="78"/>
        <v/>
      </c>
      <c r="F1707" s="10">
        <f t="shared" si="79"/>
        <v>0.81180555555555556</v>
      </c>
      <c r="G1707" t="str">
        <f t="shared" si="80"/>
        <v>1025744239</v>
      </c>
    </row>
    <row r="1708" spans="1:7" x14ac:dyDescent="0.25">
      <c r="A1708" s="5">
        <v>10257</v>
      </c>
      <c r="B1708" s="6">
        <v>44239</v>
      </c>
      <c r="C1708" s="7">
        <v>0.29375000000000001</v>
      </c>
      <c r="D1708" s="10">
        <f>IF(COUNTIFS($B$2:B1708,B1708,$A$2:A1708,A1708)=1,"دخول",_xlfn.AGGREGATE(14,4,($A$2:$A$3078=$A1708)*($B$2:$B$3078=$B1708)*$C$2:$C$3078,1))</f>
        <v>0.81180555555555556</v>
      </c>
      <c r="E1708" t="str">
        <f t="shared" si="78"/>
        <v/>
      </c>
      <c r="F1708" s="10">
        <f t="shared" si="79"/>
        <v>0.81180555555555556</v>
      </c>
      <c r="G1708" t="str">
        <f t="shared" si="80"/>
        <v>1025744239</v>
      </c>
    </row>
    <row r="1709" spans="1:7" x14ac:dyDescent="0.25">
      <c r="A1709" s="8">
        <v>10257</v>
      </c>
      <c r="B1709" s="9">
        <v>44239</v>
      </c>
      <c r="C1709" s="10">
        <v>0.29375000000000001</v>
      </c>
      <c r="D1709" s="10">
        <f>IF(COUNTIFS($B$2:B1709,B1709,$A$2:A1709,A1709)=1,"دخول",_xlfn.AGGREGATE(14,4,($A$2:$A$3078=$A1709)*($B$2:$B$3078=$B1709)*$C$2:$C$3078,1))</f>
        <v>0.81180555555555556</v>
      </c>
      <c r="E1709" t="str">
        <f t="shared" si="78"/>
        <v/>
      </c>
      <c r="F1709" s="10">
        <f t="shared" si="79"/>
        <v>0.81180555555555556</v>
      </c>
      <c r="G1709" t="str">
        <f t="shared" si="80"/>
        <v>1025744239</v>
      </c>
    </row>
    <row r="1710" spans="1:7" x14ac:dyDescent="0.25">
      <c r="A1710" s="5">
        <v>10257</v>
      </c>
      <c r="B1710" s="6">
        <v>44239</v>
      </c>
      <c r="C1710" s="7">
        <v>0.29375000000000001</v>
      </c>
      <c r="D1710" s="10">
        <f>IF(COUNTIFS($B$2:B1710,B1710,$A$2:A1710,A1710)=1,"دخول",_xlfn.AGGREGATE(14,4,($A$2:$A$3078=$A1710)*($B$2:$B$3078=$B1710)*$C$2:$C$3078,1))</f>
        <v>0.81180555555555556</v>
      </c>
      <c r="E1710" t="str">
        <f t="shared" si="78"/>
        <v/>
      </c>
      <c r="F1710" s="10">
        <f t="shared" si="79"/>
        <v>0.81180555555555556</v>
      </c>
      <c r="G1710" t="str">
        <f t="shared" si="80"/>
        <v>1025744239</v>
      </c>
    </row>
    <row r="1711" spans="1:7" x14ac:dyDescent="0.25">
      <c r="A1711" s="8">
        <v>10257</v>
      </c>
      <c r="B1711" s="9">
        <v>44239</v>
      </c>
      <c r="C1711" s="10">
        <v>0.29375000000000001</v>
      </c>
      <c r="D1711" s="10">
        <f>IF(COUNTIFS($B$2:B1711,B1711,$A$2:A1711,A1711)=1,"دخول",_xlfn.AGGREGATE(14,4,($A$2:$A$3078=$A1711)*($B$2:$B$3078=$B1711)*$C$2:$C$3078,1))</f>
        <v>0.81180555555555556</v>
      </c>
      <c r="E1711" t="str">
        <f t="shared" si="78"/>
        <v/>
      </c>
      <c r="F1711" s="10">
        <f t="shared" si="79"/>
        <v>0.81180555555555556</v>
      </c>
      <c r="G1711" t="str">
        <f t="shared" si="80"/>
        <v>1025744239</v>
      </c>
    </row>
    <row r="1712" spans="1:7" x14ac:dyDescent="0.25">
      <c r="A1712" s="5">
        <v>10257</v>
      </c>
      <c r="B1712" s="6">
        <v>44239</v>
      </c>
      <c r="C1712" s="7">
        <v>0.29375000000000001</v>
      </c>
      <c r="D1712" s="10">
        <f>IF(COUNTIFS($B$2:B1712,B1712,$A$2:A1712,A1712)=1,"دخول",_xlfn.AGGREGATE(14,4,($A$2:$A$3078=$A1712)*($B$2:$B$3078=$B1712)*$C$2:$C$3078,1))</f>
        <v>0.81180555555555556</v>
      </c>
      <c r="E1712" t="str">
        <f t="shared" si="78"/>
        <v/>
      </c>
      <c r="F1712" s="10">
        <f t="shared" si="79"/>
        <v>0.81180555555555556</v>
      </c>
      <c r="G1712" t="str">
        <f t="shared" si="80"/>
        <v>1025744239</v>
      </c>
    </row>
    <row r="1713" spans="1:7" x14ac:dyDescent="0.25">
      <c r="A1713" s="8">
        <v>10257</v>
      </c>
      <c r="B1713" s="9">
        <v>44239</v>
      </c>
      <c r="C1713" s="10">
        <v>0.29375000000000001</v>
      </c>
      <c r="D1713" s="10">
        <f>IF(COUNTIFS($B$2:B1713,B1713,$A$2:A1713,A1713)=1,"دخول",_xlfn.AGGREGATE(14,4,($A$2:$A$3078=$A1713)*($B$2:$B$3078=$B1713)*$C$2:$C$3078,1))</f>
        <v>0.81180555555555556</v>
      </c>
      <c r="E1713" t="str">
        <f t="shared" si="78"/>
        <v/>
      </c>
      <c r="F1713" s="10">
        <f t="shared" si="79"/>
        <v>0.81180555555555556</v>
      </c>
      <c r="G1713" t="str">
        <f t="shared" si="80"/>
        <v>1025744239</v>
      </c>
    </row>
    <row r="1714" spans="1:7" x14ac:dyDescent="0.25">
      <c r="A1714" s="5">
        <v>10257</v>
      </c>
      <c r="B1714" s="6">
        <v>44239</v>
      </c>
      <c r="C1714" s="7">
        <v>0.29375000000000001</v>
      </c>
      <c r="D1714" s="10">
        <f>IF(COUNTIFS($B$2:B1714,B1714,$A$2:A1714,A1714)=1,"دخول",_xlfn.AGGREGATE(14,4,($A$2:$A$3078=$A1714)*($B$2:$B$3078=$B1714)*$C$2:$C$3078,1))</f>
        <v>0.81180555555555556</v>
      </c>
      <c r="E1714" t="str">
        <f t="shared" si="78"/>
        <v/>
      </c>
      <c r="F1714" s="10">
        <f t="shared" si="79"/>
        <v>0.81180555555555556</v>
      </c>
      <c r="G1714" t="str">
        <f t="shared" si="80"/>
        <v>1025744239</v>
      </c>
    </row>
    <row r="1715" spans="1:7" x14ac:dyDescent="0.25">
      <c r="A1715" s="8">
        <v>10257</v>
      </c>
      <c r="B1715" s="9">
        <v>44239</v>
      </c>
      <c r="C1715" s="10">
        <v>0.29375000000000001</v>
      </c>
      <c r="D1715" s="10">
        <f>IF(COUNTIFS($B$2:B1715,B1715,$A$2:A1715,A1715)=1,"دخول",_xlfn.AGGREGATE(14,4,($A$2:$A$3078=$A1715)*($B$2:$B$3078=$B1715)*$C$2:$C$3078,1))</f>
        <v>0.81180555555555556</v>
      </c>
      <c r="E1715" t="str">
        <f t="shared" si="78"/>
        <v/>
      </c>
      <c r="F1715" s="10">
        <f t="shared" si="79"/>
        <v>0.81180555555555556</v>
      </c>
      <c r="G1715" t="str">
        <f t="shared" si="80"/>
        <v>1025744239</v>
      </c>
    </row>
    <row r="1716" spans="1:7" x14ac:dyDescent="0.25">
      <c r="A1716" s="5">
        <v>12498</v>
      </c>
      <c r="B1716" s="6">
        <v>44239</v>
      </c>
      <c r="C1716" s="7">
        <v>0.29583333333333334</v>
      </c>
      <c r="D1716" s="10" t="str">
        <f>IF(COUNTIFS($B$2:B1716,B1716,$A$2:A1716,A1716)=1,"دخول",_xlfn.AGGREGATE(14,4,($A$2:$A$3078=$A1716)*($B$2:$B$3078=$B1716)*$C$2:$C$3078,1))</f>
        <v>دخول</v>
      </c>
      <c r="E1716" t="str">
        <f t="shared" si="78"/>
        <v>1249844239دخول</v>
      </c>
      <c r="F1716" s="10" t="str">
        <f t="shared" si="79"/>
        <v/>
      </c>
      <c r="G1716" t="str">
        <f t="shared" si="80"/>
        <v/>
      </c>
    </row>
    <row r="1717" spans="1:7" x14ac:dyDescent="0.25">
      <c r="A1717" s="8">
        <v>12498</v>
      </c>
      <c r="B1717" s="9">
        <v>44239</v>
      </c>
      <c r="C1717" s="10">
        <v>0.29583333333333334</v>
      </c>
      <c r="D1717" s="10">
        <f>IF(COUNTIFS($B$2:B1717,B1717,$A$2:A1717,A1717)=1,"دخول",_xlfn.AGGREGATE(14,4,($A$2:$A$3078=$A1717)*($B$2:$B$3078=$B1717)*$C$2:$C$3078,1))</f>
        <v>0.29583333333333334</v>
      </c>
      <c r="E1717" t="str">
        <f t="shared" si="78"/>
        <v/>
      </c>
      <c r="F1717" s="10">
        <f t="shared" si="79"/>
        <v>0.29583333333333334</v>
      </c>
      <c r="G1717" t="str">
        <f t="shared" si="80"/>
        <v>1249844239</v>
      </c>
    </row>
    <row r="1718" spans="1:7" x14ac:dyDescent="0.25">
      <c r="A1718" s="5">
        <v>12498</v>
      </c>
      <c r="B1718" s="6">
        <v>44239</v>
      </c>
      <c r="C1718" s="7">
        <v>0.29583333333333334</v>
      </c>
      <c r="D1718" s="10">
        <f>IF(COUNTIFS($B$2:B1718,B1718,$A$2:A1718,A1718)=1,"دخول",_xlfn.AGGREGATE(14,4,($A$2:$A$3078=$A1718)*($B$2:$B$3078=$B1718)*$C$2:$C$3078,1))</f>
        <v>0.29583333333333334</v>
      </c>
      <c r="E1718" t="str">
        <f t="shared" si="78"/>
        <v/>
      </c>
      <c r="F1718" s="10">
        <f t="shared" si="79"/>
        <v>0.29583333333333334</v>
      </c>
      <c r="G1718" t="str">
        <f t="shared" si="80"/>
        <v>1249844239</v>
      </c>
    </row>
    <row r="1719" spans="1:7" x14ac:dyDescent="0.25">
      <c r="A1719" s="8">
        <v>12498</v>
      </c>
      <c r="B1719" s="9">
        <v>44239</v>
      </c>
      <c r="C1719" s="10">
        <v>0.29583333333333334</v>
      </c>
      <c r="D1719" s="10">
        <f>IF(COUNTIFS($B$2:B1719,B1719,$A$2:A1719,A1719)=1,"دخول",_xlfn.AGGREGATE(14,4,($A$2:$A$3078=$A1719)*($B$2:$B$3078=$B1719)*$C$2:$C$3078,1))</f>
        <v>0.29583333333333334</v>
      </c>
      <c r="E1719" t="str">
        <f t="shared" si="78"/>
        <v/>
      </c>
      <c r="F1719" s="10">
        <f t="shared" si="79"/>
        <v>0.29583333333333334</v>
      </c>
      <c r="G1719" t="str">
        <f t="shared" si="80"/>
        <v>1249844239</v>
      </c>
    </row>
    <row r="1720" spans="1:7" x14ac:dyDescent="0.25">
      <c r="A1720" s="5">
        <v>114</v>
      </c>
      <c r="B1720" s="6">
        <v>44239</v>
      </c>
      <c r="C1720" s="7">
        <v>0.32777777777777778</v>
      </c>
      <c r="D1720" s="10" t="str">
        <f>IF(COUNTIFS($B$2:B1720,B1720,$A$2:A1720,A1720)=1,"دخول",_xlfn.AGGREGATE(14,4,($A$2:$A$3078=$A1720)*($B$2:$B$3078=$B1720)*$C$2:$C$3078,1))</f>
        <v>دخول</v>
      </c>
      <c r="E1720" t="str">
        <f t="shared" si="78"/>
        <v>11444239دخول</v>
      </c>
      <c r="F1720" s="10" t="str">
        <f t="shared" si="79"/>
        <v/>
      </c>
      <c r="G1720" t="str">
        <f t="shared" si="80"/>
        <v/>
      </c>
    </row>
    <row r="1721" spans="1:7" x14ac:dyDescent="0.25">
      <c r="A1721" s="8">
        <v>114</v>
      </c>
      <c r="B1721" s="9">
        <v>44239</v>
      </c>
      <c r="C1721" s="10">
        <v>0.32777777777777778</v>
      </c>
      <c r="D1721" s="10">
        <f>IF(COUNTIFS($B$2:B1721,B1721,$A$2:A1721,A1721)=1,"دخول",_xlfn.AGGREGATE(14,4,($A$2:$A$3078=$A1721)*($B$2:$B$3078=$B1721)*$C$2:$C$3078,1))</f>
        <v>0.62569444444444444</v>
      </c>
      <c r="E1721" t="str">
        <f t="shared" si="78"/>
        <v/>
      </c>
      <c r="F1721" s="10">
        <f t="shared" si="79"/>
        <v>0.62569444444444444</v>
      </c>
      <c r="G1721" t="str">
        <f t="shared" si="80"/>
        <v>11444239</v>
      </c>
    </row>
    <row r="1722" spans="1:7" x14ac:dyDescent="0.25">
      <c r="A1722" s="5">
        <v>114</v>
      </c>
      <c r="B1722" s="6">
        <v>44239</v>
      </c>
      <c r="C1722" s="7">
        <v>0.32777777777777778</v>
      </c>
      <c r="D1722" s="10">
        <f>IF(COUNTIFS($B$2:B1722,B1722,$A$2:A1722,A1722)=1,"دخول",_xlfn.AGGREGATE(14,4,($A$2:$A$3078=$A1722)*($B$2:$B$3078=$B1722)*$C$2:$C$3078,1))</f>
        <v>0.62569444444444444</v>
      </c>
      <c r="E1722" t="str">
        <f t="shared" si="78"/>
        <v/>
      </c>
      <c r="F1722" s="10">
        <f t="shared" si="79"/>
        <v>0.62569444444444444</v>
      </c>
      <c r="G1722" t="str">
        <f t="shared" si="80"/>
        <v>11444239</v>
      </c>
    </row>
    <row r="1723" spans="1:7" x14ac:dyDescent="0.25">
      <c r="A1723" s="8">
        <v>12526</v>
      </c>
      <c r="B1723" s="9">
        <v>44239</v>
      </c>
      <c r="C1723" s="10">
        <v>0.49652777777777773</v>
      </c>
      <c r="D1723" s="10" t="str">
        <f>IF(COUNTIFS($B$2:B1723,B1723,$A$2:A1723,A1723)=1,"دخول",_xlfn.AGGREGATE(14,4,($A$2:$A$3078=$A1723)*($B$2:$B$3078=$B1723)*$C$2:$C$3078,1))</f>
        <v>دخول</v>
      </c>
      <c r="E1723" t="str">
        <f t="shared" si="78"/>
        <v>1252644239دخول</v>
      </c>
      <c r="F1723" s="10" t="str">
        <f t="shared" si="79"/>
        <v/>
      </c>
      <c r="G1723" t="str">
        <f t="shared" si="80"/>
        <v/>
      </c>
    </row>
    <row r="1724" spans="1:7" x14ac:dyDescent="0.25">
      <c r="A1724" s="5">
        <v>12526</v>
      </c>
      <c r="B1724" s="6">
        <v>44239</v>
      </c>
      <c r="C1724" s="7">
        <v>0.49652777777777773</v>
      </c>
      <c r="D1724" s="10">
        <f>IF(COUNTIFS($B$2:B1724,B1724,$A$2:A1724,A1724)=1,"دخول",_xlfn.AGGREGATE(14,4,($A$2:$A$3078=$A1724)*($B$2:$B$3078=$B1724)*$C$2:$C$3078,1))</f>
        <v>0.83333333333333337</v>
      </c>
      <c r="E1724" t="str">
        <f t="shared" si="78"/>
        <v/>
      </c>
      <c r="F1724" s="10">
        <f t="shared" si="79"/>
        <v>0.83333333333333337</v>
      </c>
      <c r="G1724" t="str">
        <f t="shared" si="80"/>
        <v>1252644239</v>
      </c>
    </row>
    <row r="1725" spans="1:7" x14ac:dyDescent="0.25">
      <c r="A1725" s="8">
        <v>12526</v>
      </c>
      <c r="B1725" s="9">
        <v>44239</v>
      </c>
      <c r="C1725" s="10">
        <v>0.49652777777777773</v>
      </c>
      <c r="D1725" s="10">
        <f>IF(COUNTIFS($B$2:B1725,B1725,$A$2:A1725,A1725)=1,"دخول",_xlfn.AGGREGATE(14,4,($A$2:$A$3078=$A1725)*($B$2:$B$3078=$B1725)*$C$2:$C$3078,1))</f>
        <v>0.83333333333333337</v>
      </c>
      <c r="E1725" t="str">
        <f t="shared" si="78"/>
        <v/>
      </c>
      <c r="F1725" s="10">
        <f t="shared" si="79"/>
        <v>0.83333333333333337</v>
      </c>
      <c r="G1725" t="str">
        <f t="shared" si="80"/>
        <v>1252644239</v>
      </c>
    </row>
    <row r="1726" spans="1:7" x14ac:dyDescent="0.25">
      <c r="A1726" s="5">
        <v>12526</v>
      </c>
      <c r="B1726" s="6">
        <v>44239</v>
      </c>
      <c r="C1726" s="7">
        <v>0.49652777777777773</v>
      </c>
      <c r="D1726" s="10">
        <f>IF(COUNTIFS($B$2:B1726,B1726,$A$2:A1726,A1726)=1,"دخول",_xlfn.AGGREGATE(14,4,($A$2:$A$3078=$A1726)*($B$2:$B$3078=$B1726)*$C$2:$C$3078,1))</f>
        <v>0.83333333333333337</v>
      </c>
      <c r="E1726" t="str">
        <f t="shared" si="78"/>
        <v/>
      </c>
      <c r="F1726" s="10">
        <f t="shared" si="79"/>
        <v>0.83333333333333337</v>
      </c>
      <c r="G1726" t="str">
        <f t="shared" si="80"/>
        <v>1252644239</v>
      </c>
    </row>
    <row r="1727" spans="1:7" x14ac:dyDescent="0.25">
      <c r="A1727" s="8">
        <v>12526</v>
      </c>
      <c r="B1727" s="9">
        <v>44239</v>
      </c>
      <c r="C1727" s="10">
        <v>0.49652777777777773</v>
      </c>
      <c r="D1727" s="10">
        <f>IF(COUNTIFS($B$2:B1727,B1727,$A$2:A1727,A1727)=1,"دخول",_xlfn.AGGREGATE(14,4,($A$2:$A$3078=$A1727)*($B$2:$B$3078=$B1727)*$C$2:$C$3078,1))</f>
        <v>0.83333333333333337</v>
      </c>
      <c r="E1727" t="str">
        <f t="shared" si="78"/>
        <v/>
      </c>
      <c r="F1727" s="10">
        <f t="shared" si="79"/>
        <v>0.83333333333333337</v>
      </c>
      <c r="G1727" t="str">
        <f t="shared" si="80"/>
        <v>1252644239</v>
      </c>
    </row>
    <row r="1728" spans="1:7" x14ac:dyDescent="0.25">
      <c r="A1728" s="5">
        <v>12526</v>
      </c>
      <c r="B1728" s="6">
        <v>44239</v>
      </c>
      <c r="C1728" s="7">
        <v>0.49652777777777773</v>
      </c>
      <c r="D1728" s="10">
        <f>IF(COUNTIFS($B$2:B1728,B1728,$A$2:A1728,A1728)=1,"دخول",_xlfn.AGGREGATE(14,4,($A$2:$A$3078=$A1728)*($B$2:$B$3078=$B1728)*$C$2:$C$3078,1))</f>
        <v>0.83333333333333337</v>
      </c>
      <c r="E1728" t="str">
        <f t="shared" si="78"/>
        <v/>
      </c>
      <c r="F1728" s="10">
        <f t="shared" si="79"/>
        <v>0.83333333333333337</v>
      </c>
      <c r="G1728" t="str">
        <f t="shared" si="80"/>
        <v>1252644239</v>
      </c>
    </row>
    <row r="1729" spans="1:7" x14ac:dyDescent="0.25">
      <c r="A1729" s="8">
        <v>13852</v>
      </c>
      <c r="B1729" s="9">
        <v>44239</v>
      </c>
      <c r="C1729" s="10">
        <v>0.56458333333333333</v>
      </c>
      <c r="D1729" s="10" t="str">
        <f>IF(COUNTIFS($B$2:B1729,B1729,$A$2:A1729,A1729)=1,"دخول",_xlfn.AGGREGATE(14,4,($A$2:$A$3078=$A1729)*($B$2:$B$3078=$B1729)*$C$2:$C$3078,1))</f>
        <v>دخول</v>
      </c>
      <c r="E1729" t="str">
        <f t="shared" si="78"/>
        <v>1385244239دخول</v>
      </c>
      <c r="F1729" s="10" t="str">
        <f t="shared" si="79"/>
        <v/>
      </c>
      <c r="G1729" t="str">
        <f t="shared" si="80"/>
        <v/>
      </c>
    </row>
    <row r="1730" spans="1:7" x14ac:dyDescent="0.25">
      <c r="A1730" s="5">
        <v>13552</v>
      </c>
      <c r="B1730" s="6">
        <v>44239</v>
      </c>
      <c r="C1730" s="7">
        <v>0.5854166666666667</v>
      </c>
      <c r="D1730" s="10" t="str">
        <f>IF(COUNTIFS($B$2:B1730,B1730,$A$2:A1730,A1730)=1,"دخول",_xlfn.AGGREGATE(14,4,($A$2:$A$3078=$A1730)*($B$2:$B$3078=$B1730)*$C$2:$C$3078,1))</f>
        <v>دخول</v>
      </c>
      <c r="E1730" t="str">
        <f t="shared" si="78"/>
        <v>1355244239دخول</v>
      </c>
      <c r="F1730" s="10" t="str">
        <f t="shared" si="79"/>
        <v/>
      </c>
      <c r="G1730" t="str">
        <f t="shared" si="80"/>
        <v/>
      </c>
    </row>
    <row r="1731" spans="1:7" x14ac:dyDescent="0.25">
      <c r="A1731" s="8">
        <v>13552</v>
      </c>
      <c r="B1731" s="9">
        <v>44239</v>
      </c>
      <c r="C1731" s="10">
        <v>0.5854166666666667</v>
      </c>
      <c r="D1731" s="10">
        <f>IF(COUNTIFS($B$2:B1731,B1731,$A$2:A1731,A1731)=1,"دخول",_xlfn.AGGREGATE(14,4,($A$2:$A$3078=$A1731)*($B$2:$B$3078=$B1731)*$C$2:$C$3078,1))</f>
        <v>0.5854166666666667</v>
      </c>
      <c r="E1731" t="str">
        <f t="shared" ref="E1731:E1794" si="81">IF($D1731="دخول",$A1731&amp;$B1731&amp;$D1731,"")</f>
        <v/>
      </c>
      <c r="F1731" s="10">
        <f t="shared" ref="F1731:F1794" si="82">IF($D1731&lt;&gt;"دخول",$D1731,"")</f>
        <v>0.5854166666666667</v>
      </c>
      <c r="G1731" t="str">
        <f t="shared" ref="G1731:G1794" si="83">IF($D1731&lt;&gt;"دخول",$A1731&amp;$B1731,"")</f>
        <v>1355244239</v>
      </c>
    </row>
    <row r="1732" spans="1:7" x14ac:dyDescent="0.25">
      <c r="A1732" s="5">
        <v>13552</v>
      </c>
      <c r="B1732" s="6">
        <v>44239</v>
      </c>
      <c r="C1732" s="7">
        <v>0.5854166666666667</v>
      </c>
      <c r="D1732" s="10">
        <f>IF(COUNTIFS($B$2:B1732,B1732,$A$2:A1732,A1732)=1,"دخول",_xlfn.AGGREGATE(14,4,($A$2:$A$3078=$A1732)*($B$2:$B$3078=$B1732)*$C$2:$C$3078,1))</f>
        <v>0.5854166666666667</v>
      </c>
      <c r="E1732" t="str">
        <f t="shared" si="81"/>
        <v/>
      </c>
      <c r="F1732" s="10">
        <f t="shared" si="82"/>
        <v>0.5854166666666667</v>
      </c>
      <c r="G1732" t="str">
        <f t="shared" si="83"/>
        <v>1355244239</v>
      </c>
    </row>
    <row r="1733" spans="1:7" x14ac:dyDescent="0.25">
      <c r="A1733" s="8">
        <v>13552</v>
      </c>
      <c r="B1733" s="9">
        <v>44239</v>
      </c>
      <c r="C1733" s="10">
        <v>0.5854166666666667</v>
      </c>
      <c r="D1733" s="10">
        <f>IF(COUNTIFS($B$2:B1733,B1733,$A$2:A1733,A1733)=1,"دخول",_xlfn.AGGREGATE(14,4,($A$2:$A$3078=$A1733)*($B$2:$B$3078=$B1733)*$C$2:$C$3078,1))</f>
        <v>0.5854166666666667</v>
      </c>
      <c r="E1733" t="str">
        <f t="shared" si="81"/>
        <v/>
      </c>
      <c r="F1733" s="10">
        <f t="shared" si="82"/>
        <v>0.5854166666666667</v>
      </c>
      <c r="G1733" t="str">
        <f t="shared" si="83"/>
        <v>1355244239</v>
      </c>
    </row>
    <row r="1734" spans="1:7" x14ac:dyDescent="0.25">
      <c r="A1734" s="5">
        <v>12524</v>
      </c>
      <c r="B1734" s="6">
        <v>44239</v>
      </c>
      <c r="C1734" s="7">
        <v>0.62569444444444444</v>
      </c>
      <c r="D1734" s="10">
        <f>IF(COUNTIFS($B$2:B1734,B1734,$A$2:A1734,A1734)=1,"دخول",_xlfn.AGGREGATE(14,4,($A$2:$A$3078=$A1734)*($B$2:$B$3078=$B1734)*$C$2:$C$3078,1))</f>
        <v>0.62569444444444444</v>
      </c>
      <c r="E1734" t="str">
        <f t="shared" si="81"/>
        <v/>
      </c>
      <c r="F1734" s="10">
        <f t="shared" si="82"/>
        <v>0.62569444444444444</v>
      </c>
      <c r="G1734" t="str">
        <f t="shared" si="83"/>
        <v>1252444239</v>
      </c>
    </row>
    <row r="1735" spans="1:7" x14ac:dyDescent="0.25">
      <c r="A1735" s="8">
        <v>12524</v>
      </c>
      <c r="B1735" s="9">
        <v>44239</v>
      </c>
      <c r="C1735" s="10">
        <v>0.62569444444444444</v>
      </c>
      <c r="D1735" s="10">
        <f>IF(COUNTIFS($B$2:B1735,B1735,$A$2:A1735,A1735)=1,"دخول",_xlfn.AGGREGATE(14,4,($A$2:$A$3078=$A1735)*($B$2:$B$3078=$B1735)*$C$2:$C$3078,1))</f>
        <v>0.62569444444444444</v>
      </c>
      <c r="E1735" t="str">
        <f t="shared" si="81"/>
        <v/>
      </c>
      <c r="F1735" s="10">
        <f t="shared" si="82"/>
        <v>0.62569444444444444</v>
      </c>
      <c r="G1735" t="str">
        <f t="shared" si="83"/>
        <v>1252444239</v>
      </c>
    </row>
    <row r="1736" spans="1:7" x14ac:dyDescent="0.25">
      <c r="A1736" s="5">
        <v>12524</v>
      </c>
      <c r="B1736" s="6">
        <v>44239</v>
      </c>
      <c r="C1736" s="7">
        <v>0.62569444444444444</v>
      </c>
      <c r="D1736" s="10">
        <f>IF(COUNTIFS($B$2:B1736,B1736,$A$2:A1736,A1736)=1,"دخول",_xlfn.AGGREGATE(14,4,($A$2:$A$3078=$A1736)*($B$2:$B$3078=$B1736)*$C$2:$C$3078,1))</f>
        <v>0.62569444444444444</v>
      </c>
      <c r="E1736" t="str">
        <f t="shared" si="81"/>
        <v/>
      </c>
      <c r="F1736" s="10">
        <f t="shared" si="82"/>
        <v>0.62569444444444444</v>
      </c>
      <c r="G1736" t="str">
        <f t="shared" si="83"/>
        <v>1252444239</v>
      </c>
    </row>
    <row r="1737" spans="1:7" x14ac:dyDescent="0.25">
      <c r="A1737" s="8">
        <v>12524</v>
      </c>
      <c r="B1737" s="9">
        <v>44239</v>
      </c>
      <c r="C1737" s="10">
        <v>0.62569444444444444</v>
      </c>
      <c r="D1737" s="10">
        <f>IF(COUNTIFS($B$2:B1737,B1737,$A$2:A1737,A1737)=1,"دخول",_xlfn.AGGREGATE(14,4,($A$2:$A$3078=$A1737)*($B$2:$B$3078=$B1737)*$C$2:$C$3078,1))</f>
        <v>0.62569444444444444</v>
      </c>
      <c r="E1737" t="str">
        <f t="shared" si="81"/>
        <v/>
      </c>
      <c r="F1737" s="10">
        <f t="shared" si="82"/>
        <v>0.62569444444444444</v>
      </c>
      <c r="G1737" t="str">
        <f t="shared" si="83"/>
        <v>1252444239</v>
      </c>
    </row>
    <row r="1738" spans="1:7" x14ac:dyDescent="0.25">
      <c r="A1738" s="5">
        <v>12524</v>
      </c>
      <c r="B1738" s="6">
        <v>44239</v>
      </c>
      <c r="C1738" s="7">
        <v>0.62569444444444444</v>
      </c>
      <c r="D1738" s="10">
        <f>IF(COUNTIFS($B$2:B1738,B1738,$A$2:A1738,A1738)=1,"دخول",_xlfn.AGGREGATE(14,4,($A$2:$A$3078=$A1738)*($B$2:$B$3078=$B1738)*$C$2:$C$3078,1))</f>
        <v>0.62569444444444444</v>
      </c>
      <c r="E1738" t="str">
        <f t="shared" si="81"/>
        <v/>
      </c>
      <c r="F1738" s="10">
        <f t="shared" si="82"/>
        <v>0.62569444444444444</v>
      </c>
      <c r="G1738" t="str">
        <f t="shared" si="83"/>
        <v>1252444239</v>
      </c>
    </row>
    <row r="1739" spans="1:7" x14ac:dyDescent="0.25">
      <c r="A1739" s="8">
        <v>114</v>
      </c>
      <c r="B1739" s="9">
        <v>44239</v>
      </c>
      <c r="C1739" s="10">
        <v>0.62569444444444444</v>
      </c>
      <c r="D1739" s="10">
        <f>IF(COUNTIFS($B$2:B1739,B1739,$A$2:A1739,A1739)=1,"دخول",_xlfn.AGGREGATE(14,4,($A$2:$A$3078=$A1739)*($B$2:$B$3078=$B1739)*$C$2:$C$3078,1))</f>
        <v>0.62569444444444444</v>
      </c>
      <c r="E1739" t="str">
        <f t="shared" si="81"/>
        <v/>
      </c>
      <c r="F1739" s="10">
        <f t="shared" si="82"/>
        <v>0.62569444444444444</v>
      </c>
      <c r="G1739" t="str">
        <f t="shared" si="83"/>
        <v>11444239</v>
      </c>
    </row>
    <row r="1740" spans="1:7" x14ac:dyDescent="0.25">
      <c r="A1740" s="5">
        <v>114</v>
      </c>
      <c r="B1740" s="6">
        <v>44239</v>
      </c>
      <c r="C1740" s="7">
        <v>0.62569444444444444</v>
      </c>
      <c r="D1740" s="10">
        <f>IF(COUNTIFS($B$2:B1740,B1740,$A$2:A1740,A1740)=1,"دخول",_xlfn.AGGREGATE(14,4,($A$2:$A$3078=$A1740)*($B$2:$B$3078=$B1740)*$C$2:$C$3078,1))</f>
        <v>0.62569444444444444</v>
      </c>
      <c r="E1740" t="str">
        <f t="shared" si="81"/>
        <v/>
      </c>
      <c r="F1740" s="10">
        <f t="shared" si="82"/>
        <v>0.62569444444444444</v>
      </c>
      <c r="G1740" t="str">
        <f t="shared" si="83"/>
        <v>11444239</v>
      </c>
    </row>
    <row r="1741" spans="1:7" x14ac:dyDescent="0.25">
      <c r="A1741" s="8">
        <v>114</v>
      </c>
      <c r="B1741" s="9">
        <v>44239</v>
      </c>
      <c r="C1741" s="10">
        <v>0.62569444444444444</v>
      </c>
      <c r="D1741" s="10">
        <f>IF(COUNTIFS($B$2:B1741,B1741,$A$2:A1741,A1741)=1,"دخول",_xlfn.AGGREGATE(14,4,($A$2:$A$3078=$A1741)*($B$2:$B$3078=$B1741)*$C$2:$C$3078,1))</f>
        <v>0.62569444444444444</v>
      </c>
      <c r="E1741" t="str">
        <f t="shared" si="81"/>
        <v/>
      </c>
      <c r="F1741" s="10">
        <f t="shared" si="82"/>
        <v>0.62569444444444444</v>
      </c>
      <c r="G1741" t="str">
        <f t="shared" si="83"/>
        <v>11444239</v>
      </c>
    </row>
    <row r="1742" spans="1:7" x14ac:dyDescent="0.25">
      <c r="A1742" s="5">
        <v>116</v>
      </c>
      <c r="B1742" s="6">
        <v>44239</v>
      </c>
      <c r="C1742" s="7">
        <v>0.7055555555555556</v>
      </c>
      <c r="D1742" s="10" t="str">
        <f>IF(COUNTIFS($B$2:B1742,B1742,$A$2:A1742,A1742)=1,"دخول",_xlfn.AGGREGATE(14,4,($A$2:$A$3078=$A1742)*($B$2:$B$3078=$B1742)*$C$2:$C$3078,1))</f>
        <v>دخول</v>
      </c>
      <c r="E1742" t="str">
        <f t="shared" si="81"/>
        <v>11644239دخول</v>
      </c>
      <c r="F1742" s="10" t="str">
        <f t="shared" si="82"/>
        <v/>
      </c>
      <c r="G1742" t="str">
        <f t="shared" si="83"/>
        <v/>
      </c>
    </row>
    <row r="1743" spans="1:7" x14ac:dyDescent="0.25">
      <c r="A1743" s="8">
        <v>13045</v>
      </c>
      <c r="B1743" s="9">
        <v>44239</v>
      </c>
      <c r="C1743" s="10">
        <v>0.7729166666666667</v>
      </c>
      <c r="D1743" s="10" t="str">
        <f>IF(COUNTIFS($B$2:B1743,B1743,$A$2:A1743,A1743)=1,"دخول",_xlfn.AGGREGATE(14,4,($A$2:$A$3078=$A1743)*($B$2:$B$3078=$B1743)*$C$2:$C$3078,1))</f>
        <v>دخول</v>
      </c>
      <c r="E1743" t="str">
        <f t="shared" si="81"/>
        <v>1304544239دخول</v>
      </c>
      <c r="F1743" s="10" t="str">
        <f t="shared" si="82"/>
        <v/>
      </c>
      <c r="G1743" t="str">
        <f t="shared" si="83"/>
        <v/>
      </c>
    </row>
    <row r="1744" spans="1:7" x14ac:dyDescent="0.25">
      <c r="A1744" s="5">
        <v>13045</v>
      </c>
      <c r="B1744" s="6">
        <v>44239</v>
      </c>
      <c r="C1744" s="7">
        <v>0.7729166666666667</v>
      </c>
      <c r="D1744" s="10">
        <f>IF(COUNTIFS($B$2:B1744,B1744,$A$2:A1744,A1744)=1,"دخول",_xlfn.AGGREGATE(14,4,($A$2:$A$3078=$A1744)*($B$2:$B$3078=$B1744)*$C$2:$C$3078,1))</f>
        <v>0.7729166666666667</v>
      </c>
      <c r="E1744" t="str">
        <f t="shared" si="81"/>
        <v/>
      </c>
      <c r="F1744" s="10">
        <f t="shared" si="82"/>
        <v>0.7729166666666667</v>
      </c>
      <c r="G1744" t="str">
        <f t="shared" si="83"/>
        <v>1304544239</v>
      </c>
    </row>
    <row r="1745" spans="1:7" x14ac:dyDescent="0.25">
      <c r="A1745" s="8">
        <v>13045</v>
      </c>
      <c r="B1745" s="9">
        <v>44239</v>
      </c>
      <c r="C1745" s="10">
        <v>0.7729166666666667</v>
      </c>
      <c r="D1745" s="10">
        <f>IF(COUNTIFS($B$2:B1745,B1745,$A$2:A1745,A1745)=1,"دخول",_xlfn.AGGREGATE(14,4,($A$2:$A$3078=$A1745)*($B$2:$B$3078=$B1745)*$C$2:$C$3078,1))</f>
        <v>0.7729166666666667</v>
      </c>
      <c r="E1745" t="str">
        <f t="shared" si="81"/>
        <v/>
      </c>
      <c r="F1745" s="10">
        <f t="shared" si="82"/>
        <v>0.7729166666666667</v>
      </c>
      <c r="G1745" t="str">
        <f t="shared" si="83"/>
        <v>1304544239</v>
      </c>
    </row>
    <row r="1746" spans="1:7" x14ac:dyDescent="0.25">
      <c r="A1746" s="5">
        <v>13045</v>
      </c>
      <c r="B1746" s="6">
        <v>44239</v>
      </c>
      <c r="C1746" s="7">
        <v>0.7729166666666667</v>
      </c>
      <c r="D1746" s="10">
        <f>IF(COUNTIFS($B$2:B1746,B1746,$A$2:A1746,A1746)=1,"دخول",_xlfn.AGGREGATE(14,4,($A$2:$A$3078=$A1746)*($B$2:$B$3078=$B1746)*$C$2:$C$3078,1))</f>
        <v>0.7729166666666667</v>
      </c>
      <c r="E1746" t="str">
        <f t="shared" si="81"/>
        <v/>
      </c>
      <c r="F1746" s="10">
        <f t="shared" si="82"/>
        <v>0.7729166666666667</v>
      </c>
      <c r="G1746" t="str">
        <f t="shared" si="83"/>
        <v>1304544239</v>
      </c>
    </row>
    <row r="1747" spans="1:7" x14ac:dyDescent="0.25">
      <c r="A1747" s="8">
        <v>13045</v>
      </c>
      <c r="B1747" s="9">
        <v>44239</v>
      </c>
      <c r="C1747" s="10">
        <v>0.7729166666666667</v>
      </c>
      <c r="D1747" s="10">
        <f>IF(COUNTIFS($B$2:B1747,B1747,$A$2:A1747,A1747)=1,"دخول",_xlfn.AGGREGATE(14,4,($A$2:$A$3078=$A1747)*($B$2:$B$3078=$B1747)*$C$2:$C$3078,1))</f>
        <v>0.7729166666666667</v>
      </c>
      <c r="E1747" t="str">
        <f t="shared" si="81"/>
        <v/>
      </c>
      <c r="F1747" s="10">
        <f t="shared" si="82"/>
        <v>0.7729166666666667</v>
      </c>
      <c r="G1747" t="str">
        <f t="shared" si="83"/>
        <v>1304544239</v>
      </c>
    </row>
    <row r="1748" spans="1:7" x14ac:dyDescent="0.25">
      <c r="A1748" s="5">
        <v>13045</v>
      </c>
      <c r="B1748" s="6">
        <v>44239</v>
      </c>
      <c r="C1748" s="7">
        <v>0.7729166666666667</v>
      </c>
      <c r="D1748" s="10">
        <f>IF(COUNTIFS($B$2:B1748,B1748,$A$2:A1748,A1748)=1,"دخول",_xlfn.AGGREGATE(14,4,($A$2:$A$3078=$A1748)*($B$2:$B$3078=$B1748)*$C$2:$C$3078,1))</f>
        <v>0.7729166666666667</v>
      </c>
      <c r="E1748" t="str">
        <f t="shared" si="81"/>
        <v/>
      </c>
      <c r="F1748" s="10">
        <f t="shared" si="82"/>
        <v>0.7729166666666667</v>
      </c>
      <c r="G1748" t="str">
        <f t="shared" si="83"/>
        <v>1304544239</v>
      </c>
    </row>
    <row r="1749" spans="1:7" x14ac:dyDescent="0.25">
      <c r="A1749" s="8">
        <v>13045</v>
      </c>
      <c r="B1749" s="9">
        <v>44239</v>
      </c>
      <c r="C1749" s="10">
        <v>0.7729166666666667</v>
      </c>
      <c r="D1749" s="10">
        <f>IF(COUNTIFS($B$2:B1749,B1749,$A$2:A1749,A1749)=1,"دخول",_xlfn.AGGREGATE(14,4,($A$2:$A$3078=$A1749)*($B$2:$B$3078=$B1749)*$C$2:$C$3078,1))</f>
        <v>0.7729166666666667</v>
      </c>
      <c r="E1749" t="str">
        <f t="shared" si="81"/>
        <v/>
      </c>
      <c r="F1749" s="10">
        <f t="shared" si="82"/>
        <v>0.7729166666666667</v>
      </c>
      <c r="G1749" t="str">
        <f t="shared" si="83"/>
        <v>1304544239</v>
      </c>
    </row>
    <row r="1750" spans="1:7" x14ac:dyDescent="0.25">
      <c r="A1750" s="5">
        <v>13045</v>
      </c>
      <c r="B1750" s="6">
        <v>44239</v>
      </c>
      <c r="C1750" s="7">
        <v>0.7729166666666667</v>
      </c>
      <c r="D1750" s="10">
        <f>IF(COUNTIFS($B$2:B1750,B1750,$A$2:A1750,A1750)=1,"دخول",_xlfn.AGGREGATE(14,4,($A$2:$A$3078=$A1750)*($B$2:$B$3078=$B1750)*$C$2:$C$3078,1))</f>
        <v>0.7729166666666667</v>
      </c>
      <c r="E1750" t="str">
        <f t="shared" si="81"/>
        <v/>
      </c>
      <c r="F1750" s="10">
        <f t="shared" si="82"/>
        <v>0.7729166666666667</v>
      </c>
      <c r="G1750" t="str">
        <f t="shared" si="83"/>
        <v>1304544239</v>
      </c>
    </row>
    <row r="1751" spans="1:7" x14ac:dyDescent="0.25">
      <c r="A1751" s="8">
        <v>13045</v>
      </c>
      <c r="B1751" s="9">
        <v>44239</v>
      </c>
      <c r="C1751" s="10">
        <v>0.7729166666666667</v>
      </c>
      <c r="D1751" s="10">
        <f>IF(COUNTIFS($B$2:B1751,B1751,$A$2:A1751,A1751)=1,"دخول",_xlfn.AGGREGATE(14,4,($A$2:$A$3078=$A1751)*($B$2:$B$3078=$B1751)*$C$2:$C$3078,1))</f>
        <v>0.7729166666666667</v>
      </c>
      <c r="E1751" t="str">
        <f t="shared" si="81"/>
        <v/>
      </c>
      <c r="F1751" s="10">
        <f t="shared" si="82"/>
        <v>0.7729166666666667</v>
      </c>
      <c r="G1751" t="str">
        <f t="shared" si="83"/>
        <v>1304544239</v>
      </c>
    </row>
    <row r="1752" spans="1:7" x14ac:dyDescent="0.25">
      <c r="A1752" s="5">
        <v>13045</v>
      </c>
      <c r="B1752" s="6">
        <v>44239</v>
      </c>
      <c r="C1752" s="7">
        <v>0.7729166666666667</v>
      </c>
      <c r="D1752" s="10">
        <f>IF(COUNTIFS($B$2:B1752,B1752,$A$2:A1752,A1752)=1,"دخول",_xlfn.AGGREGATE(14,4,($A$2:$A$3078=$A1752)*($B$2:$B$3078=$B1752)*$C$2:$C$3078,1))</f>
        <v>0.7729166666666667</v>
      </c>
      <c r="E1752" t="str">
        <f t="shared" si="81"/>
        <v/>
      </c>
      <c r="F1752" s="10">
        <f t="shared" si="82"/>
        <v>0.7729166666666667</v>
      </c>
      <c r="G1752" t="str">
        <f t="shared" si="83"/>
        <v>1304544239</v>
      </c>
    </row>
    <row r="1753" spans="1:7" x14ac:dyDescent="0.25">
      <c r="A1753" s="8">
        <v>13045</v>
      </c>
      <c r="B1753" s="9">
        <v>44239</v>
      </c>
      <c r="C1753" s="10">
        <v>0.7729166666666667</v>
      </c>
      <c r="D1753" s="10">
        <f>IF(COUNTIFS($B$2:B1753,B1753,$A$2:A1753,A1753)=1,"دخول",_xlfn.AGGREGATE(14,4,($A$2:$A$3078=$A1753)*($B$2:$B$3078=$B1753)*$C$2:$C$3078,1))</f>
        <v>0.7729166666666667</v>
      </c>
      <c r="E1753" t="str">
        <f t="shared" si="81"/>
        <v/>
      </c>
      <c r="F1753" s="10">
        <f t="shared" si="82"/>
        <v>0.7729166666666667</v>
      </c>
      <c r="G1753" t="str">
        <f t="shared" si="83"/>
        <v>1304544239</v>
      </c>
    </row>
    <row r="1754" spans="1:7" x14ac:dyDescent="0.25">
      <c r="A1754" s="5">
        <v>13045</v>
      </c>
      <c r="B1754" s="6">
        <v>44239</v>
      </c>
      <c r="C1754" s="7">
        <v>0.7729166666666667</v>
      </c>
      <c r="D1754" s="10">
        <f>IF(COUNTIFS($B$2:B1754,B1754,$A$2:A1754,A1754)=1,"دخول",_xlfn.AGGREGATE(14,4,($A$2:$A$3078=$A1754)*($B$2:$B$3078=$B1754)*$C$2:$C$3078,1))</f>
        <v>0.7729166666666667</v>
      </c>
      <c r="E1754" t="str">
        <f t="shared" si="81"/>
        <v/>
      </c>
      <c r="F1754" s="10">
        <f t="shared" si="82"/>
        <v>0.7729166666666667</v>
      </c>
      <c r="G1754" t="str">
        <f t="shared" si="83"/>
        <v>1304544239</v>
      </c>
    </row>
    <row r="1755" spans="1:7" x14ac:dyDescent="0.25">
      <c r="A1755" s="8">
        <v>13045</v>
      </c>
      <c r="B1755" s="9">
        <v>44239</v>
      </c>
      <c r="C1755" s="10">
        <v>0.7729166666666667</v>
      </c>
      <c r="D1755" s="10">
        <f>IF(COUNTIFS($B$2:B1755,B1755,$A$2:A1755,A1755)=1,"دخول",_xlfn.AGGREGATE(14,4,($A$2:$A$3078=$A1755)*($B$2:$B$3078=$B1755)*$C$2:$C$3078,1))</f>
        <v>0.7729166666666667</v>
      </c>
      <c r="E1755" t="str">
        <f t="shared" si="81"/>
        <v/>
      </c>
      <c r="F1755" s="10">
        <f t="shared" si="82"/>
        <v>0.7729166666666667</v>
      </c>
      <c r="G1755" t="str">
        <f t="shared" si="83"/>
        <v>1304544239</v>
      </c>
    </row>
    <row r="1756" spans="1:7" x14ac:dyDescent="0.25">
      <c r="A1756" s="5">
        <v>13045</v>
      </c>
      <c r="B1756" s="6">
        <v>44239</v>
      </c>
      <c r="C1756" s="7">
        <v>0.7729166666666667</v>
      </c>
      <c r="D1756" s="10">
        <f>IF(COUNTIFS($B$2:B1756,B1756,$A$2:A1756,A1756)=1,"دخول",_xlfn.AGGREGATE(14,4,($A$2:$A$3078=$A1756)*($B$2:$B$3078=$B1756)*$C$2:$C$3078,1))</f>
        <v>0.7729166666666667</v>
      </c>
      <c r="E1756" t="str">
        <f t="shared" si="81"/>
        <v/>
      </c>
      <c r="F1756" s="10">
        <f t="shared" si="82"/>
        <v>0.7729166666666667</v>
      </c>
      <c r="G1756" t="str">
        <f t="shared" si="83"/>
        <v>1304544239</v>
      </c>
    </row>
    <row r="1757" spans="1:7" x14ac:dyDescent="0.25">
      <c r="A1757" s="8">
        <v>13045</v>
      </c>
      <c r="B1757" s="9">
        <v>44239</v>
      </c>
      <c r="C1757" s="10">
        <v>0.7729166666666667</v>
      </c>
      <c r="D1757" s="10">
        <f>IF(COUNTIFS($B$2:B1757,B1757,$A$2:A1757,A1757)=1,"دخول",_xlfn.AGGREGATE(14,4,($A$2:$A$3078=$A1757)*($B$2:$B$3078=$B1757)*$C$2:$C$3078,1))</f>
        <v>0.7729166666666667</v>
      </c>
      <c r="E1757" t="str">
        <f t="shared" si="81"/>
        <v/>
      </c>
      <c r="F1757" s="10">
        <f t="shared" si="82"/>
        <v>0.7729166666666667</v>
      </c>
      <c r="G1757" t="str">
        <f t="shared" si="83"/>
        <v>1304544239</v>
      </c>
    </row>
    <row r="1758" spans="1:7" x14ac:dyDescent="0.25">
      <c r="A1758" s="5">
        <v>13045</v>
      </c>
      <c r="B1758" s="6">
        <v>44239</v>
      </c>
      <c r="C1758" s="7">
        <v>0.7729166666666667</v>
      </c>
      <c r="D1758" s="10">
        <f>IF(COUNTIFS($B$2:B1758,B1758,$A$2:A1758,A1758)=1,"دخول",_xlfn.AGGREGATE(14,4,($A$2:$A$3078=$A1758)*($B$2:$B$3078=$B1758)*$C$2:$C$3078,1))</f>
        <v>0.7729166666666667</v>
      </c>
      <c r="E1758" t="str">
        <f t="shared" si="81"/>
        <v/>
      </c>
      <c r="F1758" s="10">
        <f t="shared" si="82"/>
        <v>0.7729166666666667</v>
      </c>
      <c r="G1758" t="str">
        <f t="shared" si="83"/>
        <v>1304544239</v>
      </c>
    </row>
    <row r="1759" spans="1:7" x14ac:dyDescent="0.25">
      <c r="A1759" s="8">
        <v>13045</v>
      </c>
      <c r="B1759" s="9">
        <v>44239</v>
      </c>
      <c r="C1759" s="10">
        <v>0.7729166666666667</v>
      </c>
      <c r="D1759" s="10">
        <f>IF(COUNTIFS($B$2:B1759,B1759,$A$2:A1759,A1759)=1,"دخول",_xlfn.AGGREGATE(14,4,($A$2:$A$3078=$A1759)*($B$2:$B$3078=$B1759)*$C$2:$C$3078,1))</f>
        <v>0.7729166666666667</v>
      </c>
      <c r="E1759" t="str">
        <f t="shared" si="81"/>
        <v/>
      </c>
      <c r="F1759" s="10">
        <f t="shared" si="82"/>
        <v>0.7729166666666667</v>
      </c>
      <c r="G1759" t="str">
        <f t="shared" si="83"/>
        <v>1304544239</v>
      </c>
    </row>
    <row r="1760" spans="1:7" x14ac:dyDescent="0.25">
      <c r="A1760" s="5">
        <v>13045</v>
      </c>
      <c r="B1760" s="6">
        <v>44239</v>
      </c>
      <c r="C1760" s="7">
        <v>0.7729166666666667</v>
      </c>
      <c r="D1760" s="10">
        <f>IF(COUNTIFS($B$2:B1760,B1760,$A$2:A1760,A1760)=1,"دخول",_xlfn.AGGREGATE(14,4,($A$2:$A$3078=$A1760)*($B$2:$B$3078=$B1760)*$C$2:$C$3078,1))</f>
        <v>0.7729166666666667</v>
      </c>
      <c r="E1760" t="str">
        <f t="shared" si="81"/>
        <v/>
      </c>
      <c r="F1760" s="10">
        <f t="shared" si="82"/>
        <v>0.7729166666666667</v>
      </c>
      <c r="G1760" t="str">
        <f t="shared" si="83"/>
        <v>1304544239</v>
      </c>
    </row>
    <row r="1761" spans="1:7" x14ac:dyDescent="0.25">
      <c r="A1761" s="8">
        <v>10257</v>
      </c>
      <c r="B1761" s="9">
        <v>44239</v>
      </c>
      <c r="C1761" s="10">
        <v>0.81180555555555556</v>
      </c>
      <c r="D1761" s="10">
        <f>IF(COUNTIFS($B$2:B1761,B1761,$A$2:A1761,A1761)=1,"دخول",_xlfn.AGGREGATE(14,4,($A$2:$A$3078=$A1761)*($B$2:$B$3078=$B1761)*$C$2:$C$3078,1))</f>
        <v>0.81180555555555556</v>
      </c>
      <c r="E1761" t="str">
        <f t="shared" si="81"/>
        <v/>
      </c>
      <c r="F1761" s="10">
        <f t="shared" si="82"/>
        <v>0.81180555555555556</v>
      </c>
      <c r="G1761" t="str">
        <f t="shared" si="83"/>
        <v>1025744239</v>
      </c>
    </row>
    <row r="1762" spans="1:7" x14ac:dyDescent="0.25">
      <c r="A1762" s="5">
        <v>10257</v>
      </c>
      <c r="B1762" s="6">
        <v>44239</v>
      </c>
      <c r="C1762" s="7">
        <v>0.81180555555555556</v>
      </c>
      <c r="D1762" s="10">
        <f>IF(COUNTIFS($B$2:B1762,B1762,$A$2:A1762,A1762)=1,"دخول",_xlfn.AGGREGATE(14,4,($A$2:$A$3078=$A1762)*($B$2:$B$3078=$B1762)*$C$2:$C$3078,1))</f>
        <v>0.81180555555555556</v>
      </c>
      <c r="E1762" t="str">
        <f t="shared" si="81"/>
        <v/>
      </c>
      <c r="F1762" s="10">
        <f t="shared" si="82"/>
        <v>0.81180555555555556</v>
      </c>
      <c r="G1762" t="str">
        <f t="shared" si="83"/>
        <v>1025744239</v>
      </c>
    </row>
    <row r="1763" spans="1:7" x14ac:dyDescent="0.25">
      <c r="A1763" s="8">
        <v>10257</v>
      </c>
      <c r="B1763" s="9">
        <v>44239</v>
      </c>
      <c r="C1763" s="10">
        <v>0.81180555555555556</v>
      </c>
      <c r="D1763" s="10">
        <f>IF(COUNTIFS($B$2:B1763,B1763,$A$2:A1763,A1763)=1,"دخول",_xlfn.AGGREGATE(14,4,($A$2:$A$3078=$A1763)*($B$2:$B$3078=$B1763)*$C$2:$C$3078,1))</f>
        <v>0.81180555555555556</v>
      </c>
      <c r="E1763" t="str">
        <f t="shared" si="81"/>
        <v/>
      </c>
      <c r="F1763" s="10">
        <f t="shared" si="82"/>
        <v>0.81180555555555556</v>
      </c>
      <c r="G1763" t="str">
        <f t="shared" si="83"/>
        <v>1025744239</v>
      </c>
    </row>
    <row r="1764" spans="1:7" x14ac:dyDescent="0.25">
      <c r="A1764" s="5">
        <v>10257</v>
      </c>
      <c r="B1764" s="6">
        <v>44239</v>
      </c>
      <c r="C1764" s="7">
        <v>0.81180555555555556</v>
      </c>
      <c r="D1764" s="10">
        <f>IF(COUNTIFS($B$2:B1764,B1764,$A$2:A1764,A1764)=1,"دخول",_xlfn.AGGREGATE(14,4,($A$2:$A$3078=$A1764)*($B$2:$B$3078=$B1764)*$C$2:$C$3078,1))</f>
        <v>0.81180555555555556</v>
      </c>
      <c r="E1764" t="str">
        <f t="shared" si="81"/>
        <v/>
      </c>
      <c r="F1764" s="10">
        <f t="shared" si="82"/>
        <v>0.81180555555555556</v>
      </c>
      <c r="G1764" t="str">
        <f t="shared" si="83"/>
        <v>1025744239</v>
      </c>
    </row>
    <row r="1765" spans="1:7" x14ac:dyDescent="0.25">
      <c r="A1765" s="8">
        <v>10257</v>
      </c>
      <c r="B1765" s="9">
        <v>44239</v>
      </c>
      <c r="C1765" s="10">
        <v>0.81180555555555556</v>
      </c>
      <c r="D1765" s="10">
        <f>IF(COUNTIFS($B$2:B1765,B1765,$A$2:A1765,A1765)=1,"دخول",_xlfn.AGGREGATE(14,4,($A$2:$A$3078=$A1765)*($B$2:$B$3078=$B1765)*$C$2:$C$3078,1))</f>
        <v>0.81180555555555556</v>
      </c>
      <c r="E1765" t="str">
        <f t="shared" si="81"/>
        <v/>
      </c>
      <c r="F1765" s="10">
        <f t="shared" si="82"/>
        <v>0.81180555555555556</v>
      </c>
      <c r="G1765" t="str">
        <f t="shared" si="83"/>
        <v>1025744239</v>
      </c>
    </row>
    <row r="1766" spans="1:7" x14ac:dyDescent="0.25">
      <c r="A1766" s="5">
        <v>10257</v>
      </c>
      <c r="B1766" s="6">
        <v>44239</v>
      </c>
      <c r="C1766" s="7">
        <v>0.81180555555555556</v>
      </c>
      <c r="D1766" s="10">
        <f>IF(COUNTIFS($B$2:B1766,B1766,$A$2:A1766,A1766)=1,"دخول",_xlfn.AGGREGATE(14,4,($A$2:$A$3078=$A1766)*($B$2:$B$3078=$B1766)*$C$2:$C$3078,1))</f>
        <v>0.81180555555555556</v>
      </c>
      <c r="E1766" t="str">
        <f t="shared" si="81"/>
        <v/>
      </c>
      <c r="F1766" s="10">
        <f t="shared" si="82"/>
        <v>0.81180555555555556</v>
      </c>
      <c r="G1766" t="str">
        <f t="shared" si="83"/>
        <v>1025744239</v>
      </c>
    </row>
    <row r="1767" spans="1:7" x14ac:dyDescent="0.25">
      <c r="A1767" s="8">
        <v>10257</v>
      </c>
      <c r="B1767" s="9">
        <v>44239</v>
      </c>
      <c r="C1767" s="10">
        <v>0.81180555555555556</v>
      </c>
      <c r="D1767" s="10">
        <f>IF(COUNTIFS($B$2:B1767,B1767,$A$2:A1767,A1767)=1,"دخول",_xlfn.AGGREGATE(14,4,($A$2:$A$3078=$A1767)*($B$2:$B$3078=$B1767)*$C$2:$C$3078,1))</f>
        <v>0.81180555555555556</v>
      </c>
      <c r="E1767" t="str">
        <f t="shared" si="81"/>
        <v/>
      </c>
      <c r="F1767" s="10">
        <f t="shared" si="82"/>
        <v>0.81180555555555556</v>
      </c>
      <c r="G1767" t="str">
        <f t="shared" si="83"/>
        <v>1025744239</v>
      </c>
    </row>
    <row r="1768" spans="1:7" x14ac:dyDescent="0.25">
      <c r="A1768" s="5">
        <v>10257</v>
      </c>
      <c r="B1768" s="6">
        <v>44239</v>
      </c>
      <c r="C1768" s="7">
        <v>0.81180555555555556</v>
      </c>
      <c r="D1768" s="10">
        <f>IF(COUNTIFS($B$2:B1768,B1768,$A$2:A1768,A1768)=1,"دخول",_xlfn.AGGREGATE(14,4,($A$2:$A$3078=$A1768)*($B$2:$B$3078=$B1768)*$C$2:$C$3078,1))</f>
        <v>0.81180555555555556</v>
      </c>
      <c r="E1768" t="str">
        <f t="shared" si="81"/>
        <v/>
      </c>
      <c r="F1768" s="10">
        <f t="shared" si="82"/>
        <v>0.81180555555555556</v>
      </c>
      <c r="G1768" t="str">
        <f t="shared" si="83"/>
        <v>1025744239</v>
      </c>
    </row>
    <row r="1769" spans="1:7" x14ac:dyDescent="0.25">
      <c r="A1769" s="8">
        <v>10257</v>
      </c>
      <c r="B1769" s="9">
        <v>44239</v>
      </c>
      <c r="C1769" s="10">
        <v>0.81180555555555556</v>
      </c>
      <c r="D1769" s="10">
        <f>IF(COUNTIFS($B$2:B1769,B1769,$A$2:A1769,A1769)=1,"دخول",_xlfn.AGGREGATE(14,4,($A$2:$A$3078=$A1769)*($B$2:$B$3078=$B1769)*$C$2:$C$3078,1))</f>
        <v>0.81180555555555556</v>
      </c>
      <c r="E1769" t="str">
        <f t="shared" si="81"/>
        <v/>
      </c>
      <c r="F1769" s="10">
        <f t="shared" si="82"/>
        <v>0.81180555555555556</v>
      </c>
      <c r="G1769" t="str">
        <f t="shared" si="83"/>
        <v>1025744239</v>
      </c>
    </row>
    <row r="1770" spans="1:7" x14ac:dyDescent="0.25">
      <c r="A1770" s="5">
        <v>10257</v>
      </c>
      <c r="B1770" s="6">
        <v>44239</v>
      </c>
      <c r="C1770" s="7">
        <v>0.81180555555555556</v>
      </c>
      <c r="D1770" s="10">
        <f>IF(COUNTIFS($B$2:B1770,B1770,$A$2:A1770,A1770)=1,"دخول",_xlfn.AGGREGATE(14,4,($A$2:$A$3078=$A1770)*($B$2:$B$3078=$B1770)*$C$2:$C$3078,1))</f>
        <v>0.81180555555555556</v>
      </c>
      <c r="E1770" t="str">
        <f t="shared" si="81"/>
        <v/>
      </c>
      <c r="F1770" s="10">
        <f t="shared" si="82"/>
        <v>0.81180555555555556</v>
      </c>
      <c r="G1770" t="str">
        <f t="shared" si="83"/>
        <v>1025744239</v>
      </c>
    </row>
    <row r="1771" spans="1:7" x14ac:dyDescent="0.25">
      <c r="A1771" s="8">
        <v>10257</v>
      </c>
      <c r="B1771" s="9">
        <v>44239</v>
      </c>
      <c r="C1771" s="10">
        <v>0.81180555555555556</v>
      </c>
      <c r="D1771" s="10">
        <f>IF(COUNTIFS($B$2:B1771,B1771,$A$2:A1771,A1771)=1,"دخول",_xlfn.AGGREGATE(14,4,($A$2:$A$3078=$A1771)*($B$2:$B$3078=$B1771)*$C$2:$C$3078,1))</f>
        <v>0.81180555555555556</v>
      </c>
      <c r="E1771" t="str">
        <f t="shared" si="81"/>
        <v/>
      </c>
      <c r="F1771" s="10">
        <f t="shared" si="82"/>
        <v>0.81180555555555556</v>
      </c>
      <c r="G1771" t="str">
        <f t="shared" si="83"/>
        <v>1025744239</v>
      </c>
    </row>
    <row r="1772" spans="1:7" x14ac:dyDescent="0.25">
      <c r="A1772" s="5">
        <v>10257</v>
      </c>
      <c r="B1772" s="6">
        <v>44239</v>
      </c>
      <c r="C1772" s="7">
        <v>0.81180555555555556</v>
      </c>
      <c r="D1772" s="10">
        <f>IF(COUNTIFS($B$2:B1772,B1772,$A$2:A1772,A1772)=1,"دخول",_xlfn.AGGREGATE(14,4,($A$2:$A$3078=$A1772)*($B$2:$B$3078=$B1772)*$C$2:$C$3078,1))</f>
        <v>0.81180555555555556</v>
      </c>
      <c r="E1772" t="str">
        <f t="shared" si="81"/>
        <v/>
      </c>
      <c r="F1772" s="10">
        <f t="shared" si="82"/>
        <v>0.81180555555555556</v>
      </c>
      <c r="G1772" t="str">
        <f t="shared" si="83"/>
        <v>1025744239</v>
      </c>
    </row>
    <row r="1773" spans="1:7" x14ac:dyDescent="0.25">
      <c r="A1773" s="8">
        <v>10257</v>
      </c>
      <c r="B1773" s="9">
        <v>44239</v>
      </c>
      <c r="C1773" s="10">
        <v>0.81180555555555556</v>
      </c>
      <c r="D1773" s="10">
        <f>IF(COUNTIFS($B$2:B1773,B1773,$A$2:A1773,A1773)=1,"دخول",_xlfn.AGGREGATE(14,4,($A$2:$A$3078=$A1773)*($B$2:$B$3078=$B1773)*$C$2:$C$3078,1))</f>
        <v>0.81180555555555556</v>
      </c>
      <c r="E1773" t="str">
        <f t="shared" si="81"/>
        <v/>
      </c>
      <c r="F1773" s="10">
        <f t="shared" si="82"/>
        <v>0.81180555555555556</v>
      </c>
      <c r="G1773" t="str">
        <f t="shared" si="83"/>
        <v>1025744239</v>
      </c>
    </row>
    <row r="1774" spans="1:7" x14ac:dyDescent="0.25">
      <c r="A1774" s="5">
        <v>10257</v>
      </c>
      <c r="B1774" s="6">
        <v>44239</v>
      </c>
      <c r="C1774" s="7">
        <v>0.81180555555555556</v>
      </c>
      <c r="D1774" s="10">
        <f>IF(COUNTIFS($B$2:B1774,B1774,$A$2:A1774,A1774)=1,"دخول",_xlfn.AGGREGATE(14,4,($A$2:$A$3078=$A1774)*($B$2:$B$3078=$B1774)*$C$2:$C$3078,1))</f>
        <v>0.81180555555555556</v>
      </c>
      <c r="E1774" t="str">
        <f t="shared" si="81"/>
        <v/>
      </c>
      <c r="F1774" s="10">
        <f t="shared" si="82"/>
        <v>0.81180555555555556</v>
      </c>
      <c r="G1774" t="str">
        <f t="shared" si="83"/>
        <v>1025744239</v>
      </c>
    </row>
    <row r="1775" spans="1:7" x14ac:dyDescent="0.25">
      <c r="A1775" s="8">
        <v>10257</v>
      </c>
      <c r="B1775" s="9">
        <v>44239</v>
      </c>
      <c r="C1775" s="10">
        <v>0.81180555555555556</v>
      </c>
      <c r="D1775" s="10">
        <f>IF(COUNTIFS($B$2:B1775,B1775,$A$2:A1775,A1775)=1,"دخول",_xlfn.AGGREGATE(14,4,($A$2:$A$3078=$A1775)*($B$2:$B$3078=$B1775)*$C$2:$C$3078,1))</f>
        <v>0.81180555555555556</v>
      </c>
      <c r="E1775" t="str">
        <f t="shared" si="81"/>
        <v/>
      </c>
      <c r="F1775" s="10">
        <f t="shared" si="82"/>
        <v>0.81180555555555556</v>
      </c>
      <c r="G1775" t="str">
        <f t="shared" si="83"/>
        <v>1025744239</v>
      </c>
    </row>
    <row r="1776" spans="1:7" x14ac:dyDescent="0.25">
      <c r="A1776" s="5">
        <v>10257</v>
      </c>
      <c r="B1776" s="6">
        <v>44239</v>
      </c>
      <c r="C1776" s="7">
        <v>0.81180555555555556</v>
      </c>
      <c r="D1776" s="10">
        <f>IF(COUNTIFS($B$2:B1776,B1776,$A$2:A1776,A1776)=1,"دخول",_xlfn.AGGREGATE(14,4,($A$2:$A$3078=$A1776)*($B$2:$B$3078=$B1776)*$C$2:$C$3078,1))</f>
        <v>0.81180555555555556</v>
      </c>
      <c r="E1776" t="str">
        <f t="shared" si="81"/>
        <v/>
      </c>
      <c r="F1776" s="10">
        <f t="shared" si="82"/>
        <v>0.81180555555555556</v>
      </c>
      <c r="G1776" t="str">
        <f t="shared" si="83"/>
        <v>1025744239</v>
      </c>
    </row>
    <row r="1777" spans="1:7" x14ac:dyDescent="0.25">
      <c r="A1777" s="8">
        <v>10257</v>
      </c>
      <c r="B1777" s="9">
        <v>44239</v>
      </c>
      <c r="C1777" s="10">
        <v>0.81180555555555556</v>
      </c>
      <c r="D1777" s="10">
        <f>IF(COUNTIFS($B$2:B1777,B1777,$A$2:A1777,A1777)=1,"دخول",_xlfn.AGGREGATE(14,4,($A$2:$A$3078=$A1777)*($B$2:$B$3078=$B1777)*$C$2:$C$3078,1))</f>
        <v>0.81180555555555556</v>
      </c>
      <c r="E1777" t="str">
        <f t="shared" si="81"/>
        <v/>
      </c>
      <c r="F1777" s="10">
        <f t="shared" si="82"/>
        <v>0.81180555555555556</v>
      </c>
      <c r="G1777" t="str">
        <f t="shared" si="83"/>
        <v>1025744239</v>
      </c>
    </row>
    <row r="1778" spans="1:7" x14ac:dyDescent="0.25">
      <c r="A1778" s="5">
        <v>12526</v>
      </c>
      <c r="B1778" s="6">
        <v>44239</v>
      </c>
      <c r="C1778" s="7">
        <v>0.83333333333333337</v>
      </c>
      <c r="D1778" s="10">
        <f>IF(COUNTIFS($B$2:B1778,B1778,$A$2:A1778,A1778)=1,"دخول",_xlfn.AGGREGATE(14,4,($A$2:$A$3078=$A1778)*($B$2:$B$3078=$B1778)*$C$2:$C$3078,1))</f>
        <v>0.83333333333333337</v>
      </c>
      <c r="E1778" t="str">
        <f t="shared" si="81"/>
        <v/>
      </c>
      <c r="F1778" s="10">
        <f t="shared" si="82"/>
        <v>0.83333333333333337</v>
      </c>
      <c r="G1778" t="str">
        <f t="shared" si="83"/>
        <v>1252644239</v>
      </c>
    </row>
    <row r="1779" spans="1:7" x14ac:dyDescent="0.25">
      <c r="A1779" s="8">
        <v>12526</v>
      </c>
      <c r="B1779" s="9">
        <v>44239</v>
      </c>
      <c r="C1779" s="10">
        <v>0.83333333333333337</v>
      </c>
      <c r="D1779" s="10">
        <f>IF(COUNTIFS($B$2:B1779,B1779,$A$2:A1779,A1779)=1,"دخول",_xlfn.AGGREGATE(14,4,($A$2:$A$3078=$A1779)*($B$2:$B$3078=$B1779)*$C$2:$C$3078,1))</f>
        <v>0.83333333333333337</v>
      </c>
      <c r="E1779" t="str">
        <f t="shared" si="81"/>
        <v/>
      </c>
      <c r="F1779" s="10">
        <f t="shared" si="82"/>
        <v>0.83333333333333337</v>
      </c>
      <c r="G1779" t="str">
        <f t="shared" si="83"/>
        <v>1252644239</v>
      </c>
    </row>
    <row r="1780" spans="1:7" x14ac:dyDescent="0.25">
      <c r="A1780" s="5">
        <v>12526</v>
      </c>
      <c r="B1780" s="6">
        <v>44239</v>
      </c>
      <c r="C1780" s="7">
        <v>0.83333333333333337</v>
      </c>
      <c r="D1780" s="10">
        <f>IF(COUNTIFS($B$2:B1780,B1780,$A$2:A1780,A1780)=1,"دخول",_xlfn.AGGREGATE(14,4,($A$2:$A$3078=$A1780)*($B$2:$B$3078=$B1780)*$C$2:$C$3078,1))</f>
        <v>0.83333333333333337</v>
      </c>
      <c r="E1780" t="str">
        <f t="shared" si="81"/>
        <v/>
      </c>
      <c r="F1780" s="10">
        <f t="shared" si="82"/>
        <v>0.83333333333333337</v>
      </c>
      <c r="G1780" t="str">
        <f t="shared" si="83"/>
        <v>1252644239</v>
      </c>
    </row>
    <row r="1781" spans="1:7" x14ac:dyDescent="0.25">
      <c r="A1781" s="8">
        <v>12526</v>
      </c>
      <c r="B1781" s="9">
        <v>44239</v>
      </c>
      <c r="C1781" s="10">
        <v>0.83333333333333337</v>
      </c>
      <c r="D1781" s="10">
        <f>IF(COUNTIFS($B$2:B1781,B1781,$A$2:A1781,A1781)=1,"دخول",_xlfn.AGGREGATE(14,4,($A$2:$A$3078=$A1781)*($B$2:$B$3078=$B1781)*$C$2:$C$3078,1))</f>
        <v>0.83333333333333337</v>
      </c>
      <c r="E1781" t="str">
        <f t="shared" si="81"/>
        <v/>
      </c>
      <c r="F1781" s="10">
        <f t="shared" si="82"/>
        <v>0.83333333333333337</v>
      </c>
      <c r="G1781" t="str">
        <f t="shared" si="83"/>
        <v>1252644239</v>
      </c>
    </row>
    <row r="1782" spans="1:7" x14ac:dyDescent="0.25">
      <c r="A1782" s="5">
        <v>13852</v>
      </c>
      <c r="B1782" s="6">
        <v>44239</v>
      </c>
      <c r="C1782" s="7">
        <v>0.87916666666666676</v>
      </c>
      <c r="D1782" s="10">
        <f>IF(COUNTIFS($B$2:B1782,B1782,$A$2:A1782,A1782)=1,"دخول",_xlfn.AGGREGATE(14,4,($A$2:$A$3078=$A1782)*($B$2:$B$3078=$B1782)*$C$2:$C$3078,1))</f>
        <v>0.87916666666666676</v>
      </c>
      <c r="E1782" t="str">
        <f t="shared" si="81"/>
        <v/>
      </c>
      <c r="F1782" s="10">
        <f t="shared" si="82"/>
        <v>0.87916666666666676</v>
      </c>
      <c r="G1782" t="str">
        <f t="shared" si="83"/>
        <v>1385244239</v>
      </c>
    </row>
    <row r="1783" spans="1:7" x14ac:dyDescent="0.25">
      <c r="A1783" s="8">
        <v>12524</v>
      </c>
      <c r="B1783" s="9">
        <v>44240</v>
      </c>
      <c r="C1783" s="10">
        <v>0.28819444444444448</v>
      </c>
      <c r="D1783" s="10" t="str">
        <f>IF(COUNTIFS($B$2:B1783,B1783,$A$2:A1783,A1783)=1,"دخول",_xlfn.AGGREGATE(14,4,($A$2:$A$3078=$A1783)*($B$2:$B$3078=$B1783)*$C$2:$C$3078,1))</f>
        <v>دخول</v>
      </c>
      <c r="E1783" t="str">
        <f t="shared" si="81"/>
        <v>1252444240دخول</v>
      </c>
      <c r="F1783" s="10" t="str">
        <f t="shared" si="82"/>
        <v/>
      </c>
      <c r="G1783" t="str">
        <f t="shared" si="83"/>
        <v/>
      </c>
    </row>
    <row r="1784" spans="1:7" x14ac:dyDescent="0.25">
      <c r="A1784" s="5">
        <v>12524</v>
      </c>
      <c r="B1784" s="6">
        <v>44240</v>
      </c>
      <c r="C1784" s="7">
        <v>0.28819444444444448</v>
      </c>
      <c r="D1784" s="10">
        <f>IF(COUNTIFS($B$2:B1784,B1784,$A$2:A1784,A1784)=1,"دخول",_xlfn.AGGREGATE(14,4,($A$2:$A$3078=$A1784)*($B$2:$B$3078=$B1784)*$C$2:$C$3078,1))</f>
        <v>0.58680555555555558</v>
      </c>
      <c r="E1784" t="str">
        <f t="shared" si="81"/>
        <v/>
      </c>
      <c r="F1784" s="10">
        <f t="shared" si="82"/>
        <v>0.58680555555555558</v>
      </c>
      <c r="G1784" t="str">
        <f t="shared" si="83"/>
        <v>1252444240</v>
      </c>
    </row>
    <row r="1785" spans="1:7" x14ac:dyDescent="0.25">
      <c r="A1785" s="8">
        <v>12524</v>
      </c>
      <c r="B1785" s="9">
        <v>44240</v>
      </c>
      <c r="C1785" s="10">
        <v>0.28819444444444448</v>
      </c>
      <c r="D1785" s="10">
        <f>IF(COUNTIFS($B$2:B1785,B1785,$A$2:A1785,A1785)=1,"دخول",_xlfn.AGGREGATE(14,4,($A$2:$A$3078=$A1785)*($B$2:$B$3078=$B1785)*$C$2:$C$3078,1))</f>
        <v>0.58680555555555558</v>
      </c>
      <c r="E1785" t="str">
        <f t="shared" si="81"/>
        <v/>
      </c>
      <c r="F1785" s="10">
        <f t="shared" si="82"/>
        <v>0.58680555555555558</v>
      </c>
      <c r="G1785" t="str">
        <f t="shared" si="83"/>
        <v>1252444240</v>
      </c>
    </row>
    <row r="1786" spans="1:7" x14ac:dyDescent="0.25">
      <c r="A1786" s="5">
        <v>12524</v>
      </c>
      <c r="B1786" s="6">
        <v>44240</v>
      </c>
      <c r="C1786" s="7">
        <v>0.28888888888888892</v>
      </c>
      <c r="D1786" s="10">
        <f>IF(COUNTIFS($B$2:B1786,B1786,$A$2:A1786,A1786)=1,"دخول",_xlfn.AGGREGATE(14,4,($A$2:$A$3078=$A1786)*($B$2:$B$3078=$B1786)*$C$2:$C$3078,1))</f>
        <v>0.58680555555555558</v>
      </c>
      <c r="E1786" t="str">
        <f t="shared" si="81"/>
        <v/>
      </c>
      <c r="F1786" s="10">
        <f t="shared" si="82"/>
        <v>0.58680555555555558</v>
      </c>
      <c r="G1786" t="str">
        <f t="shared" si="83"/>
        <v>1252444240</v>
      </c>
    </row>
    <row r="1787" spans="1:7" x14ac:dyDescent="0.25">
      <c r="A1787" s="8">
        <v>10257</v>
      </c>
      <c r="B1787" s="9">
        <v>44240</v>
      </c>
      <c r="C1787" s="10">
        <v>0.29236111111111113</v>
      </c>
      <c r="D1787" s="10" t="str">
        <f>IF(COUNTIFS($B$2:B1787,B1787,$A$2:A1787,A1787)=1,"دخول",_xlfn.AGGREGATE(14,4,($A$2:$A$3078=$A1787)*($B$2:$B$3078=$B1787)*$C$2:$C$3078,1))</f>
        <v>دخول</v>
      </c>
      <c r="E1787" t="str">
        <f t="shared" si="81"/>
        <v>1025744240دخول</v>
      </c>
      <c r="F1787" s="10" t="str">
        <f t="shared" si="82"/>
        <v/>
      </c>
      <c r="G1787" t="str">
        <f t="shared" si="83"/>
        <v/>
      </c>
    </row>
    <row r="1788" spans="1:7" x14ac:dyDescent="0.25">
      <c r="A1788" s="5">
        <v>10257</v>
      </c>
      <c r="B1788" s="6">
        <v>44240</v>
      </c>
      <c r="C1788" s="7">
        <v>0.29236111111111113</v>
      </c>
      <c r="D1788" s="10">
        <f>IF(COUNTIFS($B$2:B1788,B1788,$A$2:A1788,A1788)=1,"دخول",_xlfn.AGGREGATE(14,4,($A$2:$A$3078=$A1788)*($B$2:$B$3078=$B1788)*$C$2:$C$3078,1))</f>
        <v>0.79305555555555562</v>
      </c>
      <c r="E1788" t="str">
        <f t="shared" si="81"/>
        <v/>
      </c>
      <c r="F1788" s="10">
        <f t="shared" si="82"/>
        <v>0.79305555555555562</v>
      </c>
      <c r="G1788" t="str">
        <f t="shared" si="83"/>
        <v>1025744240</v>
      </c>
    </row>
    <row r="1789" spans="1:7" x14ac:dyDescent="0.25">
      <c r="A1789" s="8">
        <v>10257</v>
      </c>
      <c r="B1789" s="9">
        <v>44240</v>
      </c>
      <c r="C1789" s="10">
        <v>0.29236111111111113</v>
      </c>
      <c r="D1789" s="10">
        <f>IF(COUNTIFS($B$2:B1789,B1789,$A$2:A1789,A1789)=1,"دخول",_xlfn.AGGREGATE(14,4,($A$2:$A$3078=$A1789)*($B$2:$B$3078=$B1789)*$C$2:$C$3078,1))</f>
        <v>0.79305555555555562</v>
      </c>
      <c r="E1789" t="str">
        <f t="shared" si="81"/>
        <v/>
      </c>
      <c r="F1789" s="10">
        <f t="shared" si="82"/>
        <v>0.79305555555555562</v>
      </c>
      <c r="G1789" t="str">
        <f t="shared" si="83"/>
        <v>1025744240</v>
      </c>
    </row>
    <row r="1790" spans="1:7" x14ac:dyDescent="0.25">
      <c r="A1790" s="5">
        <v>10257</v>
      </c>
      <c r="B1790" s="6">
        <v>44240</v>
      </c>
      <c r="C1790" s="7">
        <v>0.29236111111111113</v>
      </c>
      <c r="D1790" s="10">
        <f>IF(COUNTIFS($B$2:B1790,B1790,$A$2:A1790,A1790)=1,"دخول",_xlfn.AGGREGATE(14,4,($A$2:$A$3078=$A1790)*($B$2:$B$3078=$B1790)*$C$2:$C$3078,1))</f>
        <v>0.79305555555555562</v>
      </c>
      <c r="E1790" t="str">
        <f t="shared" si="81"/>
        <v/>
      </c>
      <c r="F1790" s="10">
        <f t="shared" si="82"/>
        <v>0.79305555555555562</v>
      </c>
      <c r="G1790" t="str">
        <f t="shared" si="83"/>
        <v>1025744240</v>
      </c>
    </row>
    <row r="1791" spans="1:7" x14ac:dyDescent="0.25">
      <c r="A1791" s="8">
        <v>10257</v>
      </c>
      <c r="B1791" s="9">
        <v>44240</v>
      </c>
      <c r="C1791" s="10">
        <v>0.29236111111111113</v>
      </c>
      <c r="D1791" s="10">
        <f>IF(COUNTIFS($B$2:B1791,B1791,$A$2:A1791,A1791)=1,"دخول",_xlfn.AGGREGATE(14,4,($A$2:$A$3078=$A1791)*($B$2:$B$3078=$B1791)*$C$2:$C$3078,1))</f>
        <v>0.79305555555555562</v>
      </c>
      <c r="E1791" t="str">
        <f t="shared" si="81"/>
        <v/>
      </c>
      <c r="F1791" s="10">
        <f t="shared" si="82"/>
        <v>0.79305555555555562</v>
      </c>
      <c r="G1791" t="str">
        <f t="shared" si="83"/>
        <v>1025744240</v>
      </c>
    </row>
    <row r="1792" spans="1:7" x14ac:dyDescent="0.25">
      <c r="A1792" s="5">
        <v>10257</v>
      </c>
      <c r="B1792" s="6">
        <v>44240</v>
      </c>
      <c r="C1792" s="7">
        <v>0.29236111111111113</v>
      </c>
      <c r="D1792" s="10">
        <f>IF(COUNTIFS($B$2:B1792,B1792,$A$2:A1792,A1792)=1,"دخول",_xlfn.AGGREGATE(14,4,($A$2:$A$3078=$A1792)*($B$2:$B$3078=$B1792)*$C$2:$C$3078,1))</f>
        <v>0.79305555555555562</v>
      </c>
      <c r="E1792" t="str">
        <f t="shared" si="81"/>
        <v/>
      </c>
      <c r="F1792" s="10">
        <f t="shared" si="82"/>
        <v>0.79305555555555562</v>
      </c>
      <c r="G1792" t="str">
        <f t="shared" si="83"/>
        <v>1025744240</v>
      </c>
    </row>
    <row r="1793" spans="1:7" x14ac:dyDescent="0.25">
      <c r="A1793" s="8">
        <v>10257</v>
      </c>
      <c r="B1793" s="9">
        <v>44240</v>
      </c>
      <c r="C1793" s="10">
        <v>0.29236111111111113</v>
      </c>
      <c r="D1793" s="10">
        <f>IF(COUNTIFS($B$2:B1793,B1793,$A$2:A1793,A1793)=1,"دخول",_xlfn.AGGREGATE(14,4,($A$2:$A$3078=$A1793)*($B$2:$B$3078=$B1793)*$C$2:$C$3078,1))</f>
        <v>0.79305555555555562</v>
      </c>
      <c r="E1793" t="str">
        <f t="shared" si="81"/>
        <v/>
      </c>
      <c r="F1793" s="10">
        <f t="shared" si="82"/>
        <v>0.79305555555555562</v>
      </c>
      <c r="G1793" t="str">
        <f t="shared" si="83"/>
        <v>1025744240</v>
      </c>
    </row>
    <row r="1794" spans="1:7" x14ac:dyDescent="0.25">
      <c r="A1794" s="5">
        <v>10257</v>
      </c>
      <c r="B1794" s="6">
        <v>44240</v>
      </c>
      <c r="C1794" s="7">
        <v>0.29236111111111113</v>
      </c>
      <c r="D1794" s="10">
        <f>IF(COUNTIFS($B$2:B1794,B1794,$A$2:A1794,A1794)=1,"دخول",_xlfn.AGGREGATE(14,4,($A$2:$A$3078=$A1794)*($B$2:$B$3078=$B1794)*$C$2:$C$3078,1))</f>
        <v>0.79305555555555562</v>
      </c>
      <c r="E1794" t="str">
        <f t="shared" si="81"/>
        <v/>
      </c>
      <c r="F1794" s="10">
        <f t="shared" si="82"/>
        <v>0.79305555555555562</v>
      </c>
      <c r="G1794" t="str">
        <f t="shared" si="83"/>
        <v>1025744240</v>
      </c>
    </row>
    <row r="1795" spans="1:7" x14ac:dyDescent="0.25">
      <c r="A1795" s="8">
        <v>10257</v>
      </c>
      <c r="B1795" s="9">
        <v>44240</v>
      </c>
      <c r="C1795" s="10">
        <v>0.29236111111111113</v>
      </c>
      <c r="D1795" s="10">
        <f>IF(COUNTIFS($B$2:B1795,B1795,$A$2:A1795,A1795)=1,"دخول",_xlfn.AGGREGATE(14,4,($A$2:$A$3078=$A1795)*($B$2:$B$3078=$B1795)*$C$2:$C$3078,1))</f>
        <v>0.79305555555555562</v>
      </c>
      <c r="E1795" t="str">
        <f t="shared" ref="E1795:E1858" si="84">IF($D1795="دخول",$A1795&amp;$B1795&amp;$D1795,"")</f>
        <v/>
      </c>
      <c r="F1795" s="10">
        <f t="shared" ref="F1795:F1858" si="85">IF($D1795&lt;&gt;"دخول",$D1795,"")</f>
        <v>0.79305555555555562</v>
      </c>
      <c r="G1795" t="str">
        <f t="shared" ref="G1795:G1858" si="86">IF($D1795&lt;&gt;"دخول",$A1795&amp;$B1795,"")</f>
        <v>1025744240</v>
      </c>
    </row>
    <row r="1796" spans="1:7" x14ac:dyDescent="0.25">
      <c r="A1796" s="5">
        <v>10257</v>
      </c>
      <c r="B1796" s="6">
        <v>44240</v>
      </c>
      <c r="C1796" s="7">
        <v>0.29236111111111113</v>
      </c>
      <c r="D1796" s="10">
        <f>IF(COUNTIFS($B$2:B1796,B1796,$A$2:A1796,A1796)=1,"دخول",_xlfn.AGGREGATE(14,4,($A$2:$A$3078=$A1796)*($B$2:$B$3078=$B1796)*$C$2:$C$3078,1))</f>
        <v>0.79305555555555562</v>
      </c>
      <c r="E1796" t="str">
        <f t="shared" si="84"/>
        <v/>
      </c>
      <c r="F1796" s="10">
        <f t="shared" si="85"/>
        <v>0.79305555555555562</v>
      </c>
      <c r="G1796" t="str">
        <f t="shared" si="86"/>
        <v>1025744240</v>
      </c>
    </row>
    <row r="1797" spans="1:7" x14ac:dyDescent="0.25">
      <c r="A1797" s="8">
        <v>10257</v>
      </c>
      <c r="B1797" s="9">
        <v>44240</v>
      </c>
      <c r="C1797" s="10">
        <v>0.29236111111111113</v>
      </c>
      <c r="D1797" s="10">
        <f>IF(COUNTIFS($B$2:B1797,B1797,$A$2:A1797,A1797)=1,"دخول",_xlfn.AGGREGATE(14,4,($A$2:$A$3078=$A1797)*($B$2:$B$3078=$B1797)*$C$2:$C$3078,1))</f>
        <v>0.79305555555555562</v>
      </c>
      <c r="E1797" t="str">
        <f t="shared" si="84"/>
        <v/>
      </c>
      <c r="F1797" s="10">
        <f t="shared" si="85"/>
        <v>0.79305555555555562</v>
      </c>
      <c r="G1797" t="str">
        <f t="shared" si="86"/>
        <v>1025744240</v>
      </c>
    </row>
    <row r="1798" spans="1:7" x14ac:dyDescent="0.25">
      <c r="A1798" s="5">
        <v>114</v>
      </c>
      <c r="B1798" s="6">
        <v>44240</v>
      </c>
      <c r="C1798" s="7">
        <v>0.3354166666666667</v>
      </c>
      <c r="D1798" s="10" t="str">
        <f>IF(COUNTIFS($B$2:B1798,B1798,$A$2:A1798,A1798)=1,"دخول",_xlfn.AGGREGATE(14,4,($A$2:$A$3078=$A1798)*($B$2:$B$3078=$B1798)*$C$2:$C$3078,1))</f>
        <v>دخول</v>
      </c>
      <c r="E1798" t="str">
        <f t="shared" si="84"/>
        <v>11444240دخول</v>
      </c>
      <c r="F1798" s="10" t="str">
        <f t="shared" si="85"/>
        <v/>
      </c>
      <c r="G1798" t="str">
        <f t="shared" si="86"/>
        <v/>
      </c>
    </row>
    <row r="1799" spans="1:7" x14ac:dyDescent="0.25">
      <c r="A1799" s="8">
        <v>114</v>
      </c>
      <c r="B1799" s="9">
        <v>44240</v>
      </c>
      <c r="C1799" s="10">
        <v>0.3354166666666667</v>
      </c>
      <c r="D1799" s="10">
        <f>IF(COUNTIFS($B$2:B1799,B1799,$A$2:A1799,A1799)=1,"دخول",_xlfn.AGGREGATE(14,4,($A$2:$A$3078=$A1799)*($B$2:$B$3078=$B1799)*$C$2:$C$3078,1))</f>
        <v>0.3354166666666667</v>
      </c>
      <c r="E1799" t="str">
        <f t="shared" si="84"/>
        <v/>
      </c>
      <c r="F1799" s="10">
        <f t="shared" si="85"/>
        <v>0.3354166666666667</v>
      </c>
      <c r="G1799" t="str">
        <f t="shared" si="86"/>
        <v>11444240</v>
      </c>
    </row>
    <row r="1800" spans="1:7" x14ac:dyDescent="0.25">
      <c r="A1800" s="5">
        <v>114</v>
      </c>
      <c r="B1800" s="6">
        <v>44240</v>
      </c>
      <c r="C1800" s="7">
        <v>0.3354166666666667</v>
      </c>
      <c r="D1800" s="10">
        <f>IF(COUNTIFS($B$2:B1800,B1800,$A$2:A1800,A1800)=1,"دخول",_xlfn.AGGREGATE(14,4,($A$2:$A$3078=$A1800)*($B$2:$B$3078=$B1800)*$C$2:$C$3078,1))</f>
        <v>0.3354166666666667</v>
      </c>
      <c r="E1800" t="str">
        <f t="shared" si="84"/>
        <v/>
      </c>
      <c r="F1800" s="10">
        <f t="shared" si="85"/>
        <v>0.3354166666666667</v>
      </c>
      <c r="G1800" t="str">
        <f t="shared" si="86"/>
        <v>11444240</v>
      </c>
    </row>
    <row r="1801" spans="1:7" x14ac:dyDescent="0.25">
      <c r="A1801" s="8">
        <v>13045</v>
      </c>
      <c r="B1801" s="9">
        <v>44240</v>
      </c>
      <c r="C1801" s="10">
        <v>0.34375</v>
      </c>
      <c r="D1801" s="10" t="str">
        <f>IF(COUNTIFS($B$2:B1801,B1801,$A$2:A1801,A1801)=1,"دخول",_xlfn.AGGREGATE(14,4,($A$2:$A$3078=$A1801)*($B$2:$B$3078=$B1801)*$C$2:$C$3078,1))</f>
        <v>دخول</v>
      </c>
      <c r="E1801" t="str">
        <f t="shared" si="84"/>
        <v>1304544240دخول</v>
      </c>
      <c r="F1801" s="10" t="str">
        <f t="shared" si="85"/>
        <v/>
      </c>
      <c r="G1801" t="str">
        <f t="shared" si="86"/>
        <v/>
      </c>
    </row>
    <row r="1802" spans="1:7" x14ac:dyDescent="0.25">
      <c r="A1802" s="5">
        <v>13045</v>
      </c>
      <c r="B1802" s="6">
        <v>44240</v>
      </c>
      <c r="C1802" s="7">
        <v>0.3444444444444445</v>
      </c>
      <c r="D1802" s="10">
        <f>IF(COUNTIFS($B$2:B1802,B1802,$A$2:A1802,A1802)=1,"دخول",_xlfn.AGGREGATE(14,4,($A$2:$A$3078=$A1802)*($B$2:$B$3078=$B1802)*$C$2:$C$3078,1))</f>
        <v>0.78611111111111109</v>
      </c>
      <c r="E1802" t="str">
        <f t="shared" si="84"/>
        <v/>
      </c>
      <c r="F1802" s="10">
        <f t="shared" si="85"/>
        <v>0.78611111111111109</v>
      </c>
      <c r="G1802" t="str">
        <f t="shared" si="86"/>
        <v>1304544240</v>
      </c>
    </row>
    <row r="1803" spans="1:7" x14ac:dyDescent="0.25">
      <c r="A1803" s="8">
        <v>13045</v>
      </c>
      <c r="B1803" s="9">
        <v>44240</v>
      </c>
      <c r="C1803" s="10">
        <v>0.3444444444444445</v>
      </c>
      <c r="D1803" s="10">
        <f>IF(COUNTIFS($B$2:B1803,B1803,$A$2:A1803,A1803)=1,"دخول",_xlfn.AGGREGATE(14,4,($A$2:$A$3078=$A1803)*($B$2:$B$3078=$B1803)*$C$2:$C$3078,1))</f>
        <v>0.78611111111111109</v>
      </c>
      <c r="E1803" t="str">
        <f t="shared" si="84"/>
        <v/>
      </c>
      <c r="F1803" s="10">
        <f t="shared" si="85"/>
        <v>0.78611111111111109</v>
      </c>
      <c r="G1803" t="str">
        <f t="shared" si="86"/>
        <v>1304544240</v>
      </c>
    </row>
    <row r="1804" spans="1:7" x14ac:dyDescent="0.25">
      <c r="A1804" s="5">
        <v>13045</v>
      </c>
      <c r="B1804" s="6">
        <v>44240</v>
      </c>
      <c r="C1804" s="7">
        <v>0.3444444444444445</v>
      </c>
      <c r="D1804" s="10">
        <f>IF(COUNTIFS($B$2:B1804,B1804,$A$2:A1804,A1804)=1,"دخول",_xlfn.AGGREGATE(14,4,($A$2:$A$3078=$A1804)*($B$2:$B$3078=$B1804)*$C$2:$C$3078,1))</f>
        <v>0.78611111111111109</v>
      </c>
      <c r="E1804" t="str">
        <f t="shared" si="84"/>
        <v/>
      </c>
      <c r="F1804" s="10">
        <f t="shared" si="85"/>
        <v>0.78611111111111109</v>
      </c>
      <c r="G1804" t="str">
        <f t="shared" si="86"/>
        <v>1304544240</v>
      </c>
    </row>
    <row r="1805" spans="1:7" x14ac:dyDescent="0.25">
      <c r="A1805" s="8">
        <v>13045</v>
      </c>
      <c r="B1805" s="9">
        <v>44240</v>
      </c>
      <c r="C1805" s="10">
        <v>0.3444444444444445</v>
      </c>
      <c r="D1805" s="10">
        <f>IF(COUNTIFS($B$2:B1805,B1805,$A$2:A1805,A1805)=1,"دخول",_xlfn.AGGREGATE(14,4,($A$2:$A$3078=$A1805)*($B$2:$B$3078=$B1805)*$C$2:$C$3078,1))</f>
        <v>0.78611111111111109</v>
      </c>
      <c r="E1805" t="str">
        <f t="shared" si="84"/>
        <v/>
      </c>
      <c r="F1805" s="10">
        <f t="shared" si="85"/>
        <v>0.78611111111111109</v>
      </c>
      <c r="G1805" t="str">
        <f t="shared" si="86"/>
        <v>1304544240</v>
      </c>
    </row>
    <row r="1806" spans="1:7" x14ac:dyDescent="0.25">
      <c r="A1806" s="5">
        <v>13045</v>
      </c>
      <c r="B1806" s="6">
        <v>44240</v>
      </c>
      <c r="C1806" s="7">
        <v>0.3444444444444445</v>
      </c>
      <c r="D1806" s="10">
        <f>IF(COUNTIFS($B$2:B1806,B1806,$A$2:A1806,A1806)=1,"دخول",_xlfn.AGGREGATE(14,4,($A$2:$A$3078=$A1806)*($B$2:$B$3078=$B1806)*$C$2:$C$3078,1))</f>
        <v>0.78611111111111109</v>
      </c>
      <c r="E1806" t="str">
        <f t="shared" si="84"/>
        <v/>
      </c>
      <c r="F1806" s="10">
        <f t="shared" si="85"/>
        <v>0.78611111111111109</v>
      </c>
      <c r="G1806" t="str">
        <f t="shared" si="86"/>
        <v>1304544240</v>
      </c>
    </row>
    <row r="1807" spans="1:7" x14ac:dyDescent="0.25">
      <c r="A1807" s="8">
        <v>13045</v>
      </c>
      <c r="B1807" s="9">
        <v>44240</v>
      </c>
      <c r="C1807" s="10">
        <v>0.3444444444444445</v>
      </c>
      <c r="D1807" s="10">
        <f>IF(COUNTIFS($B$2:B1807,B1807,$A$2:A1807,A1807)=1,"دخول",_xlfn.AGGREGATE(14,4,($A$2:$A$3078=$A1807)*($B$2:$B$3078=$B1807)*$C$2:$C$3078,1))</f>
        <v>0.78611111111111109</v>
      </c>
      <c r="E1807" t="str">
        <f t="shared" si="84"/>
        <v/>
      </c>
      <c r="F1807" s="10">
        <f t="shared" si="85"/>
        <v>0.78611111111111109</v>
      </c>
      <c r="G1807" t="str">
        <f t="shared" si="86"/>
        <v>1304544240</v>
      </c>
    </row>
    <row r="1808" spans="1:7" x14ac:dyDescent="0.25">
      <c r="A1808" s="5">
        <v>13045</v>
      </c>
      <c r="B1808" s="6">
        <v>44240</v>
      </c>
      <c r="C1808" s="7">
        <v>0.3444444444444445</v>
      </c>
      <c r="D1808" s="10">
        <f>IF(COUNTIFS($B$2:B1808,B1808,$A$2:A1808,A1808)=1,"دخول",_xlfn.AGGREGATE(14,4,($A$2:$A$3078=$A1808)*($B$2:$B$3078=$B1808)*$C$2:$C$3078,1))</f>
        <v>0.78611111111111109</v>
      </c>
      <c r="E1808" t="str">
        <f t="shared" si="84"/>
        <v/>
      </c>
      <c r="F1808" s="10">
        <f t="shared" si="85"/>
        <v>0.78611111111111109</v>
      </c>
      <c r="G1808" t="str">
        <f t="shared" si="86"/>
        <v>1304544240</v>
      </c>
    </row>
    <row r="1809" spans="1:7" x14ac:dyDescent="0.25">
      <c r="A1809" s="8">
        <v>13045</v>
      </c>
      <c r="B1809" s="9">
        <v>44240</v>
      </c>
      <c r="C1809" s="10">
        <v>0.3444444444444445</v>
      </c>
      <c r="D1809" s="10">
        <f>IF(COUNTIFS($B$2:B1809,B1809,$A$2:A1809,A1809)=1,"دخول",_xlfn.AGGREGATE(14,4,($A$2:$A$3078=$A1809)*($B$2:$B$3078=$B1809)*$C$2:$C$3078,1))</f>
        <v>0.78611111111111109</v>
      </c>
      <c r="E1809" t="str">
        <f t="shared" si="84"/>
        <v/>
      </c>
      <c r="F1809" s="10">
        <f t="shared" si="85"/>
        <v>0.78611111111111109</v>
      </c>
      <c r="G1809" t="str">
        <f t="shared" si="86"/>
        <v>1304544240</v>
      </c>
    </row>
    <row r="1810" spans="1:7" x14ac:dyDescent="0.25">
      <c r="A1810" s="5">
        <v>13045</v>
      </c>
      <c r="B1810" s="6">
        <v>44240</v>
      </c>
      <c r="C1810" s="7">
        <v>0.3444444444444445</v>
      </c>
      <c r="D1810" s="10">
        <f>IF(COUNTIFS($B$2:B1810,B1810,$A$2:A1810,A1810)=1,"دخول",_xlfn.AGGREGATE(14,4,($A$2:$A$3078=$A1810)*($B$2:$B$3078=$B1810)*$C$2:$C$3078,1))</f>
        <v>0.78611111111111109</v>
      </c>
      <c r="E1810" t="str">
        <f t="shared" si="84"/>
        <v/>
      </c>
      <c r="F1810" s="10">
        <f t="shared" si="85"/>
        <v>0.78611111111111109</v>
      </c>
      <c r="G1810" t="str">
        <f t="shared" si="86"/>
        <v>1304544240</v>
      </c>
    </row>
    <row r="1811" spans="1:7" x14ac:dyDescent="0.25">
      <c r="A1811" s="8">
        <v>13045</v>
      </c>
      <c r="B1811" s="9">
        <v>44240</v>
      </c>
      <c r="C1811" s="10">
        <v>0.3444444444444445</v>
      </c>
      <c r="D1811" s="10">
        <f>IF(COUNTIFS($B$2:B1811,B1811,$A$2:A1811,A1811)=1,"دخول",_xlfn.AGGREGATE(14,4,($A$2:$A$3078=$A1811)*($B$2:$B$3078=$B1811)*$C$2:$C$3078,1))</f>
        <v>0.78611111111111109</v>
      </c>
      <c r="E1811" t="str">
        <f t="shared" si="84"/>
        <v/>
      </c>
      <c r="F1811" s="10">
        <f t="shared" si="85"/>
        <v>0.78611111111111109</v>
      </c>
      <c r="G1811" t="str">
        <f t="shared" si="86"/>
        <v>1304544240</v>
      </c>
    </row>
    <row r="1812" spans="1:7" x14ac:dyDescent="0.25">
      <c r="A1812" s="5">
        <v>13045</v>
      </c>
      <c r="B1812" s="6">
        <v>44240</v>
      </c>
      <c r="C1812" s="7">
        <v>0.3444444444444445</v>
      </c>
      <c r="D1812" s="10">
        <f>IF(COUNTIFS($B$2:B1812,B1812,$A$2:A1812,A1812)=1,"دخول",_xlfn.AGGREGATE(14,4,($A$2:$A$3078=$A1812)*($B$2:$B$3078=$B1812)*$C$2:$C$3078,1))</f>
        <v>0.78611111111111109</v>
      </c>
      <c r="E1812" t="str">
        <f t="shared" si="84"/>
        <v/>
      </c>
      <c r="F1812" s="10">
        <f t="shared" si="85"/>
        <v>0.78611111111111109</v>
      </c>
      <c r="G1812" t="str">
        <f t="shared" si="86"/>
        <v>1304544240</v>
      </c>
    </row>
    <row r="1813" spans="1:7" x14ac:dyDescent="0.25">
      <c r="A1813" s="8">
        <v>13045</v>
      </c>
      <c r="B1813" s="9">
        <v>44240</v>
      </c>
      <c r="C1813" s="10">
        <v>0.3444444444444445</v>
      </c>
      <c r="D1813" s="10">
        <f>IF(COUNTIFS($B$2:B1813,B1813,$A$2:A1813,A1813)=1,"دخول",_xlfn.AGGREGATE(14,4,($A$2:$A$3078=$A1813)*($B$2:$B$3078=$B1813)*$C$2:$C$3078,1))</f>
        <v>0.78611111111111109</v>
      </c>
      <c r="E1813" t="str">
        <f t="shared" si="84"/>
        <v/>
      </c>
      <c r="F1813" s="10">
        <f t="shared" si="85"/>
        <v>0.78611111111111109</v>
      </c>
      <c r="G1813" t="str">
        <f t="shared" si="86"/>
        <v>1304544240</v>
      </c>
    </row>
    <row r="1814" spans="1:7" x14ac:dyDescent="0.25">
      <c r="A1814" s="5">
        <v>13045</v>
      </c>
      <c r="B1814" s="6">
        <v>44240</v>
      </c>
      <c r="C1814" s="7">
        <v>0.3444444444444445</v>
      </c>
      <c r="D1814" s="10">
        <f>IF(COUNTIFS($B$2:B1814,B1814,$A$2:A1814,A1814)=1,"دخول",_xlfn.AGGREGATE(14,4,($A$2:$A$3078=$A1814)*($B$2:$B$3078=$B1814)*$C$2:$C$3078,1))</f>
        <v>0.78611111111111109</v>
      </c>
      <c r="E1814" t="str">
        <f t="shared" si="84"/>
        <v/>
      </c>
      <c r="F1814" s="10">
        <f t="shared" si="85"/>
        <v>0.78611111111111109</v>
      </c>
      <c r="G1814" t="str">
        <f t="shared" si="86"/>
        <v>1304544240</v>
      </c>
    </row>
    <row r="1815" spans="1:7" x14ac:dyDescent="0.25">
      <c r="A1815" s="8">
        <v>13045</v>
      </c>
      <c r="B1815" s="9">
        <v>44240</v>
      </c>
      <c r="C1815" s="10">
        <v>0.3444444444444445</v>
      </c>
      <c r="D1815" s="10">
        <f>IF(COUNTIFS($B$2:B1815,B1815,$A$2:A1815,A1815)=1,"دخول",_xlfn.AGGREGATE(14,4,($A$2:$A$3078=$A1815)*($B$2:$B$3078=$B1815)*$C$2:$C$3078,1))</f>
        <v>0.78611111111111109</v>
      </c>
      <c r="E1815" t="str">
        <f t="shared" si="84"/>
        <v/>
      </c>
      <c r="F1815" s="10">
        <f t="shared" si="85"/>
        <v>0.78611111111111109</v>
      </c>
      <c r="G1815" t="str">
        <f t="shared" si="86"/>
        <v>1304544240</v>
      </c>
    </row>
    <row r="1816" spans="1:7" x14ac:dyDescent="0.25">
      <c r="A1816" s="5">
        <v>13852</v>
      </c>
      <c r="B1816" s="6">
        <v>44240</v>
      </c>
      <c r="C1816" s="7">
        <v>0.35069444444444442</v>
      </c>
      <c r="D1816" s="10" t="str">
        <f>IF(COUNTIFS($B$2:B1816,B1816,$A$2:A1816,A1816)=1,"دخول",_xlfn.AGGREGATE(14,4,($A$2:$A$3078=$A1816)*($B$2:$B$3078=$B1816)*$C$2:$C$3078,1))</f>
        <v>دخول</v>
      </c>
      <c r="E1816" t="str">
        <f t="shared" si="84"/>
        <v>1385244240دخول</v>
      </c>
      <c r="F1816" s="10" t="str">
        <f t="shared" si="85"/>
        <v/>
      </c>
      <c r="G1816" t="str">
        <f t="shared" si="86"/>
        <v/>
      </c>
    </row>
    <row r="1817" spans="1:7" x14ac:dyDescent="0.25">
      <c r="A1817" s="8">
        <v>12526</v>
      </c>
      <c r="B1817" s="9">
        <v>44240</v>
      </c>
      <c r="C1817" s="10">
        <v>0.5</v>
      </c>
      <c r="D1817" s="10" t="str">
        <f>IF(COUNTIFS($B$2:B1817,B1817,$A$2:A1817,A1817)=1,"دخول",_xlfn.AGGREGATE(14,4,($A$2:$A$3078=$A1817)*($B$2:$B$3078=$B1817)*$C$2:$C$3078,1))</f>
        <v>دخول</v>
      </c>
      <c r="E1817" t="str">
        <f t="shared" si="84"/>
        <v>1252644240دخول</v>
      </c>
      <c r="F1817" s="10" t="str">
        <f t="shared" si="85"/>
        <v/>
      </c>
      <c r="G1817" t="str">
        <f t="shared" si="86"/>
        <v/>
      </c>
    </row>
    <row r="1818" spans="1:7" x14ac:dyDescent="0.25">
      <c r="A1818" s="5">
        <v>12526</v>
      </c>
      <c r="B1818" s="6">
        <v>44240</v>
      </c>
      <c r="C1818" s="7">
        <v>0.5</v>
      </c>
      <c r="D1818" s="10">
        <f>IF(COUNTIFS($B$2:B1818,B1818,$A$2:A1818,A1818)=1,"دخول",_xlfn.AGGREGATE(14,4,($A$2:$A$3078=$A1818)*($B$2:$B$3078=$B1818)*$C$2:$C$3078,1))</f>
        <v>0.8340277777777777</v>
      </c>
      <c r="E1818" t="str">
        <f t="shared" si="84"/>
        <v/>
      </c>
      <c r="F1818" s="10">
        <f t="shared" si="85"/>
        <v>0.8340277777777777</v>
      </c>
      <c r="G1818" t="str">
        <f t="shared" si="86"/>
        <v>1252644240</v>
      </c>
    </row>
    <row r="1819" spans="1:7" x14ac:dyDescent="0.25">
      <c r="A1819" s="8">
        <v>12526</v>
      </c>
      <c r="B1819" s="9">
        <v>44240</v>
      </c>
      <c r="C1819" s="10">
        <v>0.5</v>
      </c>
      <c r="D1819" s="10">
        <f>IF(COUNTIFS($B$2:B1819,B1819,$A$2:A1819,A1819)=1,"دخول",_xlfn.AGGREGATE(14,4,($A$2:$A$3078=$A1819)*($B$2:$B$3078=$B1819)*$C$2:$C$3078,1))</f>
        <v>0.8340277777777777</v>
      </c>
      <c r="E1819" t="str">
        <f t="shared" si="84"/>
        <v/>
      </c>
      <c r="F1819" s="10">
        <f t="shared" si="85"/>
        <v>0.8340277777777777</v>
      </c>
      <c r="G1819" t="str">
        <f t="shared" si="86"/>
        <v>1252644240</v>
      </c>
    </row>
    <row r="1820" spans="1:7" x14ac:dyDescent="0.25">
      <c r="A1820" s="5">
        <v>12524</v>
      </c>
      <c r="B1820" s="6">
        <v>44240</v>
      </c>
      <c r="C1820" s="7">
        <v>0.58680555555555558</v>
      </c>
      <c r="D1820" s="10">
        <f>IF(COUNTIFS($B$2:B1820,B1820,$A$2:A1820,A1820)=1,"دخول",_xlfn.AGGREGATE(14,4,($A$2:$A$3078=$A1820)*($B$2:$B$3078=$B1820)*$C$2:$C$3078,1))</f>
        <v>0.58680555555555558</v>
      </c>
      <c r="E1820" t="str">
        <f t="shared" si="84"/>
        <v/>
      </c>
      <c r="F1820" s="10">
        <f t="shared" si="85"/>
        <v>0.58680555555555558</v>
      </c>
      <c r="G1820" t="str">
        <f t="shared" si="86"/>
        <v>1252444240</v>
      </c>
    </row>
    <row r="1821" spans="1:7" x14ac:dyDescent="0.25">
      <c r="A1821" s="8">
        <v>12524</v>
      </c>
      <c r="B1821" s="9">
        <v>44240</v>
      </c>
      <c r="C1821" s="10">
        <v>0.58680555555555558</v>
      </c>
      <c r="D1821" s="10">
        <f>IF(COUNTIFS($B$2:B1821,B1821,$A$2:A1821,A1821)=1,"دخول",_xlfn.AGGREGATE(14,4,($A$2:$A$3078=$A1821)*($B$2:$B$3078=$B1821)*$C$2:$C$3078,1))</f>
        <v>0.58680555555555558</v>
      </c>
      <c r="E1821" t="str">
        <f t="shared" si="84"/>
        <v/>
      </c>
      <c r="F1821" s="10">
        <f t="shared" si="85"/>
        <v>0.58680555555555558</v>
      </c>
      <c r="G1821" t="str">
        <f t="shared" si="86"/>
        <v>1252444240</v>
      </c>
    </row>
    <row r="1822" spans="1:7" x14ac:dyDescent="0.25">
      <c r="A1822" s="5">
        <v>12524</v>
      </c>
      <c r="B1822" s="6">
        <v>44240</v>
      </c>
      <c r="C1822" s="7">
        <v>0.58680555555555558</v>
      </c>
      <c r="D1822" s="10">
        <f>IF(COUNTIFS($B$2:B1822,B1822,$A$2:A1822,A1822)=1,"دخول",_xlfn.AGGREGATE(14,4,($A$2:$A$3078=$A1822)*($B$2:$B$3078=$B1822)*$C$2:$C$3078,1))</f>
        <v>0.58680555555555558</v>
      </c>
      <c r="E1822" t="str">
        <f t="shared" si="84"/>
        <v/>
      </c>
      <c r="F1822" s="10">
        <f t="shared" si="85"/>
        <v>0.58680555555555558</v>
      </c>
      <c r="G1822" t="str">
        <f t="shared" si="86"/>
        <v>1252444240</v>
      </c>
    </row>
    <row r="1823" spans="1:7" x14ac:dyDescent="0.25">
      <c r="A1823" s="8">
        <v>12524</v>
      </c>
      <c r="B1823" s="9">
        <v>44240</v>
      </c>
      <c r="C1823" s="10">
        <v>0.58680555555555558</v>
      </c>
      <c r="D1823" s="10">
        <f>IF(COUNTIFS($B$2:B1823,B1823,$A$2:A1823,A1823)=1,"دخول",_xlfn.AGGREGATE(14,4,($A$2:$A$3078=$A1823)*($B$2:$B$3078=$B1823)*$C$2:$C$3078,1))</f>
        <v>0.58680555555555558</v>
      </c>
      <c r="E1823" t="str">
        <f t="shared" si="84"/>
        <v/>
      </c>
      <c r="F1823" s="10">
        <f t="shared" si="85"/>
        <v>0.58680555555555558</v>
      </c>
      <c r="G1823" t="str">
        <f t="shared" si="86"/>
        <v>1252444240</v>
      </c>
    </row>
    <row r="1824" spans="1:7" x14ac:dyDescent="0.25">
      <c r="A1824" s="5">
        <v>13852</v>
      </c>
      <c r="B1824" s="6">
        <v>44240</v>
      </c>
      <c r="C1824" s="7">
        <v>0.64652777777777781</v>
      </c>
      <c r="D1824" s="10">
        <f>IF(COUNTIFS($B$2:B1824,B1824,$A$2:A1824,A1824)=1,"دخول",_xlfn.AGGREGATE(14,4,($A$2:$A$3078=$A1824)*($B$2:$B$3078=$B1824)*$C$2:$C$3078,1))</f>
        <v>0.64652777777777781</v>
      </c>
      <c r="E1824" t="str">
        <f t="shared" si="84"/>
        <v/>
      </c>
      <c r="F1824" s="10">
        <f t="shared" si="85"/>
        <v>0.64652777777777781</v>
      </c>
      <c r="G1824" t="str">
        <f t="shared" si="86"/>
        <v>1385244240</v>
      </c>
    </row>
    <row r="1825" spans="1:7" x14ac:dyDescent="0.25">
      <c r="A1825" s="8">
        <v>116</v>
      </c>
      <c r="B1825" s="9">
        <v>44240</v>
      </c>
      <c r="C1825" s="10">
        <v>0.71319444444444446</v>
      </c>
      <c r="D1825" s="10" t="str">
        <f>IF(COUNTIFS($B$2:B1825,B1825,$A$2:A1825,A1825)=1,"دخول",_xlfn.AGGREGATE(14,4,($A$2:$A$3078=$A1825)*($B$2:$B$3078=$B1825)*$C$2:$C$3078,1))</f>
        <v>دخول</v>
      </c>
      <c r="E1825" t="str">
        <f t="shared" si="84"/>
        <v>11644240دخول</v>
      </c>
      <c r="F1825" s="10" t="str">
        <f t="shared" si="85"/>
        <v/>
      </c>
      <c r="G1825" t="str">
        <f t="shared" si="86"/>
        <v/>
      </c>
    </row>
    <row r="1826" spans="1:7" x14ac:dyDescent="0.25">
      <c r="A1826" s="5">
        <v>13045</v>
      </c>
      <c r="B1826" s="6">
        <v>44240</v>
      </c>
      <c r="C1826" s="7">
        <v>0.78541666666666676</v>
      </c>
      <c r="D1826" s="10">
        <f>IF(COUNTIFS($B$2:B1826,B1826,$A$2:A1826,A1826)=1,"دخول",_xlfn.AGGREGATE(14,4,($A$2:$A$3078=$A1826)*($B$2:$B$3078=$B1826)*$C$2:$C$3078,1))</f>
        <v>0.78611111111111109</v>
      </c>
      <c r="E1826" t="str">
        <f t="shared" si="84"/>
        <v/>
      </c>
      <c r="F1826" s="10">
        <f t="shared" si="85"/>
        <v>0.78611111111111109</v>
      </c>
      <c r="G1826" t="str">
        <f t="shared" si="86"/>
        <v>1304544240</v>
      </c>
    </row>
    <row r="1827" spans="1:7" x14ac:dyDescent="0.25">
      <c r="A1827" s="8">
        <v>13045</v>
      </c>
      <c r="B1827" s="9">
        <v>44240</v>
      </c>
      <c r="C1827" s="10">
        <v>0.78611111111111109</v>
      </c>
      <c r="D1827" s="10">
        <f>IF(COUNTIFS($B$2:B1827,B1827,$A$2:A1827,A1827)=1,"دخول",_xlfn.AGGREGATE(14,4,($A$2:$A$3078=$A1827)*($B$2:$B$3078=$B1827)*$C$2:$C$3078,1))</f>
        <v>0.78611111111111109</v>
      </c>
      <c r="E1827" t="str">
        <f t="shared" si="84"/>
        <v/>
      </c>
      <c r="F1827" s="10">
        <f t="shared" si="85"/>
        <v>0.78611111111111109</v>
      </c>
      <c r="G1827" t="str">
        <f t="shared" si="86"/>
        <v>1304544240</v>
      </c>
    </row>
    <row r="1828" spans="1:7" x14ac:dyDescent="0.25">
      <c r="A1828" s="5">
        <v>13045</v>
      </c>
      <c r="B1828" s="6">
        <v>44240</v>
      </c>
      <c r="C1828" s="7">
        <v>0.78611111111111109</v>
      </c>
      <c r="D1828" s="10">
        <f>IF(COUNTIFS($B$2:B1828,B1828,$A$2:A1828,A1828)=1,"دخول",_xlfn.AGGREGATE(14,4,($A$2:$A$3078=$A1828)*($B$2:$B$3078=$B1828)*$C$2:$C$3078,1))</f>
        <v>0.78611111111111109</v>
      </c>
      <c r="E1828" t="str">
        <f t="shared" si="84"/>
        <v/>
      </c>
      <c r="F1828" s="10">
        <f t="shared" si="85"/>
        <v>0.78611111111111109</v>
      </c>
      <c r="G1828" t="str">
        <f t="shared" si="86"/>
        <v>1304544240</v>
      </c>
    </row>
    <row r="1829" spans="1:7" x14ac:dyDescent="0.25">
      <c r="A1829" s="8">
        <v>13045</v>
      </c>
      <c r="B1829" s="9">
        <v>44240</v>
      </c>
      <c r="C1829" s="10">
        <v>0.78611111111111109</v>
      </c>
      <c r="D1829" s="10">
        <f>IF(COUNTIFS($B$2:B1829,B1829,$A$2:A1829,A1829)=1,"دخول",_xlfn.AGGREGATE(14,4,($A$2:$A$3078=$A1829)*($B$2:$B$3078=$B1829)*$C$2:$C$3078,1))</f>
        <v>0.78611111111111109</v>
      </c>
      <c r="E1829" t="str">
        <f t="shared" si="84"/>
        <v/>
      </c>
      <c r="F1829" s="10">
        <f t="shared" si="85"/>
        <v>0.78611111111111109</v>
      </c>
      <c r="G1829" t="str">
        <f t="shared" si="86"/>
        <v>1304544240</v>
      </c>
    </row>
    <row r="1830" spans="1:7" x14ac:dyDescent="0.25">
      <c r="A1830" s="5">
        <v>13045</v>
      </c>
      <c r="B1830" s="6">
        <v>44240</v>
      </c>
      <c r="C1830" s="7">
        <v>0.78611111111111109</v>
      </c>
      <c r="D1830" s="10">
        <f>IF(COUNTIFS($B$2:B1830,B1830,$A$2:A1830,A1830)=1,"دخول",_xlfn.AGGREGATE(14,4,($A$2:$A$3078=$A1830)*($B$2:$B$3078=$B1830)*$C$2:$C$3078,1))</f>
        <v>0.78611111111111109</v>
      </c>
      <c r="E1830" t="str">
        <f t="shared" si="84"/>
        <v/>
      </c>
      <c r="F1830" s="10">
        <f t="shared" si="85"/>
        <v>0.78611111111111109</v>
      </c>
      <c r="G1830" t="str">
        <f t="shared" si="86"/>
        <v>1304544240</v>
      </c>
    </row>
    <row r="1831" spans="1:7" x14ac:dyDescent="0.25">
      <c r="A1831" s="8">
        <v>13045</v>
      </c>
      <c r="B1831" s="9">
        <v>44240</v>
      </c>
      <c r="C1831" s="10">
        <v>0.78611111111111109</v>
      </c>
      <c r="D1831" s="10">
        <f>IF(COUNTIFS($B$2:B1831,B1831,$A$2:A1831,A1831)=1,"دخول",_xlfn.AGGREGATE(14,4,($A$2:$A$3078=$A1831)*($B$2:$B$3078=$B1831)*$C$2:$C$3078,1))</f>
        <v>0.78611111111111109</v>
      </c>
      <c r="E1831" t="str">
        <f t="shared" si="84"/>
        <v/>
      </c>
      <c r="F1831" s="10">
        <f t="shared" si="85"/>
        <v>0.78611111111111109</v>
      </c>
      <c r="G1831" t="str">
        <f t="shared" si="86"/>
        <v>1304544240</v>
      </c>
    </row>
    <row r="1832" spans="1:7" x14ac:dyDescent="0.25">
      <c r="A1832" s="5">
        <v>13045</v>
      </c>
      <c r="B1832" s="6">
        <v>44240</v>
      </c>
      <c r="C1832" s="7">
        <v>0.78611111111111109</v>
      </c>
      <c r="D1832" s="10">
        <f>IF(COUNTIFS($B$2:B1832,B1832,$A$2:A1832,A1832)=1,"دخول",_xlfn.AGGREGATE(14,4,($A$2:$A$3078=$A1832)*($B$2:$B$3078=$B1832)*$C$2:$C$3078,1))</f>
        <v>0.78611111111111109</v>
      </c>
      <c r="E1832" t="str">
        <f t="shared" si="84"/>
        <v/>
      </c>
      <c r="F1832" s="10">
        <f t="shared" si="85"/>
        <v>0.78611111111111109</v>
      </c>
      <c r="G1832" t="str">
        <f t="shared" si="86"/>
        <v>1304544240</v>
      </c>
    </row>
    <row r="1833" spans="1:7" x14ac:dyDescent="0.25">
      <c r="A1833" s="8">
        <v>10257</v>
      </c>
      <c r="B1833" s="9">
        <v>44240</v>
      </c>
      <c r="C1833" s="10">
        <v>0.79236111111111107</v>
      </c>
      <c r="D1833" s="10">
        <f>IF(COUNTIFS($B$2:B1833,B1833,$A$2:A1833,A1833)=1,"دخول",_xlfn.AGGREGATE(14,4,($A$2:$A$3078=$A1833)*($B$2:$B$3078=$B1833)*$C$2:$C$3078,1))</f>
        <v>0.79305555555555562</v>
      </c>
      <c r="E1833" t="str">
        <f t="shared" si="84"/>
        <v/>
      </c>
      <c r="F1833" s="10">
        <f t="shared" si="85"/>
        <v>0.79305555555555562</v>
      </c>
      <c r="G1833" t="str">
        <f t="shared" si="86"/>
        <v>1025744240</v>
      </c>
    </row>
    <row r="1834" spans="1:7" x14ac:dyDescent="0.25">
      <c r="A1834" s="5">
        <v>10257</v>
      </c>
      <c r="B1834" s="6">
        <v>44240</v>
      </c>
      <c r="C1834" s="7">
        <v>0.79236111111111107</v>
      </c>
      <c r="D1834" s="10">
        <f>IF(COUNTIFS($B$2:B1834,B1834,$A$2:A1834,A1834)=1,"دخول",_xlfn.AGGREGATE(14,4,($A$2:$A$3078=$A1834)*($B$2:$B$3078=$B1834)*$C$2:$C$3078,1))</f>
        <v>0.79305555555555562</v>
      </c>
      <c r="E1834" t="str">
        <f t="shared" si="84"/>
        <v/>
      </c>
      <c r="F1834" s="10">
        <f t="shared" si="85"/>
        <v>0.79305555555555562</v>
      </c>
      <c r="G1834" t="str">
        <f t="shared" si="86"/>
        <v>1025744240</v>
      </c>
    </row>
    <row r="1835" spans="1:7" x14ac:dyDescent="0.25">
      <c r="A1835" s="8">
        <v>10257</v>
      </c>
      <c r="B1835" s="9">
        <v>44240</v>
      </c>
      <c r="C1835" s="10">
        <v>0.79236111111111107</v>
      </c>
      <c r="D1835" s="10">
        <f>IF(COUNTIFS($B$2:B1835,B1835,$A$2:A1835,A1835)=1,"دخول",_xlfn.AGGREGATE(14,4,($A$2:$A$3078=$A1835)*($B$2:$B$3078=$B1835)*$C$2:$C$3078,1))</f>
        <v>0.79305555555555562</v>
      </c>
      <c r="E1835" t="str">
        <f t="shared" si="84"/>
        <v/>
      </c>
      <c r="F1835" s="10">
        <f t="shared" si="85"/>
        <v>0.79305555555555562</v>
      </c>
      <c r="G1835" t="str">
        <f t="shared" si="86"/>
        <v>1025744240</v>
      </c>
    </row>
    <row r="1836" spans="1:7" x14ac:dyDescent="0.25">
      <c r="A1836" s="5">
        <v>10257</v>
      </c>
      <c r="B1836" s="6">
        <v>44240</v>
      </c>
      <c r="C1836" s="7">
        <v>0.79236111111111107</v>
      </c>
      <c r="D1836" s="10">
        <f>IF(COUNTIFS($B$2:B1836,B1836,$A$2:A1836,A1836)=1,"دخول",_xlfn.AGGREGATE(14,4,($A$2:$A$3078=$A1836)*($B$2:$B$3078=$B1836)*$C$2:$C$3078,1))</f>
        <v>0.79305555555555562</v>
      </c>
      <c r="E1836" t="str">
        <f t="shared" si="84"/>
        <v/>
      </c>
      <c r="F1836" s="10">
        <f t="shared" si="85"/>
        <v>0.79305555555555562</v>
      </c>
      <c r="G1836" t="str">
        <f t="shared" si="86"/>
        <v>1025744240</v>
      </c>
    </row>
    <row r="1837" spans="1:7" x14ac:dyDescent="0.25">
      <c r="A1837" s="8">
        <v>10257</v>
      </c>
      <c r="B1837" s="9">
        <v>44240</v>
      </c>
      <c r="C1837" s="10">
        <v>0.79236111111111107</v>
      </c>
      <c r="D1837" s="10">
        <f>IF(COUNTIFS($B$2:B1837,B1837,$A$2:A1837,A1837)=1,"دخول",_xlfn.AGGREGATE(14,4,($A$2:$A$3078=$A1837)*($B$2:$B$3078=$B1837)*$C$2:$C$3078,1))</f>
        <v>0.79305555555555562</v>
      </c>
      <c r="E1837" t="str">
        <f t="shared" si="84"/>
        <v/>
      </c>
      <c r="F1837" s="10">
        <f t="shared" si="85"/>
        <v>0.79305555555555562</v>
      </c>
      <c r="G1837" t="str">
        <f t="shared" si="86"/>
        <v>1025744240</v>
      </c>
    </row>
    <row r="1838" spans="1:7" x14ac:dyDescent="0.25">
      <c r="A1838" s="5">
        <v>10257</v>
      </c>
      <c r="B1838" s="6">
        <v>44240</v>
      </c>
      <c r="C1838" s="7">
        <v>0.79236111111111107</v>
      </c>
      <c r="D1838" s="10">
        <f>IF(COUNTIFS($B$2:B1838,B1838,$A$2:A1838,A1838)=1,"دخول",_xlfn.AGGREGATE(14,4,($A$2:$A$3078=$A1838)*($B$2:$B$3078=$B1838)*$C$2:$C$3078,1))</f>
        <v>0.79305555555555562</v>
      </c>
      <c r="E1838" t="str">
        <f t="shared" si="84"/>
        <v/>
      </c>
      <c r="F1838" s="10">
        <f t="shared" si="85"/>
        <v>0.79305555555555562</v>
      </c>
      <c r="G1838" t="str">
        <f t="shared" si="86"/>
        <v>1025744240</v>
      </c>
    </row>
    <row r="1839" spans="1:7" x14ac:dyDescent="0.25">
      <c r="A1839" s="8">
        <v>10257</v>
      </c>
      <c r="B1839" s="9">
        <v>44240</v>
      </c>
      <c r="C1839" s="10">
        <v>0.79236111111111107</v>
      </c>
      <c r="D1839" s="10">
        <f>IF(COUNTIFS($B$2:B1839,B1839,$A$2:A1839,A1839)=1,"دخول",_xlfn.AGGREGATE(14,4,($A$2:$A$3078=$A1839)*($B$2:$B$3078=$B1839)*$C$2:$C$3078,1))</f>
        <v>0.79305555555555562</v>
      </c>
      <c r="E1839" t="str">
        <f t="shared" si="84"/>
        <v/>
      </c>
      <c r="F1839" s="10">
        <f t="shared" si="85"/>
        <v>0.79305555555555562</v>
      </c>
      <c r="G1839" t="str">
        <f t="shared" si="86"/>
        <v>1025744240</v>
      </c>
    </row>
    <row r="1840" spans="1:7" x14ac:dyDescent="0.25">
      <c r="A1840" s="5">
        <v>10257</v>
      </c>
      <c r="B1840" s="6">
        <v>44240</v>
      </c>
      <c r="C1840" s="7">
        <v>0.79236111111111107</v>
      </c>
      <c r="D1840" s="10">
        <f>IF(COUNTIFS($B$2:B1840,B1840,$A$2:A1840,A1840)=1,"دخول",_xlfn.AGGREGATE(14,4,($A$2:$A$3078=$A1840)*($B$2:$B$3078=$B1840)*$C$2:$C$3078,1))</f>
        <v>0.79305555555555562</v>
      </c>
      <c r="E1840" t="str">
        <f t="shared" si="84"/>
        <v/>
      </c>
      <c r="F1840" s="10">
        <f t="shared" si="85"/>
        <v>0.79305555555555562</v>
      </c>
      <c r="G1840" t="str">
        <f t="shared" si="86"/>
        <v>1025744240</v>
      </c>
    </row>
    <row r="1841" spans="1:7" x14ac:dyDescent="0.25">
      <c r="A1841" s="8">
        <v>10257</v>
      </c>
      <c r="B1841" s="9">
        <v>44240</v>
      </c>
      <c r="C1841" s="10">
        <v>0.79236111111111107</v>
      </c>
      <c r="D1841" s="10">
        <f>IF(COUNTIFS($B$2:B1841,B1841,$A$2:A1841,A1841)=1,"دخول",_xlfn.AGGREGATE(14,4,($A$2:$A$3078=$A1841)*($B$2:$B$3078=$B1841)*$C$2:$C$3078,1))</f>
        <v>0.79305555555555562</v>
      </c>
      <c r="E1841" t="str">
        <f t="shared" si="84"/>
        <v/>
      </c>
      <c r="F1841" s="10">
        <f t="shared" si="85"/>
        <v>0.79305555555555562</v>
      </c>
      <c r="G1841" t="str">
        <f t="shared" si="86"/>
        <v>1025744240</v>
      </c>
    </row>
    <row r="1842" spans="1:7" x14ac:dyDescent="0.25">
      <c r="A1842" s="5">
        <v>10257</v>
      </c>
      <c r="B1842" s="6">
        <v>44240</v>
      </c>
      <c r="C1842" s="7">
        <v>0.79236111111111107</v>
      </c>
      <c r="D1842" s="10">
        <f>IF(COUNTIFS($B$2:B1842,B1842,$A$2:A1842,A1842)=1,"دخول",_xlfn.AGGREGATE(14,4,($A$2:$A$3078=$A1842)*($B$2:$B$3078=$B1842)*$C$2:$C$3078,1))</f>
        <v>0.79305555555555562</v>
      </c>
      <c r="E1842" t="str">
        <f t="shared" si="84"/>
        <v/>
      </c>
      <c r="F1842" s="10">
        <f t="shared" si="85"/>
        <v>0.79305555555555562</v>
      </c>
      <c r="G1842" t="str">
        <f t="shared" si="86"/>
        <v>1025744240</v>
      </c>
    </row>
    <row r="1843" spans="1:7" x14ac:dyDescent="0.25">
      <c r="A1843" s="8">
        <v>10257</v>
      </c>
      <c r="B1843" s="9">
        <v>44240</v>
      </c>
      <c r="C1843" s="10">
        <v>0.79236111111111107</v>
      </c>
      <c r="D1843" s="10">
        <f>IF(COUNTIFS($B$2:B1843,B1843,$A$2:A1843,A1843)=1,"دخول",_xlfn.AGGREGATE(14,4,($A$2:$A$3078=$A1843)*($B$2:$B$3078=$B1843)*$C$2:$C$3078,1))</f>
        <v>0.79305555555555562</v>
      </c>
      <c r="E1843" t="str">
        <f t="shared" si="84"/>
        <v/>
      </c>
      <c r="F1843" s="10">
        <f t="shared" si="85"/>
        <v>0.79305555555555562</v>
      </c>
      <c r="G1843" t="str">
        <f t="shared" si="86"/>
        <v>1025744240</v>
      </c>
    </row>
    <row r="1844" spans="1:7" x14ac:dyDescent="0.25">
      <c r="A1844" s="5">
        <v>10257</v>
      </c>
      <c r="B1844" s="6">
        <v>44240</v>
      </c>
      <c r="C1844" s="7">
        <v>0.79305555555555562</v>
      </c>
      <c r="D1844" s="10">
        <f>IF(COUNTIFS($B$2:B1844,B1844,$A$2:A1844,A1844)=1,"دخول",_xlfn.AGGREGATE(14,4,($A$2:$A$3078=$A1844)*($B$2:$B$3078=$B1844)*$C$2:$C$3078,1))</f>
        <v>0.79305555555555562</v>
      </c>
      <c r="E1844" t="str">
        <f t="shared" si="84"/>
        <v/>
      </c>
      <c r="F1844" s="10">
        <f t="shared" si="85"/>
        <v>0.79305555555555562</v>
      </c>
      <c r="G1844" t="str">
        <f t="shared" si="86"/>
        <v>1025744240</v>
      </c>
    </row>
    <row r="1845" spans="1:7" x14ac:dyDescent="0.25">
      <c r="A1845" s="8">
        <v>10257</v>
      </c>
      <c r="B1845" s="9">
        <v>44240</v>
      </c>
      <c r="C1845" s="10">
        <v>0.79305555555555562</v>
      </c>
      <c r="D1845" s="10">
        <f>IF(COUNTIFS($B$2:B1845,B1845,$A$2:A1845,A1845)=1,"دخول",_xlfn.AGGREGATE(14,4,($A$2:$A$3078=$A1845)*($B$2:$B$3078=$B1845)*$C$2:$C$3078,1))</f>
        <v>0.79305555555555562</v>
      </c>
      <c r="E1845" t="str">
        <f t="shared" si="84"/>
        <v/>
      </c>
      <c r="F1845" s="10">
        <f t="shared" si="85"/>
        <v>0.79305555555555562</v>
      </c>
      <c r="G1845" t="str">
        <f t="shared" si="86"/>
        <v>1025744240</v>
      </c>
    </row>
    <row r="1846" spans="1:7" x14ac:dyDescent="0.25">
      <c r="A1846" s="5">
        <v>10257</v>
      </c>
      <c r="B1846" s="6">
        <v>44240</v>
      </c>
      <c r="C1846" s="7">
        <v>0.79305555555555562</v>
      </c>
      <c r="D1846" s="10">
        <f>IF(COUNTIFS($B$2:B1846,B1846,$A$2:A1846,A1846)=1,"دخول",_xlfn.AGGREGATE(14,4,($A$2:$A$3078=$A1846)*($B$2:$B$3078=$B1846)*$C$2:$C$3078,1))</f>
        <v>0.79305555555555562</v>
      </c>
      <c r="E1846" t="str">
        <f t="shared" si="84"/>
        <v/>
      </c>
      <c r="F1846" s="10">
        <f t="shared" si="85"/>
        <v>0.79305555555555562</v>
      </c>
      <c r="G1846" t="str">
        <f t="shared" si="86"/>
        <v>1025744240</v>
      </c>
    </row>
    <row r="1847" spans="1:7" x14ac:dyDescent="0.25">
      <c r="A1847" s="8">
        <v>10257</v>
      </c>
      <c r="B1847" s="9">
        <v>44240</v>
      </c>
      <c r="C1847" s="10">
        <v>0.79305555555555562</v>
      </c>
      <c r="D1847" s="10">
        <f>IF(COUNTIFS($B$2:B1847,B1847,$A$2:A1847,A1847)=1,"دخول",_xlfn.AGGREGATE(14,4,($A$2:$A$3078=$A1847)*($B$2:$B$3078=$B1847)*$C$2:$C$3078,1))</f>
        <v>0.79305555555555562</v>
      </c>
      <c r="E1847" t="str">
        <f t="shared" si="84"/>
        <v/>
      </c>
      <c r="F1847" s="10">
        <f t="shared" si="85"/>
        <v>0.79305555555555562</v>
      </c>
      <c r="G1847" t="str">
        <f t="shared" si="86"/>
        <v>1025744240</v>
      </c>
    </row>
    <row r="1848" spans="1:7" x14ac:dyDescent="0.25">
      <c r="A1848" s="5">
        <v>12526</v>
      </c>
      <c r="B1848" s="6">
        <v>44240</v>
      </c>
      <c r="C1848" s="7">
        <v>0.8340277777777777</v>
      </c>
      <c r="D1848" s="10">
        <f>IF(COUNTIFS($B$2:B1848,B1848,$A$2:A1848,A1848)=1,"دخول",_xlfn.AGGREGATE(14,4,($A$2:$A$3078=$A1848)*($B$2:$B$3078=$B1848)*$C$2:$C$3078,1))</f>
        <v>0.8340277777777777</v>
      </c>
      <c r="E1848" t="str">
        <f t="shared" si="84"/>
        <v/>
      </c>
      <c r="F1848" s="10">
        <f t="shared" si="85"/>
        <v>0.8340277777777777</v>
      </c>
      <c r="G1848" t="str">
        <f t="shared" si="86"/>
        <v>1252644240</v>
      </c>
    </row>
    <row r="1849" spans="1:7" x14ac:dyDescent="0.25">
      <c r="A1849" s="8">
        <v>12526</v>
      </c>
      <c r="B1849" s="9">
        <v>44240</v>
      </c>
      <c r="C1849" s="10">
        <v>0.8340277777777777</v>
      </c>
      <c r="D1849" s="10">
        <f>IF(COUNTIFS($B$2:B1849,B1849,$A$2:A1849,A1849)=1,"دخول",_xlfn.AGGREGATE(14,4,($A$2:$A$3078=$A1849)*($B$2:$B$3078=$B1849)*$C$2:$C$3078,1))</f>
        <v>0.8340277777777777</v>
      </c>
      <c r="E1849" t="str">
        <f t="shared" si="84"/>
        <v/>
      </c>
      <c r="F1849" s="10">
        <f t="shared" si="85"/>
        <v>0.8340277777777777</v>
      </c>
      <c r="G1849" t="str">
        <f t="shared" si="86"/>
        <v>1252644240</v>
      </c>
    </row>
    <row r="1850" spans="1:7" x14ac:dyDescent="0.25">
      <c r="A1850" s="5">
        <v>12526</v>
      </c>
      <c r="B1850" s="6">
        <v>44240</v>
      </c>
      <c r="C1850" s="7">
        <v>0.8340277777777777</v>
      </c>
      <c r="D1850" s="10">
        <f>IF(COUNTIFS($B$2:B1850,B1850,$A$2:A1850,A1850)=1,"دخول",_xlfn.AGGREGATE(14,4,($A$2:$A$3078=$A1850)*($B$2:$B$3078=$B1850)*$C$2:$C$3078,1))</f>
        <v>0.8340277777777777</v>
      </c>
      <c r="E1850" t="str">
        <f t="shared" si="84"/>
        <v/>
      </c>
      <c r="F1850" s="10">
        <f t="shared" si="85"/>
        <v>0.8340277777777777</v>
      </c>
      <c r="G1850" t="str">
        <f t="shared" si="86"/>
        <v>1252644240</v>
      </c>
    </row>
    <row r="1851" spans="1:7" x14ac:dyDescent="0.25">
      <c r="A1851" s="8">
        <v>12526</v>
      </c>
      <c r="B1851" s="9">
        <v>44240</v>
      </c>
      <c r="C1851" s="10">
        <v>0.8340277777777777</v>
      </c>
      <c r="D1851" s="10">
        <f>IF(COUNTIFS($B$2:B1851,B1851,$A$2:A1851,A1851)=1,"دخول",_xlfn.AGGREGATE(14,4,($A$2:$A$3078=$A1851)*($B$2:$B$3078=$B1851)*$C$2:$C$3078,1))</f>
        <v>0.8340277777777777</v>
      </c>
      <c r="E1851" t="str">
        <f t="shared" si="84"/>
        <v/>
      </c>
      <c r="F1851" s="10">
        <f t="shared" si="85"/>
        <v>0.8340277777777777</v>
      </c>
      <c r="G1851" t="str">
        <f t="shared" si="86"/>
        <v>1252644240</v>
      </c>
    </row>
    <row r="1852" spans="1:7" x14ac:dyDescent="0.25">
      <c r="A1852" s="5">
        <v>12526</v>
      </c>
      <c r="B1852" s="6">
        <v>44240</v>
      </c>
      <c r="C1852" s="7">
        <v>0.8340277777777777</v>
      </c>
      <c r="D1852" s="10">
        <f>IF(COUNTIFS($B$2:B1852,B1852,$A$2:A1852,A1852)=1,"دخول",_xlfn.AGGREGATE(14,4,($A$2:$A$3078=$A1852)*($B$2:$B$3078=$B1852)*$C$2:$C$3078,1))</f>
        <v>0.8340277777777777</v>
      </c>
      <c r="E1852" t="str">
        <f t="shared" si="84"/>
        <v/>
      </c>
      <c r="F1852" s="10">
        <f t="shared" si="85"/>
        <v>0.8340277777777777</v>
      </c>
      <c r="G1852" t="str">
        <f t="shared" si="86"/>
        <v>1252644240</v>
      </c>
    </row>
    <row r="1853" spans="1:7" x14ac:dyDescent="0.25">
      <c r="A1853" s="8">
        <v>9529</v>
      </c>
      <c r="B1853" s="9">
        <v>44240</v>
      </c>
      <c r="C1853" s="10">
        <v>0.94861111111111107</v>
      </c>
      <c r="D1853" s="10" t="str">
        <f>IF(COUNTIFS($B$2:B1853,B1853,$A$2:A1853,A1853)=1,"دخول",_xlfn.AGGREGATE(14,4,($A$2:$A$3078=$A1853)*($B$2:$B$3078=$B1853)*$C$2:$C$3078,1))</f>
        <v>دخول</v>
      </c>
      <c r="E1853" t="str">
        <f t="shared" si="84"/>
        <v>952944240دخول</v>
      </c>
      <c r="F1853" s="10" t="str">
        <f t="shared" si="85"/>
        <v/>
      </c>
      <c r="G1853" t="str">
        <f t="shared" si="86"/>
        <v/>
      </c>
    </row>
    <row r="1854" spans="1:7" x14ac:dyDescent="0.25">
      <c r="A1854" s="5">
        <v>9529</v>
      </c>
      <c r="B1854" s="6">
        <v>44240</v>
      </c>
      <c r="C1854" s="7">
        <v>0.94861111111111107</v>
      </c>
      <c r="D1854" s="10">
        <f>IF(COUNTIFS($B$2:B1854,B1854,$A$2:A1854,A1854)=1,"دخول",_xlfn.AGGREGATE(14,4,($A$2:$A$3078=$A1854)*($B$2:$B$3078=$B1854)*$C$2:$C$3078,1))</f>
        <v>0.94930555555555562</v>
      </c>
      <c r="E1854" t="str">
        <f t="shared" si="84"/>
        <v/>
      </c>
      <c r="F1854" s="10">
        <f t="shared" si="85"/>
        <v>0.94930555555555562</v>
      </c>
      <c r="G1854" t="str">
        <f t="shared" si="86"/>
        <v>952944240</v>
      </c>
    </row>
    <row r="1855" spans="1:7" x14ac:dyDescent="0.25">
      <c r="A1855" s="8">
        <v>9529</v>
      </c>
      <c r="B1855" s="9">
        <v>44240</v>
      </c>
      <c r="C1855" s="10">
        <v>0.94861111111111107</v>
      </c>
      <c r="D1855" s="10">
        <f>IF(COUNTIFS($B$2:B1855,B1855,$A$2:A1855,A1855)=1,"دخول",_xlfn.AGGREGATE(14,4,($A$2:$A$3078=$A1855)*($B$2:$B$3078=$B1855)*$C$2:$C$3078,1))</f>
        <v>0.94930555555555562</v>
      </c>
      <c r="E1855" t="str">
        <f t="shared" si="84"/>
        <v/>
      </c>
      <c r="F1855" s="10">
        <f t="shared" si="85"/>
        <v>0.94930555555555562</v>
      </c>
      <c r="G1855" t="str">
        <f t="shared" si="86"/>
        <v>952944240</v>
      </c>
    </row>
    <row r="1856" spans="1:7" x14ac:dyDescent="0.25">
      <c r="A1856" s="5">
        <v>9529</v>
      </c>
      <c r="B1856" s="6">
        <v>44240</v>
      </c>
      <c r="C1856" s="7">
        <v>0.94861111111111107</v>
      </c>
      <c r="D1856" s="10">
        <f>IF(COUNTIFS($B$2:B1856,B1856,$A$2:A1856,A1856)=1,"دخول",_xlfn.AGGREGATE(14,4,($A$2:$A$3078=$A1856)*($B$2:$B$3078=$B1856)*$C$2:$C$3078,1))</f>
        <v>0.94930555555555562</v>
      </c>
      <c r="E1856" t="str">
        <f t="shared" si="84"/>
        <v/>
      </c>
      <c r="F1856" s="10">
        <f t="shared" si="85"/>
        <v>0.94930555555555562</v>
      </c>
      <c r="G1856" t="str">
        <f t="shared" si="86"/>
        <v>952944240</v>
      </c>
    </row>
    <row r="1857" spans="1:7" x14ac:dyDescent="0.25">
      <c r="A1857" s="8">
        <v>9529</v>
      </c>
      <c r="B1857" s="9">
        <v>44240</v>
      </c>
      <c r="C1857" s="10">
        <v>0.94861111111111107</v>
      </c>
      <c r="D1857" s="10">
        <f>IF(COUNTIFS($B$2:B1857,B1857,$A$2:A1857,A1857)=1,"دخول",_xlfn.AGGREGATE(14,4,($A$2:$A$3078=$A1857)*($B$2:$B$3078=$B1857)*$C$2:$C$3078,1))</f>
        <v>0.94930555555555562</v>
      </c>
      <c r="E1857" t="str">
        <f t="shared" si="84"/>
        <v/>
      </c>
      <c r="F1857" s="10">
        <f t="shared" si="85"/>
        <v>0.94930555555555562</v>
      </c>
      <c r="G1857" t="str">
        <f t="shared" si="86"/>
        <v>952944240</v>
      </c>
    </row>
    <row r="1858" spans="1:7" x14ac:dyDescent="0.25">
      <c r="A1858" s="5">
        <v>9529</v>
      </c>
      <c r="B1858" s="6">
        <v>44240</v>
      </c>
      <c r="C1858" s="7">
        <v>0.94861111111111107</v>
      </c>
      <c r="D1858" s="10">
        <f>IF(COUNTIFS($B$2:B1858,B1858,$A$2:A1858,A1858)=1,"دخول",_xlfn.AGGREGATE(14,4,($A$2:$A$3078=$A1858)*($B$2:$B$3078=$B1858)*$C$2:$C$3078,1))</f>
        <v>0.94930555555555562</v>
      </c>
      <c r="E1858" t="str">
        <f t="shared" si="84"/>
        <v/>
      </c>
      <c r="F1858" s="10">
        <f t="shared" si="85"/>
        <v>0.94930555555555562</v>
      </c>
      <c r="G1858" t="str">
        <f t="shared" si="86"/>
        <v>952944240</v>
      </c>
    </row>
    <row r="1859" spans="1:7" x14ac:dyDescent="0.25">
      <c r="A1859" s="8">
        <v>9529</v>
      </c>
      <c r="B1859" s="9">
        <v>44240</v>
      </c>
      <c r="C1859" s="10">
        <v>0.94930555555555562</v>
      </c>
      <c r="D1859" s="10">
        <f>IF(COUNTIFS($B$2:B1859,B1859,$A$2:A1859,A1859)=1,"دخول",_xlfn.AGGREGATE(14,4,($A$2:$A$3078=$A1859)*($B$2:$B$3078=$B1859)*$C$2:$C$3078,1))</f>
        <v>0.94930555555555562</v>
      </c>
      <c r="E1859" t="str">
        <f t="shared" ref="E1859:E1922" si="87">IF($D1859="دخول",$A1859&amp;$B1859&amp;$D1859,"")</f>
        <v/>
      </c>
      <c r="F1859" s="10">
        <f t="shared" ref="F1859:F1922" si="88">IF($D1859&lt;&gt;"دخول",$D1859,"")</f>
        <v>0.94930555555555562</v>
      </c>
      <c r="G1859" t="str">
        <f t="shared" ref="G1859:G1922" si="89">IF($D1859&lt;&gt;"دخول",$A1859&amp;$B1859,"")</f>
        <v>952944240</v>
      </c>
    </row>
    <row r="1860" spans="1:7" x14ac:dyDescent="0.25">
      <c r="A1860" s="5">
        <v>9529</v>
      </c>
      <c r="B1860" s="6">
        <v>44241</v>
      </c>
      <c r="C1860" s="7">
        <v>0.28819444444444448</v>
      </c>
      <c r="D1860" s="10" t="str">
        <f>IF(COUNTIFS($B$2:B1860,B1860,$A$2:A1860,A1860)=1,"دخول",_xlfn.AGGREGATE(14,4,($A$2:$A$3078=$A1860)*($B$2:$B$3078=$B1860)*$C$2:$C$3078,1))</f>
        <v>دخول</v>
      </c>
      <c r="E1860" t="str">
        <f t="shared" si="87"/>
        <v>952944241دخول</v>
      </c>
      <c r="F1860" s="10" t="str">
        <f t="shared" si="88"/>
        <v/>
      </c>
      <c r="G1860" t="str">
        <f t="shared" si="89"/>
        <v/>
      </c>
    </row>
    <row r="1861" spans="1:7" x14ac:dyDescent="0.25">
      <c r="A1861" s="8">
        <v>9529</v>
      </c>
      <c r="B1861" s="9">
        <v>44241</v>
      </c>
      <c r="C1861" s="10">
        <v>0.28819444444444448</v>
      </c>
      <c r="D1861" s="10">
        <f>IF(COUNTIFS($B$2:B1861,B1861,$A$2:A1861,A1861)=1,"دخول",_xlfn.AGGREGATE(14,4,($A$2:$A$3078=$A1861)*($B$2:$B$3078=$B1861)*$C$2:$C$3078,1))</f>
        <v>0.95694444444444438</v>
      </c>
      <c r="E1861" t="str">
        <f t="shared" si="87"/>
        <v/>
      </c>
      <c r="F1861" s="10">
        <f t="shared" si="88"/>
        <v>0.95694444444444438</v>
      </c>
      <c r="G1861" t="str">
        <f t="shared" si="89"/>
        <v>952944241</v>
      </c>
    </row>
    <row r="1862" spans="1:7" x14ac:dyDescent="0.25">
      <c r="A1862" s="5">
        <v>9529</v>
      </c>
      <c r="B1862" s="6">
        <v>44241</v>
      </c>
      <c r="C1862" s="7">
        <v>0.28819444444444448</v>
      </c>
      <c r="D1862" s="10">
        <f>IF(COUNTIFS($B$2:B1862,B1862,$A$2:A1862,A1862)=1,"دخول",_xlfn.AGGREGATE(14,4,($A$2:$A$3078=$A1862)*($B$2:$B$3078=$B1862)*$C$2:$C$3078,1))</f>
        <v>0.95694444444444438</v>
      </c>
      <c r="E1862" t="str">
        <f t="shared" si="87"/>
        <v/>
      </c>
      <c r="F1862" s="10">
        <f t="shared" si="88"/>
        <v>0.95694444444444438</v>
      </c>
      <c r="G1862" t="str">
        <f t="shared" si="89"/>
        <v>952944241</v>
      </c>
    </row>
    <row r="1863" spans="1:7" x14ac:dyDescent="0.25">
      <c r="A1863" s="8">
        <v>9529</v>
      </c>
      <c r="B1863" s="9">
        <v>44241</v>
      </c>
      <c r="C1863" s="10">
        <v>0.28819444444444448</v>
      </c>
      <c r="D1863" s="10">
        <f>IF(COUNTIFS($B$2:B1863,B1863,$A$2:A1863,A1863)=1,"دخول",_xlfn.AGGREGATE(14,4,($A$2:$A$3078=$A1863)*($B$2:$B$3078=$B1863)*$C$2:$C$3078,1))</f>
        <v>0.95694444444444438</v>
      </c>
      <c r="E1863" t="str">
        <f t="shared" si="87"/>
        <v/>
      </c>
      <c r="F1863" s="10">
        <f t="shared" si="88"/>
        <v>0.95694444444444438</v>
      </c>
      <c r="G1863" t="str">
        <f t="shared" si="89"/>
        <v>952944241</v>
      </c>
    </row>
    <row r="1864" spans="1:7" x14ac:dyDescent="0.25">
      <c r="A1864" s="5">
        <v>12526</v>
      </c>
      <c r="B1864" s="6">
        <v>44241</v>
      </c>
      <c r="C1864" s="7">
        <v>0.28958333333333336</v>
      </c>
      <c r="D1864" s="10" t="str">
        <f>IF(COUNTIFS($B$2:B1864,B1864,$A$2:A1864,A1864)=1,"دخول",_xlfn.AGGREGATE(14,4,($A$2:$A$3078=$A1864)*($B$2:$B$3078=$B1864)*$C$2:$C$3078,1))</f>
        <v>دخول</v>
      </c>
      <c r="E1864" t="str">
        <f t="shared" si="87"/>
        <v>1252644241دخول</v>
      </c>
      <c r="F1864" s="10" t="str">
        <f t="shared" si="88"/>
        <v/>
      </c>
      <c r="G1864" t="str">
        <f t="shared" si="89"/>
        <v/>
      </c>
    </row>
    <row r="1865" spans="1:7" x14ac:dyDescent="0.25">
      <c r="A1865" s="8">
        <v>12526</v>
      </c>
      <c r="B1865" s="9">
        <v>44241</v>
      </c>
      <c r="C1865" s="10">
        <v>0.28958333333333336</v>
      </c>
      <c r="D1865" s="10">
        <f>IF(COUNTIFS($B$2:B1865,B1865,$A$2:A1865,A1865)=1,"دخول",_xlfn.AGGREGATE(14,4,($A$2:$A$3078=$A1865)*($B$2:$B$3078=$B1865)*$C$2:$C$3078,1))</f>
        <v>0.62569444444444444</v>
      </c>
      <c r="E1865" t="str">
        <f t="shared" si="87"/>
        <v/>
      </c>
      <c r="F1865" s="10">
        <f t="shared" si="88"/>
        <v>0.62569444444444444</v>
      </c>
      <c r="G1865" t="str">
        <f t="shared" si="89"/>
        <v>1252644241</v>
      </c>
    </row>
    <row r="1866" spans="1:7" x14ac:dyDescent="0.25">
      <c r="A1866" s="5">
        <v>12526</v>
      </c>
      <c r="B1866" s="6">
        <v>44241</v>
      </c>
      <c r="C1866" s="7">
        <v>0.28958333333333336</v>
      </c>
      <c r="D1866" s="10">
        <f>IF(COUNTIFS($B$2:B1866,B1866,$A$2:A1866,A1866)=1,"دخول",_xlfn.AGGREGATE(14,4,($A$2:$A$3078=$A1866)*($B$2:$B$3078=$B1866)*$C$2:$C$3078,1))</f>
        <v>0.62569444444444444</v>
      </c>
      <c r="E1866" t="str">
        <f t="shared" si="87"/>
        <v/>
      </c>
      <c r="F1866" s="10">
        <f t="shared" si="88"/>
        <v>0.62569444444444444</v>
      </c>
      <c r="G1866" t="str">
        <f t="shared" si="89"/>
        <v>1252644241</v>
      </c>
    </row>
    <row r="1867" spans="1:7" x14ac:dyDescent="0.25">
      <c r="A1867" s="8">
        <v>12526</v>
      </c>
      <c r="B1867" s="9">
        <v>44241</v>
      </c>
      <c r="C1867" s="10">
        <v>0.28958333333333336</v>
      </c>
      <c r="D1867" s="10">
        <f>IF(COUNTIFS($B$2:B1867,B1867,$A$2:A1867,A1867)=1,"دخول",_xlfn.AGGREGATE(14,4,($A$2:$A$3078=$A1867)*($B$2:$B$3078=$B1867)*$C$2:$C$3078,1))</f>
        <v>0.62569444444444444</v>
      </c>
      <c r="E1867" t="str">
        <f t="shared" si="87"/>
        <v/>
      </c>
      <c r="F1867" s="10">
        <f t="shared" si="88"/>
        <v>0.62569444444444444</v>
      </c>
      <c r="G1867" t="str">
        <f t="shared" si="89"/>
        <v>1252644241</v>
      </c>
    </row>
    <row r="1868" spans="1:7" x14ac:dyDescent="0.25">
      <c r="A1868" s="5">
        <v>13045</v>
      </c>
      <c r="B1868" s="6">
        <v>44241</v>
      </c>
      <c r="C1868" s="7">
        <v>0.29166666666666669</v>
      </c>
      <c r="D1868" s="10" t="str">
        <f>IF(COUNTIFS($B$2:B1868,B1868,$A$2:A1868,A1868)=1,"دخول",_xlfn.AGGREGATE(14,4,($A$2:$A$3078=$A1868)*($B$2:$B$3078=$B1868)*$C$2:$C$3078,1))</f>
        <v>دخول</v>
      </c>
      <c r="E1868" t="str">
        <f t="shared" si="87"/>
        <v>1304544241دخول</v>
      </c>
      <c r="F1868" s="10" t="str">
        <f t="shared" si="88"/>
        <v/>
      </c>
      <c r="G1868" t="str">
        <f t="shared" si="89"/>
        <v/>
      </c>
    </row>
    <row r="1869" spans="1:7" x14ac:dyDescent="0.25">
      <c r="A1869" s="8">
        <v>13045</v>
      </c>
      <c r="B1869" s="9">
        <v>44241</v>
      </c>
      <c r="C1869" s="10">
        <v>0.29166666666666669</v>
      </c>
      <c r="D1869" s="10">
        <f>IF(COUNTIFS($B$2:B1869,B1869,$A$2:A1869,A1869)=1,"دخول",_xlfn.AGGREGATE(14,4,($A$2:$A$3078=$A1869)*($B$2:$B$3078=$B1869)*$C$2:$C$3078,1))</f>
        <v>0.96388888888888891</v>
      </c>
      <c r="E1869" t="str">
        <f t="shared" si="87"/>
        <v/>
      </c>
      <c r="F1869" s="10">
        <f t="shared" si="88"/>
        <v>0.96388888888888891</v>
      </c>
      <c r="G1869" t="str">
        <f t="shared" si="89"/>
        <v>1304544241</v>
      </c>
    </row>
    <row r="1870" spans="1:7" x14ac:dyDescent="0.25">
      <c r="A1870" s="5">
        <v>13045</v>
      </c>
      <c r="B1870" s="6">
        <v>44241</v>
      </c>
      <c r="C1870" s="7">
        <v>0.29166666666666669</v>
      </c>
      <c r="D1870" s="10">
        <f>IF(COUNTIFS($B$2:B1870,B1870,$A$2:A1870,A1870)=1,"دخول",_xlfn.AGGREGATE(14,4,($A$2:$A$3078=$A1870)*($B$2:$B$3078=$B1870)*$C$2:$C$3078,1))</f>
        <v>0.96388888888888891</v>
      </c>
      <c r="E1870" t="str">
        <f t="shared" si="87"/>
        <v/>
      </c>
      <c r="F1870" s="10">
        <f t="shared" si="88"/>
        <v>0.96388888888888891</v>
      </c>
      <c r="G1870" t="str">
        <f t="shared" si="89"/>
        <v>1304544241</v>
      </c>
    </row>
    <row r="1871" spans="1:7" x14ac:dyDescent="0.25">
      <c r="A1871" s="8">
        <v>13045</v>
      </c>
      <c r="B1871" s="9">
        <v>44241</v>
      </c>
      <c r="C1871" s="10">
        <v>0.29166666666666669</v>
      </c>
      <c r="D1871" s="10">
        <f>IF(COUNTIFS($B$2:B1871,B1871,$A$2:A1871,A1871)=1,"دخول",_xlfn.AGGREGATE(14,4,($A$2:$A$3078=$A1871)*($B$2:$B$3078=$B1871)*$C$2:$C$3078,1))</f>
        <v>0.96388888888888891</v>
      </c>
      <c r="E1871" t="str">
        <f t="shared" si="87"/>
        <v/>
      </c>
      <c r="F1871" s="10">
        <f t="shared" si="88"/>
        <v>0.96388888888888891</v>
      </c>
      <c r="G1871" t="str">
        <f t="shared" si="89"/>
        <v>1304544241</v>
      </c>
    </row>
    <row r="1872" spans="1:7" x14ac:dyDescent="0.25">
      <c r="A1872" s="5">
        <v>13045</v>
      </c>
      <c r="B1872" s="6">
        <v>44241</v>
      </c>
      <c r="C1872" s="7">
        <v>0.29166666666666669</v>
      </c>
      <c r="D1872" s="10">
        <f>IF(COUNTIFS($B$2:B1872,B1872,$A$2:A1872,A1872)=1,"دخول",_xlfn.AGGREGATE(14,4,($A$2:$A$3078=$A1872)*($B$2:$B$3078=$B1872)*$C$2:$C$3078,1))</f>
        <v>0.96388888888888891</v>
      </c>
      <c r="E1872" t="str">
        <f t="shared" si="87"/>
        <v/>
      </c>
      <c r="F1872" s="10">
        <f t="shared" si="88"/>
        <v>0.96388888888888891</v>
      </c>
      <c r="G1872" t="str">
        <f t="shared" si="89"/>
        <v>1304544241</v>
      </c>
    </row>
    <row r="1873" spans="1:7" x14ac:dyDescent="0.25">
      <c r="A1873" s="8">
        <v>13045</v>
      </c>
      <c r="B1873" s="9">
        <v>44241</v>
      </c>
      <c r="C1873" s="10">
        <v>0.29166666666666669</v>
      </c>
      <c r="D1873" s="10">
        <f>IF(COUNTIFS($B$2:B1873,B1873,$A$2:A1873,A1873)=1,"دخول",_xlfn.AGGREGATE(14,4,($A$2:$A$3078=$A1873)*($B$2:$B$3078=$B1873)*$C$2:$C$3078,1))</f>
        <v>0.96388888888888891</v>
      </c>
      <c r="E1873" t="str">
        <f t="shared" si="87"/>
        <v/>
      </c>
      <c r="F1873" s="10">
        <f t="shared" si="88"/>
        <v>0.96388888888888891</v>
      </c>
      <c r="G1873" t="str">
        <f t="shared" si="89"/>
        <v>1304544241</v>
      </c>
    </row>
    <row r="1874" spans="1:7" x14ac:dyDescent="0.25">
      <c r="A1874" s="5">
        <v>13045</v>
      </c>
      <c r="B1874" s="6">
        <v>44241</v>
      </c>
      <c r="C1874" s="7">
        <v>0.29166666666666669</v>
      </c>
      <c r="D1874" s="10">
        <f>IF(COUNTIFS($B$2:B1874,B1874,$A$2:A1874,A1874)=1,"دخول",_xlfn.AGGREGATE(14,4,($A$2:$A$3078=$A1874)*($B$2:$B$3078=$B1874)*$C$2:$C$3078,1))</f>
        <v>0.96388888888888891</v>
      </c>
      <c r="E1874" t="str">
        <f t="shared" si="87"/>
        <v/>
      </c>
      <c r="F1874" s="10">
        <f t="shared" si="88"/>
        <v>0.96388888888888891</v>
      </c>
      <c r="G1874" t="str">
        <f t="shared" si="89"/>
        <v>1304544241</v>
      </c>
    </row>
    <row r="1875" spans="1:7" x14ac:dyDescent="0.25">
      <c r="A1875" s="8">
        <v>13045</v>
      </c>
      <c r="B1875" s="9">
        <v>44241</v>
      </c>
      <c r="C1875" s="10">
        <v>0.29166666666666669</v>
      </c>
      <c r="D1875" s="10">
        <f>IF(COUNTIFS($B$2:B1875,B1875,$A$2:A1875,A1875)=1,"دخول",_xlfn.AGGREGATE(14,4,($A$2:$A$3078=$A1875)*($B$2:$B$3078=$B1875)*$C$2:$C$3078,1))</f>
        <v>0.96388888888888891</v>
      </c>
      <c r="E1875" t="str">
        <f t="shared" si="87"/>
        <v/>
      </c>
      <c r="F1875" s="10">
        <f t="shared" si="88"/>
        <v>0.96388888888888891</v>
      </c>
      <c r="G1875" t="str">
        <f t="shared" si="89"/>
        <v>1304544241</v>
      </c>
    </row>
    <row r="1876" spans="1:7" x14ac:dyDescent="0.25">
      <c r="A1876" s="5">
        <v>13045</v>
      </c>
      <c r="B1876" s="6">
        <v>44241</v>
      </c>
      <c r="C1876" s="7">
        <v>0.29166666666666669</v>
      </c>
      <c r="D1876" s="10">
        <f>IF(COUNTIFS($B$2:B1876,B1876,$A$2:A1876,A1876)=1,"دخول",_xlfn.AGGREGATE(14,4,($A$2:$A$3078=$A1876)*($B$2:$B$3078=$B1876)*$C$2:$C$3078,1))</f>
        <v>0.96388888888888891</v>
      </c>
      <c r="E1876" t="str">
        <f t="shared" si="87"/>
        <v/>
      </c>
      <c r="F1876" s="10">
        <f t="shared" si="88"/>
        <v>0.96388888888888891</v>
      </c>
      <c r="G1876" t="str">
        <f t="shared" si="89"/>
        <v>1304544241</v>
      </c>
    </row>
    <row r="1877" spans="1:7" x14ac:dyDescent="0.25">
      <c r="A1877" s="8">
        <v>13045</v>
      </c>
      <c r="B1877" s="9">
        <v>44241</v>
      </c>
      <c r="C1877" s="10">
        <v>0.29166666666666669</v>
      </c>
      <c r="D1877" s="10">
        <f>IF(COUNTIFS($B$2:B1877,B1877,$A$2:A1877,A1877)=1,"دخول",_xlfn.AGGREGATE(14,4,($A$2:$A$3078=$A1877)*($B$2:$B$3078=$B1877)*$C$2:$C$3078,1))</f>
        <v>0.96388888888888891</v>
      </c>
      <c r="E1877" t="str">
        <f t="shared" si="87"/>
        <v/>
      </c>
      <c r="F1877" s="10">
        <f t="shared" si="88"/>
        <v>0.96388888888888891</v>
      </c>
      <c r="G1877" t="str">
        <f t="shared" si="89"/>
        <v>1304544241</v>
      </c>
    </row>
    <row r="1878" spans="1:7" x14ac:dyDescent="0.25">
      <c r="A1878" s="5">
        <v>13045</v>
      </c>
      <c r="B1878" s="6">
        <v>44241</v>
      </c>
      <c r="C1878" s="7">
        <v>0.29166666666666669</v>
      </c>
      <c r="D1878" s="10">
        <f>IF(COUNTIFS($B$2:B1878,B1878,$A$2:A1878,A1878)=1,"دخول",_xlfn.AGGREGATE(14,4,($A$2:$A$3078=$A1878)*($B$2:$B$3078=$B1878)*$C$2:$C$3078,1))</f>
        <v>0.96388888888888891</v>
      </c>
      <c r="E1878" t="str">
        <f t="shared" si="87"/>
        <v/>
      </c>
      <c r="F1878" s="10">
        <f t="shared" si="88"/>
        <v>0.96388888888888891</v>
      </c>
      <c r="G1878" t="str">
        <f t="shared" si="89"/>
        <v>1304544241</v>
      </c>
    </row>
    <row r="1879" spans="1:7" x14ac:dyDescent="0.25">
      <c r="A1879" s="8">
        <v>13045</v>
      </c>
      <c r="B1879" s="9">
        <v>44241</v>
      </c>
      <c r="C1879" s="10">
        <v>0.29236111111111113</v>
      </c>
      <c r="D1879" s="10">
        <f>IF(COUNTIFS($B$2:B1879,B1879,$A$2:A1879,A1879)=1,"دخول",_xlfn.AGGREGATE(14,4,($A$2:$A$3078=$A1879)*($B$2:$B$3078=$B1879)*$C$2:$C$3078,1))</f>
        <v>0.96388888888888891</v>
      </c>
      <c r="E1879" t="str">
        <f t="shared" si="87"/>
        <v/>
      </c>
      <c r="F1879" s="10">
        <f t="shared" si="88"/>
        <v>0.96388888888888891</v>
      </c>
      <c r="G1879" t="str">
        <f t="shared" si="89"/>
        <v>1304544241</v>
      </c>
    </row>
    <row r="1880" spans="1:7" x14ac:dyDescent="0.25">
      <c r="A1880" s="5">
        <v>13045</v>
      </c>
      <c r="B1880" s="6">
        <v>44241</v>
      </c>
      <c r="C1880" s="7">
        <v>0.29236111111111113</v>
      </c>
      <c r="D1880" s="10">
        <f>IF(COUNTIFS($B$2:B1880,B1880,$A$2:A1880,A1880)=1,"دخول",_xlfn.AGGREGATE(14,4,($A$2:$A$3078=$A1880)*($B$2:$B$3078=$B1880)*$C$2:$C$3078,1))</f>
        <v>0.96388888888888891</v>
      </c>
      <c r="E1880" t="str">
        <f t="shared" si="87"/>
        <v/>
      </c>
      <c r="F1880" s="10">
        <f t="shared" si="88"/>
        <v>0.96388888888888891</v>
      </c>
      <c r="G1880" t="str">
        <f t="shared" si="89"/>
        <v>1304544241</v>
      </c>
    </row>
    <row r="1881" spans="1:7" x14ac:dyDescent="0.25">
      <c r="A1881" s="8">
        <v>13045</v>
      </c>
      <c r="B1881" s="9">
        <v>44241</v>
      </c>
      <c r="C1881" s="10">
        <v>0.29236111111111113</v>
      </c>
      <c r="D1881" s="10">
        <f>IF(COUNTIFS($B$2:B1881,B1881,$A$2:A1881,A1881)=1,"دخول",_xlfn.AGGREGATE(14,4,($A$2:$A$3078=$A1881)*($B$2:$B$3078=$B1881)*$C$2:$C$3078,1))</f>
        <v>0.96388888888888891</v>
      </c>
      <c r="E1881" t="str">
        <f t="shared" si="87"/>
        <v/>
      </c>
      <c r="F1881" s="10">
        <f t="shared" si="88"/>
        <v>0.96388888888888891</v>
      </c>
      <c r="G1881" t="str">
        <f t="shared" si="89"/>
        <v>1304544241</v>
      </c>
    </row>
    <row r="1882" spans="1:7" x14ac:dyDescent="0.25">
      <c r="A1882" s="5">
        <v>13045</v>
      </c>
      <c r="B1882" s="6">
        <v>44241</v>
      </c>
      <c r="C1882" s="7">
        <v>0.29236111111111113</v>
      </c>
      <c r="D1882" s="10">
        <f>IF(COUNTIFS($B$2:B1882,B1882,$A$2:A1882,A1882)=1,"دخول",_xlfn.AGGREGATE(14,4,($A$2:$A$3078=$A1882)*($B$2:$B$3078=$B1882)*$C$2:$C$3078,1))</f>
        <v>0.96388888888888891</v>
      </c>
      <c r="E1882" t="str">
        <f t="shared" si="87"/>
        <v/>
      </c>
      <c r="F1882" s="10">
        <f t="shared" si="88"/>
        <v>0.96388888888888891</v>
      </c>
      <c r="G1882" t="str">
        <f t="shared" si="89"/>
        <v>1304544241</v>
      </c>
    </row>
    <row r="1883" spans="1:7" x14ac:dyDescent="0.25">
      <c r="A1883" s="8">
        <v>13045</v>
      </c>
      <c r="B1883" s="9">
        <v>44241</v>
      </c>
      <c r="C1883" s="10">
        <v>0.29236111111111113</v>
      </c>
      <c r="D1883" s="10">
        <f>IF(COUNTIFS($B$2:B1883,B1883,$A$2:A1883,A1883)=1,"دخول",_xlfn.AGGREGATE(14,4,($A$2:$A$3078=$A1883)*($B$2:$B$3078=$B1883)*$C$2:$C$3078,1))</f>
        <v>0.96388888888888891</v>
      </c>
      <c r="E1883" t="str">
        <f t="shared" si="87"/>
        <v/>
      </c>
      <c r="F1883" s="10">
        <f t="shared" si="88"/>
        <v>0.96388888888888891</v>
      </c>
      <c r="G1883" t="str">
        <f t="shared" si="89"/>
        <v>1304544241</v>
      </c>
    </row>
    <row r="1884" spans="1:7" x14ac:dyDescent="0.25">
      <c r="A1884" s="5">
        <v>13045</v>
      </c>
      <c r="B1884" s="6">
        <v>44241</v>
      </c>
      <c r="C1884" s="7">
        <v>0.29236111111111113</v>
      </c>
      <c r="D1884" s="10">
        <f>IF(COUNTIFS($B$2:B1884,B1884,$A$2:A1884,A1884)=1,"دخول",_xlfn.AGGREGATE(14,4,($A$2:$A$3078=$A1884)*($B$2:$B$3078=$B1884)*$C$2:$C$3078,1))</f>
        <v>0.96388888888888891</v>
      </c>
      <c r="E1884" t="str">
        <f t="shared" si="87"/>
        <v/>
      </c>
      <c r="F1884" s="10">
        <f t="shared" si="88"/>
        <v>0.96388888888888891</v>
      </c>
      <c r="G1884" t="str">
        <f t="shared" si="89"/>
        <v>1304544241</v>
      </c>
    </row>
    <row r="1885" spans="1:7" x14ac:dyDescent="0.25">
      <c r="A1885" s="8">
        <v>13045</v>
      </c>
      <c r="B1885" s="9">
        <v>44241</v>
      </c>
      <c r="C1885" s="10">
        <v>0.29236111111111113</v>
      </c>
      <c r="D1885" s="10">
        <f>IF(COUNTIFS($B$2:B1885,B1885,$A$2:A1885,A1885)=1,"دخول",_xlfn.AGGREGATE(14,4,($A$2:$A$3078=$A1885)*($B$2:$B$3078=$B1885)*$C$2:$C$3078,1))</f>
        <v>0.96388888888888891</v>
      </c>
      <c r="E1885" t="str">
        <f t="shared" si="87"/>
        <v/>
      </c>
      <c r="F1885" s="10">
        <f t="shared" si="88"/>
        <v>0.96388888888888891</v>
      </c>
      <c r="G1885" t="str">
        <f t="shared" si="89"/>
        <v>1304544241</v>
      </c>
    </row>
    <row r="1886" spans="1:7" x14ac:dyDescent="0.25">
      <c r="A1886" s="5">
        <v>13045</v>
      </c>
      <c r="B1886" s="6">
        <v>44241</v>
      </c>
      <c r="C1886" s="7">
        <v>0.29236111111111113</v>
      </c>
      <c r="D1886" s="10">
        <f>IF(COUNTIFS($B$2:B1886,B1886,$A$2:A1886,A1886)=1,"دخول",_xlfn.AGGREGATE(14,4,($A$2:$A$3078=$A1886)*($B$2:$B$3078=$B1886)*$C$2:$C$3078,1))</f>
        <v>0.96388888888888891</v>
      </c>
      <c r="E1886" t="str">
        <f t="shared" si="87"/>
        <v/>
      </c>
      <c r="F1886" s="10">
        <f t="shared" si="88"/>
        <v>0.96388888888888891</v>
      </c>
      <c r="G1886" t="str">
        <f t="shared" si="89"/>
        <v>1304544241</v>
      </c>
    </row>
    <row r="1887" spans="1:7" x14ac:dyDescent="0.25">
      <c r="A1887" s="8">
        <v>13045</v>
      </c>
      <c r="B1887" s="9">
        <v>44241</v>
      </c>
      <c r="C1887" s="10">
        <v>0.29236111111111113</v>
      </c>
      <c r="D1887" s="10">
        <f>IF(COUNTIFS($B$2:B1887,B1887,$A$2:A1887,A1887)=1,"دخول",_xlfn.AGGREGATE(14,4,($A$2:$A$3078=$A1887)*($B$2:$B$3078=$B1887)*$C$2:$C$3078,1))</f>
        <v>0.96388888888888891</v>
      </c>
      <c r="E1887" t="str">
        <f t="shared" si="87"/>
        <v/>
      </c>
      <c r="F1887" s="10">
        <f t="shared" si="88"/>
        <v>0.96388888888888891</v>
      </c>
      <c r="G1887" t="str">
        <f t="shared" si="89"/>
        <v>1304544241</v>
      </c>
    </row>
    <row r="1888" spans="1:7" x14ac:dyDescent="0.25">
      <c r="A1888" s="5">
        <v>13045</v>
      </c>
      <c r="B1888" s="6">
        <v>44241</v>
      </c>
      <c r="C1888" s="7">
        <v>0.29236111111111113</v>
      </c>
      <c r="D1888" s="10">
        <f>IF(COUNTIFS($B$2:B1888,B1888,$A$2:A1888,A1888)=1,"دخول",_xlfn.AGGREGATE(14,4,($A$2:$A$3078=$A1888)*($B$2:$B$3078=$B1888)*$C$2:$C$3078,1))</f>
        <v>0.96388888888888891</v>
      </c>
      <c r="E1888" t="str">
        <f t="shared" si="87"/>
        <v/>
      </c>
      <c r="F1888" s="10">
        <f t="shared" si="88"/>
        <v>0.96388888888888891</v>
      </c>
      <c r="G1888" t="str">
        <f t="shared" si="89"/>
        <v>1304544241</v>
      </c>
    </row>
    <row r="1889" spans="1:7" x14ac:dyDescent="0.25">
      <c r="A1889" s="8">
        <v>116</v>
      </c>
      <c r="B1889" s="9">
        <v>44241</v>
      </c>
      <c r="C1889" s="10">
        <v>0.32430555555555557</v>
      </c>
      <c r="D1889" s="10" t="str">
        <f>IF(COUNTIFS($B$2:B1889,B1889,$A$2:A1889,A1889)=1,"دخول",_xlfn.AGGREGATE(14,4,($A$2:$A$3078=$A1889)*($B$2:$B$3078=$B1889)*$C$2:$C$3078,1))</f>
        <v>دخول</v>
      </c>
      <c r="E1889" t="str">
        <f t="shared" si="87"/>
        <v>11644241دخول</v>
      </c>
      <c r="F1889" s="10" t="str">
        <f t="shared" si="88"/>
        <v/>
      </c>
      <c r="G1889" t="str">
        <f t="shared" si="89"/>
        <v/>
      </c>
    </row>
    <row r="1890" spans="1:7" x14ac:dyDescent="0.25">
      <c r="A1890" s="5">
        <v>13833</v>
      </c>
      <c r="B1890" s="6">
        <v>44241</v>
      </c>
      <c r="C1890" s="7">
        <v>0.62291666666666667</v>
      </c>
      <c r="D1890" s="10" t="str">
        <f>IF(COUNTIFS($B$2:B1890,B1890,$A$2:A1890,A1890)=1,"دخول",_xlfn.AGGREGATE(14,4,($A$2:$A$3078=$A1890)*($B$2:$B$3078=$B1890)*$C$2:$C$3078,1))</f>
        <v>دخول</v>
      </c>
      <c r="E1890" t="str">
        <f t="shared" si="87"/>
        <v>1383344241دخول</v>
      </c>
      <c r="F1890" s="10" t="str">
        <f t="shared" si="88"/>
        <v/>
      </c>
      <c r="G1890" t="str">
        <f t="shared" si="89"/>
        <v/>
      </c>
    </row>
    <row r="1891" spans="1:7" x14ac:dyDescent="0.25">
      <c r="A1891" s="8">
        <v>13833</v>
      </c>
      <c r="B1891" s="9">
        <v>44241</v>
      </c>
      <c r="C1891" s="10">
        <v>0.62291666666666667</v>
      </c>
      <c r="D1891" s="10">
        <f>IF(COUNTIFS($B$2:B1891,B1891,$A$2:A1891,A1891)=1,"دخول",_xlfn.AGGREGATE(14,4,($A$2:$A$3078=$A1891)*($B$2:$B$3078=$B1891)*$C$2:$C$3078,1))</f>
        <v>0.9604166666666667</v>
      </c>
      <c r="E1891" t="str">
        <f t="shared" si="87"/>
        <v/>
      </c>
      <c r="F1891" s="10">
        <f t="shared" si="88"/>
        <v>0.9604166666666667</v>
      </c>
      <c r="G1891" t="str">
        <f t="shared" si="89"/>
        <v>1383344241</v>
      </c>
    </row>
    <row r="1892" spans="1:7" x14ac:dyDescent="0.25">
      <c r="A1892" s="5">
        <v>13833</v>
      </c>
      <c r="B1892" s="6">
        <v>44241</v>
      </c>
      <c r="C1892" s="7">
        <v>0.62291666666666667</v>
      </c>
      <c r="D1892" s="10">
        <f>IF(COUNTIFS($B$2:B1892,B1892,$A$2:A1892,A1892)=1,"دخول",_xlfn.AGGREGATE(14,4,($A$2:$A$3078=$A1892)*($B$2:$B$3078=$B1892)*$C$2:$C$3078,1))</f>
        <v>0.9604166666666667</v>
      </c>
      <c r="E1892" t="str">
        <f t="shared" si="87"/>
        <v/>
      </c>
      <c r="F1892" s="10">
        <f t="shared" si="88"/>
        <v>0.9604166666666667</v>
      </c>
      <c r="G1892" t="str">
        <f t="shared" si="89"/>
        <v>1383344241</v>
      </c>
    </row>
    <row r="1893" spans="1:7" x14ac:dyDescent="0.25">
      <c r="A1893" s="8">
        <v>13552</v>
      </c>
      <c r="B1893" s="9">
        <v>44241</v>
      </c>
      <c r="C1893" s="10">
        <v>0.62361111111111112</v>
      </c>
      <c r="D1893" s="10" t="str">
        <f>IF(COUNTIFS($B$2:B1893,B1893,$A$2:A1893,A1893)=1,"دخول",_xlfn.AGGREGATE(14,4,($A$2:$A$3078=$A1893)*($B$2:$B$3078=$B1893)*$C$2:$C$3078,1))</f>
        <v>دخول</v>
      </c>
      <c r="E1893" t="str">
        <f t="shared" si="87"/>
        <v>1355244241دخول</v>
      </c>
      <c r="F1893" s="10" t="str">
        <f t="shared" si="88"/>
        <v/>
      </c>
      <c r="G1893" t="str">
        <f t="shared" si="89"/>
        <v/>
      </c>
    </row>
    <row r="1894" spans="1:7" x14ac:dyDescent="0.25">
      <c r="A1894" s="5">
        <v>13552</v>
      </c>
      <c r="B1894" s="6">
        <v>44241</v>
      </c>
      <c r="C1894" s="7">
        <v>0.62361111111111112</v>
      </c>
      <c r="D1894" s="10">
        <f>IF(COUNTIFS($B$2:B1894,B1894,$A$2:A1894,A1894)=1,"دخول",_xlfn.AGGREGATE(14,4,($A$2:$A$3078=$A1894)*($B$2:$B$3078=$B1894)*$C$2:$C$3078,1))</f>
        <v>0.62361111111111112</v>
      </c>
      <c r="E1894" t="str">
        <f t="shared" si="87"/>
        <v/>
      </c>
      <c r="F1894" s="10">
        <f t="shared" si="88"/>
        <v>0.62361111111111112</v>
      </c>
      <c r="G1894" t="str">
        <f t="shared" si="89"/>
        <v>1355244241</v>
      </c>
    </row>
    <row r="1895" spans="1:7" x14ac:dyDescent="0.25">
      <c r="A1895" s="8">
        <v>13552</v>
      </c>
      <c r="B1895" s="9">
        <v>44241</v>
      </c>
      <c r="C1895" s="10">
        <v>0.62361111111111112</v>
      </c>
      <c r="D1895" s="10">
        <f>IF(COUNTIFS($B$2:B1895,B1895,$A$2:A1895,A1895)=1,"دخول",_xlfn.AGGREGATE(14,4,($A$2:$A$3078=$A1895)*($B$2:$B$3078=$B1895)*$C$2:$C$3078,1))</f>
        <v>0.62361111111111112</v>
      </c>
      <c r="E1895" t="str">
        <f t="shared" si="87"/>
        <v/>
      </c>
      <c r="F1895" s="10">
        <f t="shared" si="88"/>
        <v>0.62361111111111112</v>
      </c>
      <c r="G1895" t="str">
        <f t="shared" si="89"/>
        <v>1355244241</v>
      </c>
    </row>
    <row r="1896" spans="1:7" x14ac:dyDescent="0.25">
      <c r="A1896" s="5">
        <v>12526</v>
      </c>
      <c r="B1896" s="6">
        <v>44241</v>
      </c>
      <c r="C1896" s="7">
        <v>0.625</v>
      </c>
      <c r="D1896" s="10">
        <f>IF(COUNTIFS($B$2:B1896,B1896,$A$2:A1896,A1896)=1,"دخول",_xlfn.AGGREGATE(14,4,($A$2:$A$3078=$A1896)*($B$2:$B$3078=$B1896)*$C$2:$C$3078,1))</f>
        <v>0.62569444444444444</v>
      </c>
      <c r="E1896" t="str">
        <f t="shared" si="87"/>
        <v/>
      </c>
      <c r="F1896" s="10">
        <f t="shared" si="88"/>
        <v>0.62569444444444444</v>
      </c>
      <c r="G1896" t="str">
        <f t="shared" si="89"/>
        <v>1252644241</v>
      </c>
    </row>
    <row r="1897" spans="1:7" x14ac:dyDescent="0.25">
      <c r="A1897" s="8">
        <v>12526</v>
      </c>
      <c r="B1897" s="9">
        <v>44241</v>
      </c>
      <c r="C1897" s="10">
        <v>0.62569444444444444</v>
      </c>
      <c r="D1897" s="10">
        <f>IF(COUNTIFS($B$2:B1897,B1897,$A$2:A1897,A1897)=1,"دخول",_xlfn.AGGREGATE(14,4,($A$2:$A$3078=$A1897)*($B$2:$B$3078=$B1897)*$C$2:$C$3078,1))</f>
        <v>0.62569444444444444</v>
      </c>
      <c r="E1897" t="str">
        <f t="shared" si="87"/>
        <v/>
      </c>
      <c r="F1897" s="10">
        <f t="shared" si="88"/>
        <v>0.62569444444444444</v>
      </c>
      <c r="G1897" t="str">
        <f t="shared" si="89"/>
        <v>1252644241</v>
      </c>
    </row>
    <row r="1898" spans="1:7" x14ac:dyDescent="0.25">
      <c r="A1898" s="5">
        <v>12526</v>
      </c>
      <c r="B1898" s="6">
        <v>44241</v>
      </c>
      <c r="C1898" s="7">
        <v>0.62569444444444444</v>
      </c>
      <c r="D1898" s="10">
        <f>IF(COUNTIFS($B$2:B1898,B1898,$A$2:A1898,A1898)=1,"دخول",_xlfn.AGGREGATE(14,4,($A$2:$A$3078=$A1898)*($B$2:$B$3078=$B1898)*$C$2:$C$3078,1))</f>
        <v>0.62569444444444444</v>
      </c>
      <c r="E1898" t="str">
        <f t="shared" si="87"/>
        <v/>
      </c>
      <c r="F1898" s="10">
        <f t="shared" si="88"/>
        <v>0.62569444444444444</v>
      </c>
      <c r="G1898" t="str">
        <f t="shared" si="89"/>
        <v>1252644241</v>
      </c>
    </row>
    <row r="1899" spans="1:7" x14ac:dyDescent="0.25">
      <c r="A1899" s="8">
        <v>12526</v>
      </c>
      <c r="B1899" s="9">
        <v>44241</v>
      </c>
      <c r="C1899" s="10">
        <v>0.62569444444444444</v>
      </c>
      <c r="D1899" s="10">
        <f>IF(COUNTIFS($B$2:B1899,B1899,$A$2:A1899,A1899)=1,"دخول",_xlfn.AGGREGATE(14,4,($A$2:$A$3078=$A1899)*($B$2:$B$3078=$B1899)*$C$2:$C$3078,1))</f>
        <v>0.62569444444444444</v>
      </c>
      <c r="E1899" t="str">
        <f t="shared" si="87"/>
        <v/>
      </c>
      <c r="F1899" s="10">
        <f t="shared" si="88"/>
        <v>0.62569444444444444</v>
      </c>
      <c r="G1899" t="str">
        <f t="shared" si="89"/>
        <v>1252644241</v>
      </c>
    </row>
    <row r="1900" spans="1:7" x14ac:dyDescent="0.25">
      <c r="A1900" s="5">
        <v>12526</v>
      </c>
      <c r="B1900" s="6">
        <v>44241</v>
      </c>
      <c r="C1900" s="7">
        <v>0.62569444444444444</v>
      </c>
      <c r="D1900" s="10">
        <f>IF(COUNTIFS($B$2:B1900,B1900,$A$2:A1900,A1900)=1,"دخول",_xlfn.AGGREGATE(14,4,($A$2:$A$3078=$A1900)*($B$2:$B$3078=$B1900)*$C$2:$C$3078,1))</f>
        <v>0.62569444444444444</v>
      </c>
      <c r="E1900" t="str">
        <f t="shared" si="87"/>
        <v/>
      </c>
      <c r="F1900" s="10">
        <f t="shared" si="88"/>
        <v>0.62569444444444444</v>
      </c>
      <c r="G1900" t="str">
        <f t="shared" si="89"/>
        <v>1252644241</v>
      </c>
    </row>
    <row r="1901" spans="1:7" x14ac:dyDescent="0.25">
      <c r="A1901" s="8">
        <v>12526</v>
      </c>
      <c r="B1901" s="9">
        <v>44241</v>
      </c>
      <c r="C1901" s="10">
        <v>0.62569444444444444</v>
      </c>
      <c r="D1901" s="10">
        <f>IF(COUNTIFS($B$2:B1901,B1901,$A$2:A1901,A1901)=1,"دخول",_xlfn.AGGREGATE(14,4,($A$2:$A$3078=$A1901)*($B$2:$B$3078=$B1901)*$C$2:$C$3078,1))</f>
        <v>0.62569444444444444</v>
      </c>
      <c r="E1901" t="str">
        <f t="shared" si="87"/>
        <v/>
      </c>
      <c r="F1901" s="10">
        <f t="shared" si="88"/>
        <v>0.62569444444444444</v>
      </c>
      <c r="G1901" t="str">
        <f t="shared" si="89"/>
        <v>1252644241</v>
      </c>
    </row>
    <row r="1902" spans="1:7" x14ac:dyDescent="0.25">
      <c r="A1902" s="5">
        <v>12526</v>
      </c>
      <c r="B1902" s="6">
        <v>44241</v>
      </c>
      <c r="C1902" s="7">
        <v>0.62569444444444444</v>
      </c>
      <c r="D1902" s="10">
        <f>IF(COUNTIFS($B$2:B1902,B1902,$A$2:A1902,A1902)=1,"دخول",_xlfn.AGGREGATE(14,4,($A$2:$A$3078=$A1902)*($B$2:$B$3078=$B1902)*$C$2:$C$3078,1))</f>
        <v>0.62569444444444444</v>
      </c>
      <c r="E1902" t="str">
        <f t="shared" si="87"/>
        <v/>
      </c>
      <c r="F1902" s="10">
        <f t="shared" si="88"/>
        <v>0.62569444444444444</v>
      </c>
      <c r="G1902" t="str">
        <f t="shared" si="89"/>
        <v>1252644241</v>
      </c>
    </row>
    <row r="1903" spans="1:7" x14ac:dyDescent="0.25">
      <c r="A1903" s="8">
        <v>114</v>
      </c>
      <c r="B1903" s="9">
        <v>44241</v>
      </c>
      <c r="C1903" s="10">
        <v>0.63472222222222219</v>
      </c>
      <c r="D1903" s="10" t="str">
        <f>IF(COUNTIFS($B$2:B1903,B1903,$A$2:A1903,A1903)=1,"دخول",_xlfn.AGGREGATE(14,4,($A$2:$A$3078=$A1903)*($B$2:$B$3078=$B1903)*$C$2:$C$3078,1))</f>
        <v>دخول</v>
      </c>
      <c r="E1903" t="str">
        <f t="shared" si="87"/>
        <v>11444241دخول</v>
      </c>
      <c r="F1903" s="10" t="str">
        <f t="shared" si="88"/>
        <v/>
      </c>
      <c r="G1903" t="str">
        <f t="shared" si="89"/>
        <v/>
      </c>
    </row>
    <row r="1904" spans="1:7" x14ac:dyDescent="0.25">
      <c r="A1904" s="5">
        <v>114</v>
      </c>
      <c r="B1904" s="6">
        <v>44241</v>
      </c>
      <c r="C1904" s="7">
        <v>0.63472222222222219</v>
      </c>
      <c r="D1904" s="10">
        <f>IF(COUNTIFS($B$2:B1904,B1904,$A$2:A1904,A1904)=1,"دخول",_xlfn.AGGREGATE(14,4,($A$2:$A$3078=$A1904)*($B$2:$B$3078=$B1904)*$C$2:$C$3078,1))</f>
        <v>0.63472222222222219</v>
      </c>
      <c r="E1904" t="str">
        <f t="shared" si="87"/>
        <v/>
      </c>
      <c r="F1904" s="10">
        <f t="shared" si="88"/>
        <v>0.63472222222222219</v>
      </c>
      <c r="G1904" t="str">
        <f t="shared" si="89"/>
        <v>11444241</v>
      </c>
    </row>
    <row r="1905" spans="1:7" x14ac:dyDescent="0.25">
      <c r="A1905" s="8">
        <v>114</v>
      </c>
      <c r="B1905" s="9">
        <v>44241</v>
      </c>
      <c r="C1905" s="10">
        <v>0.63472222222222219</v>
      </c>
      <c r="D1905" s="10">
        <f>IF(COUNTIFS($B$2:B1905,B1905,$A$2:A1905,A1905)=1,"دخول",_xlfn.AGGREGATE(14,4,($A$2:$A$3078=$A1905)*($B$2:$B$3078=$B1905)*$C$2:$C$3078,1))</f>
        <v>0.63472222222222219</v>
      </c>
      <c r="E1905" t="str">
        <f t="shared" si="87"/>
        <v/>
      </c>
      <c r="F1905" s="10">
        <f t="shared" si="88"/>
        <v>0.63472222222222219</v>
      </c>
      <c r="G1905" t="str">
        <f t="shared" si="89"/>
        <v>11444241</v>
      </c>
    </row>
    <row r="1906" spans="1:7" x14ac:dyDescent="0.25">
      <c r="A1906" s="5">
        <v>114</v>
      </c>
      <c r="B1906" s="6">
        <v>44241</v>
      </c>
      <c r="C1906" s="7">
        <v>0.63472222222222219</v>
      </c>
      <c r="D1906" s="10">
        <f>IF(COUNTIFS($B$2:B1906,B1906,$A$2:A1906,A1906)=1,"دخول",_xlfn.AGGREGATE(14,4,($A$2:$A$3078=$A1906)*($B$2:$B$3078=$B1906)*$C$2:$C$3078,1))</f>
        <v>0.63472222222222219</v>
      </c>
      <c r="E1906" t="str">
        <f t="shared" si="87"/>
        <v/>
      </c>
      <c r="F1906" s="10">
        <f t="shared" si="88"/>
        <v>0.63472222222222219</v>
      </c>
      <c r="G1906" t="str">
        <f t="shared" si="89"/>
        <v>11444241</v>
      </c>
    </row>
    <row r="1907" spans="1:7" x14ac:dyDescent="0.25">
      <c r="A1907" s="8">
        <v>116</v>
      </c>
      <c r="B1907" s="9">
        <v>44241</v>
      </c>
      <c r="C1907" s="10">
        <v>0.65347222222222223</v>
      </c>
      <c r="D1907" s="10">
        <f>IF(COUNTIFS($B$2:B1907,B1907,$A$2:A1907,A1907)=1,"دخول",_xlfn.AGGREGATE(14,4,($A$2:$A$3078=$A1907)*($B$2:$B$3078=$B1907)*$C$2:$C$3078,1))</f>
        <v>0.65347222222222223</v>
      </c>
      <c r="E1907" t="str">
        <f t="shared" si="87"/>
        <v/>
      </c>
      <c r="F1907" s="10">
        <f t="shared" si="88"/>
        <v>0.65347222222222223</v>
      </c>
      <c r="G1907" t="str">
        <f t="shared" si="89"/>
        <v>11644241</v>
      </c>
    </row>
    <row r="1908" spans="1:7" x14ac:dyDescent="0.25">
      <c r="A1908" s="5">
        <v>12498</v>
      </c>
      <c r="B1908" s="6">
        <v>44241</v>
      </c>
      <c r="C1908" s="7">
        <v>0.66041666666666665</v>
      </c>
      <c r="D1908" s="10" t="str">
        <f>IF(COUNTIFS($B$2:B1908,B1908,$A$2:A1908,A1908)=1,"دخول",_xlfn.AGGREGATE(14,4,($A$2:$A$3078=$A1908)*($B$2:$B$3078=$B1908)*$C$2:$C$3078,1))</f>
        <v>دخول</v>
      </c>
      <c r="E1908" t="str">
        <f t="shared" si="87"/>
        <v>1249844241دخول</v>
      </c>
      <c r="F1908" s="10" t="str">
        <f t="shared" si="88"/>
        <v/>
      </c>
      <c r="G1908" t="str">
        <f t="shared" si="89"/>
        <v/>
      </c>
    </row>
    <row r="1909" spans="1:7" x14ac:dyDescent="0.25">
      <c r="A1909" s="8">
        <v>12498</v>
      </c>
      <c r="B1909" s="9">
        <v>44241</v>
      </c>
      <c r="C1909" s="10">
        <v>0.66041666666666665</v>
      </c>
      <c r="D1909" s="10">
        <f>IF(COUNTIFS($B$2:B1909,B1909,$A$2:A1909,A1909)=1,"دخول",_xlfn.AGGREGATE(14,4,($A$2:$A$3078=$A1909)*($B$2:$B$3078=$B1909)*$C$2:$C$3078,1))</f>
        <v>0.99236111111111114</v>
      </c>
      <c r="E1909" t="str">
        <f t="shared" si="87"/>
        <v/>
      </c>
      <c r="F1909" s="10">
        <f t="shared" si="88"/>
        <v>0.99236111111111114</v>
      </c>
      <c r="G1909" t="str">
        <f t="shared" si="89"/>
        <v>1249844241</v>
      </c>
    </row>
    <row r="1910" spans="1:7" x14ac:dyDescent="0.25">
      <c r="A1910" s="5">
        <v>12498</v>
      </c>
      <c r="B1910" s="6">
        <v>44241</v>
      </c>
      <c r="C1910" s="7">
        <v>0.66041666666666665</v>
      </c>
      <c r="D1910" s="10">
        <f>IF(COUNTIFS($B$2:B1910,B1910,$A$2:A1910,A1910)=1,"دخول",_xlfn.AGGREGATE(14,4,($A$2:$A$3078=$A1910)*($B$2:$B$3078=$B1910)*$C$2:$C$3078,1))</f>
        <v>0.99236111111111114</v>
      </c>
      <c r="E1910" t="str">
        <f t="shared" si="87"/>
        <v/>
      </c>
      <c r="F1910" s="10">
        <f t="shared" si="88"/>
        <v>0.99236111111111114</v>
      </c>
      <c r="G1910" t="str">
        <f t="shared" si="89"/>
        <v>1249844241</v>
      </c>
    </row>
    <row r="1911" spans="1:7" x14ac:dyDescent="0.25">
      <c r="A1911" s="8">
        <v>12498</v>
      </c>
      <c r="B1911" s="9">
        <v>44241</v>
      </c>
      <c r="C1911" s="10">
        <v>0.66041666666666665</v>
      </c>
      <c r="D1911" s="10">
        <f>IF(COUNTIFS($B$2:B1911,B1911,$A$2:A1911,A1911)=1,"دخول",_xlfn.AGGREGATE(14,4,($A$2:$A$3078=$A1911)*($B$2:$B$3078=$B1911)*$C$2:$C$3078,1))</f>
        <v>0.99236111111111114</v>
      </c>
      <c r="E1911" t="str">
        <f t="shared" si="87"/>
        <v/>
      </c>
      <c r="F1911" s="10">
        <f t="shared" si="88"/>
        <v>0.99236111111111114</v>
      </c>
      <c r="G1911" t="str">
        <f t="shared" si="89"/>
        <v>1249844241</v>
      </c>
    </row>
    <row r="1912" spans="1:7" x14ac:dyDescent="0.25">
      <c r="A1912" s="5">
        <v>9529</v>
      </c>
      <c r="B1912" s="6">
        <v>44241</v>
      </c>
      <c r="C1912" s="7">
        <v>0.95624999999999993</v>
      </c>
      <c r="D1912" s="10">
        <f>IF(COUNTIFS($B$2:B1912,B1912,$A$2:A1912,A1912)=1,"دخول",_xlfn.AGGREGATE(14,4,($A$2:$A$3078=$A1912)*($B$2:$B$3078=$B1912)*$C$2:$C$3078,1))</f>
        <v>0.95694444444444438</v>
      </c>
      <c r="E1912" t="str">
        <f t="shared" si="87"/>
        <v/>
      </c>
      <c r="F1912" s="10">
        <f t="shared" si="88"/>
        <v>0.95694444444444438</v>
      </c>
      <c r="G1912" t="str">
        <f t="shared" si="89"/>
        <v>952944241</v>
      </c>
    </row>
    <row r="1913" spans="1:7" x14ac:dyDescent="0.25">
      <c r="A1913" s="8">
        <v>9529</v>
      </c>
      <c r="B1913" s="9">
        <v>44241</v>
      </c>
      <c r="C1913" s="10">
        <v>0.95624999999999993</v>
      </c>
      <c r="D1913" s="10">
        <f>IF(COUNTIFS($B$2:B1913,B1913,$A$2:A1913,A1913)=1,"دخول",_xlfn.AGGREGATE(14,4,($A$2:$A$3078=$A1913)*($B$2:$B$3078=$B1913)*$C$2:$C$3078,1))</f>
        <v>0.95694444444444438</v>
      </c>
      <c r="E1913" t="str">
        <f t="shared" si="87"/>
        <v/>
      </c>
      <c r="F1913" s="10">
        <f t="shared" si="88"/>
        <v>0.95694444444444438</v>
      </c>
      <c r="G1913" t="str">
        <f t="shared" si="89"/>
        <v>952944241</v>
      </c>
    </row>
    <row r="1914" spans="1:7" x14ac:dyDescent="0.25">
      <c r="A1914" s="5">
        <v>9529</v>
      </c>
      <c r="B1914" s="6">
        <v>44241</v>
      </c>
      <c r="C1914" s="7">
        <v>0.95624999999999993</v>
      </c>
      <c r="D1914" s="10">
        <f>IF(COUNTIFS($B$2:B1914,B1914,$A$2:A1914,A1914)=1,"دخول",_xlfn.AGGREGATE(14,4,($A$2:$A$3078=$A1914)*($B$2:$B$3078=$B1914)*$C$2:$C$3078,1))</f>
        <v>0.95694444444444438</v>
      </c>
      <c r="E1914" t="str">
        <f t="shared" si="87"/>
        <v/>
      </c>
      <c r="F1914" s="10">
        <f t="shared" si="88"/>
        <v>0.95694444444444438</v>
      </c>
      <c r="G1914" t="str">
        <f t="shared" si="89"/>
        <v>952944241</v>
      </c>
    </row>
    <row r="1915" spans="1:7" x14ac:dyDescent="0.25">
      <c r="A1915" s="8">
        <v>9529</v>
      </c>
      <c r="B1915" s="9">
        <v>44241</v>
      </c>
      <c r="C1915" s="10">
        <v>0.95694444444444438</v>
      </c>
      <c r="D1915" s="10">
        <f>IF(COUNTIFS($B$2:B1915,B1915,$A$2:A1915,A1915)=1,"دخول",_xlfn.AGGREGATE(14,4,($A$2:$A$3078=$A1915)*($B$2:$B$3078=$B1915)*$C$2:$C$3078,1))</f>
        <v>0.95694444444444438</v>
      </c>
      <c r="E1915" t="str">
        <f t="shared" si="87"/>
        <v/>
      </c>
      <c r="F1915" s="10">
        <f t="shared" si="88"/>
        <v>0.95694444444444438</v>
      </c>
      <c r="G1915" t="str">
        <f t="shared" si="89"/>
        <v>952944241</v>
      </c>
    </row>
    <row r="1916" spans="1:7" x14ac:dyDescent="0.25">
      <c r="A1916" s="5">
        <v>9529</v>
      </c>
      <c r="B1916" s="6">
        <v>44241</v>
      </c>
      <c r="C1916" s="7">
        <v>0.95694444444444438</v>
      </c>
      <c r="D1916" s="10">
        <f>IF(COUNTIFS($B$2:B1916,B1916,$A$2:A1916,A1916)=1,"دخول",_xlfn.AGGREGATE(14,4,($A$2:$A$3078=$A1916)*($B$2:$B$3078=$B1916)*$C$2:$C$3078,1))</f>
        <v>0.95694444444444438</v>
      </c>
      <c r="E1916" t="str">
        <f t="shared" si="87"/>
        <v/>
      </c>
      <c r="F1916" s="10">
        <f t="shared" si="88"/>
        <v>0.95694444444444438</v>
      </c>
      <c r="G1916" t="str">
        <f t="shared" si="89"/>
        <v>952944241</v>
      </c>
    </row>
    <row r="1917" spans="1:7" x14ac:dyDescent="0.25">
      <c r="A1917" s="8">
        <v>9529</v>
      </c>
      <c r="B1917" s="9">
        <v>44241</v>
      </c>
      <c r="C1917" s="10">
        <v>0.95694444444444438</v>
      </c>
      <c r="D1917" s="10">
        <f>IF(COUNTIFS($B$2:B1917,B1917,$A$2:A1917,A1917)=1,"دخول",_xlfn.AGGREGATE(14,4,($A$2:$A$3078=$A1917)*($B$2:$B$3078=$B1917)*$C$2:$C$3078,1))</f>
        <v>0.95694444444444438</v>
      </c>
      <c r="E1917" t="str">
        <f t="shared" si="87"/>
        <v/>
      </c>
      <c r="F1917" s="10">
        <f t="shared" si="88"/>
        <v>0.95694444444444438</v>
      </c>
      <c r="G1917" t="str">
        <f t="shared" si="89"/>
        <v>952944241</v>
      </c>
    </row>
    <row r="1918" spans="1:7" x14ac:dyDescent="0.25">
      <c r="A1918" s="5">
        <v>9529</v>
      </c>
      <c r="B1918" s="6">
        <v>44241</v>
      </c>
      <c r="C1918" s="7">
        <v>0.95694444444444438</v>
      </c>
      <c r="D1918" s="10">
        <f>IF(COUNTIFS($B$2:B1918,B1918,$A$2:A1918,A1918)=1,"دخول",_xlfn.AGGREGATE(14,4,($A$2:$A$3078=$A1918)*($B$2:$B$3078=$B1918)*$C$2:$C$3078,1))</f>
        <v>0.95694444444444438</v>
      </c>
      <c r="E1918" t="str">
        <f t="shared" si="87"/>
        <v/>
      </c>
      <c r="F1918" s="10">
        <f t="shared" si="88"/>
        <v>0.95694444444444438</v>
      </c>
      <c r="G1918" t="str">
        <f t="shared" si="89"/>
        <v>952944241</v>
      </c>
    </row>
    <row r="1919" spans="1:7" x14ac:dyDescent="0.25">
      <c r="A1919" s="8">
        <v>9529</v>
      </c>
      <c r="B1919" s="9">
        <v>44241</v>
      </c>
      <c r="C1919" s="10">
        <v>0.95694444444444438</v>
      </c>
      <c r="D1919" s="10">
        <f>IF(COUNTIFS($B$2:B1919,B1919,$A$2:A1919,A1919)=1,"دخول",_xlfn.AGGREGATE(14,4,($A$2:$A$3078=$A1919)*($B$2:$B$3078=$B1919)*$C$2:$C$3078,1))</f>
        <v>0.95694444444444438</v>
      </c>
      <c r="E1919" t="str">
        <f t="shared" si="87"/>
        <v/>
      </c>
      <c r="F1919" s="10">
        <f t="shared" si="88"/>
        <v>0.95694444444444438</v>
      </c>
      <c r="G1919" t="str">
        <f t="shared" si="89"/>
        <v>952944241</v>
      </c>
    </row>
    <row r="1920" spans="1:7" x14ac:dyDescent="0.25">
      <c r="A1920" s="5">
        <v>13833</v>
      </c>
      <c r="B1920" s="6">
        <v>44241</v>
      </c>
      <c r="C1920" s="7">
        <v>0.9604166666666667</v>
      </c>
      <c r="D1920" s="10">
        <f>IF(COUNTIFS($B$2:B1920,B1920,$A$2:A1920,A1920)=1,"دخول",_xlfn.AGGREGATE(14,4,($A$2:$A$3078=$A1920)*($B$2:$B$3078=$B1920)*$C$2:$C$3078,1))</f>
        <v>0.9604166666666667</v>
      </c>
      <c r="E1920" t="str">
        <f t="shared" si="87"/>
        <v/>
      </c>
      <c r="F1920" s="10">
        <f t="shared" si="88"/>
        <v>0.9604166666666667</v>
      </c>
      <c r="G1920" t="str">
        <f t="shared" si="89"/>
        <v>1383344241</v>
      </c>
    </row>
    <row r="1921" spans="1:7" x14ac:dyDescent="0.25">
      <c r="A1921" s="8">
        <v>13833</v>
      </c>
      <c r="B1921" s="9">
        <v>44241</v>
      </c>
      <c r="C1921" s="10">
        <v>0.9604166666666667</v>
      </c>
      <c r="D1921" s="10">
        <f>IF(COUNTIFS($B$2:B1921,B1921,$A$2:A1921,A1921)=1,"دخول",_xlfn.AGGREGATE(14,4,($A$2:$A$3078=$A1921)*($B$2:$B$3078=$B1921)*$C$2:$C$3078,1))</f>
        <v>0.9604166666666667</v>
      </c>
      <c r="E1921" t="str">
        <f t="shared" si="87"/>
        <v/>
      </c>
      <c r="F1921" s="10">
        <f t="shared" si="88"/>
        <v>0.9604166666666667</v>
      </c>
      <c r="G1921" t="str">
        <f t="shared" si="89"/>
        <v>1383344241</v>
      </c>
    </row>
    <row r="1922" spans="1:7" x14ac:dyDescent="0.25">
      <c r="A1922" s="5">
        <v>13833</v>
      </c>
      <c r="B1922" s="6">
        <v>44241</v>
      </c>
      <c r="C1922" s="7">
        <v>0.9604166666666667</v>
      </c>
      <c r="D1922" s="10">
        <f>IF(COUNTIFS($B$2:B1922,B1922,$A$2:A1922,A1922)=1,"دخول",_xlfn.AGGREGATE(14,4,($A$2:$A$3078=$A1922)*($B$2:$B$3078=$B1922)*$C$2:$C$3078,1))</f>
        <v>0.9604166666666667</v>
      </c>
      <c r="E1922" t="str">
        <f t="shared" si="87"/>
        <v/>
      </c>
      <c r="F1922" s="10">
        <f t="shared" si="88"/>
        <v>0.9604166666666667</v>
      </c>
      <c r="G1922" t="str">
        <f t="shared" si="89"/>
        <v>1383344241</v>
      </c>
    </row>
    <row r="1923" spans="1:7" x14ac:dyDescent="0.25">
      <c r="A1923" s="8">
        <v>13833</v>
      </c>
      <c r="B1923" s="9">
        <v>44241</v>
      </c>
      <c r="C1923" s="10">
        <v>0.9604166666666667</v>
      </c>
      <c r="D1923" s="10">
        <f>IF(COUNTIFS($B$2:B1923,B1923,$A$2:A1923,A1923)=1,"دخول",_xlfn.AGGREGATE(14,4,($A$2:$A$3078=$A1923)*($B$2:$B$3078=$B1923)*$C$2:$C$3078,1))</f>
        <v>0.9604166666666667</v>
      </c>
      <c r="E1923" t="str">
        <f t="shared" ref="E1923:E1986" si="90">IF($D1923="دخول",$A1923&amp;$B1923&amp;$D1923,"")</f>
        <v/>
      </c>
      <c r="F1923" s="10">
        <f t="shared" ref="F1923:F1986" si="91">IF($D1923&lt;&gt;"دخول",$D1923,"")</f>
        <v>0.9604166666666667</v>
      </c>
      <c r="G1923" t="str">
        <f t="shared" ref="G1923:G1986" si="92">IF($D1923&lt;&gt;"دخول",$A1923&amp;$B1923,"")</f>
        <v>1383344241</v>
      </c>
    </row>
    <row r="1924" spans="1:7" x14ac:dyDescent="0.25">
      <c r="A1924" s="5">
        <v>13045</v>
      </c>
      <c r="B1924" s="6">
        <v>44241</v>
      </c>
      <c r="C1924" s="7">
        <v>0.96388888888888891</v>
      </c>
      <c r="D1924" s="10">
        <f>IF(COUNTIFS($B$2:B1924,B1924,$A$2:A1924,A1924)=1,"دخول",_xlfn.AGGREGATE(14,4,($A$2:$A$3078=$A1924)*($B$2:$B$3078=$B1924)*$C$2:$C$3078,1))</f>
        <v>0.96388888888888891</v>
      </c>
      <c r="E1924" t="str">
        <f t="shared" si="90"/>
        <v/>
      </c>
      <c r="F1924" s="10">
        <f t="shared" si="91"/>
        <v>0.96388888888888891</v>
      </c>
      <c r="G1924" t="str">
        <f t="shared" si="92"/>
        <v>1304544241</v>
      </c>
    </row>
    <row r="1925" spans="1:7" x14ac:dyDescent="0.25">
      <c r="A1925" s="8">
        <v>13045</v>
      </c>
      <c r="B1925" s="9">
        <v>44241</v>
      </c>
      <c r="C1925" s="10">
        <v>0.96388888888888891</v>
      </c>
      <c r="D1925" s="10">
        <f>IF(COUNTIFS($B$2:B1925,B1925,$A$2:A1925,A1925)=1,"دخول",_xlfn.AGGREGATE(14,4,($A$2:$A$3078=$A1925)*($B$2:$B$3078=$B1925)*$C$2:$C$3078,1))</f>
        <v>0.96388888888888891</v>
      </c>
      <c r="E1925" t="str">
        <f t="shared" si="90"/>
        <v/>
      </c>
      <c r="F1925" s="10">
        <f t="shared" si="91"/>
        <v>0.96388888888888891</v>
      </c>
      <c r="G1925" t="str">
        <f t="shared" si="92"/>
        <v>1304544241</v>
      </c>
    </row>
    <row r="1926" spans="1:7" x14ac:dyDescent="0.25">
      <c r="A1926" s="5">
        <v>13045</v>
      </c>
      <c r="B1926" s="6">
        <v>44241</v>
      </c>
      <c r="C1926" s="7">
        <v>0.96388888888888891</v>
      </c>
      <c r="D1926" s="10">
        <f>IF(COUNTIFS($B$2:B1926,B1926,$A$2:A1926,A1926)=1,"دخول",_xlfn.AGGREGATE(14,4,($A$2:$A$3078=$A1926)*($B$2:$B$3078=$B1926)*$C$2:$C$3078,1))</f>
        <v>0.96388888888888891</v>
      </c>
      <c r="E1926" t="str">
        <f t="shared" si="90"/>
        <v/>
      </c>
      <c r="F1926" s="10">
        <f t="shared" si="91"/>
        <v>0.96388888888888891</v>
      </c>
      <c r="G1926" t="str">
        <f t="shared" si="92"/>
        <v>1304544241</v>
      </c>
    </row>
    <row r="1927" spans="1:7" x14ac:dyDescent="0.25">
      <c r="A1927" s="8">
        <v>13045</v>
      </c>
      <c r="B1927" s="9">
        <v>44241</v>
      </c>
      <c r="C1927" s="10">
        <v>0.96388888888888891</v>
      </c>
      <c r="D1927" s="10">
        <f>IF(COUNTIFS($B$2:B1927,B1927,$A$2:A1927,A1927)=1,"دخول",_xlfn.AGGREGATE(14,4,($A$2:$A$3078=$A1927)*($B$2:$B$3078=$B1927)*$C$2:$C$3078,1))</f>
        <v>0.96388888888888891</v>
      </c>
      <c r="E1927" t="str">
        <f t="shared" si="90"/>
        <v/>
      </c>
      <c r="F1927" s="10">
        <f t="shared" si="91"/>
        <v>0.96388888888888891</v>
      </c>
      <c r="G1927" t="str">
        <f t="shared" si="92"/>
        <v>1304544241</v>
      </c>
    </row>
    <row r="1928" spans="1:7" x14ac:dyDescent="0.25">
      <c r="A1928" s="5">
        <v>13045</v>
      </c>
      <c r="B1928" s="6">
        <v>44241</v>
      </c>
      <c r="C1928" s="7">
        <v>0.96388888888888891</v>
      </c>
      <c r="D1928" s="10">
        <f>IF(COUNTIFS($B$2:B1928,B1928,$A$2:A1928,A1928)=1,"دخول",_xlfn.AGGREGATE(14,4,($A$2:$A$3078=$A1928)*($B$2:$B$3078=$B1928)*$C$2:$C$3078,1))</f>
        <v>0.96388888888888891</v>
      </c>
      <c r="E1928" t="str">
        <f t="shared" si="90"/>
        <v/>
      </c>
      <c r="F1928" s="10">
        <f t="shared" si="91"/>
        <v>0.96388888888888891</v>
      </c>
      <c r="G1928" t="str">
        <f t="shared" si="92"/>
        <v>1304544241</v>
      </c>
    </row>
    <row r="1929" spans="1:7" x14ac:dyDescent="0.25">
      <c r="A1929" s="8">
        <v>13045</v>
      </c>
      <c r="B1929" s="9">
        <v>44241</v>
      </c>
      <c r="C1929" s="10">
        <v>0.96388888888888891</v>
      </c>
      <c r="D1929" s="10">
        <f>IF(COUNTIFS($B$2:B1929,B1929,$A$2:A1929,A1929)=1,"دخول",_xlfn.AGGREGATE(14,4,($A$2:$A$3078=$A1929)*($B$2:$B$3078=$B1929)*$C$2:$C$3078,1))</f>
        <v>0.96388888888888891</v>
      </c>
      <c r="E1929" t="str">
        <f t="shared" si="90"/>
        <v/>
      </c>
      <c r="F1929" s="10">
        <f t="shared" si="91"/>
        <v>0.96388888888888891</v>
      </c>
      <c r="G1929" t="str">
        <f t="shared" si="92"/>
        <v>1304544241</v>
      </c>
    </row>
    <row r="1930" spans="1:7" x14ac:dyDescent="0.25">
      <c r="A1930" s="5">
        <v>13045</v>
      </c>
      <c r="B1930" s="6">
        <v>44241</v>
      </c>
      <c r="C1930" s="7">
        <v>0.96388888888888891</v>
      </c>
      <c r="D1930" s="10">
        <f>IF(COUNTIFS($B$2:B1930,B1930,$A$2:A1930,A1930)=1,"دخول",_xlfn.AGGREGATE(14,4,($A$2:$A$3078=$A1930)*($B$2:$B$3078=$B1930)*$C$2:$C$3078,1))</f>
        <v>0.96388888888888891</v>
      </c>
      <c r="E1930" t="str">
        <f t="shared" si="90"/>
        <v/>
      </c>
      <c r="F1930" s="10">
        <f t="shared" si="91"/>
        <v>0.96388888888888891</v>
      </c>
      <c r="G1930" t="str">
        <f t="shared" si="92"/>
        <v>1304544241</v>
      </c>
    </row>
    <row r="1931" spans="1:7" x14ac:dyDescent="0.25">
      <c r="A1931" s="8">
        <v>13045</v>
      </c>
      <c r="B1931" s="9">
        <v>44241</v>
      </c>
      <c r="C1931" s="10">
        <v>0.96388888888888891</v>
      </c>
      <c r="D1931" s="10">
        <f>IF(COUNTIFS($B$2:B1931,B1931,$A$2:A1931,A1931)=1,"دخول",_xlfn.AGGREGATE(14,4,($A$2:$A$3078=$A1931)*($B$2:$B$3078=$B1931)*$C$2:$C$3078,1))</f>
        <v>0.96388888888888891</v>
      </c>
      <c r="E1931" t="str">
        <f t="shared" si="90"/>
        <v/>
      </c>
      <c r="F1931" s="10">
        <f t="shared" si="91"/>
        <v>0.96388888888888891</v>
      </c>
      <c r="G1931" t="str">
        <f t="shared" si="92"/>
        <v>1304544241</v>
      </c>
    </row>
    <row r="1932" spans="1:7" x14ac:dyDescent="0.25">
      <c r="A1932" s="5">
        <v>12498</v>
      </c>
      <c r="B1932" s="6">
        <v>44241</v>
      </c>
      <c r="C1932" s="7">
        <v>0.99236111111111114</v>
      </c>
      <c r="D1932" s="10">
        <f>IF(COUNTIFS($B$2:B1932,B1932,$A$2:A1932,A1932)=1,"دخول",_xlfn.AGGREGATE(14,4,($A$2:$A$3078=$A1932)*($B$2:$B$3078=$B1932)*$C$2:$C$3078,1))</f>
        <v>0.99236111111111114</v>
      </c>
      <c r="E1932" t="str">
        <f t="shared" si="90"/>
        <v/>
      </c>
      <c r="F1932" s="10">
        <f t="shared" si="91"/>
        <v>0.99236111111111114</v>
      </c>
      <c r="G1932" t="str">
        <f t="shared" si="92"/>
        <v>1249844241</v>
      </c>
    </row>
    <row r="1933" spans="1:7" x14ac:dyDescent="0.25">
      <c r="A1933" s="8">
        <v>12498</v>
      </c>
      <c r="B1933" s="9">
        <v>44241</v>
      </c>
      <c r="C1933" s="10">
        <v>0.99236111111111114</v>
      </c>
      <c r="D1933" s="10">
        <f>IF(COUNTIFS($B$2:B1933,B1933,$A$2:A1933,A1933)=1,"دخول",_xlfn.AGGREGATE(14,4,($A$2:$A$3078=$A1933)*($B$2:$B$3078=$B1933)*$C$2:$C$3078,1))</f>
        <v>0.99236111111111114</v>
      </c>
      <c r="E1933" t="str">
        <f t="shared" si="90"/>
        <v/>
      </c>
      <c r="F1933" s="10">
        <f t="shared" si="91"/>
        <v>0.99236111111111114</v>
      </c>
      <c r="G1933" t="str">
        <f t="shared" si="92"/>
        <v>1249844241</v>
      </c>
    </row>
    <row r="1934" spans="1:7" x14ac:dyDescent="0.25">
      <c r="A1934" s="5">
        <v>12498</v>
      </c>
      <c r="B1934" s="6">
        <v>44241</v>
      </c>
      <c r="C1934" s="7">
        <v>0.99236111111111114</v>
      </c>
      <c r="D1934" s="10">
        <f>IF(COUNTIFS($B$2:B1934,B1934,$A$2:A1934,A1934)=1,"دخول",_xlfn.AGGREGATE(14,4,($A$2:$A$3078=$A1934)*($B$2:$B$3078=$B1934)*$C$2:$C$3078,1))</f>
        <v>0.99236111111111114</v>
      </c>
      <c r="E1934" t="str">
        <f t="shared" si="90"/>
        <v/>
      </c>
      <c r="F1934" s="10">
        <f t="shared" si="91"/>
        <v>0.99236111111111114</v>
      </c>
      <c r="G1934" t="str">
        <f t="shared" si="92"/>
        <v>1249844241</v>
      </c>
    </row>
    <row r="1935" spans="1:7" x14ac:dyDescent="0.25">
      <c r="A1935" s="8">
        <v>12498</v>
      </c>
      <c r="B1935" s="9">
        <v>44241</v>
      </c>
      <c r="C1935" s="10">
        <v>0.99236111111111114</v>
      </c>
      <c r="D1935" s="10">
        <f>IF(COUNTIFS($B$2:B1935,B1935,$A$2:A1935,A1935)=1,"دخول",_xlfn.AGGREGATE(14,4,($A$2:$A$3078=$A1935)*($B$2:$B$3078=$B1935)*$C$2:$C$3078,1))</f>
        <v>0.99236111111111114</v>
      </c>
      <c r="E1935" t="str">
        <f t="shared" si="90"/>
        <v/>
      </c>
      <c r="F1935" s="10">
        <f t="shared" si="91"/>
        <v>0.99236111111111114</v>
      </c>
      <c r="G1935" t="str">
        <f t="shared" si="92"/>
        <v>1249844241</v>
      </c>
    </row>
    <row r="1936" spans="1:7" x14ac:dyDescent="0.25">
      <c r="A1936" s="5">
        <v>12498</v>
      </c>
      <c r="B1936" s="6">
        <v>44241</v>
      </c>
      <c r="C1936" s="7">
        <v>0.99236111111111114</v>
      </c>
      <c r="D1936" s="10">
        <f>IF(COUNTIFS($B$2:B1936,B1936,$A$2:A1936,A1936)=1,"دخول",_xlfn.AGGREGATE(14,4,($A$2:$A$3078=$A1936)*($B$2:$B$3078=$B1936)*$C$2:$C$3078,1))</f>
        <v>0.99236111111111114</v>
      </c>
      <c r="E1936" t="str">
        <f t="shared" si="90"/>
        <v/>
      </c>
      <c r="F1936" s="10">
        <f t="shared" si="91"/>
        <v>0.99236111111111114</v>
      </c>
      <c r="G1936" t="str">
        <f t="shared" si="92"/>
        <v>1249844241</v>
      </c>
    </row>
    <row r="1937" spans="1:7" x14ac:dyDescent="0.25">
      <c r="A1937" s="8">
        <v>9529</v>
      </c>
      <c r="B1937" s="9">
        <v>44242</v>
      </c>
      <c r="C1937" s="10">
        <v>0.29166666666666669</v>
      </c>
      <c r="D1937" s="10" t="str">
        <f>IF(COUNTIFS($B$2:B1937,B1937,$A$2:A1937,A1937)=1,"دخول",_xlfn.AGGREGATE(14,4,($A$2:$A$3078=$A1937)*($B$2:$B$3078=$B1937)*$C$2:$C$3078,1))</f>
        <v>دخول</v>
      </c>
      <c r="E1937" t="str">
        <f t="shared" si="90"/>
        <v>952944242دخول</v>
      </c>
      <c r="F1937" s="10" t="str">
        <f t="shared" si="91"/>
        <v/>
      </c>
      <c r="G1937" t="str">
        <f t="shared" si="92"/>
        <v/>
      </c>
    </row>
    <row r="1938" spans="1:7" x14ac:dyDescent="0.25">
      <c r="A1938" s="5">
        <v>9529</v>
      </c>
      <c r="B1938" s="6">
        <v>44242</v>
      </c>
      <c r="C1938" s="7">
        <v>0.29166666666666669</v>
      </c>
      <c r="D1938" s="10">
        <f>IF(COUNTIFS($B$2:B1938,B1938,$A$2:A1938,A1938)=1,"دخول",_xlfn.AGGREGATE(14,4,($A$2:$A$3078=$A1938)*($B$2:$B$3078=$B1938)*$C$2:$C$3078,1))</f>
        <v>0.9555555555555556</v>
      </c>
      <c r="E1938" t="str">
        <f t="shared" si="90"/>
        <v/>
      </c>
      <c r="F1938" s="10">
        <f t="shared" si="91"/>
        <v>0.9555555555555556</v>
      </c>
      <c r="G1938" t="str">
        <f t="shared" si="92"/>
        <v>952944242</v>
      </c>
    </row>
    <row r="1939" spans="1:7" x14ac:dyDescent="0.25">
      <c r="A1939" s="8">
        <v>9529</v>
      </c>
      <c r="B1939" s="9">
        <v>44242</v>
      </c>
      <c r="C1939" s="10">
        <v>0.29166666666666669</v>
      </c>
      <c r="D1939" s="10">
        <f>IF(COUNTIFS($B$2:B1939,B1939,$A$2:A1939,A1939)=1,"دخول",_xlfn.AGGREGATE(14,4,($A$2:$A$3078=$A1939)*($B$2:$B$3078=$B1939)*$C$2:$C$3078,1))</f>
        <v>0.9555555555555556</v>
      </c>
      <c r="E1939" t="str">
        <f t="shared" si="90"/>
        <v/>
      </c>
      <c r="F1939" s="10">
        <f t="shared" si="91"/>
        <v>0.9555555555555556</v>
      </c>
      <c r="G1939" t="str">
        <f t="shared" si="92"/>
        <v>952944242</v>
      </c>
    </row>
    <row r="1940" spans="1:7" x14ac:dyDescent="0.25">
      <c r="A1940" s="5">
        <v>9529</v>
      </c>
      <c r="B1940" s="6">
        <v>44242</v>
      </c>
      <c r="C1940" s="7">
        <v>0.29166666666666669</v>
      </c>
      <c r="D1940" s="10">
        <f>IF(COUNTIFS($B$2:B1940,B1940,$A$2:A1940,A1940)=1,"دخول",_xlfn.AGGREGATE(14,4,($A$2:$A$3078=$A1940)*($B$2:$B$3078=$B1940)*$C$2:$C$3078,1))</f>
        <v>0.9555555555555556</v>
      </c>
      <c r="E1940" t="str">
        <f t="shared" si="90"/>
        <v/>
      </c>
      <c r="F1940" s="10">
        <f t="shared" si="91"/>
        <v>0.9555555555555556</v>
      </c>
      <c r="G1940" t="str">
        <f t="shared" si="92"/>
        <v>952944242</v>
      </c>
    </row>
    <row r="1941" spans="1:7" x14ac:dyDescent="0.25">
      <c r="A1941" s="8">
        <v>9529</v>
      </c>
      <c r="B1941" s="9">
        <v>44242</v>
      </c>
      <c r="C1941" s="10">
        <v>0.29166666666666669</v>
      </c>
      <c r="D1941" s="10">
        <f>IF(COUNTIFS($B$2:B1941,B1941,$A$2:A1941,A1941)=1,"دخول",_xlfn.AGGREGATE(14,4,($A$2:$A$3078=$A1941)*($B$2:$B$3078=$B1941)*$C$2:$C$3078,1))</f>
        <v>0.9555555555555556</v>
      </c>
      <c r="E1941" t="str">
        <f t="shared" si="90"/>
        <v/>
      </c>
      <c r="F1941" s="10">
        <f t="shared" si="91"/>
        <v>0.9555555555555556</v>
      </c>
      <c r="G1941" t="str">
        <f t="shared" si="92"/>
        <v>952944242</v>
      </c>
    </row>
    <row r="1942" spans="1:7" x14ac:dyDescent="0.25">
      <c r="A1942" s="5">
        <v>9529</v>
      </c>
      <c r="B1942" s="6">
        <v>44242</v>
      </c>
      <c r="C1942" s="7">
        <v>0.29166666666666669</v>
      </c>
      <c r="D1942" s="10">
        <f>IF(COUNTIFS($B$2:B1942,B1942,$A$2:A1942,A1942)=1,"دخول",_xlfn.AGGREGATE(14,4,($A$2:$A$3078=$A1942)*($B$2:$B$3078=$B1942)*$C$2:$C$3078,1))</f>
        <v>0.9555555555555556</v>
      </c>
      <c r="E1942" t="str">
        <f t="shared" si="90"/>
        <v/>
      </c>
      <c r="F1942" s="10">
        <f t="shared" si="91"/>
        <v>0.9555555555555556</v>
      </c>
      <c r="G1942" t="str">
        <f t="shared" si="92"/>
        <v>952944242</v>
      </c>
    </row>
    <row r="1943" spans="1:7" x14ac:dyDescent="0.25">
      <c r="A1943" s="8">
        <v>10257</v>
      </c>
      <c r="B1943" s="9">
        <v>44242</v>
      </c>
      <c r="C1943" s="10">
        <v>0.29722222222222222</v>
      </c>
      <c r="D1943" s="10" t="str">
        <f>IF(COUNTIFS($B$2:B1943,B1943,$A$2:A1943,A1943)=1,"دخول",_xlfn.AGGREGATE(14,4,($A$2:$A$3078=$A1943)*($B$2:$B$3078=$B1943)*$C$2:$C$3078,1))</f>
        <v>دخول</v>
      </c>
      <c r="E1943" t="str">
        <f t="shared" si="90"/>
        <v>1025744242دخول</v>
      </c>
      <c r="F1943" s="10" t="str">
        <f t="shared" si="91"/>
        <v/>
      </c>
      <c r="G1943" t="str">
        <f t="shared" si="92"/>
        <v/>
      </c>
    </row>
    <row r="1944" spans="1:7" x14ac:dyDescent="0.25">
      <c r="A1944" s="5">
        <v>10257</v>
      </c>
      <c r="B1944" s="6">
        <v>44242</v>
      </c>
      <c r="C1944" s="7">
        <v>0.29722222222222222</v>
      </c>
      <c r="D1944" s="10">
        <f>IF(COUNTIFS($B$2:B1944,B1944,$A$2:A1944,A1944)=1,"دخول",_xlfn.AGGREGATE(14,4,($A$2:$A$3078=$A1944)*($B$2:$B$3078=$B1944)*$C$2:$C$3078,1))</f>
        <v>0.6381944444444444</v>
      </c>
      <c r="E1944" t="str">
        <f t="shared" si="90"/>
        <v/>
      </c>
      <c r="F1944" s="10">
        <f t="shared" si="91"/>
        <v>0.6381944444444444</v>
      </c>
      <c r="G1944" t="str">
        <f t="shared" si="92"/>
        <v>1025744242</v>
      </c>
    </row>
    <row r="1945" spans="1:7" x14ac:dyDescent="0.25">
      <c r="A1945" s="8">
        <v>10257</v>
      </c>
      <c r="B1945" s="9">
        <v>44242</v>
      </c>
      <c r="C1945" s="10">
        <v>0.29722222222222222</v>
      </c>
      <c r="D1945" s="10">
        <f>IF(COUNTIFS($B$2:B1945,B1945,$A$2:A1945,A1945)=1,"دخول",_xlfn.AGGREGATE(14,4,($A$2:$A$3078=$A1945)*($B$2:$B$3078=$B1945)*$C$2:$C$3078,1))</f>
        <v>0.6381944444444444</v>
      </c>
      <c r="E1945" t="str">
        <f t="shared" si="90"/>
        <v/>
      </c>
      <c r="F1945" s="10">
        <f t="shared" si="91"/>
        <v>0.6381944444444444</v>
      </c>
      <c r="G1945" t="str">
        <f t="shared" si="92"/>
        <v>1025744242</v>
      </c>
    </row>
    <row r="1946" spans="1:7" x14ac:dyDescent="0.25">
      <c r="A1946" s="5">
        <v>10257</v>
      </c>
      <c r="B1946" s="6">
        <v>44242</v>
      </c>
      <c r="C1946" s="7">
        <v>0.29722222222222222</v>
      </c>
      <c r="D1946" s="10">
        <f>IF(COUNTIFS($B$2:B1946,B1946,$A$2:A1946,A1946)=1,"دخول",_xlfn.AGGREGATE(14,4,($A$2:$A$3078=$A1946)*($B$2:$B$3078=$B1946)*$C$2:$C$3078,1))</f>
        <v>0.6381944444444444</v>
      </c>
      <c r="E1946" t="str">
        <f t="shared" si="90"/>
        <v/>
      </c>
      <c r="F1946" s="10">
        <f t="shared" si="91"/>
        <v>0.6381944444444444</v>
      </c>
      <c r="G1946" t="str">
        <f t="shared" si="92"/>
        <v>1025744242</v>
      </c>
    </row>
    <row r="1947" spans="1:7" x14ac:dyDescent="0.25">
      <c r="A1947" s="8">
        <v>10257</v>
      </c>
      <c r="B1947" s="9">
        <v>44242</v>
      </c>
      <c r="C1947" s="10">
        <v>0.29722222222222222</v>
      </c>
      <c r="D1947" s="10">
        <f>IF(COUNTIFS($B$2:B1947,B1947,$A$2:A1947,A1947)=1,"دخول",_xlfn.AGGREGATE(14,4,($A$2:$A$3078=$A1947)*($B$2:$B$3078=$B1947)*$C$2:$C$3078,1))</f>
        <v>0.6381944444444444</v>
      </c>
      <c r="E1947" t="str">
        <f t="shared" si="90"/>
        <v/>
      </c>
      <c r="F1947" s="10">
        <f t="shared" si="91"/>
        <v>0.6381944444444444</v>
      </c>
      <c r="G1947" t="str">
        <f t="shared" si="92"/>
        <v>1025744242</v>
      </c>
    </row>
    <row r="1948" spans="1:7" x14ac:dyDescent="0.25">
      <c r="A1948" s="5">
        <v>10257</v>
      </c>
      <c r="B1948" s="6">
        <v>44242</v>
      </c>
      <c r="C1948" s="7">
        <v>0.29722222222222222</v>
      </c>
      <c r="D1948" s="10">
        <f>IF(COUNTIFS($B$2:B1948,B1948,$A$2:A1948,A1948)=1,"دخول",_xlfn.AGGREGATE(14,4,($A$2:$A$3078=$A1948)*($B$2:$B$3078=$B1948)*$C$2:$C$3078,1))</f>
        <v>0.6381944444444444</v>
      </c>
      <c r="E1948" t="str">
        <f t="shared" si="90"/>
        <v/>
      </c>
      <c r="F1948" s="10">
        <f t="shared" si="91"/>
        <v>0.6381944444444444</v>
      </c>
      <c r="G1948" t="str">
        <f t="shared" si="92"/>
        <v>1025744242</v>
      </c>
    </row>
    <row r="1949" spans="1:7" x14ac:dyDescent="0.25">
      <c r="A1949" s="8">
        <v>10257</v>
      </c>
      <c r="B1949" s="9">
        <v>44242</v>
      </c>
      <c r="C1949" s="10">
        <v>0.29722222222222222</v>
      </c>
      <c r="D1949" s="10">
        <f>IF(COUNTIFS($B$2:B1949,B1949,$A$2:A1949,A1949)=1,"دخول",_xlfn.AGGREGATE(14,4,($A$2:$A$3078=$A1949)*($B$2:$B$3078=$B1949)*$C$2:$C$3078,1))</f>
        <v>0.6381944444444444</v>
      </c>
      <c r="E1949" t="str">
        <f t="shared" si="90"/>
        <v/>
      </c>
      <c r="F1949" s="10">
        <f t="shared" si="91"/>
        <v>0.6381944444444444</v>
      </c>
      <c r="G1949" t="str">
        <f t="shared" si="92"/>
        <v>1025744242</v>
      </c>
    </row>
    <row r="1950" spans="1:7" x14ac:dyDescent="0.25">
      <c r="A1950" s="5">
        <v>12526</v>
      </c>
      <c r="B1950" s="6">
        <v>44242</v>
      </c>
      <c r="C1950" s="7">
        <v>0.29722222222222222</v>
      </c>
      <c r="D1950" s="10" t="str">
        <f>IF(COUNTIFS($B$2:B1950,B1950,$A$2:A1950,A1950)=1,"دخول",_xlfn.AGGREGATE(14,4,($A$2:$A$3078=$A1950)*($B$2:$B$3078=$B1950)*$C$2:$C$3078,1))</f>
        <v>دخول</v>
      </c>
      <c r="E1950" t="str">
        <f t="shared" si="90"/>
        <v>1252644242دخول</v>
      </c>
      <c r="F1950" s="10" t="str">
        <f t="shared" si="91"/>
        <v/>
      </c>
      <c r="G1950" t="str">
        <f t="shared" si="92"/>
        <v/>
      </c>
    </row>
    <row r="1951" spans="1:7" x14ac:dyDescent="0.25">
      <c r="A1951" s="8">
        <v>12526</v>
      </c>
      <c r="B1951" s="9">
        <v>44242</v>
      </c>
      <c r="C1951" s="10">
        <v>0.29722222222222222</v>
      </c>
      <c r="D1951" s="10">
        <f>IF(COUNTIFS($B$2:B1951,B1951,$A$2:A1951,A1951)=1,"دخول",_xlfn.AGGREGATE(14,4,($A$2:$A$3078=$A1951)*($B$2:$B$3078=$B1951)*$C$2:$C$3078,1))</f>
        <v>0.62986111111111109</v>
      </c>
      <c r="E1951" t="str">
        <f t="shared" si="90"/>
        <v/>
      </c>
      <c r="F1951" s="10">
        <f t="shared" si="91"/>
        <v>0.62986111111111109</v>
      </c>
      <c r="G1951" t="str">
        <f t="shared" si="92"/>
        <v>1252644242</v>
      </c>
    </row>
    <row r="1952" spans="1:7" x14ac:dyDescent="0.25">
      <c r="A1952" s="5">
        <v>12526</v>
      </c>
      <c r="B1952" s="6">
        <v>44242</v>
      </c>
      <c r="C1952" s="7">
        <v>0.29722222222222222</v>
      </c>
      <c r="D1952" s="10">
        <f>IF(COUNTIFS($B$2:B1952,B1952,$A$2:A1952,A1952)=1,"دخول",_xlfn.AGGREGATE(14,4,($A$2:$A$3078=$A1952)*($B$2:$B$3078=$B1952)*$C$2:$C$3078,1))</f>
        <v>0.62986111111111109</v>
      </c>
      <c r="E1952" t="str">
        <f t="shared" si="90"/>
        <v/>
      </c>
      <c r="F1952" s="10">
        <f t="shared" si="91"/>
        <v>0.62986111111111109</v>
      </c>
      <c r="G1952" t="str">
        <f t="shared" si="92"/>
        <v>1252644242</v>
      </c>
    </row>
    <row r="1953" spans="1:7" x14ac:dyDescent="0.25">
      <c r="A1953" s="8">
        <v>12526</v>
      </c>
      <c r="B1953" s="9">
        <v>44242</v>
      </c>
      <c r="C1953" s="10">
        <v>0.29722222222222222</v>
      </c>
      <c r="D1953" s="10">
        <f>IF(COUNTIFS($B$2:B1953,B1953,$A$2:A1953,A1953)=1,"دخول",_xlfn.AGGREGATE(14,4,($A$2:$A$3078=$A1953)*($B$2:$B$3078=$B1953)*$C$2:$C$3078,1))</f>
        <v>0.62986111111111109</v>
      </c>
      <c r="E1953" t="str">
        <f t="shared" si="90"/>
        <v/>
      </c>
      <c r="F1953" s="10">
        <f t="shared" si="91"/>
        <v>0.62986111111111109</v>
      </c>
      <c r="G1953" t="str">
        <f t="shared" si="92"/>
        <v>1252644242</v>
      </c>
    </row>
    <row r="1954" spans="1:7" x14ac:dyDescent="0.25">
      <c r="A1954" s="5">
        <v>13552</v>
      </c>
      <c r="B1954" s="6">
        <v>44242</v>
      </c>
      <c r="C1954" s="7">
        <v>0.3347222222222222</v>
      </c>
      <c r="D1954" s="10" t="str">
        <f>IF(COUNTIFS($B$2:B1954,B1954,$A$2:A1954,A1954)=1,"دخول",_xlfn.AGGREGATE(14,4,($A$2:$A$3078=$A1954)*($B$2:$B$3078=$B1954)*$C$2:$C$3078,1))</f>
        <v>دخول</v>
      </c>
      <c r="E1954" t="str">
        <f t="shared" si="90"/>
        <v>1355244242دخول</v>
      </c>
      <c r="F1954" s="10" t="str">
        <f t="shared" si="91"/>
        <v/>
      </c>
      <c r="G1954" t="str">
        <f t="shared" si="92"/>
        <v/>
      </c>
    </row>
    <row r="1955" spans="1:7" x14ac:dyDescent="0.25">
      <c r="A1955" s="8">
        <v>13552</v>
      </c>
      <c r="B1955" s="9">
        <v>44242</v>
      </c>
      <c r="C1955" s="10">
        <v>0.3347222222222222</v>
      </c>
      <c r="D1955" s="10">
        <f>IF(COUNTIFS($B$2:B1955,B1955,$A$2:A1955,A1955)=1,"دخول",_xlfn.AGGREGATE(14,4,($A$2:$A$3078=$A1955)*($B$2:$B$3078=$B1955)*$C$2:$C$3078,1))</f>
        <v>0.3347222222222222</v>
      </c>
      <c r="E1955" t="str">
        <f t="shared" si="90"/>
        <v/>
      </c>
      <c r="F1955" s="10">
        <f t="shared" si="91"/>
        <v>0.3347222222222222</v>
      </c>
      <c r="G1955" t="str">
        <f t="shared" si="92"/>
        <v>1355244242</v>
      </c>
    </row>
    <row r="1956" spans="1:7" x14ac:dyDescent="0.25">
      <c r="A1956" s="5">
        <v>13552</v>
      </c>
      <c r="B1956" s="6">
        <v>44242</v>
      </c>
      <c r="C1956" s="7">
        <v>0.3347222222222222</v>
      </c>
      <c r="D1956" s="10">
        <f>IF(COUNTIFS($B$2:B1956,B1956,$A$2:A1956,A1956)=1,"دخول",_xlfn.AGGREGATE(14,4,($A$2:$A$3078=$A1956)*($B$2:$B$3078=$B1956)*$C$2:$C$3078,1))</f>
        <v>0.3347222222222222</v>
      </c>
      <c r="E1956" t="str">
        <f t="shared" si="90"/>
        <v/>
      </c>
      <c r="F1956" s="10">
        <f t="shared" si="91"/>
        <v>0.3347222222222222</v>
      </c>
      <c r="G1956" t="str">
        <f t="shared" si="92"/>
        <v>1355244242</v>
      </c>
    </row>
    <row r="1957" spans="1:7" x14ac:dyDescent="0.25">
      <c r="A1957" s="8">
        <v>114</v>
      </c>
      <c r="B1957" s="9">
        <v>44242</v>
      </c>
      <c r="C1957" s="10">
        <v>0.33819444444444446</v>
      </c>
      <c r="D1957" s="10" t="str">
        <f>IF(COUNTIFS($B$2:B1957,B1957,$A$2:A1957,A1957)=1,"دخول",_xlfn.AGGREGATE(14,4,($A$2:$A$3078=$A1957)*($B$2:$B$3078=$B1957)*$C$2:$C$3078,1))</f>
        <v>دخول</v>
      </c>
      <c r="E1957" t="str">
        <f t="shared" si="90"/>
        <v>11444242دخول</v>
      </c>
      <c r="F1957" s="10" t="str">
        <f t="shared" si="91"/>
        <v/>
      </c>
      <c r="G1957" t="str">
        <f t="shared" si="92"/>
        <v/>
      </c>
    </row>
    <row r="1958" spans="1:7" x14ac:dyDescent="0.25">
      <c r="A1958" s="5">
        <v>114</v>
      </c>
      <c r="B1958" s="6">
        <v>44242</v>
      </c>
      <c r="C1958" s="7">
        <v>0.33819444444444446</v>
      </c>
      <c r="D1958" s="10">
        <f>IF(COUNTIFS($B$2:B1958,B1958,$A$2:A1958,A1958)=1,"دخول",_xlfn.AGGREGATE(14,4,($A$2:$A$3078=$A1958)*($B$2:$B$3078=$B1958)*$C$2:$C$3078,1))</f>
        <v>0.71111111111111114</v>
      </c>
      <c r="E1958" t="str">
        <f t="shared" si="90"/>
        <v/>
      </c>
      <c r="F1958" s="10">
        <f t="shared" si="91"/>
        <v>0.71111111111111114</v>
      </c>
      <c r="G1958" t="str">
        <f t="shared" si="92"/>
        <v>11444242</v>
      </c>
    </row>
    <row r="1959" spans="1:7" x14ac:dyDescent="0.25">
      <c r="A1959" s="8">
        <v>114</v>
      </c>
      <c r="B1959" s="9">
        <v>44242</v>
      </c>
      <c r="C1959" s="10">
        <v>0.33819444444444446</v>
      </c>
      <c r="D1959" s="10">
        <f>IF(COUNTIFS($B$2:B1959,B1959,$A$2:A1959,A1959)=1,"دخول",_xlfn.AGGREGATE(14,4,($A$2:$A$3078=$A1959)*($B$2:$B$3078=$B1959)*$C$2:$C$3078,1))</f>
        <v>0.71111111111111114</v>
      </c>
      <c r="E1959" t="str">
        <f t="shared" si="90"/>
        <v/>
      </c>
      <c r="F1959" s="10">
        <f t="shared" si="91"/>
        <v>0.71111111111111114</v>
      </c>
      <c r="G1959" t="str">
        <f t="shared" si="92"/>
        <v>11444242</v>
      </c>
    </row>
    <row r="1960" spans="1:7" x14ac:dyDescent="0.25">
      <c r="A1960" s="5">
        <v>13045</v>
      </c>
      <c r="B1960" s="6">
        <v>44242</v>
      </c>
      <c r="C1960" s="7">
        <v>0.33888888888888885</v>
      </c>
      <c r="D1960" s="10" t="str">
        <f>IF(COUNTIFS($B$2:B1960,B1960,$A$2:A1960,A1960)=1,"دخول",_xlfn.AGGREGATE(14,4,($A$2:$A$3078=$A1960)*($B$2:$B$3078=$B1960)*$C$2:$C$3078,1))</f>
        <v>دخول</v>
      </c>
      <c r="E1960" t="str">
        <f t="shared" si="90"/>
        <v>1304544242دخول</v>
      </c>
      <c r="F1960" s="10" t="str">
        <f t="shared" si="91"/>
        <v/>
      </c>
      <c r="G1960" t="str">
        <f t="shared" si="92"/>
        <v/>
      </c>
    </row>
    <row r="1961" spans="1:7" x14ac:dyDescent="0.25">
      <c r="A1961" s="8">
        <v>13045</v>
      </c>
      <c r="B1961" s="9">
        <v>44242</v>
      </c>
      <c r="C1961" s="10">
        <v>0.33888888888888885</v>
      </c>
      <c r="D1961" s="10">
        <f>IF(COUNTIFS($B$2:B1961,B1961,$A$2:A1961,A1961)=1,"دخول",_xlfn.AGGREGATE(14,4,($A$2:$A$3078=$A1961)*($B$2:$B$3078=$B1961)*$C$2:$C$3078,1))</f>
        <v>0.94236111111111109</v>
      </c>
      <c r="E1961" t="str">
        <f t="shared" si="90"/>
        <v/>
      </c>
      <c r="F1961" s="10">
        <f t="shared" si="91"/>
        <v>0.94236111111111109</v>
      </c>
      <c r="G1961" t="str">
        <f t="shared" si="92"/>
        <v>1304544242</v>
      </c>
    </row>
    <row r="1962" spans="1:7" x14ac:dyDescent="0.25">
      <c r="A1962" s="5">
        <v>13045</v>
      </c>
      <c r="B1962" s="6">
        <v>44242</v>
      </c>
      <c r="C1962" s="7">
        <v>0.33888888888888885</v>
      </c>
      <c r="D1962" s="10">
        <f>IF(COUNTIFS($B$2:B1962,B1962,$A$2:A1962,A1962)=1,"دخول",_xlfn.AGGREGATE(14,4,($A$2:$A$3078=$A1962)*($B$2:$B$3078=$B1962)*$C$2:$C$3078,1))</f>
        <v>0.94236111111111109</v>
      </c>
      <c r="E1962" t="str">
        <f t="shared" si="90"/>
        <v/>
      </c>
      <c r="F1962" s="10">
        <f t="shared" si="91"/>
        <v>0.94236111111111109</v>
      </c>
      <c r="G1962" t="str">
        <f t="shared" si="92"/>
        <v>1304544242</v>
      </c>
    </row>
    <row r="1963" spans="1:7" x14ac:dyDescent="0.25">
      <c r="A1963" s="8">
        <v>13045</v>
      </c>
      <c r="B1963" s="9">
        <v>44242</v>
      </c>
      <c r="C1963" s="10">
        <v>0.33888888888888885</v>
      </c>
      <c r="D1963" s="10">
        <f>IF(COUNTIFS($B$2:B1963,B1963,$A$2:A1963,A1963)=1,"دخول",_xlfn.AGGREGATE(14,4,($A$2:$A$3078=$A1963)*($B$2:$B$3078=$B1963)*$C$2:$C$3078,1))</f>
        <v>0.94236111111111109</v>
      </c>
      <c r="E1963" t="str">
        <f t="shared" si="90"/>
        <v/>
      </c>
      <c r="F1963" s="10">
        <f t="shared" si="91"/>
        <v>0.94236111111111109</v>
      </c>
      <c r="G1963" t="str">
        <f t="shared" si="92"/>
        <v>1304544242</v>
      </c>
    </row>
    <row r="1964" spans="1:7" x14ac:dyDescent="0.25">
      <c r="A1964" s="5">
        <v>13045</v>
      </c>
      <c r="B1964" s="6">
        <v>44242</v>
      </c>
      <c r="C1964" s="7">
        <v>0.33888888888888885</v>
      </c>
      <c r="D1964" s="10">
        <f>IF(COUNTIFS($B$2:B1964,B1964,$A$2:A1964,A1964)=1,"دخول",_xlfn.AGGREGATE(14,4,($A$2:$A$3078=$A1964)*($B$2:$B$3078=$B1964)*$C$2:$C$3078,1))</f>
        <v>0.94236111111111109</v>
      </c>
      <c r="E1964" t="str">
        <f t="shared" si="90"/>
        <v/>
      </c>
      <c r="F1964" s="10">
        <f t="shared" si="91"/>
        <v>0.94236111111111109</v>
      </c>
      <c r="G1964" t="str">
        <f t="shared" si="92"/>
        <v>1304544242</v>
      </c>
    </row>
    <row r="1965" spans="1:7" x14ac:dyDescent="0.25">
      <c r="A1965" s="8">
        <v>13045</v>
      </c>
      <c r="B1965" s="9">
        <v>44242</v>
      </c>
      <c r="C1965" s="10">
        <v>0.33888888888888885</v>
      </c>
      <c r="D1965" s="10">
        <f>IF(COUNTIFS($B$2:B1965,B1965,$A$2:A1965,A1965)=1,"دخول",_xlfn.AGGREGATE(14,4,($A$2:$A$3078=$A1965)*($B$2:$B$3078=$B1965)*$C$2:$C$3078,1))</f>
        <v>0.94236111111111109</v>
      </c>
      <c r="E1965" t="str">
        <f t="shared" si="90"/>
        <v/>
      </c>
      <c r="F1965" s="10">
        <f t="shared" si="91"/>
        <v>0.94236111111111109</v>
      </c>
      <c r="G1965" t="str">
        <f t="shared" si="92"/>
        <v>1304544242</v>
      </c>
    </row>
    <row r="1966" spans="1:7" x14ac:dyDescent="0.25">
      <c r="A1966" s="5">
        <v>13045</v>
      </c>
      <c r="B1966" s="6">
        <v>44242</v>
      </c>
      <c r="C1966" s="7">
        <v>0.33888888888888885</v>
      </c>
      <c r="D1966" s="10">
        <f>IF(COUNTIFS($B$2:B1966,B1966,$A$2:A1966,A1966)=1,"دخول",_xlfn.AGGREGATE(14,4,($A$2:$A$3078=$A1966)*($B$2:$B$3078=$B1966)*$C$2:$C$3078,1))</f>
        <v>0.94236111111111109</v>
      </c>
      <c r="E1966" t="str">
        <f t="shared" si="90"/>
        <v/>
      </c>
      <c r="F1966" s="10">
        <f t="shared" si="91"/>
        <v>0.94236111111111109</v>
      </c>
      <c r="G1966" t="str">
        <f t="shared" si="92"/>
        <v>1304544242</v>
      </c>
    </row>
    <row r="1967" spans="1:7" x14ac:dyDescent="0.25">
      <c r="A1967" s="8">
        <v>13045</v>
      </c>
      <c r="B1967" s="9">
        <v>44242</v>
      </c>
      <c r="C1967" s="10">
        <v>0.33888888888888885</v>
      </c>
      <c r="D1967" s="10">
        <f>IF(COUNTIFS($B$2:B1967,B1967,$A$2:A1967,A1967)=1,"دخول",_xlfn.AGGREGATE(14,4,($A$2:$A$3078=$A1967)*($B$2:$B$3078=$B1967)*$C$2:$C$3078,1))</f>
        <v>0.94236111111111109</v>
      </c>
      <c r="E1967" t="str">
        <f t="shared" si="90"/>
        <v/>
      </c>
      <c r="F1967" s="10">
        <f t="shared" si="91"/>
        <v>0.94236111111111109</v>
      </c>
      <c r="G1967" t="str">
        <f t="shared" si="92"/>
        <v>1304544242</v>
      </c>
    </row>
    <row r="1968" spans="1:7" x14ac:dyDescent="0.25">
      <c r="A1968" s="5">
        <v>13045</v>
      </c>
      <c r="B1968" s="6">
        <v>44242</v>
      </c>
      <c r="C1968" s="7">
        <v>0.33888888888888885</v>
      </c>
      <c r="D1968" s="10">
        <f>IF(COUNTIFS($B$2:B1968,B1968,$A$2:A1968,A1968)=1,"دخول",_xlfn.AGGREGATE(14,4,($A$2:$A$3078=$A1968)*($B$2:$B$3078=$B1968)*$C$2:$C$3078,1))</f>
        <v>0.94236111111111109</v>
      </c>
      <c r="E1968" t="str">
        <f t="shared" si="90"/>
        <v/>
      </c>
      <c r="F1968" s="10">
        <f t="shared" si="91"/>
        <v>0.94236111111111109</v>
      </c>
      <c r="G1968" t="str">
        <f t="shared" si="92"/>
        <v>1304544242</v>
      </c>
    </row>
    <row r="1969" spans="1:7" x14ac:dyDescent="0.25">
      <c r="A1969" s="8">
        <v>13045</v>
      </c>
      <c r="B1969" s="9">
        <v>44242</v>
      </c>
      <c r="C1969" s="10">
        <v>0.33888888888888885</v>
      </c>
      <c r="D1969" s="10">
        <f>IF(COUNTIFS($B$2:B1969,B1969,$A$2:A1969,A1969)=1,"دخول",_xlfn.AGGREGATE(14,4,($A$2:$A$3078=$A1969)*($B$2:$B$3078=$B1969)*$C$2:$C$3078,1))</f>
        <v>0.94236111111111109</v>
      </c>
      <c r="E1969" t="str">
        <f t="shared" si="90"/>
        <v/>
      </c>
      <c r="F1969" s="10">
        <f t="shared" si="91"/>
        <v>0.94236111111111109</v>
      </c>
      <c r="G1969" t="str">
        <f t="shared" si="92"/>
        <v>1304544242</v>
      </c>
    </row>
    <row r="1970" spans="1:7" x14ac:dyDescent="0.25">
      <c r="A1970" s="5">
        <v>13045</v>
      </c>
      <c r="B1970" s="6">
        <v>44242</v>
      </c>
      <c r="C1970" s="7">
        <v>0.33888888888888885</v>
      </c>
      <c r="D1970" s="10">
        <f>IF(COUNTIFS($B$2:B1970,B1970,$A$2:A1970,A1970)=1,"دخول",_xlfn.AGGREGATE(14,4,($A$2:$A$3078=$A1970)*($B$2:$B$3078=$B1970)*$C$2:$C$3078,1))</f>
        <v>0.94236111111111109</v>
      </c>
      <c r="E1970" t="str">
        <f t="shared" si="90"/>
        <v/>
      </c>
      <c r="F1970" s="10">
        <f t="shared" si="91"/>
        <v>0.94236111111111109</v>
      </c>
      <c r="G1970" t="str">
        <f t="shared" si="92"/>
        <v>1304544242</v>
      </c>
    </row>
    <row r="1971" spans="1:7" x14ac:dyDescent="0.25">
      <c r="A1971" s="8">
        <v>13045</v>
      </c>
      <c r="B1971" s="9">
        <v>44242</v>
      </c>
      <c r="C1971" s="10">
        <v>0.33888888888888885</v>
      </c>
      <c r="D1971" s="10">
        <f>IF(COUNTIFS($B$2:B1971,B1971,$A$2:A1971,A1971)=1,"دخول",_xlfn.AGGREGATE(14,4,($A$2:$A$3078=$A1971)*($B$2:$B$3078=$B1971)*$C$2:$C$3078,1))</f>
        <v>0.94236111111111109</v>
      </c>
      <c r="E1971" t="str">
        <f t="shared" si="90"/>
        <v/>
      </c>
      <c r="F1971" s="10">
        <f t="shared" si="91"/>
        <v>0.94236111111111109</v>
      </c>
      <c r="G1971" t="str">
        <f t="shared" si="92"/>
        <v>1304544242</v>
      </c>
    </row>
    <row r="1972" spans="1:7" x14ac:dyDescent="0.25">
      <c r="A1972" s="5">
        <v>116</v>
      </c>
      <c r="B1972" s="6">
        <v>44242</v>
      </c>
      <c r="C1972" s="7">
        <v>0.34166666666666662</v>
      </c>
      <c r="D1972" s="10" t="str">
        <f>IF(COUNTIFS($B$2:B1972,B1972,$A$2:A1972,A1972)=1,"دخول",_xlfn.AGGREGATE(14,4,($A$2:$A$3078=$A1972)*($B$2:$B$3078=$B1972)*$C$2:$C$3078,1))</f>
        <v>دخول</v>
      </c>
      <c r="E1972" t="str">
        <f t="shared" si="90"/>
        <v>11644242دخول</v>
      </c>
      <c r="F1972" s="10" t="str">
        <f t="shared" si="91"/>
        <v/>
      </c>
      <c r="G1972" t="str">
        <f t="shared" si="92"/>
        <v/>
      </c>
    </row>
    <row r="1973" spans="1:7" x14ac:dyDescent="0.25">
      <c r="A1973" s="8">
        <v>13833</v>
      </c>
      <c r="B1973" s="9">
        <v>44242</v>
      </c>
      <c r="C1973" s="10">
        <v>0.62777777777777777</v>
      </c>
      <c r="D1973" s="10" t="str">
        <f>IF(COUNTIFS($B$2:B1973,B1973,$A$2:A1973,A1973)=1,"دخول",_xlfn.AGGREGATE(14,4,($A$2:$A$3078=$A1973)*($B$2:$B$3078=$B1973)*$C$2:$C$3078,1))</f>
        <v>دخول</v>
      </c>
      <c r="E1973" t="str">
        <f t="shared" si="90"/>
        <v>1383344242دخول</v>
      </c>
      <c r="F1973" s="10" t="str">
        <f t="shared" si="91"/>
        <v/>
      </c>
      <c r="G1973" t="str">
        <f t="shared" si="92"/>
        <v/>
      </c>
    </row>
    <row r="1974" spans="1:7" x14ac:dyDescent="0.25">
      <c r="A1974" s="5">
        <v>13833</v>
      </c>
      <c r="B1974" s="6">
        <v>44242</v>
      </c>
      <c r="C1974" s="7">
        <v>0.62777777777777777</v>
      </c>
      <c r="D1974" s="10">
        <f>IF(COUNTIFS($B$2:B1974,B1974,$A$2:A1974,A1974)=1,"دخول",_xlfn.AGGREGATE(14,4,($A$2:$A$3078=$A1974)*($B$2:$B$3078=$B1974)*$C$2:$C$3078,1))</f>
        <v>0.95486111111111116</v>
      </c>
      <c r="E1974" t="str">
        <f t="shared" si="90"/>
        <v/>
      </c>
      <c r="F1974" s="10">
        <f t="shared" si="91"/>
        <v>0.95486111111111116</v>
      </c>
      <c r="G1974" t="str">
        <f t="shared" si="92"/>
        <v>1383344242</v>
      </c>
    </row>
    <row r="1975" spans="1:7" x14ac:dyDescent="0.25">
      <c r="A1975" s="8">
        <v>13833</v>
      </c>
      <c r="B1975" s="9">
        <v>44242</v>
      </c>
      <c r="C1975" s="10">
        <v>0.62777777777777777</v>
      </c>
      <c r="D1975" s="10">
        <f>IF(COUNTIFS($B$2:B1975,B1975,$A$2:A1975,A1975)=1,"دخول",_xlfn.AGGREGATE(14,4,($A$2:$A$3078=$A1975)*($B$2:$B$3078=$B1975)*$C$2:$C$3078,1))</f>
        <v>0.95486111111111116</v>
      </c>
      <c r="E1975" t="str">
        <f t="shared" si="90"/>
        <v/>
      </c>
      <c r="F1975" s="10">
        <f t="shared" si="91"/>
        <v>0.95486111111111116</v>
      </c>
      <c r="G1975" t="str">
        <f t="shared" si="92"/>
        <v>1383344242</v>
      </c>
    </row>
    <row r="1976" spans="1:7" x14ac:dyDescent="0.25">
      <c r="A1976" s="5">
        <v>12526</v>
      </c>
      <c r="B1976" s="6">
        <v>44242</v>
      </c>
      <c r="C1976" s="7">
        <v>0.62986111111111109</v>
      </c>
      <c r="D1976" s="10">
        <f>IF(COUNTIFS($B$2:B1976,B1976,$A$2:A1976,A1976)=1,"دخول",_xlfn.AGGREGATE(14,4,($A$2:$A$3078=$A1976)*($B$2:$B$3078=$B1976)*$C$2:$C$3078,1))</f>
        <v>0.62986111111111109</v>
      </c>
      <c r="E1976" t="str">
        <f t="shared" si="90"/>
        <v/>
      </c>
      <c r="F1976" s="10">
        <f t="shared" si="91"/>
        <v>0.62986111111111109</v>
      </c>
      <c r="G1976" t="str">
        <f t="shared" si="92"/>
        <v>1252644242</v>
      </c>
    </row>
    <row r="1977" spans="1:7" x14ac:dyDescent="0.25">
      <c r="A1977" s="8">
        <v>12526</v>
      </c>
      <c r="B1977" s="9">
        <v>44242</v>
      </c>
      <c r="C1977" s="10">
        <v>0.62986111111111109</v>
      </c>
      <c r="D1977" s="10">
        <f>IF(COUNTIFS($B$2:B1977,B1977,$A$2:A1977,A1977)=1,"دخول",_xlfn.AGGREGATE(14,4,($A$2:$A$3078=$A1977)*($B$2:$B$3078=$B1977)*$C$2:$C$3078,1))</f>
        <v>0.62986111111111109</v>
      </c>
      <c r="E1977" t="str">
        <f t="shared" si="90"/>
        <v/>
      </c>
      <c r="F1977" s="10">
        <f t="shared" si="91"/>
        <v>0.62986111111111109</v>
      </c>
      <c r="G1977" t="str">
        <f t="shared" si="92"/>
        <v>1252644242</v>
      </c>
    </row>
    <row r="1978" spans="1:7" x14ac:dyDescent="0.25">
      <c r="A1978" s="5">
        <v>12526</v>
      </c>
      <c r="B1978" s="6">
        <v>44242</v>
      </c>
      <c r="C1978" s="7">
        <v>0.62986111111111109</v>
      </c>
      <c r="D1978" s="10">
        <f>IF(COUNTIFS($B$2:B1978,B1978,$A$2:A1978,A1978)=1,"دخول",_xlfn.AGGREGATE(14,4,($A$2:$A$3078=$A1978)*($B$2:$B$3078=$B1978)*$C$2:$C$3078,1))</f>
        <v>0.62986111111111109</v>
      </c>
      <c r="E1978" t="str">
        <f t="shared" si="90"/>
        <v/>
      </c>
      <c r="F1978" s="10">
        <f t="shared" si="91"/>
        <v>0.62986111111111109</v>
      </c>
      <c r="G1978" t="str">
        <f t="shared" si="92"/>
        <v>1252644242</v>
      </c>
    </row>
    <row r="1979" spans="1:7" x14ac:dyDescent="0.25">
      <c r="A1979" s="8">
        <v>12526</v>
      </c>
      <c r="B1979" s="9">
        <v>44242</v>
      </c>
      <c r="C1979" s="10">
        <v>0.62986111111111109</v>
      </c>
      <c r="D1979" s="10">
        <f>IF(COUNTIFS($B$2:B1979,B1979,$A$2:A1979,A1979)=1,"دخول",_xlfn.AGGREGATE(14,4,($A$2:$A$3078=$A1979)*($B$2:$B$3078=$B1979)*$C$2:$C$3078,1))</f>
        <v>0.62986111111111109</v>
      </c>
      <c r="E1979" t="str">
        <f t="shared" si="90"/>
        <v/>
      </c>
      <c r="F1979" s="10">
        <f t="shared" si="91"/>
        <v>0.62986111111111109</v>
      </c>
      <c r="G1979" t="str">
        <f t="shared" si="92"/>
        <v>1252644242</v>
      </c>
    </row>
    <row r="1980" spans="1:7" x14ac:dyDescent="0.25">
      <c r="A1980" s="5">
        <v>10257</v>
      </c>
      <c r="B1980" s="6">
        <v>44242</v>
      </c>
      <c r="C1980" s="7">
        <v>0.6381944444444444</v>
      </c>
      <c r="D1980" s="10">
        <f>IF(COUNTIFS($B$2:B1980,B1980,$A$2:A1980,A1980)=1,"دخول",_xlfn.AGGREGATE(14,4,($A$2:$A$3078=$A1980)*($B$2:$B$3078=$B1980)*$C$2:$C$3078,1))</f>
        <v>0.6381944444444444</v>
      </c>
      <c r="E1980" t="str">
        <f t="shared" si="90"/>
        <v/>
      </c>
      <c r="F1980" s="10">
        <f t="shared" si="91"/>
        <v>0.6381944444444444</v>
      </c>
      <c r="G1980" t="str">
        <f t="shared" si="92"/>
        <v>1025744242</v>
      </c>
    </row>
    <row r="1981" spans="1:7" x14ac:dyDescent="0.25">
      <c r="A1981" s="8">
        <v>10257</v>
      </c>
      <c r="B1981" s="9">
        <v>44242</v>
      </c>
      <c r="C1981" s="10">
        <v>0.6381944444444444</v>
      </c>
      <c r="D1981" s="10">
        <f>IF(COUNTIFS($B$2:B1981,B1981,$A$2:A1981,A1981)=1,"دخول",_xlfn.AGGREGATE(14,4,($A$2:$A$3078=$A1981)*($B$2:$B$3078=$B1981)*$C$2:$C$3078,1))</f>
        <v>0.6381944444444444</v>
      </c>
      <c r="E1981" t="str">
        <f t="shared" si="90"/>
        <v/>
      </c>
      <c r="F1981" s="10">
        <f t="shared" si="91"/>
        <v>0.6381944444444444</v>
      </c>
      <c r="G1981" t="str">
        <f t="shared" si="92"/>
        <v>1025744242</v>
      </c>
    </row>
    <row r="1982" spans="1:7" x14ac:dyDescent="0.25">
      <c r="A1982" s="5">
        <v>10257</v>
      </c>
      <c r="B1982" s="6">
        <v>44242</v>
      </c>
      <c r="C1982" s="7">
        <v>0.6381944444444444</v>
      </c>
      <c r="D1982" s="10">
        <f>IF(COUNTIFS($B$2:B1982,B1982,$A$2:A1982,A1982)=1,"دخول",_xlfn.AGGREGATE(14,4,($A$2:$A$3078=$A1982)*($B$2:$B$3078=$B1982)*$C$2:$C$3078,1))</f>
        <v>0.6381944444444444</v>
      </c>
      <c r="E1982" t="str">
        <f t="shared" si="90"/>
        <v/>
      </c>
      <c r="F1982" s="10">
        <f t="shared" si="91"/>
        <v>0.6381944444444444</v>
      </c>
      <c r="G1982" t="str">
        <f t="shared" si="92"/>
        <v>1025744242</v>
      </c>
    </row>
    <row r="1983" spans="1:7" x14ac:dyDescent="0.25">
      <c r="A1983" s="8">
        <v>10257</v>
      </c>
      <c r="B1983" s="9">
        <v>44242</v>
      </c>
      <c r="C1983" s="10">
        <v>0.6381944444444444</v>
      </c>
      <c r="D1983" s="10">
        <f>IF(COUNTIFS($B$2:B1983,B1983,$A$2:A1983,A1983)=1,"دخول",_xlfn.AGGREGATE(14,4,($A$2:$A$3078=$A1983)*($B$2:$B$3078=$B1983)*$C$2:$C$3078,1))</f>
        <v>0.6381944444444444</v>
      </c>
      <c r="E1983" t="str">
        <f t="shared" si="90"/>
        <v/>
      </c>
      <c r="F1983" s="10">
        <f t="shared" si="91"/>
        <v>0.6381944444444444</v>
      </c>
      <c r="G1983" t="str">
        <f t="shared" si="92"/>
        <v>1025744242</v>
      </c>
    </row>
    <row r="1984" spans="1:7" x14ac:dyDescent="0.25">
      <c r="A1984" s="5">
        <v>10257</v>
      </c>
      <c r="B1984" s="6">
        <v>44242</v>
      </c>
      <c r="C1984" s="7">
        <v>0.6381944444444444</v>
      </c>
      <c r="D1984" s="10">
        <f>IF(COUNTIFS($B$2:B1984,B1984,$A$2:A1984,A1984)=1,"دخول",_xlfn.AGGREGATE(14,4,($A$2:$A$3078=$A1984)*($B$2:$B$3078=$B1984)*$C$2:$C$3078,1))</f>
        <v>0.6381944444444444</v>
      </c>
      <c r="E1984" t="str">
        <f t="shared" si="90"/>
        <v/>
      </c>
      <c r="F1984" s="10">
        <f t="shared" si="91"/>
        <v>0.6381944444444444</v>
      </c>
      <c r="G1984" t="str">
        <f t="shared" si="92"/>
        <v>1025744242</v>
      </c>
    </row>
    <row r="1985" spans="1:7" x14ac:dyDescent="0.25">
      <c r="A1985" s="8">
        <v>10257</v>
      </c>
      <c r="B1985" s="9">
        <v>44242</v>
      </c>
      <c r="C1985" s="10">
        <v>0.6381944444444444</v>
      </c>
      <c r="D1985" s="10">
        <f>IF(COUNTIFS($B$2:B1985,B1985,$A$2:A1985,A1985)=1,"دخول",_xlfn.AGGREGATE(14,4,($A$2:$A$3078=$A1985)*($B$2:$B$3078=$B1985)*$C$2:$C$3078,1))</f>
        <v>0.6381944444444444</v>
      </c>
      <c r="E1985" t="str">
        <f t="shared" si="90"/>
        <v/>
      </c>
      <c r="F1985" s="10">
        <f t="shared" si="91"/>
        <v>0.6381944444444444</v>
      </c>
      <c r="G1985" t="str">
        <f t="shared" si="92"/>
        <v>1025744242</v>
      </c>
    </row>
    <row r="1986" spans="1:7" x14ac:dyDescent="0.25">
      <c r="A1986" s="5">
        <v>10257</v>
      </c>
      <c r="B1986" s="6">
        <v>44242</v>
      </c>
      <c r="C1986" s="7">
        <v>0.6381944444444444</v>
      </c>
      <c r="D1986" s="10">
        <f>IF(COUNTIFS($B$2:B1986,B1986,$A$2:A1986,A1986)=1,"دخول",_xlfn.AGGREGATE(14,4,($A$2:$A$3078=$A1986)*($B$2:$B$3078=$B1986)*$C$2:$C$3078,1))</f>
        <v>0.6381944444444444</v>
      </c>
      <c r="E1986" t="str">
        <f t="shared" si="90"/>
        <v/>
      </c>
      <c r="F1986" s="10">
        <f t="shared" si="91"/>
        <v>0.6381944444444444</v>
      </c>
      <c r="G1986" t="str">
        <f t="shared" si="92"/>
        <v>1025744242</v>
      </c>
    </row>
    <row r="1987" spans="1:7" x14ac:dyDescent="0.25">
      <c r="A1987" s="8">
        <v>10257</v>
      </c>
      <c r="B1987" s="9">
        <v>44242</v>
      </c>
      <c r="C1987" s="10">
        <v>0.6381944444444444</v>
      </c>
      <c r="D1987" s="10">
        <f>IF(COUNTIFS($B$2:B1987,B1987,$A$2:A1987,A1987)=1,"دخول",_xlfn.AGGREGATE(14,4,($A$2:$A$3078=$A1987)*($B$2:$B$3078=$B1987)*$C$2:$C$3078,1))</f>
        <v>0.6381944444444444</v>
      </c>
      <c r="E1987" t="str">
        <f t="shared" ref="E1987:E2050" si="93">IF($D1987="دخول",$A1987&amp;$B1987&amp;$D1987,"")</f>
        <v/>
      </c>
      <c r="F1987" s="10">
        <f t="shared" ref="F1987:F2050" si="94">IF($D1987&lt;&gt;"دخول",$D1987,"")</f>
        <v>0.6381944444444444</v>
      </c>
      <c r="G1987" t="str">
        <f t="shared" ref="G1987:G2050" si="95">IF($D1987&lt;&gt;"دخول",$A1987&amp;$B1987,"")</f>
        <v>1025744242</v>
      </c>
    </row>
    <row r="1988" spans="1:7" x14ac:dyDescent="0.25">
      <c r="A1988" s="5">
        <v>10257</v>
      </c>
      <c r="B1988" s="6">
        <v>44242</v>
      </c>
      <c r="C1988" s="7">
        <v>0.6381944444444444</v>
      </c>
      <c r="D1988" s="10">
        <f>IF(COUNTIFS($B$2:B1988,B1988,$A$2:A1988,A1988)=1,"دخول",_xlfn.AGGREGATE(14,4,($A$2:$A$3078=$A1988)*($B$2:$B$3078=$B1988)*$C$2:$C$3078,1))</f>
        <v>0.6381944444444444</v>
      </c>
      <c r="E1988" t="str">
        <f t="shared" si="93"/>
        <v/>
      </c>
      <c r="F1988" s="10">
        <f t="shared" si="94"/>
        <v>0.6381944444444444</v>
      </c>
      <c r="G1988" t="str">
        <f t="shared" si="95"/>
        <v>1025744242</v>
      </c>
    </row>
    <row r="1989" spans="1:7" x14ac:dyDescent="0.25">
      <c r="A1989" s="8">
        <v>10257</v>
      </c>
      <c r="B1989" s="9">
        <v>44242</v>
      </c>
      <c r="C1989" s="10">
        <v>0.6381944444444444</v>
      </c>
      <c r="D1989" s="10">
        <f>IF(COUNTIFS($B$2:B1989,B1989,$A$2:A1989,A1989)=1,"دخول",_xlfn.AGGREGATE(14,4,($A$2:$A$3078=$A1989)*($B$2:$B$3078=$B1989)*$C$2:$C$3078,1))</f>
        <v>0.6381944444444444</v>
      </c>
      <c r="E1989" t="str">
        <f t="shared" si="93"/>
        <v/>
      </c>
      <c r="F1989" s="10">
        <f t="shared" si="94"/>
        <v>0.6381944444444444</v>
      </c>
      <c r="G1989" t="str">
        <f t="shared" si="95"/>
        <v>1025744242</v>
      </c>
    </row>
    <row r="1990" spans="1:7" x14ac:dyDescent="0.25">
      <c r="A1990" s="5">
        <v>10257</v>
      </c>
      <c r="B1990" s="6">
        <v>44242</v>
      </c>
      <c r="C1990" s="7">
        <v>0.6381944444444444</v>
      </c>
      <c r="D1990" s="10">
        <f>IF(COUNTIFS($B$2:B1990,B1990,$A$2:A1990,A1990)=1,"دخول",_xlfn.AGGREGATE(14,4,($A$2:$A$3078=$A1990)*($B$2:$B$3078=$B1990)*$C$2:$C$3078,1))</f>
        <v>0.6381944444444444</v>
      </c>
      <c r="E1990" t="str">
        <f t="shared" si="93"/>
        <v/>
      </c>
      <c r="F1990" s="10">
        <f t="shared" si="94"/>
        <v>0.6381944444444444</v>
      </c>
      <c r="G1990" t="str">
        <f t="shared" si="95"/>
        <v>1025744242</v>
      </c>
    </row>
    <row r="1991" spans="1:7" x14ac:dyDescent="0.25">
      <c r="A1991" s="8">
        <v>10257</v>
      </c>
      <c r="B1991" s="9">
        <v>44242</v>
      </c>
      <c r="C1991" s="10">
        <v>0.6381944444444444</v>
      </c>
      <c r="D1991" s="10">
        <f>IF(COUNTIFS($B$2:B1991,B1991,$A$2:A1991,A1991)=1,"دخول",_xlfn.AGGREGATE(14,4,($A$2:$A$3078=$A1991)*($B$2:$B$3078=$B1991)*$C$2:$C$3078,1))</f>
        <v>0.6381944444444444</v>
      </c>
      <c r="E1991" t="str">
        <f t="shared" si="93"/>
        <v/>
      </c>
      <c r="F1991" s="10">
        <f t="shared" si="94"/>
        <v>0.6381944444444444</v>
      </c>
      <c r="G1991" t="str">
        <f t="shared" si="95"/>
        <v>1025744242</v>
      </c>
    </row>
    <row r="1992" spans="1:7" x14ac:dyDescent="0.25">
      <c r="A1992" s="5">
        <v>12498</v>
      </c>
      <c r="B1992" s="6">
        <v>44242</v>
      </c>
      <c r="C1992" s="7">
        <v>0.68125000000000002</v>
      </c>
      <c r="D1992" s="10" t="str">
        <f>IF(COUNTIFS($B$2:B1992,B1992,$A$2:A1992,A1992)=1,"دخول",_xlfn.AGGREGATE(14,4,($A$2:$A$3078=$A1992)*($B$2:$B$3078=$B1992)*$C$2:$C$3078,1))</f>
        <v>دخول</v>
      </c>
      <c r="E1992" t="str">
        <f t="shared" si="93"/>
        <v>1249844242دخول</v>
      </c>
      <c r="F1992" s="10" t="str">
        <f t="shared" si="94"/>
        <v/>
      </c>
      <c r="G1992" t="str">
        <f t="shared" si="95"/>
        <v/>
      </c>
    </row>
    <row r="1993" spans="1:7" x14ac:dyDescent="0.25">
      <c r="A1993" s="8">
        <v>12498</v>
      </c>
      <c r="B1993" s="9">
        <v>44242</v>
      </c>
      <c r="C1993" s="10">
        <v>0.68125000000000002</v>
      </c>
      <c r="D1993" s="10">
        <f>IF(COUNTIFS($B$2:B1993,B1993,$A$2:A1993,A1993)=1,"دخول",_xlfn.AGGREGATE(14,4,($A$2:$A$3078=$A1993)*($B$2:$B$3078=$B1993)*$C$2:$C$3078,1))</f>
        <v>0.68125000000000002</v>
      </c>
      <c r="E1993" t="str">
        <f t="shared" si="93"/>
        <v/>
      </c>
      <c r="F1993" s="10">
        <f t="shared" si="94"/>
        <v>0.68125000000000002</v>
      </c>
      <c r="G1993" t="str">
        <f t="shared" si="95"/>
        <v>1249844242</v>
      </c>
    </row>
    <row r="1994" spans="1:7" x14ac:dyDescent="0.25">
      <c r="A1994" s="5">
        <v>12498</v>
      </c>
      <c r="B1994" s="6">
        <v>44242</v>
      </c>
      <c r="C1994" s="7">
        <v>0.68125000000000002</v>
      </c>
      <c r="D1994" s="10">
        <f>IF(COUNTIFS($B$2:B1994,B1994,$A$2:A1994,A1994)=1,"دخول",_xlfn.AGGREGATE(14,4,($A$2:$A$3078=$A1994)*($B$2:$B$3078=$B1994)*$C$2:$C$3078,1))</f>
        <v>0.68125000000000002</v>
      </c>
      <c r="E1994" t="str">
        <f t="shared" si="93"/>
        <v/>
      </c>
      <c r="F1994" s="10">
        <f t="shared" si="94"/>
        <v>0.68125000000000002</v>
      </c>
      <c r="G1994" t="str">
        <f t="shared" si="95"/>
        <v>1249844242</v>
      </c>
    </row>
    <row r="1995" spans="1:7" x14ac:dyDescent="0.25">
      <c r="A1995" s="8">
        <v>114</v>
      </c>
      <c r="B1995" s="9">
        <v>44242</v>
      </c>
      <c r="C1995" s="10">
        <v>0.71111111111111114</v>
      </c>
      <c r="D1995" s="10">
        <f>IF(COUNTIFS($B$2:B1995,B1995,$A$2:A1995,A1995)=1,"دخول",_xlfn.AGGREGATE(14,4,($A$2:$A$3078=$A1995)*($B$2:$B$3078=$B1995)*$C$2:$C$3078,1))</f>
        <v>0.71111111111111114</v>
      </c>
      <c r="E1995" t="str">
        <f t="shared" si="93"/>
        <v/>
      </c>
      <c r="F1995" s="10">
        <f t="shared" si="94"/>
        <v>0.71111111111111114</v>
      </c>
      <c r="G1995" t="str">
        <f t="shared" si="95"/>
        <v>11444242</v>
      </c>
    </row>
    <row r="1996" spans="1:7" x14ac:dyDescent="0.25">
      <c r="A1996" s="5">
        <v>114</v>
      </c>
      <c r="B1996" s="6">
        <v>44242</v>
      </c>
      <c r="C1996" s="7">
        <v>0.71111111111111114</v>
      </c>
      <c r="D1996" s="10">
        <f>IF(COUNTIFS($B$2:B1996,B1996,$A$2:A1996,A1996)=1,"دخول",_xlfn.AGGREGATE(14,4,($A$2:$A$3078=$A1996)*($B$2:$B$3078=$B1996)*$C$2:$C$3078,1))</f>
        <v>0.71111111111111114</v>
      </c>
      <c r="E1996" t="str">
        <f t="shared" si="93"/>
        <v/>
      </c>
      <c r="F1996" s="10">
        <f t="shared" si="94"/>
        <v>0.71111111111111114</v>
      </c>
      <c r="G1996" t="str">
        <f t="shared" si="95"/>
        <v>11444242</v>
      </c>
    </row>
    <row r="1997" spans="1:7" x14ac:dyDescent="0.25">
      <c r="A1997" s="8">
        <v>114</v>
      </c>
      <c r="B1997" s="9">
        <v>44242</v>
      </c>
      <c r="C1997" s="10">
        <v>0.71111111111111114</v>
      </c>
      <c r="D1997" s="10">
        <f>IF(COUNTIFS($B$2:B1997,B1997,$A$2:A1997,A1997)=1,"دخول",_xlfn.AGGREGATE(14,4,($A$2:$A$3078=$A1997)*($B$2:$B$3078=$B1997)*$C$2:$C$3078,1))</f>
        <v>0.71111111111111114</v>
      </c>
      <c r="E1997" t="str">
        <f t="shared" si="93"/>
        <v/>
      </c>
      <c r="F1997" s="10">
        <f t="shared" si="94"/>
        <v>0.71111111111111114</v>
      </c>
      <c r="G1997" t="str">
        <f t="shared" si="95"/>
        <v>11444242</v>
      </c>
    </row>
    <row r="1998" spans="1:7" x14ac:dyDescent="0.25">
      <c r="A1998" s="5">
        <v>116</v>
      </c>
      <c r="B1998" s="6">
        <v>44242</v>
      </c>
      <c r="C1998" s="7">
        <v>0.84791666666666676</v>
      </c>
      <c r="D1998" s="10">
        <f>IF(COUNTIFS($B$2:B1998,B1998,$A$2:A1998,A1998)=1,"دخول",_xlfn.AGGREGATE(14,4,($A$2:$A$3078=$A1998)*($B$2:$B$3078=$B1998)*$C$2:$C$3078,1))</f>
        <v>0.84791666666666676</v>
      </c>
      <c r="E1998" t="str">
        <f t="shared" si="93"/>
        <v/>
      </c>
      <c r="F1998" s="10">
        <f t="shared" si="94"/>
        <v>0.84791666666666676</v>
      </c>
      <c r="G1998" t="str">
        <f t="shared" si="95"/>
        <v>11644242</v>
      </c>
    </row>
    <row r="1999" spans="1:7" x14ac:dyDescent="0.25">
      <c r="A1999" s="8">
        <v>13045</v>
      </c>
      <c r="B1999" s="9">
        <v>44242</v>
      </c>
      <c r="C1999" s="10">
        <v>0.94166666666666676</v>
      </c>
      <c r="D1999" s="10">
        <f>IF(COUNTIFS($B$2:B1999,B1999,$A$2:A1999,A1999)=1,"دخول",_xlfn.AGGREGATE(14,4,($A$2:$A$3078=$A1999)*($B$2:$B$3078=$B1999)*$C$2:$C$3078,1))</f>
        <v>0.94236111111111109</v>
      </c>
      <c r="E1999" t="str">
        <f t="shared" si="93"/>
        <v/>
      </c>
      <c r="F1999" s="10">
        <f t="shared" si="94"/>
        <v>0.94236111111111109</v>
      </c>
      <c r="G1999" t="str">
        <f t="shared" si="95"/>
        <v>1304544242</v>
      </c>
    </row>
    <row r="2000" spans="1:7" x14ac:dyDescent="0.25">
      <c r="A2000" s="5">
        <v>13045</v>
      </c>
      <c r="B2000" s="6">
        <v>44242</v>
      </c>
      <c r="C2000" s="7">
        <v>0.94166666666666676</v>
      </c>
      <c r="D2000" s="10">
        <f>IF(COUNTIFS($B$2:B2000,B2000,$A$2:A2000,A2000)=1,"دخول",_xlfn.AGGREGATE(14,4,($A$2:$A$3078=$A2000)*($B$2:$B$3078=$B2000)*$C$2:$C$3078,1))</f>
        <v>0.94236111111111109</v>
      </c>
      <c r="E2000" t="str">
        <f t="shared" si="93"/>
        <v/>
      </c>
      <c r="F2000" s="10">
        <f t="shared" si="94"/>
        <v>0.94236111111111109</v>
      </c>
      <c r="G2000" t="str">
        <f t="shared" si="95"/>
        <v>1304544242</v>
      </c>
    </row>
    <row r="2001" spans="1:7" x14ac:dyDescent="0.25">
      <c r="A2001" s="8">
        <v>13045</v>
      </c>
      <c r="B2001" s="9">
        <v>44242</v>
      </c>
      <c r="C2001" s="10">
        <v>0.94166666666666676</v>
      </c>
      <c r="D2001" s="10">
        <f>IF(COUNTIFS($B$2:B2001,B2001,$A$2:A2001,A2001)=1,"دخول",_xlfn.AGGREGATE(14,4,($A$2:$A$3078=$A2001)*($B$2:$B$3078=$B2001)*$C$2:$C$3078,1))</f>
        <v>0.94236111111111109</v>
      </c>
      <c r="E2001" t="str">
        <f t="shared" si="93"/>
        <v/>
      </c>
      <c r="F2001" s="10">
        <f t="shared" si="94"/>
        <v>0.94236111111111109</v>
      </c>
      <c r="G2001" t="str">
        <f t="shared" si="95"/>
        <v>1304544242</v>
      </c>
    </row>
    <row r="2002" spans="1:7" x14ac:dyDescent="0.25">
      <c r="A2002" s="5">
        <v>13045</v>
      </c>
      <c r="B2002" s="6">
        <v>44242</v>
      </c>
      <c r="C2002" s="7">
        <v>0.94166666666666676</v>
      </c>
      <c r="D2002" s="10">
        <f>IF(COUNTIFS($B$2:B2002,B2002,$A$2:A2002,A2002)=1,"دخول",_xlfn.AGGREGATE(14,4,($A$2:$A$3078=$A2002)*($B$2:$B$3078=$B2002)*$C$2:$C$3078,1))</f>
        <v>0.94236111111111109</v>
      </c>
      <c r="E2002" t="str">
        <f t="shared" si="93"/>
        <v/>
      </c>
      <c r="F2002" s="10">
        <f t="shared" si="94"/>
        <v>0.94236111111111109</v>
      </c>
      <c r="G2002" t="str">
        <f t="shared" si="95"/>
        <v>1304544242</v>
      </c>
    </row>
    <row r="2003" spans="1:7" x14ac:dyDescent="0.25">
      <c r="A2003" s="8">
        <v>13045</v>
      </c>
      <c r="B2003" s="9">
        <v>44242</v>
      </c>
      <c r="C2003" s="10">
        <v>0.94166666666666676</v>
      </c>
      <c r="D2003" s="10">
        <f>IF(COUNTIFS($B$2:B2003,B2003,$A$2:A2003,A2003)=1,"دخول",_xlfn.AGGREGATE(14,4,($A$2:$A$3078=$A2003)*($B$2:$B$3078=$B2003)*$C$2:$C$3078,1))</f>
        <v>0.94236111111111109</v>
      </c>
      <c r="E2003" t="str">
        <f t="shared" si="93"/>
        <v/>
      </c>
      <c r="F2003" s="10">
        <f t="shared" si="94"/>
        <v>0.94236111111111109</v>
      </c>
      <c r="G2003" t="str">
        <f t="shared" si="95"/>
        <v>1304544242</v>
      </c>
    </row>
    <row r="2004" spans="1:7" x14ac:dyDescent="0.25">
      <c r="A2004" s="5">
        <v>13045</v>
      </c>
      <c r="B2004" s="6">
        <v>44242</v>
      </c>
      <c r="C2004" s="7">
        <v>0.94166666666666676</v>
      </c>
      <c r="D2004" s="10">
        <f>IF(COUNTIFS($B$2:B2004,B2004,$A$2:A2004,A2004)=1,"دخول",_xlfn.AGGREGATE(14,4,($A$2:$A$3078=$A2004)*($B$2:$B$3078=$B2004)*$C$2:$C$3078,1))</f>
        <v>0.94236111111111109</v>
      </c>
      <c r="E2004" t="str">
        <f t="shared" si="93"/>
        <v/>
      </c>
      <c r="F2004" s="10">
        <f t="shared" si="94"/>
        <v>0.94236111111111109</v>
      </c>
      <c r="G2004" t="str">
        <f t="shared" si="95"/>
        <v>1304544242</v>
      </c>
    </row>
    <row r="2005" spans="1:7" x14ac:dyDescent="0.25">
      <c r="A2005" s="8">
        <v>13045</v>
      </c>
      <c r="B2005" s="9">
        <v>44242</v>
      </c>
      <c r="C2005" s="10">
        <v>0.94166666666666676</v>
      </c>
      <c r="D2005" s="10">
        <f>IF(COUNTIFS($B$2:B2005,B2005,$A$2:A2005,A2005)=1,"دخول",_xlfn.AGGREGATE(14,4,($A$2:$A$3078=$A2005)*($B$2:$B$3078=$B2005)*$C$2:$C$3078,1))</f>
        <v>0.94236111111111109</v>
      </c>
      <c r="E2005" t="str">
        <f t="shared" si="93"/>
        <v/>
      </c>
      <c r="F2005" s="10">
        <f t="shared" si="94"/>
        <v>0.94236111111111109</v>
      </c>
      <c r="G2005" t="str">
        <f t="shared" si="95"/>
        <v>1304544242</v>
      </c>
    </row>
    <row r="2006" spans="1:7" x14ac:dyDescent="0.25">
      <c r="A2006" s="5">
        <v>13045</v>
      </c>
      <c r="B2006" s="6">
        <v>44242</v>
      </c>
      <c r="C2006" s="7">
        <v>0.94166666666666676</v>
      </c>
      <c r="D2006" s="10">
        <f>IF(COUNTIFS($B$2:B2006,B2006,$A$2:A2006,A2006)=1,"دخول",_xlfn.AGGREGATE(14,4,($A$2:$A$3078=$A2006)*($B$2:$B$3078=$B2006)*$C$2:$C$3078,1))</f>
        <v>0.94236111111111109</v>
      </c>
      <c r="E2006" t="str">
        <f t="shared" si="93"/>
        <v/>
      </c>
      <c r="F2006" s="10">
        <f t="shared" si="94"/>
        <v>0.94236111111111109</v>
      </c>
      <c r="G2006" t="str">
        <f t="shared" si="95"/>
        <v>1304544242</v>
      </c>
    </row>
    <row r="2007" spans="1:7" x14ac:dyDescent="0.25">
      <c r="A2007" s="8">
        <v>13045</v>
      </c>
      <c r="B2007" s="9">
        <v>44242</v>
      </c>
      <c r="C2007" s="10">
        <v>0.94236111111111109</v>
      </c>
      <c r="D2007" s="10">
        <f>IF(COUNTIFS($B$2:B2007,B2007,$A$2:A2007,A2007)=1,"دخول",_xlfn.AGGREGATE(14,4,($A$2:$A$3078=$A2007)*($B$2:$B$3078=$B2007)*$C$2:$C$3078,1))</f>
        <v>0.94236111111111109</v>
      </c>
      <c r="E2007" t="str">
        <f t="shared" si="93"/>
        <v/>
      </c>
      <c r="F2007" s="10">
        <f t="shared" si="94"/>
        <v>0.94236111111111109</v>
      </c>
      <c r="G2007" t="str">
        <f t="shared" si="95"/>
        <v>1304544242</v>
      </c>
    </row>
    <row r="2008" spans="1:7" x14ac:dyDescent="0.25">
      <c r="A2008" s="5">
        <v>13045</v>
      </c>
      <c r="B2008" s="6">
        <v>44242</v>
      </c>
      <c r="C2008" s="7">
        <v>0.94236111111111109</v>
      </c>
      <c r="D2008" s="10">
        <f>IF(COUNTIFS($B$2:B2008,B2008,$A$2:A2008,A2008)=1,"دخول",_xlfn.AGGREGATE(14,4,($A$2:$A$3078=$A2008)*($B$2:$B$3078=$B2008)*$C$2:$C$3078,1))</f>
        <v>0.94236111111111109</v>
      </c>
      <c r="E2008" t="str">
        <f t="shared" si="93"/>
        <v/>
      </c>
      <c r="F2008" s="10">
        <f t="shared" si="94"/>
        <v>0.94236111111111109</v>
      </c>
      <c r="G2008" t="str">
        <f t="shared" si="95"/>
        <v>1304544242</v>
      </c>
    </row>
    <row r="2009" spans="1:7" x14ac:dyDescent="0.25">
      <c r="A2009" s="8">
        <v>13045</v>
      </c>
      <c r="B2009" s="9">
        <v>44242</v>
      </c>
      <c r="C2009" s="10">
        <v>0.94236111111111109</v>
      </c>
      <c r="D2009" s="10">
        <f>IF(COUNTIFS($B$2:B2009,B2009,$A$2:A2009,A2009)=1,"دخول",_xlfn.AGGREGATE(14,4,($A$2:$A$3078=$A2009)*($B$2:$B$3078=$B2009)*$C$2:$C$3078,1))</f>
        <v>0.94236111111111109</v>
      </c>
      <c r="E2009" t="str">
        <f t="shared" si="93"/>
        <v/>
      </c>
      <c r="F2009" s="10">
        <f t="shared" si="94"/>
        <v>0.94236111111111109</v>
      </c>
      <c r="G2009" t="str">
        <f t="shared" si="95"/>
        <v>1304544242</v>
      </c>
    </row>
    <row r="2010" spans="1:7" x14ac:dyDescent="0.25">
      <c r="A2010" s="5">
        <v>13833</v>
      </c>
      <c r="B2010" s="6">
        <v>44242</v>
      </c>
      <c r="C2010" s="7">
        <v>0.95486111111111116</v>
      </c>
      <c r="D2010" s="10">
        <f>IF(COUNTIFS($B$2:B2010,B2010,$A$2:A2010,A2010)=1,"دخول",_xlfn.AGGREGATE(14,4,($A$2:$A$3078=$A2010)*($B$2:$B$3078=$B2010)*$C$2:$C$3078,1))</f>
        <v>0.95486111111111116</v>
      </c>
      <c r="E2010" t="str">
        <f t="shared" si="93"/>
        <v/>
      </c>
      <c r="F2010" s="10">
        <f t="shared" si="94"/>
        <v>0.95486111111111116</v>
      </c>
      <c r="G2010" t="str">
        <f t="shared" si="95"/>
        <v>1383344242</v>
      </c>
    </row>
    <row r="2011" spans="1:7" x14ac:dyDescent="0.25">
      <c r="A2011" s="8">
        <v>13833</v>
      </c>
      <c r="B2011" s="9">
        <v>44242</v>
      </c>
      <c r="C2011" s="10">
        <v>0.95486111111111116</v>
      </c>
      <c r="D2011" s="10">
        <f>IF(COUNTIFS($B$2:B2011,B2011,$A$2:A2011,A2011)=1,"دخول",_xlfn.AGGREGATE(14,4,($A$2:$A$3078=$A2011)*($B$2:$B$3078=$B2011)*$C$2:$C$3078,1))</f>
        <v>0.95486111111111116</v>
      </c>
      <c r="E2011" t="str">
        <f t="shared" si="93"/>
        <v/>
      </c>
      <c r="F2011" s="10">
        <f t="shared" si="94"/>
        <v>0.95486111111111116</v>
      </c>
      <c r="G2011" t="str">
        <f t="shared" si="95"/>
        <v>1383344242</v>
      </c>
    </row>
    <row r="2012" spans="1:7" x14ac:dyDescent="0.25">
      <c r="A2012" s="5">
        <v>13833</v>
      </c>
      <c r="B2012" s="6">
        <v>44242</v>
      </c>
      <c r="C2012" s="7">
        <v>0.95486111111111116</v>
      </c>
      <c r="D2012" s="10">
        <f>IF(COUNTIFS($B$2:B2012,B2012,$A$2:A2012,A2012)=1,"دخول",_xlfn.AGGREGATE(14,4,($A$2:$A$3078=$A2012)*($B$2:$B$3078=$B2012)*$C$2:$C$3078,1))</f>
        <v>0.95486111111111116</v>
      </c>
      <c r="E2012" t="str">
        <f t="shared" si="93"/>
        <v/>
      </c>
      <c r="F2012" s="10">
        <f t="shared" si="94"/>
        <v>0.95486111111111116</v>
      </c>
      <c r="G2012" t="str">
        <f t="shared" si="95"/>
        <v>1383344242</v>
      </c>
    </row>
    <row r="2013" spans="1:7" x14ac:dyDescent="0.25">
      <c r="A2013" s="8">
        <v>13833</v>
      </c>
      <c r="B2013" s="9">
        <v>44242</v>
      </c>
      <c r="C2013" s="10">
        <v>0.95486111111111116</v>
      </c>
      <c r="D2013" s="10">
        <f>IF(COUNTIFS($B$2:B2013,B2013,$A$2:A2013,A2013)=1,"دخول",_xlfn.AGGREGATE(14,4,($A$2:$A$3078=$A2013)*($B$2:$B$3078=$B2013)*$C$2:$C$3078,1))</f>
        <v>0.95486111111111116</v>
      </c>
      <c r="E2013" t="str">
        <f t="shared" si="93"/>
        <v/>
      </c>
      <c r="F2013" s="10">
        <f t="shared" si="94"/>
        <v>0.95486111111111116</v>
      </c>
      <c r="G2013" t="str">
        <f t="shared" si="95"/>
        <v>1383344242</v>
      </c>
    </row>
    <row r="2014" spans="1:7" x14ac:dyDescent="0.25">
      <c r="A2014" s="5">
        <v>9529</v>
      </c>
      <c r="B2014" s="6">
        <v>44242</v>
      </c>
      <c r="C2014" s="7">
        <v>0.9555555555555556</v>
      </c>
      <c r="D2014" s="10">
        <f>IF(COUNTIFS($B$2:B2014,B2014,$A$2:A2014,A2014)=1,"دخول",_xlfn.AGGREGATE(14,4,($A$2:$A$3078=$A2014)*($B$2:$B$3078=$B2014)*$C$2:$C$3078,1))</f>
        <v>0.9555555555555556</v>
      </c>
      <c r="E2014" t="str">
        <f t="shared" si="93"/>
        <v/>
      </c>
      <c r="F2014" s="10">
        <f t="shared" si="94"/>
        <v>0.9555555555555556</v>
      </c>
      <c r="G2014" t="str">
        <f t="shared" si="95"/>
        <v>952944242</v>
      </c>
    </row>
    <row r="2015" spans="1:7" x14ac:dyDescent="0.25">
      <c r="A2015" s="8">
        <v>9529</v>
      </c>
      <c r="B2015" s="9">
        <v>44242</v>
      </c>
      <c r="C2015" s="10">
        <v>0.9555555555555556</v>
      </c>
      <c r="D2015" s="10">
        <f>IF(COUNTIFS($B$2:B2015,B2015,$A$2:A2015,A2015)=1,"دخول",_xlfn.AGGREGATE(14,4,($A$2:$A$3078=$A2015)*($B$2:$B$3078=$B2015)*$C$2:$C$3078,1))</f>
        <v>0.9555555555555556</v>
      </c>
      <c r="E2015" t="str">
        <f t="shared" si="93"/>
        <v/>
      </c>
      <c r="F2015" s="10">
        <f t="shared" si="94"/>
        <v>0.9555555555555556</v>
      </c>
      <c r="G2015" t="str">
        <f t="shared" si="95"/>
        <v>952944242</v>
      </c>
    </row>
    <row r="2016" spans="1:7" x14ac:dyDescent="0.25">
      <c r="A2016" s="5">
        <v>9529</v>
      </c>
      <c r="B2016" s="6">
        <v>44242</v>
      </c>
      <c r="C2016" s="7">
        <v>0.9555555555555556</v>
      </c>
      <c r="D2016" s="10">
        <f>IF(COUNTIFS($B$2:B2016,B2016,$A$2:A2016,A2016)=1,"دخول",_xlfn.AGGREGATE(14,4,($A$2:$A$3078=$A2016)*($B$2:$B$3078=$B2016)*$C$2:$C$3078,1))</f>
        <v>0.9555555555555556</v>
      </c>
      <c r="E2016" t="str">
        <f t="shared" si="93"/>
        <v/>
      </c>
      <c r="F2016" s="10">
        <f t="shared" si="94"/>
        <v>0.9555555555555556</v>
      </c>
      <c r="G2016" t="str">
        <f t="shared" si="95"/>
        <v>952944242</v>
      </c>
    </row>
    <row r="2017" spans="1:7" x14ac:dyDescent="0.25">
      <c r="A2017" s="8">
        <v>9529</v>
      </c>
      <c r="B2017" s="9">
        <v>44242</v>
      </c>
      <c r="C2017" s="10">
        <v>0.9555555555555556</v>
      </c>
      <c r="D2017" s="10">
        <f>IF(COUNTIFS($B$2:B2017,B2017,$A$2:A2017,A2017)=1,"دخول",_xlfn.AGGREGATE(14,4,($A$2:$A$3078=$A2017)*($B$2:$B$3078=$B2017)*$C$2:$C$3078,1))</f>
        <v>0.9555555555555556</v>
      </c>
      <c r="E2017" t="str">
        <f t="shared" si="93"/>
        <v/>
      </c>
      <c r="F2017" s="10">
        <f t="shared" si="94"/>
        <v>0.9555555555555556</v>
      </c>
      <c r="G2017" t="str">
        <f t="shared" si="95"/>
        <v>952944242</v>
      </c>
    </row>
    <row r="2018" spans="1:7" x14ac:dyDescent="0.25">
      <c r="A2018" s="5">
        <v>9529</v>
      </c>
      <c r="B2018" s="6">
        <v>44242</v>
      </c>
      <c r="C2018" s="7">
        <v>0.9555555555555556</v>
      </c>
      <c r="D2018" s="10">
        <f>IF(COUNTIFS($B$2:B2018,B2018,$A$2:A2018,A2018)=1,"دخول",_xlfn.AGGREGATE(14,4,($A$2:$A$3078=$A2018)*($B$2:$B$3078=$B2018)*$C$2:$C$3078,1))</f>
        <v>0.9555555555555556</v>
      </c>
      <c r="E2018" t="str">
        <f t="shared" si="93"/>
        <v/>
      </c>
      <c r="F2018" s="10">
        <f t="shared" si="94"/>
        <v>0.9555555555555556</v>
      </c>
      <c r="G2018" t="str">
        <f t="shared" si="95"/>
        <v>952944242</v>
      </c>
    </row>
    <row r="2019" spans="1:7" x14ac:dyDescent="0.25">
      <c r="A2019" s="8">
        <v>9529</v>
      </c>
      <c r="B2019" s="9">
        <v>44242</v>
      </c>
      <c r="C2019" s="10">
        <v>0.9555555555555556</v>
      </c>
      <c r="D2019" s="10">
        <f>IF(COUNTIFS($B$2:B2019,B2019,$A$2:A2019,A2019)=1,"دخول",_xlfn.AGGREGATE(14,4,($A$2:$A$3078=$A2019)*($B$2:$B$3078=$B2019)*$C$2:$C$3078,1))</f>
        <v>0.9555555555555556</v>
      </c>
      <c r="E2019" t="str">
        <f t="shared" si="93"/>
        <v/>
      </c>
      <c r="F2019" s="10">
        <f t="shared" si="94"/>
        <v>0.9555555555555556</v>
      </c>
      <c r="G2019" t="str">
        <f t="shared" si="95"/>
        <v>952944242</v>
      </c>
    </row>
    <row r="2020" spans="1:7" x14ac:dyDescent="0.25">
      <c r="A2020" s="5">
        <v>12498</v>
      </c>
      <c r="B2020" s="6">
        <v>44243</v>
      </c>
      <c r="C2020" s="7">
        <v>6.9444444444444447E-4</v>
      </c>
      <c r="D2020" s="10" t="str">
        <f>IF(COUNTIFS($B$2:B2020,B2020,$A$2:A2020,A2020)=1,"دخول",_xlfn.AGGREGATE(14,4,($A$2:$A$3078=$A2020)*($B$2:$B$3078=$B2020)*$C$2:$C$3078,1))</f>
        <v>دخول</v>
      </c>
      <c r="E2020" t="str">
        <f t="shared" si="93"/>
        <v>1249844243دخول</v>
      </c>
      <c r="F2020" s="10" t="str">
        <f t="shared" si="94"/>
        <v/>
      </c>
      <c r="G2020" t="str">
        <f t="shared" si="95"/>
        <v/>
      </c>
    </row>
    <row r="2021" spans="1:7" x14ac:dyDescent="0.25">
      <c r="A2021" s="8">
        <v>12498</v>
      </c>
      <c r="B2021" s="9">
        <v>44243</v>
      </c>
      <c r="C2021" s="10">
        <v>6.9444444444444447E-4</v>
      </c>
      <c r="D2021" s="10">
        <f>IF(COUNTIFS($B$2:B2021,B2021,$A$2:A2021,A2021)=1,"دخول",_xlfn.AGGREGATE(14,4,($A$2:$A$3078=$A2021)*($B$2:$B$3078=$B2021)*$C$2:$C$3078,1))</f>
        <v>0.9916666666666667</v>
      </c>
      <c r="E2021" t="str">
        <f t="shared" si="93"/>
        <v/>
      </c>
      <c r="F2021" s="10">
        <f t="shared" si="94"/>
        <v>0.9916666666666667</v>
      </c>
      <c r="G2021" t="str">
        <f t="shared" si="95"/>
        <v>1249844243</v>
      </c>
    </row>
    <row r="2022" spans="1:7" x14ac:dyDescent="0.25">
      <c r="A2022" s="5">
        <v>12498</v>
      </c>
      <c r="B2022" s="6">
        <v>44243</v>
      </c>
      <c r="C2022" s="7">
        <v>6.9444444444444447E-4</v>
      </c>
      <c r="D2022" s="10">
        <f>IF(COUNTIFS($B$2:B2022,B2022,$A$2:A2022,A2022)=1,"دخول",_xlfn.AGGREGATE(14,4,($A$2:$A$3078=$A2022)*($B$2:$B$3078=$B2022)*$C$2:$C$3078,1))</f>
        <v>0.9916666666666667</v>
      </c>
      <c r="E2022" t="str">
        <f t="shared" si="93"/>
        <v/>
      </c>
      <c r="F2022" s="10">
        <f t="shared" si="94"/>
        <v>0.9916666666666667</v>
      </c>
      <c r="G2022" t="str">
        <f t="shared" si="95"/>
        <v>1249844243</v>
      </c>
    </row>
    <row r="2023" spans="1:7" x14ac:dyDescent="0.25">
      <c r="A2023" s="8">
        <v>12498</v>
      </c>
      <c r="B2023" s="9">
        <v>44243</v>
      </c>
      <c r="C2023" s="10">
        <v>6.9444444444444447E-4</v>
      </c>
      <c r="D2023" s="10">
        <f>IF(COUNTIFS($B$2:B2023,B2023,$A$2:A2023,A2023)=1,"دخول",_xlfn.AGGREGATE(14,4,($A$2:$A$3078=$A2023)*($B$2:$B$3078=$B2023)*$C$2:$C$3078,1))</f>
        <v>0.9916666666666667</v>
      </c>
      <c r="E2023" t="str">
        <f t="shared" si="93"/>
        <v/>
      </c>
      <c r="F2023" s="10">
        <f t="shared" si="94"/>
        <v>0.9916666666666667</v>
      </c>
      <c r="G2023" t="str">
        <f t="shared" si="95"/>
        <v>1249844243</v>
      </c>
    </row>
    <row r="2024" spans="1:7" x14ac:dyDescent="0.25">
      <c r="A2024" s="5">
        <v>10257</v>
      </c>
      <c r="B2024" s="6">
        <v>44243</v>
      </c>
      <c r="C2024" s="7">
        <v>0.29375000000000001</v>
      </c>
      <c r="D2024" s="10" t="str">
        <f>IF(COUNTIFS($B$2:B2024,B2024,$A$2:A2024,A2024)=1,"دخول",_xlfn.AGGREGATE(14,4,($A$2:$A$3078=$A2024)*($B$2:$B$3078=$B2024)*$C$2:$C$3078,1))</f>
        <v>دخول</v>
      </c>
      <c r="E2024" t="str">
        <f t="shared" si="93"/>
        <v>1025744243دخول</v>
      </c>
      <c r="F2024" s="10" t="str">
        <f t="shared" si="94"/>
        <v/>
      </c>
      <c r="G2024" t="str">
        <f t="shared" si="95"/>
        <v/>
      </c>
    </row>
    <row r="2025" spans="1:7" x14ac:dyDescent="0.25">
      <c r="A2025" s="8">
        <v>10257</v>
      </c>
      <c r="B2025" s="9">
        <v>44243</v>
      </c>
      <c r="C2025" s="10">
        <v>0.29375000000000001</v>
      </c>
      <c r="D2025" s="10">
        <f>IF(COUNTIFS($B$2:B2025,B2025,$A$2:A2025,A2025)=1,"دخول",_xlfn.AGGREGATE(14,4,($A$2:$A$3078=$A2025)*($B$2:$B$3078=$B2025)*$C$2:$C$3078,1))</f>
        <v>0.6645833333333333</v>
      </c>
      <c r="E2025" t="str">
        <f t="shared" si="93"/>
        <v/>
      </c>
      <c r="F2025" s="10">
        <f t="shared" si="94"/>
        <v>0.6645833333333333</v>
      </c>
      <c r="G2025" t="str">
        <f t="shared" si="95"/>
        <v>1025744243</v>
      </c>
    </row>
    <row r="2026" spans="1:7" x14ac:dyDescent="0.25">
      <c r="A2026" s="5">
        <v>10257</v>
      </c>
      <c r="B2026" s="6">
        <v>44243</v>
      </c>
      <c r="C2026" s="7">
        <v>0.29375000000000001</v>
      </c>
      <c r="D2026" s="10">
        <f>IF(COUNTIFS($B$2:B2026,B2026,$A$2:A2026,A2026)=1,"دخول",_xlfn.AGGREGATE(14,4,($A$2:$A$3078=$A2026)*($B$2:$B$3078=$B2026)*$C$2:$C$3078,1))</f>
        <v>0.6645833333333333</v>
      </c>
      <c r="E2026" t="str">
        <f t="shared" si="93"/>
        <v/>
      </c>
      <c r="F2026" s="10">
        <f t="shared" si="94"/>
        <v>0.6645833333333333</v>
      </c>
      <c r="G2026" t="str">
        <f t="shared" si="95"/>
        <v>1025744243</v>
      </c>
    </row>
    <row r="2027" spans="1:7" x14ac:dyDescent="0.25">
      <c r="A2027" s="8">
        <v>10257</v>
      </c>
      <c r="B2027" s="9">
        <v>44243</v>
      </c>
      <c r="C2027" s="10">
        <v>0.29375000000000001</v>
      </c>
      <c r="D2027" s="10">
        <f>IF(COUNTIFS($B$2:B2027,B2027,$A$2:A2027,A2027)=1,"دخول",_xlfn.AGGREGATE(14,4,($A$2:$A$3078=$A2027)*($B$2:$B$3078=$B2027)*$C$2:$C$3078,1))</f>
        <v>0.6645833333333333</v>
      </c>
      <c r="E2027" t="str">
        <f t="shared" si="93"/>
        <v/>
      </c>
      <c r="F2027" s="10">
        <f t="shared" si="94"/>
        <v>0.6645833333333333</v>
      </c>
      <c r="G2027" t="str">
        <f t="shared" si="95"/>
        <v>1025744243</v>
      </c>
    </row>
    <row r="2028" spans="1:7" x14ac:dyDescent="0.25">
      <c r="A2028" s="5">
        <v>10257</v>
      </c>
      <c r="B2028" s="6">
        <v>44243</v>
      </c>
      <c r="C2028" s="7">
        <v>0.29375000000000001</v>
      </c>
      <c r="D2028" s="10">
        <f>IF(COUNTIFS($B$2:B2028,B2028,$A$2:A2028,A2028)=1,"دخول",_xlfn.AGGREGATE(14,4,($A$2:$A$3078=$A2028)*($B$2:$B$3078=$B2028)*$C$2:$C$3078,1))</f>
        <v>0.6645833333333333</v>
      </c>
      <c r="E2028" t="str">
        <f t="shared" si="93"/>
        <v/>
      </c>
      <c r="F2028" s="10">
        <f t="shared" si="94"/>
        <v>0.6645833333333333</v>
      </c>
      <c r="G2028" t="str">
        <f t="shared" si="95"/>
        <v>1025744243</v>
      </c>
    </row>
    <row r="2029" spans="1:7" x14ac:dyDescent="0.25">
      <c r="A2029" s="8">
        <v>10257</v>
      </c>
      <c r="B2029" s="9">
        <v>44243</v>
      </c>
      <c r="C2029" s="10">
        <v>0.29375000000000001</v>
      </c>
      <c r="D2029" s="10">
        <f>IF(COUNTIFS($B$2:B2029,B2029,$A$2:A2029,A2029)=1,"دخول",_xlfn.AGGREGATE(14,4,($A$2:$A$3078=$A2029)*($B$2:$B$3078=$B2029)*$C$2:$C$3078,1))</f>
        <v>0.6645833333333333</v>
      </c>
      <c r="E2029" t="str">
        <f t="shared" si="93"/>
        <v/>
      </c>
      <c r="F2029" s="10">
        <f t="shared" si="94"/>
        <v>0.6645833333333333</v>
      </c>
      <c r="G2029" t="str">
        <f t="shared" si="95"/>
        <v>1025744243</v>
      </c>
    </row>
    <row r="2030" spans="1:7" x14ac:dyDescent="0.25">
      <c r="A2030" s="5">
        <v>10257</v>
      </c>
      <c r="B2030" s="6">
        <v>44243</v>
      </c>
      <c r="C2030" s="7">
        <v>0.29375000000000001</v>
      </c>
      <c r="D2030" s="10">
        <f>IF(COUNTIFS($B$2:B2030,B2030,$A$2:A2030,A2030)=1,"دخول",_xlfn.AGGREGATE(14,4,($A$2:$A$3078=$A2030)*($B$2:$B$3078=$B2030)*$C$2:$C$3078,1))</f>
        <v>0.6645833333333333</v>
      </c>
      <c r="E2030" t="str">
        <f t="shared" si="93"/>
        <v/>
      </c>
      <c r="F2030" s="10">
        <f t="shared" si="94"/>
        <v>0.6645833333333333</v>
      </c>
      <c r="G2030" t="str">
        <f t="shared" si="95"/>
        <v>1025744243</v>
      </c>
    </row>
    <row r="2031" spans="1:7" x14ac:dyDescent="0.25">
      <c r="A2031" s="8">
        <v>10257</v>
      </c>
      <c r="B2031" s="9">
        <v>44243</v>
      </c>
      <c r="C2031" s="10">
        <v>0.29375000000000001</v>
      </c>
      <c r="D2031" s="10">
        <f>IF(COUNTIFS($B$2:B2031,B2031,$A$2:A2031,A2031)=1,"دخول",_xlfn.AGGREGATE(14,4,($A$2:$A$3078=$A2031)*($B$2:$B$3078=$B2031)*$C$2:$C$3078,1))</f>
        <v>0.6645833333333333</v>
      </c>
      <c r="E2031" t="str">
        <f t="shared" si="93"/>
        <v/>
      </c>
      <c r="F2031" s="10">
        <f t="shared" si="94"/>
        <v>0.6645833333333333</v>
      </c>
      <c r="G2031" t="str">
        <f t="shared" si="95"/>
        <v>1025744243</v>
      </c>
    </row>
    <row r="2032" spans="1:7" x14ac:dyDescent="0.25">
      <c r="A2032" s="5">
        <v>10257</v>
      </c>
      <c r="B2032" s="6">
        <v>44243</v>
      </c>
      <c r="C2032" s="7">
        <v>0.29375000000000001</v>
      </c>
      <c r="D2032" s="10">
        <f>IF(COUNTIFS($B$2:B2032,B2032,$A$2:A2032,A2032)=1,"دخول",_xlfn.AGGREGATE(14,4,($A$2:$A$3078=$A2032)*($B$2:$B$3078=$B2032)*$C$2:$C$3078,1))</f>
        <v>0.6645833333333333</v>
      </c>
      <c r="E2032" t="str">
        <f t="shared" si="93"/>
        <v/>
      </c>
      <c r="F2032" s="10">
        <f t="shared" si="94"/>
        <v>0.6645833333333333</v>
      </c>
      <c r="G2032" t="str">
        <f t="shared" si="95"/>
        <v>1025744243</v>
      </c>
    </row>
    <row r="2033" spans="1:7" x14ac:dyDescent="0.25">
      <c r="A2033" s="8">
        <v>10257</v>
      </c>
      <c r="B2033" s="9">
        <v>44243</v>
      </c>
      <c r="C2033" s="10">
        <v>0.29375000000000001</v>
      </c>
      <c r="D2033" s="10">
        <f>IF(COUNTIFS($B$2:B2033,B2033,$A$2:A2033,A2033)=1,"دخول",_xlfn.AGGREGATE(14,4,($A$2:$A$3078=$A2033)*($B$2:$B$3078=$B2033)*$C$2:$C$3078,1))</f>
        <v>0.6645833333333333</v>
      </c>
      <c r="E2033" t="str">
        <f t="shared" si="93"/>
        <v/>
      </c>
      <c r="F2033" s="10">
        <f t="shared" si="94"/>
        <v>0.6645833333333333</v>
      </c>
      <c r="G2033" t="str">
        <f t="shared" si="95"/>
        <v>1025744243</v>
      </c>
    </row>
    <row r="2034" spans="1:7" x14ac:dyDescent="0.25">
      <c r="A2034" s="5">
        <v>10257</v>
      </c>
      <c r="B2034" s="6">
        <v>44243</v>
      </c>
      <c r="C2034" s="7">
        <v>0.29375000000000001</v>
      </c>
      <c r="D2034" s="10">
        <f>IF(COUNTIFS($B$2:B2034,B2034,$A$2:A2034,A2034)=1,"دخول",_xlfn.AGGREGATE(14,4,($A$2:$A$3078=$A2034)*($B$2:$B$3078=$B2034)*$C$2:$C$3078,1))</f>
        <v>0.6645833333333333</v>
      </c>
      <c r="E2034" t="str">
        <f t="shared" si="93"/>
        <v/>
      </c>
      <c r="F2034" s="10">
        <f t="shared" si="94"/>
        <v>0.6645833333333333</v>
      </c>
      <c r="G2034" t="str">
        <f t="shared" si="95"/>
        <v>1025744243</v>
      </c>
    </row>
    <row r="2035" spans="1:7" x14ac:dyDescent="0.25">
      <c r="A2035" s="8">
        <v>10257</v>
      </c>
      <c r="B2035" s="9">
        <v>44243</v>
      </c>
      <c r="C2035" s="10">
        <v>0.29444444444444445</v>
      </c>
      <c r="D2035" s="10">
        <f>IF(COUNTIFS($B$2:B2035,B2035,$A$2:A2035,A2035)=1,"دخول",_xlfn.AGGREGATE(14,4,($A$2:$A$3078=$A2035)*($B$2:$B$3078=$B2035)*$C$2:$C$3078,1))</f>
        <v>0.6645833333333333</v>
      </c>
      <c r="E2035" t="str">
        <f t="shared" si="93"/>
        <v/>
      </c>
      <c r="F2035" s="10">
        <f t="shared" si="94"/>
        <v>0.6645833333333333</v>
      </c>
      <c r="G2035" t="str">
        <f t="shared" si="95"/>
        <v>1025744243</v>
      </c>
    </row>
    <row r="2036" spans="1:7" x14ac:dyDescent="0.25">
      <c r="A2036" s="5">
        <v>9529</v>
      </c>
      <c r="B2036" s="6">
        <v>44243</v>
      </c>
      <c r="C2036" s="7">
        <v>0.29722222222222222</v>
      </c>
      <c r="D2036" s="10" t="str">
        <f>IF(COUNTIFS($B$2:B2036,B2036,$A$2:A2036,A2036)=1,"دخول",_xlfn.AGGREGATE(14,4,($A$2:$A$3078=$A2036)*($B$2:$B$3078=$B2036)*$C$2:$C$3078,1))</f>
        <v>دخول</v>
      </c>
      <c r="E2036" t="str">
        <f t="shared" si="93"/>
        <v>952944243دخول</v>
      </c>
      <c r="F2036" s="10" t="str">
        <f t="shared" si="94"/>
        <v/>
      </c>
      <c r="G2036" t="str">
        <f t="shared" si="95"/>
        <v/>
      </c>
    </row>
    <row r="2037" spans="1:7" x14ac:dyDescent="0.25">
      <c r="A2037" s="8">
        <v>9529</v>
      </c>
      <c r="B2037" s="9">
        <v>44243</v>
      </c>
      <c r="C2037" s="10">
        <v>0.29722222222222222</v>
      </c>
      <c r="D2037" s="10">
        <f>IF(COUNTIFS($B$2:B2037,B2037,$A$2:A2037,A2037)=1,"دخول",_xlfn.AGGREGATE(14,4,($A$2:$A$3078=$A2037)*($B$2:$B$3078=$B2037)*$C$2:$C$3078,1))</f>
        <v>0.95763888888888893</v>
      </c>
      <c r="E2037" t="str">
        <f t="shared" si="93"/>
        <v/>
      </c>
      <c r="F2037" s="10">
        <f t="shared" si="94"/>
        <v>0.95763888888888893</v>
      </c>
      <c r="G2037" t="str">
        <f t="shared" si="95"/>
        <v>952944243</v>
      </c>
    </row>
    <row r="2038" spans="1:7" x14ac:dyDescent="0.25">
      <c r="A2038" s="5">
        <v>9529</v>
      </c>
      <c r="B2038" s="6">
        <v>44243</v>
      </c>
      <c r="C2038" s="7">
        <v>0.29722222222222222</v>
      </c>
      <c r="D2038" s="10">
        <f>IF(COUNTIFS($B$2:B2038,B2038,$A$2:A2038,A2038)=1,"دخول",_xlfn.AGGREGATE(14,4,($A$2:$A$3078=$A2038)*($B$2:$B$3078=$B2038)*$C$2:$C$3078,1))</f>
        <v>0.95763888888888893</v>
      </c>
      <c r="E2038" t="str">
        <f t="shared" si="93"/>
        <v/>
      </c>
      <c r="F2038" s="10">
        <f t="shared" si="94"/>
        <v>0.95763888888888893</v>
      </c>
      <c r="G2038" t="str">
        <f t="shared" si="95"/>
        <v>952944243</v>
      </c>
    </row>
    <row r="2039" spans="1:7" x14ac:dyDescent="0.25">
      <c r="A2039" s="8">
        <v>9529</v>
      </c>
      <c r="B2039" s="9">
        <v>44243</v>
      </c>
      <c r="C2039" s="10">
        <v>0.29722222222222222</v>
      </c>
      <c r="D2039" s="10">
        <f>IF(COUNTIFS($B$2:B2039,B2039,$A$2:A2039,A2039)=1,"دخول",_xlfn.AGGREGATE(14,4,($A$2:$A$3078=$A2039)*($B$2:$B$3078=$B2039)*$C$2:$C$3078,1))</f>
        <v>0.95763888888888893</v>
      </c>
      <c r="E2039" t="str">
        <f t="shared" si="93"/>
        <v/>
      </c>
      <c r="F2039" s="10">
        <f t="shared" si="94"/>
        <v>0.95763888888888893</v>
      </c>
      <c r="G2039" t="str">
        <f t="shared" si="95"/>
        <v>952944243</v>
      </c>
    </row>
    <row r="2040" spans="1:7" x14ac:dyDescent="0.25">
      <c r="A2040" s="5">
        <v>9529</v>
      </c>
      <c r="B2040" s="6">
        <v>44243</v>
      </c>
      <c r="C2040" s="7">
        <v>0.29722222222222222</v>
      </c>
      <c r="D2040" s="10">
        <f>IF(COUNTIFS($B$2:B2040,B2040,$A$2:A2040,A2040)=1,"دخول",_xlfn.AGGREGATE(14,4,($A$2:$A$3078=$A2040)*($B$2:$B$3078=$B2040)*$C$2:$C$3078,1))</f>
        <v>0.95763888888888893</v>
      </c>
      <c r="E2040" t="str">
        <f t="shared" si="93"/>
        <v/>
      </c>
      <c r="F2040" s="10">
        <f t="shared" si="94"/>
        <v>0.95763888888888893</v>
      </c>
      <c r="G2040" t="str">
        <f t="shared" si="95"/>
        <v>952944243</v>
      </c>
    </row>
    <row r="2041" spans="1:7" x14ac:dyDescent="0.25">
      <c r="A2041" s="8">
        <v>9529</v>
      </c>
      <c r="B2041" s="9">
        <v>44243</v>
      </c>
      <c r="C2041" s="10">
        <v>0.29791666666666666</v>
      </c>
      <c r="D2041" s="10">
        <f>IF(COUNTIFS($B$2:B2041,B2041,$A$2:A2041,A2041)=1,"دخول",_xlfn.AGGREGATE(14,4,($A$2:$A$3078=$A2041)*($B$2:$B$3078=$B2041)*$C$2:$C$3078,1))</f>
        <v>0.95763888888888893</v>
      </c>
      <c r="E2041" t="str">
        <f t="shared" si="93"/>
        <v/>
      </c>
      <c r="F2041" s="10">
        <f t="shared" si="94"/>
        <v>0.95763888888888893</v>
      </c>
      <c r="G2041" t="str">
        <f t="shared" si="95"/>
        <v>952944243</v>
      </c>
    </row>
    <row r="2042" spans="1:7" x14ac:dyDescent="0.25">
      <c r="A2042" s="5">
        <v>9529</v>
      </c>
      <c r="B2042" s="6">
        <v>44243</v>
      </c>
      <c r="C2042" s="7">
        <v>0.29791666666666666</v>
      </c>
      <c r="D2042" s="10">
        <f>IF(COUNTIFS($B$2:B2042,B2042,$A$2:A2042,A2042)=1,"دخول",_xlfn.AGGREGATE(14,4,($A$2:$A$3078=$A2042)*($B$2:$B$3078=$B2042)*$C$2:$C$3078,1))</f>
        <v>0.95763888888888893</v>
      </c>
      <c r="E2042" t="str">
        <f t="shared" si="93"/>
        <v/>
      </c>
      <c r="F2042" s="10">
        <f t="shared" si="94"/>
        <v>0.95763888888888893</v>
      </c>
      <c r="G2042" t="str">
        <f t="shared" si="95"/>
        <v>952944243</v>
      </c>
    </row>
    <row r="2043" spans="1:7" x14ac:dyDescent="0.25">
      <c r="A2043" s="8">
        <v>9529</v>
      </c>
      <c r="B2043" s="9">
        <v>44243</v>
      </c>
      <c r="C2043" s="10">
        <v>0.29791666666666666</v>
      </c>
      <c r="D2043" s="10">
        <f>IF(COUNTIFS($B$2:B2043,B2043,$A$2:A2043,A2043)=1,"دخول",_xlfn.AGGREGATE(14,4,($A$2:$A$3078=$A2043)*($B$2:$B$3078=$B2043)*$C$2:$C$3078,1))</f>
        <v>0.95763888888888893</v>
      </c>
      <c r="E2043" t="str">
        <f t="shared" si="93"/>
        <v/>
      </c>
      <c r="F2043" s="10">
        <f t="shared" si="94"/>
        <v>0.95763888888888893</v>
      </c>
      <c r="G2043" t="str">
        <f t="shared" si="95"/>
        <v>952944243</v>
      </c>
    </row>
    <row r="2044" spans="1:7" x14ac:dyDescent="0.25">
      <c r="A2044" s="5">
        <v>9529</v>
      </c>
      <c r="B2044" s="6">
        <v>44243</v>
      </c>
      <c r="C2044" s="7">
        <v>0.29791666666666666</v>
      </c>
      <c r="D2044" s="10">
        <f>IF(COUNTIFS($B$2:B2044,B2044,$A$2:A2044,A2044)=1,"دخول",_xlfn.AGGREGATE(14,4,($A$2:$A$3078=$A2044)*($B$2:$B$3078=$B2044)*$C$2:$C$3078,1))</f>
        <v>0.95763888888888893</v>
      </c>
      <c r="E2044" t="str">
        <f t="shared" si="93"/>
        <v/>
      </c>
      <c r="F2044" s="10">
        <f t="shared" si="94"/>
        <v>0.95763888888888893</v>
      </c>
      <c r="G2044" t="str">
        <f t="shared" si="95"/>
        <v>952944243</v>
      </c>
    </row>
    <row r="2045" spans="1:7" x14ac:dyDescent="0.25">
      <c r="A2045" s="8">
        <v>9529</v>
      </c>
      <c r="B2045" s="9">
        <v>44243</v>
      </c>
      <c r="C2045" s="10">
        <v>0.29791666666666666</v>
      </c>
      <c r="D2045" s="10">
        <f>IF(COUNTIFS($B$2:B2045,B2045,$A$2:A2045,A2045)=1,"دخول",_xlfn.AGGREGATE(14,4,($A$2:$A$3078=$A2045)*($B$2:$B$3078=$B2045)*$C$2:$C$3078,1))</f>
        <v>0.95763888888888893</v>
      </c>
      <c r="E2045" t="str">
        <f t="shared" si="93"/>
        <v/>
      </c>
      <c r="F2045" s="10">
        <f t="shared" si="94"/>
        <v>0.95763888888888893</v>
      </c>
      <c r="G2045" t="str">
        <f t="shared" si="95"/>
        <v>952944243</v>
      </c>
    </row>
    <row r="2046" spans="1:7" x14ac:dyDescent="0.25">
      <c r="A2046" s="5">
        <v>13045</v>
      </c>
      <c r="B2046" s="6">
        <v>44243</v>
      </c>
      <c r="C2046" s="7">
        <v>0.3263888888888889</v>
      </c>
      <c r="D2046" s="10" t="str">
        <f>IF(COUNTIFS($B$2:B2046,B2046,$A$2:A2046,A2046)=1,"دخول",_xlfn.AGGREGATE(14,4,($A$2:$A$3078=$A2046)*($B$2:$B$3078=$B2046)*$C$2:$C$3078,1))</f>
        <v>دخول</v>
      </c>
      <c r="E2046" t="str">
        <f t="shared" si="93"/>
        <v>1304544243دخول</v>
      </c>
      <c r="F2046" s="10" t="str">
        <f t="shared" si="94"/>
        <v/>
      </c>
      <c r="G2046" t="str">
        <f t="shared" si="95"/>
        <v/>
      </c>
    </row>
    <row r="2047" spans="1:7" x14ac:dyDescent="0.25">
      <c r="A2047" s="8">
        <v>13045</v>
      </c>
      <c r="B2047" s="9">
        <v>44243</v>
      </c>
      <c r="C2047" s="10">
        <v>0.3263888888888889</v>
      </c>
      <c r="D2047" s="10">
        <f>IF(COUNTIFS($B$2:B2047,B2047,$A$2:A2047,A2047)=1,"دخول",_xlfn.AGGREGATE(14,4,($A$2:$A$3078=$A2047)*($B$2:$B$3078=$B2047)*$C$2:$C$3078,1))</f>
        <v>0.95486111111111116</v>
      </c>
      <c r="E2047" t="str">
        <f t="shared" si="93"/>
        <v/>
      </c>
      <c r="F2047" s="10">
        <f t="shared" si="94"/>
        <v>0.95486111111111116</v>
      </c>
      <c r="G2047" t="str">
        <f t="shared" si="95"/>
        <v>1304544243</v>
      </c>
    </row>
    <row r="2048" spans="1:7" x14ac:dyDescent="0.25">
      <c r="A2048" s="5">
        <v>13045</v>
      </c>
      <c r="B2048" s="6">
        <v>44243</v>
      </c>
      <c r="C2048" s="7">
        <v>0.3263888888888889</v>
      </c>
      <c r="D2048" s="10">
        <f>IF(COUNTIFS($B$2:B2048,B2048,$A$2:A2048,A2048)=1,"دخول",_xlfn.AGGREGATE(14,4,($A$2:$A$3078=$A2048)*($B$2:$B$3078=$B2048)*$C$2:$C$3078,1))</f>
        <v>0.95486111111111116</v>
      </c>
      <c r="E2048" t="str">
        <f t="shared" si="93"/>
        <v/>
      </c>
      <c r="F2048" s="10">
        <f t="shared" si="94"/>
        <v>0.95486111111111116</v>
      </c>
      <c r="G2048" t="str">
        <f t="shared" si="95"/>
        <v>1304544243</v>
      </c>
    </row>
    <row r="2049" spans="1:7" x14ac:dyDescent="0.25">
      <c r="A2049" s="8">
        <v>13045</v>
      </c>
      <c r="B2049" s="9">
        <v>44243</v>
      </c>
      <c r="C2049" s="10">
        <v>0.3263888888888889</v>
      </c>
      <c r="D2049" s="10">
        <f>IF(COUNTIFS($B$2:B2049,B2049,$A$2:A2049,A2049)=1,"دخول",_xlfn.AGGREGATE(14,4,($A$2:$A$3078=$A2049)*($B$2:$B$3078=$B2049)*$C$2:$C$3078,1))</f>
        <v>0.95486111111111116</v>
      </c>
      <c r="E2049" t="str">
        <f t="shared" si="93"/>
        <v/>
      </c>
      <c r="F2049" s="10">
        <f t="shared" si="94"/>
        <v>0.95486111111111116</v>
      </c>
      <c r="G2049" t="str">
        <f t="shared" si="95"/>
        <v>1304544243</v>
      </c>
    </row>
    <row r="2050" spans="1:7" x14ac:dyDescent="0.25">
      <c r="A2050" s="5">
        <v>13045</v>
      </c>
      <c r="B2050" s="6">
        <v>44243</v>
      </c>
      <c r="C2050" s="7">
        <v>0.3263888888888889</v>
      </c>
      <c r="D2050" s="10">
        <f>IF(COUNTIFS($B$2:B2050,B2050,$A$2:A2050,A2050)=1,"دخول",_xlfn.AGGREGATE(14,4,($A$2:$A$3078=$A2050)*($B$2:$B$3078=$B2050)*$C$2:$C$3078,1))</f>
        <v>0.95486111111111116</v>
      </c>
      <c r="E2050" t="str">
        <f t="shared" si="93"/>
        <v/>
      </c>
      <c r="F2050" s="10">
        <f t="shared" si="94"/>
        <v>0.95486111111111116</v>
      </c>
      <c r="G2050" t="str">
        <f t="shared" si="95"/>
        <v>1304544243</v>
      </c>
    </row>
    <row r="2051" spans="1:7" x14ac:dyDescent="0.25">
      <c r="A2051" s="8">
        <v>13045</v>
      </c>
      <c r="B2051" s="9">
        <v>44243</v>
      </c>
      <c r="C2051" s="10">
        <v>0.3263888888888889</v>
      </c>
      <c r="D2051" s="10">
        <f>IF(COUNTIFS($B$2:B2051,B2051,$A$2:A2051,A2051)=1,"دخول",_xlfn.AGGREGATE(14,4,($A$2:$A$3078=$A2051)*($B$2:$B$3078=$B2051)*$C$2:$C$3078,1))</f>
        <v>0.95486111111111116</v>
      </c>
      <c r="E2051" t="str">
        <f t="shared" ref="E2051:E2114" si="96">IF($D2051="دخول",$A2051&amp;$B2051&amp;$D2051,"")</f>
        <v/>
      </c>
      <c r="F2051" s="10">
        <f t="shared" ref="F2051:F2114" si="97">IF($D2051&lt;&gt;"دخول",$D2051,"")</f>
        <v>0.95486111111111116</v>
      </c>
      <c r="G2051" t="str">
        <f t="shared" ref="G2051:G2114" si="98">IF($D2051&lt;&gt;"دخول",$A2051&amp;$B2051,"")</f>
        <v>1304544243</v>
      </c>
    </row>
    <row r="2052" spans="1:7" x14ac:dyDescent="0.25">
      <c r="A2052" s="5">
        <v>13045</v>
      </c>
      <c r="B2052" s="6">
        <v>44243</v>
      </c>
      <c r="C2052" s="7">
        <v>0.3263888888888889</v>
      </c>
      <c r="D2052" s="10">
        <f>IF(COUNTIFS($B$2:B2052,B2052,$A$2:A2052,A2052)=1,"دخول",_xlfn.AGGREGATE(14,4,($A$2:$A$3078=$A2052)*($B$2:$B$3078=$B2052)*$C$2:$C$3078,1))</f>
        <v>0.95486111111111116</v>
      </c>
      <c r="E2052" t="str">
        <f t="shared" si="96"/>
        <v/>
      </c>
      <c r="F2052" s="10">
        <f t="shared" si="97"/>
        <v>0.95486111111111116</v>
      </c>
      <c r="G2052" t="str">
        <f t="shared" si="98"/>
        <v>1304544243</v>
      </c>
    </row>
    <row r="2053" spans="1:7" x14ac:dyDescent="0.25">
      <c r="A2053" s="8">
        <v>13045</v>
      </c>
      <c r="B2053" s="9">
        <v>44243</v>
      </c>
      <c r="C2053" s="10">
        <v>0.3263888888888889</v>
      </c>
      <c r="D2053" s="10">
        <f>IF(COUNTIFS($B$2:B2053,B2053,$A$2:A2053,A2053)=1,"دخول",_xlfn.AGGREGATE(14,4,($A$2:$A$3078=$A2053)*($B$2:$B$3078=$B2053)*$C$2:$C$3078,1))</f>
        <v>0.95486111111111116</v>
      </c>
      <c r="E2053" t="str">
        <f t="shared" si="96"/>
        <v/>
      </c>
      <c r="F2053" s="10">
        <f t="shared" si="97"/>
        <v>0.95486111111111116</v>
      </c>
      <c r="G2053" t="str">
        <f t="shared" si="98"/>
        <v>1304544243</v>
      </c>
    </row>
    <row r="2054" spans="1:7" x14ac:dyDescent="0.25">
      <c r="A2054" s="5">
        <v>13045</v>
      </c>
      <c r="B2054" s="6">
        <v>44243</v>
      </c>
      <c r="C2054" s="7">
        <v>0.3263888888888889</v>
      </c>
      <c r="D2054" s="10">
        <f>IF(COUNTIFS($B$2:B2054,B2054,$A$2:A2054,A2054)=1,"دخول",_xlfn.AGGREGATE(14,4,($A$2:$A$3078=$A2054)*($B$2:$B$3078=$B2054)*$C$2:$C$3078,1))</f>
        <v>0.95486111111111116</v>
      </c>
      <c r="E2054" t="str">
        <f t="shared" si="96"/>
        <v/>
      </c>
      <c r="F2054" s="10">
        <f t="shared" si="97"/>
        <v>0.95486111111111116</v>
      </c>
      <c r="G2054" t="str">
        <f t="shared" si="98"/>
        <v>1304544243</v>
      </c>
    </row>
    <row r="2055" spans="1:7" x14ac:dyDescent="0.25">
      <c r="A2055" s="8">
        <v>114</v>
      </c>
      <c r="B2055" s="9">
        <v>44243</v>
      </c>
      <c r="C2055" s="10">
        <v>0.39444444444444443</v>
      </c>
      <c r="D2055" s="10" t="str">
        <f>IF(COUNTIFS($B$2:B2055,B2055,$A$2:A2055,A2055)=1,"دخول",_xlfn.AGGREGATE(14,4,($A$2:$A$3078=$A2055)*($B$2:$B$3078=$B2055)*$C$2:$C$3078,1))</f>
        <v>دخول</v>
      </c>
      <c r="E2055" t="str">
        <f t="shared" si="96"/>
        <v>11444243دخول</v>
      </c>
      <c r="F2055" s="10" t="str">
        <f t="shared" si="97"/>
        <v/>
      </c>
      <c r="G2055" t="str">
        <f t="shared" si="98"/>
        <v/>
      </c>
    </row>
    <row r="2056" spans="1:7" x14ac:dyDescent="0.25">
      <c r="A2056" s="5">
        <v>114</v>
      </c>
      <c r="B2056" s="6">
        <v>44243</v>
      </c>
      <c r="C2056" s="7">
        <v>0.39444444444444443</v>
      </c>
      <c r="D2056" s="10">
        <f>IF(COUNTIFS($B$2:B2056,B2056,$A$2:A2056,A2056)=1,"دخول",_xlfn.AGGREGATE(14,4,($A$2:$A$3078=$A2056)*($B$2:$B$3078=$B2056)*$C$2:$C$3078,1))</f>
        <v>0.68958333333333333</v>
      </c>
      <c r="E2056" t="str">
        <f t="shared" si="96"/>
        <v/>
      </c>
      <c r="F2056" s="10">
        <f t="shared" si="97"/>
        <v>0.68958333333333333</v>
      </c>
      <c r="G2056" t="str">
        <f t="shared" si="98"/>
        <v>11444243</v>
      </c>
    </row>
    <row r="2057" spans="1:7" x14ac:dyDescent="0.25">
      <c r="A2057" s="8">
        <v>114</v>
      </c>
      <c r="B2057" s="9">
        <v>44243</v>
      </c>
      <c r="C2057" s="10">
        <v>0.39444444444444443</v>
      </c>
      <c r="D2057" s="10">
        <f>IF(COUNTIFS($B$2:B2057,B2057,$A$2:A2057,A2057)=1,"دخول",_xlfn.AGGREGATE(14,4,($A$2:$A$3078=$A2057)*($B$2:$B$3078=$B2057)*$C$2:$C$3078,1))</f>
        <v>0.68958333333333333</v>
      </c>
      <c r="E2057" t="str">
        <f t="shared" si="96"/>
        <v/>
      </c>
      <c r="F2057" s="10">
        <f t="shared" si="97"/>
        <v>0.68958333333333333</v>
      </c>
      <c r="G2057" t="str">
        <f t="shared" si="98"/>
        <v>11444243</v>
      </c>
    </row>
    <row r="2058" spans="1:7" x14ac:dyDescent="0.25">
      <c r="A2058" s="5">
        <v>13536</v>
      </c>
      <c r="B2058" s="6">
        <v>44243</v>
      </c>
      <c r="C2058" s="7">
        <v>0.54027777777777775</v>
      </c>
      <c r="D2058" s="10" t="str">
        <f>IF(COUNTIFS($B$2:B2058,B2058,$A$2:A2058,A2058)=1,"دخول",_xlfn.AGGREGATE(14,4,($A$2:$A$3078=$A2058)*($B$2:$B$3078=$B2058)*$C$2:$C$3078,1))</f>
        <v>دخول</v>
      </c>
      <c r="E2058" t="str">
        <f t="shared" si="96"/>
        <v>1353644243دخول</v>
      </c>
      <c r="F2058" s="10" t="str">
        <f t="shared" si="97"/>
        <v/>
      </c>
      <c r="G2058" t="str">
        <f t="shared" si="98"/>
        <v/>
      </c>
    </row>
    <row r="2059" spans="1:7" x14ac:dyDescent="0.25">
      <c r="A2059" s="8">
        <v>10059</v>
      </c>
      <c r="B2059" s="9">
        <v>44243</v>
      </c>
      <c r="C2059" s="10">
        <v>0.5444444444444444</v>
      </c>
      <c r="D2059" s="10" t="str">
        <f>IF(COUNTIFS($B$2:B2059,B2059,$A$2:A2059,A2059)=1,"دخول",_xlfn.AGGREGATE(14,4,($A$2:$A$3078=$A2059)*($B$2:$B$3078=$B2059)*$C$2:$C$3078,1))</f>
        <v>دخول</v>
      </c>
      <c r="E2059" t="str">
        <f t="shared" si="96"/>
        <v>1005944243دخول</v>
      </c>
      <c r="F2059" s="10" t="str">
        <f t="shared" si="97"/>
        <v/>
      </c>
      <c r="G2059" t="str">
        <f t="shared" si="98"/>
        <v/>
      </c>
    </row>
    <row r="2060" spans="1:7" x14ac:dyDescent="0.25">
      <c r="A2060" s="5">
        <v>10059</v>
      </c>
      <c r="B2060" s="6">
        <v>44243</v>
      </c>
      <c r="C2060" s="7">
        <v>0.54583333333333328</v>
      </c>
      <c r="D2060" s="10">
        <f>IF(COUNTIFS($B$2:B2060,B2060,$A$2:A2060,A2060)=1,"دخول",_xlfn.AGGREGATE(14,4,($A$2:$A$3078=$A2060)*($B$2:$B$3078=$B2060)*$C$2:$C$3078,1))</f>
        <v>0.82152777777777775</v>
      </c>
      <c r="E2060" t="str">
        <f t="shared" si="96"/>
        <v/>
      </c>
      <c r="F2060" s="10">
        <f t="shared" si="97"/>
        <v>0.82152777777777775</v>
      </c>
      <c r="G2060" t="str">
        <f t="shared" si="98"/>
        <v>1005944243</v>
      </c>
    </row>
    <row r="2061" spans="1:7" x14ac:dyDescent="0.25">
      <c r="A2061" s="8">
        <v>13833</v>
      </c>
      <c r="B2061" s="9">
        <v>44243</v>
      </c>
      <c r="C2061" s="10">
        <v>0.61805555555555558</v>
      </c>
      <c r="D2061" s="10" t="str">
        <f>IF(COUNTIFS($B$2:B2061,B2061,$A$2:A2061,A2061)=1,"دخول",_xlfn.AGGREGATE(14,4,($A$2:$A$3078=$A2061)*($B$2:$B$3078=$B2061)*$C$2:$C$3078,1))</f>
        <v>دخول</v>
      </c>
      <c r="E2061" t="str">
        <f t="shared" si="96"/>
        <v>1383344243دخول</v>
      </c>
      <c r="F2061" s="10" t="str">
        <f t="shared" si="97"/>
        <v/>
      </c>
      <c r="G2061" t="str">
        <f t="shared" si="98"/>
        <v/>
      </c>
    </row>
    <row r="2062" spans="1:7" x14ac:dyDescent="0.25">
      <c r="A2062" s="5">
        <v>13833</v>
      </c>
      <c r="B2062" s="6">
        <v>44243</v>
      </c>
      <c r="C2062" s="7">
        <v>0.61805555555555558</v>
      </c>
      <c r="D2062" s="10">
        <f>IF(COUNTIFS($B$2:B2062,B2062,$A$2:A2062,A2062)=1,"دخول",_xlfn.AGGREGATE(14,4,($A$2:$A$3078=$A2062)*($B$2:$B$3078=$B2062)*$C$2:$C$3078,1))</f>
        <v>0.9604166666666667</v>
      </c>
      <c r="E2062" t="str">
        <f t="shared" si="96"/>
        <v/>
      </c>
      <c r="F2062" s="10">
        <f t="shared" si="97"/>
        <v>0.9604166666666667</v>
      </c>
      <c r="G2062" t="str">
        <f t="shared" si="98"/>
        <v>1383344243</v>
      </c>
    </row>
    <row r="2063" spans="1:7" x14ac:dyDescent="0.25">
      <c r="A2063" s="8">
        <v>13833</v>
      </c>
      <c r="B2063" s="9">
        <v>44243</v>
      </c>
      <c r="C2063" s="10">
        <v>0.61805555555555558</v>
      </c>
      <c r="D2063" s="10">
        <f>IF(COUNTIFS($B$2:B2063,B2063,$A$2:A2063,A2063)=1,"دخول",_xlfn.AGGREGATE(14,4,($A$2:$A$3078=$A2063)*($B$2:$B$3078=$B2063)*$C$2:$C$3078,1))</f>
        <v>0.9604166666666667</v>
      </c>
      <c r="E2063" t="str">
        <f t="shared" si="96"/>
        <v/>
      </c>
      <c r="F2063" s="10">
        <f t="shared" si="97"/>
        <v>0.9604166666666667</v>
      </c>
      <c r="G2063" t="str">
        <f t="shared" si="98"/>
        <v>1383344243</v>
      </c>
    </row>
    <row r="2064" spans="1:7" x14ac:dyDescent="0.25">
      <c r="A2064" s="5">
        <v>13833</v>
      </c>
      <c r="B2064" s="6">
        <v>44243</v>
      </c>
      <c r="C2064" s="7">
        <v>0.61805555555555558</v>
      </c>
      <c r="D2064" s="10">
        <f>IF(COUNTIFS($B$2:B2064,B2064,$A$2:A2064,A2064)=1,"دخول",_xlfn.AGGREGATE(14,4,($A$2:$A$3078=$A2064)*($B$2:$B$3078=$B2064)*$C$2:$C$3078,1))</f>
        <v>0.9604166666666667</v>
      </c>
      <c r="E2064" t="str">
        <f t="shared" si="96"/>
        <v/>
      </c>
      <c r="F2064" s="10">
        <f t="shared" si="97"/>
        <v>0.9604166666666667</v>
      </c>
      <c r="G2064" t="str">
        <f t="shared" si="98"/>
        <v>1383344243</v>
      </c>
    </row>
    <row r="2065" spans="1:7" x14ac:dyDescent="0.25">
      <c r="A2065" s="8">
        <v>13552</v>
      </c>
      <c r="B2065" s="9">
        <v>44243</v>
      </c>
      <c r="C2065" s="10">
        <v>0.62916666666666665</v>
      </c>
      <c r="D2065" s="10" t="str">
        <f>IF(COUNTIFS($B$2:B2065,B2065,$A$2:A2065,A2065)=1,"دخول",_xlfn.AGGREGATE(14,4,($A$2:$A$3078=$A2065)*($B$2:$B$3078=$B2065)*$C$2:$C$3078,1))</f>
        <v>دخول</v>
      </c>
      <c r="E2065" t="str">
        <f t="shared" si="96"/>
        <v>1355244243دخول</v>
      </c>
      <c r="F2065" s="10" t="str">
        <f t="shared" si="97"/>
        <v/>
      </c>
      <c r="G2065" t="str">
        <f t="shared" si="98"/>
        <v/>
      </c>
    </row>
    <row r="2066" spans="1:7" x14ac:dyDescent="0.25">
      <c r="A2066" s="5">
        <v>13552</v>
      </c>
      <c r="B2066" s="6">
        <v>44243</v>
      </c>
      <c r="C2066" s="7">
        <v>0.62916666666666665</v>
      </c>
      <c r="D2066" s="10">
        <f>IF(COUNTIFS($B$2:B2066,B2066,$A$2:A2066,A2066)=1,"دخول",_xlfn.AGGREGATE(14,4,($A$2:$A$3078=$A2066)*($B$2:$B$3078=$B2066)*$C$2:$C$3078,1))</f>
        <v>0.99305555555555547</v>
      </c>
      <c r="E2066" t="str">
        <f t="shared" si="96"/>
        <v/>
      </c>
      <c r="F2066" s="10">
        <f t="shared" si="97"/>
        <v>0.99305555555555547</v>
      </c>
      <c r="G2066" t="str">
        <f t="shared" si="98"/>
        <v>1355244243</v>
      </c>
    </row>
    <row r="2067" spans="1:7" x14ac:dyDescent="0.25">
      <c r="A2067" s="8">
        <v>13552</v>
      </c>
      <c r="B2067" s="9">
        <v>44243</v>
      </c>
      <c r="C2067" s="10">
        <v>0.62916666666666665</v>
      </c>
      <c r="D2067" s="10">
        <f>IF(COUNTIFS($B$2:B2067,B2067,$A$2:A2067,A2067)=1,"دخول",_xlfn.AGGREGATE(14,4,($A$2:$A$3078=$A2067)*($B$2:$B$3078=$B2067)*$C$2:$C$3078,1))</f>
        <v>0.99305555555555547</v>
      </c>
      <c r="E2067" t="str">
        <f t="shared" si="96"/>
        <v/>
      </c>
      <c r="F2067" s="10">
        <f t="shared" si="97"/>
        <v>0.99305555555555547</v>
      </c>
      <c r="G2067" t="str">
        <f t="shared" si="98"/>
        <v>1355244243</v>
      </c>
    </row>
    <row r="2068" spans="1:7" x14ac:dyDescent="0.25">
      <c r="A2068" s="5">
        <v>13552</v>
      </c>
      <c r="B2068" s="6">
        <v>44243</v>
      </c>
      <c r="C2068" s="7">
        <v>0.62916666666666665</v>
      </c>
      <c r="D2068" s="10">
        <f>IF(COUNTIFS($B$2:B2068,B2068,$A$2:A2068,A2068)=1,"دخول",_xlfn.AGGREGATE(14,4,($A$2:$A$3078=$A2068)*($B$2:$B$3078=$B2068)*$C$2:$C$3078,1))</f>
        <v>0.99305555555555547</v>
      </c>
      <c r="E2068" t="str">
        <f t="shared" si="96"/>
        <v/>
      </c>
      <c r="F2068" s="10">
        <f t="shared" si="97"/>
        <v>0.99305555555555547</v>
      </c>
      <c r="G2068" t="str">
        <f t="shared" si="98"/>
        <v>1355244243</v>
      </c>
    </row>
    <row r="2069" spans="1:7" x14ac:dyDescent="0.25">
      <c r="A2069" s="8">
        <v>13548</v>
      </c>
      <c r="B2069" s="9">
        <v>44243</v>
      </c>
      <c r="C2069" s="10">
        <v>0.64166666666666672</v>
      </c>
      <c r="D2069" s="10" t="str">
        <f>IF(COUNTIFS($B$2:B2069,B2069,$A$2:A2069,A2069)=1,"دخول",_xlfn.AGGREGATE(14,4,($A$2:$A$3078=$A2069)*($B$2:$B$3078=$B2069)*$C$2:$C$3078,1))</f>
        <v>دخول</v>
      </c>
      <c r="E2069" t="str">
        <f t="shared" si="96"/>
        <v>1354844243دخول</v>
      </c>
      <c r="F2069" s="10" t="str">
        <f t="shared" si="97"/>
        <v/>
      </c>
      <c r="G2069" t="str">
        <f t="shared" si="98"/>
        <v/>
      </c>
    </row>
    <row r="2070" spans="1:7" x14ac:dyDescent="0.25">
      <c r="A2070" s="5">
        <v>10257</v>
      </c>
      <c r="B2070" s="6">
        <v>44243</v>
      </c>
      <c r="C2070" s="7">
        <v>0.66388888888888886</v>
      </c>
      <c r="D2070" s="10">
        <f>IF(COUNTIFS($B$2:B2070,B2070,$A$2:A2070,A2070)=1,"دخول",_xlfn.AGGREGATE(14,4,($A$2:$A$3078=$A2070)*($B$2:$B$3078=$B2070)*$C$2:$C$3078,1))</f>
        <v>0.6645833333333333</v>
      </c>
      <c r="E2070" t="str">
        <f t="shared" si="96"/>
        <v/>
      </c>
      <c r="F2070" s="10">
        <f t="shared" si="97"/>
        <v>0.6645833333333333</v>
      </c>
      <c r="G2070" t="str">
        <f t="shared" si="98"/>
        <v>1025744243</v>
      </c>
    </row>
    <row r="2071" spans="1:7" x14ac:dyDescent="0.25">
      <c r="A2071" s="8">
        <v>10257</v>
      </c>
      <c r="B2071" s="9">
        <v>44243</v>
      </c>
      <c r="C2071" s="10">
        <v>0.66388888888888886</v>
      </c>
      <c r="D2071" s="10">
        <f>IF(COUNTIFS($B$2:B2071,B2071,$A$2:A2071,A2071)=1,"دخول",_xlfn.AGGREGATE(14,4,($A$2:$A$3078=$A2071)*($B$2:$B$3078=$B2071)*$C$2:$C$3078,1))</f>
        <v>0.6645833333333333</v>
      </c>
      <c r="E2071" t="str">
        <f t="shared" si="96"/>
        <v/>
      </c>
      <c r="F2071" s="10">
        <f t="shared" si="97"/>
        <v>0.6645833333333333</v>
      </c>
      <c r="G2071" t="str">
        <f t="shared" si="98"/>
        <v>1025744243</v>
      </c>
    </row>
    <row r="2072" spans="1:7" x14ac:dyDescent="0.25">
      <c r="A2072" s="5">
        <v>10257</v>
      </c>
      <c r="B2072" s="6">
        <v>44243</v>
      </c>
      <c r="C2072" s="7">
        <v>0.66388888888888886</v>
      </c>
      <c r="D2072" s="10">
        <f>IF(COUNTIFS($B$2:B2072,B2072,$A$2:A2072,A2072)=1,"دخول",_xlfn.AGGREGATE(14,4,($A$2:$A$3078=$A2072)*($B$2:$B$3078=$B2072)*$C$2:$C$3078,1))</f>
        <v>0.6645833333333333</v>
      </c>
      <c r="E2072" t="str">
        <f t="shared" si="96"/>
        <v/>
      </c>
      <c r="F2072" s="10">
        <f t="shared" si="97"/>
        <v>0.6645833333333333</v>
      </c>
      <c r="G2072" t="str">
        <f t="shared" si="98"/>
        <v>1025744243</v>
      </c>
    </row>
    <row r="2073" spans="1:7" x14ac:dyDescent="0.25">
      <c r="A2073" s="8">
        <v>10257</v>
      </c>
      <c r="B2073" s="9">
        <v>44243</v>
      </c>
      <c r="C2073" s="10">
        <v>0.66388888888888886</v>
      </c>
      <c r="D2073" s="10">
        <f>IF(COUNTIFS($B$2:B2073,B2073,$A$2:A2073,A2073)=1,"دخول",_xlfn.AGGREGATE(14,4,($A$2:$A$3078=$A2073)*($B$2:$B$3078=$B2073)*$C$2:$C$3078,1))</f>
        <v>0.6645833333333333</v>
      </c>
      <c r="E2073" t="str">
        <f t="shared" si="96"/>
        <v/>
      </c>
      <c r="F2073" s="10">
        <f t="shared" si="97"/>
        <v>0.6645833333333333</v>
      </c>
      <c r="G2073" t="str">
        <f t="shared" si="98"/>
        <v>1025744243</v>
      </c>
    </row>
    <row r="2074" spans="1:7" x14ac:dyDescent="0.25">
      <c r="A2074" s="5">
        <v>10257</v>
      </c>
      <c r="B2074" s="6">
        <v>44243</v>
      </c>
      <c r="C2074" s="7">
        <v>0.66388888888888886</v>
      </c>
      <c r="D2074" s="10">
        <f>IF(COUNTIFS($B$2:B2074,B2074,$A$2:A2074,A2074)=1,"دخول",_xlfn.AGGREGATE(14,4,($A$2:$A$3078=$A2074)*($B$2:$B$3078=$B2074)*$C$2:$C$3078,1))</f>
        <v>0.6645833333333333</v>
      </c>
      <c r="E2074" t="str">
        <f t="shared" si="96"/>
        <v/>
      </c>
      <c r="F2074" s="10">
        <f t="shared" si="97"/>
        <v>0.6645833333333333</v>
      </c>
      <c r="G2074" t="str">
        <f t="shared" si="98"/>
        <v>1025744243</v>
      </c>
    </row>
    <row r="2075" spans="1:7" x14ac:dyDescent="0.25">
      <c r="A2075" s="8">
        <v>10257</v>
      </c>
      <c r="B2075" s="9">
        <v>44243</v>
      </c>
      <c r="C2075" s="10">
        <v>0.66388888888888886</v>
      </c>
      <c r="D2075" s="10">
        <f>IF(COUNTIFS($B$2:B2075,B2075,$A$2:A2075,A2075)=1,"دخول",_xlfn.AGGREGATE(14,4,($A$2:$A$3078=$A2075)*($B$2:$B$3078=$B2075)*$C$2:$C$3078,1))</f>
        <v>0.6645833333333333</v>
      </c>
      <c r="E2075" t="str">
        <f t="shared" si="96"/>
        <v/>
      </c>
      <c r="F2075" s="10">
        <f t="shared" si="97"/>
        <v>0.6645833333333333</v>
      </c>
      <c r="G2075" t="str">
        <f t="shared" si="98"/>
        <v>1025744243</v>
      </c>
    </row>
    <row r="2076" spans="1:7" x14ac:dyDescent="0.25">
      <c r="A2076" s="5">
        <v>10257</v>
      </c>
      <c r="B2076" s="6">
        <v>44243</v>
      </c>
      <c r="C2076" s="7">
        <v>0.66388888888888886</v>
      </c>
      <c r="D2076" s="10">
        <f>IF(COUNTIFS($B$2:B2076,B2076,$A$2:A2076,A2076)=1,"دخول",_xlfn.AGGREGATE(14,4,($A$2:$A$3078=$A2076)*($B$2:$B$3078=$B2076)*$C$2:$C$3078,1))</f>
        <v>0.6645833333333333</v>
      </c>
      <c r="E2076" t="str">
        <f t="shared" si="96"/>
        <v/>
      </c>
      <c r="F2076" s="10">
        <f t="shared" si="97"/>
        <v>0.6645833333333333</v>
      </c>
      <c r="G2076" t="str">
        <f t="shared" si="98"/>
        <v>1025744243</v>
      </c>
    </row>
    <row r="2077" spans="1:7" x14ac:dyDescent="0.25">
      <c r="A2077" s="8">
        <v>10257</v>
      </c>
      <c r="B2077" s="9">
        <v>44243</v>
      </c>
      <c r="C2077" s="10">
        <v>0.66388888888888886</v>
      </c>
      <c r="D2077" s="10">
        <f>IF(COUNTIFS($B$2:B2077,B2077,$A$2:A2077,A2077)=1,"دخول",_xlfn.AGGREGATE(14,4,($A$2:$A$3078=$A2077)*($B$2:$B$3078=$B2077)*$C$2:$C$3078,1))</f>
        <v>0.6645833333333333</v>
      </c>
      <c r="E2077" t="str">
        <f t="shared" si="96"/>
        <v/>
      </c>
      <c r="F2077" s="10">
        <f t="shared" si="97"/>
        <v>0.6645833333333333</v>
      </c>
      <c r="G2077" t="str">
        <f t="shared" si="98"/>
        <v>1025744243</v>
      </c>
    </row>
    <row r="2078" spans="1:7" x14ac:dyDescent="0.25">
      <c r="A2078" s="5">
        <v>10257</v>
      </c>
      <c r="B2078" s="6">
        <v>44243</v>
      </c>
      <c r="C2078" s="7">
        <v>0.66388888888888886</v>
      </c>
      <c r="D2078" s="10">
        <f>IF(COUNTIFS($B$2:B2078,B2078,$A$2:A2078,A2078)=1,"دخول",_xlfn.AGGREGATE(14,4,($A$2:$A$3078=$A2078)*($B$2:$B$3078=$B2078)*$C$2:$C$3078,1))</f>
        <v>0.6645833333333333</v>
      </c>
      <c r="E2078" t="str">
        <f t="shared" si="96"/>
        <v/>
      </c>
      <c r="F2078" s="10">
        <f t="shared" si="97"/>
        <v>0.6645833333333333</v>
      </c>
      <c r="G2078" t="str">
        <f t="shared" si="98"/>
        <v>1025744243</v>
      </c>
    </row>
    <row r="2079" spans="1:7" x14ac:dyDescent="0.25">
      <c r="A2079" s="8">
        <v>10257</v>
      </c>
      <c r="B2079" s="9">
        <v>44243</v>
      </c>
      <c r="C2079" s="10">
        <v>0.66388888888888886</v>
      </c>
      <c r="D2079" s="10">
        <f>IF(COUNTIFS($B$2:B2079,B2079,$A$2:A2079,A2079)=1,"دخول",_xlfn.AGGREGATE(14,4,($A$2:$A$3078=$A2079)*($B$2:$B$3078=$B2079)*$C$2:$C$3078,1))</f>
        <v>0.6645833333333333</v>
      </c>
      <c r="E2079" t="str">
        <f t="shared" si="96"/>
        <v/>
      </c>
      <c r="F2079" s="10">
        <f t="shared" si="97"/>
        <v>0.6645833333333333</v>
      </c>
      <c r="G2079" t="str">
        <f t="shared" si="98"/>
        <v>1025744243</v>
      </c>
    </row>
    <row r="2080" spans="1:7" x14ac:dyDescent="0.25">
      <c r="A2080" s="5">
        <v>10257</v>
      </c>
      <c r="B2080" s="6">
        <v>44243</v>
      </c>
      <c r="C2080" s="7">
        <v>0.6645833333333333</v>
      </c>
      <c r="D2080" s="10">
        <f>IF(COUNTIFS($B$2:B2080,B2080,$A$2:A2080,A2080)=1,"دخول",_xlfn.AGGREGATE(14,4,($A$2:$A$3078=$A2080)*($B$2:$B$3078=$B2080)*$C$2:$C$3078,1))</f>
        <v>0.6645833333333333</v>
      </c>
      <c r="E2080" t="str">
        <f t="shared" si="96"/>
        <v/>
      </c>
      <c r="F2080" s="10">
        <f t="shared" si="97"/>
        <v>0.6645833333333333</v>
      </c>
      <c r="G2080" t="str">
        <f t="shared" si="98"/>
        <v>1025744243</v>
      </c>
    </row>
    <row r="2081" spans="1:7" x14ac:dyDescent="0.25">
      <c r="A2081" s="8">
        <v>10257</v>
      </c>
      <c r="B2081" s="9">
        <v>44243</v>
      </c>
      <c r="C2081" s="10">
        <v>0.6645833333333333</v>
      </c>
      <c r="D2081" s="10">
        <f>IF(COUNTIFS($B$2:B2081,B2081,$A$2:A2081,A2081)=1,"دخول",_xlfn.AGGREGATE(14,4,($A$2:$A$3078=$A2081)*($B$2:$B$3078=$B2081)*$C$2:$C$3078,1))</f>
        <v>0.6645833333333333</v>
      </c>
      <c r="E2081" t="str">
        <f t="shared" si="96"/>
        <v/>
      </c>
      <c r="F2081" s="10">
        <f t="shared" si="97"/>
        <v>0.6645833333333333</v>
      </c>
      <c r="G2081" t="str">
        <f t="shared" si="98"/>
        <v>1025744243</v>
      </c>
    </row>
    <row r="2082" spans="1:7" x14ac:dyDescent="0.25">
      <c r="A2082" s="5">
        <v>10257</v>
      </c>
      <c r="B2082" s="6">
        <v>44243</v>
      </c>
      <c r="C2082" s="7">
        <v>0.6645833333333333</v>
      </c>
      <c r="D2082" s="10">
        <f>IF(COUNTIFS($B$2:B2082,B2082,$A$2:A2082,A2082)=1,"دخول",_xlfn.AGGREGATE(14,4,($A$2:$A$3078=$A2082)*($B$2:$B$3078=$B2082)*$C$2:$C$3078,1))</f>
        <v>0.6645833333333333</v>
      </c>
      <c r="E2082" t="str">
        <f t="shared" si="96"/>
        <v/>
      </c>
      <c r="F2082" s="10">
        <f t="shared" si="97"/>
        <v>0.6645833333333333</v>
      </c>
      <c r="G2082" t="str">
        <f t="shared" si="98"/>
        <v>1025744243</v>
      </c>
    </row>
    <row r="2083" spans="1:7" x14ac:dyDescent="0.25">
      <c r="A2083" s="8">
        <v>10257</v>
      </c>
      <c r="B2083" s="9">
        <v>44243</v>
      </c>
      <c r="C2083" s="10">
        <v>0.6645833333333333</v>
      </c>
      <c r="D2083" s="10">
        <f>IF(COUNTIFS($B$2:B2083,B2083,$A$2:A2083,A2083)=1,"دخول",_xlfn.AGGREGATE(14,4,($A$2:$A$3078=$A2083)*($B$2:$B$3078=$B2083)*$C$2:$C$3078,1))</f>
        <v>0.6645833333333333</v>
      </c>
      <c r="E2083" t="str">
        <f t="shared" si="96"/>
        <v/>
      </c>
      <c r="F2083" s="10">
        <f t="shared" si="97"/>
        <v>0.6645833333333333</v>
      </c>
      <c r="G2083" t="str">
        <f t="shared" si="98"/>
        <v>1025744243</v>
      </c>
    </row>
    <row r="2084" spans="1:7" x14ac:dyDescent="0.25">
      <c r="A2084" s="5">
        <v>10257</v>
      </c>
      <c r="B2084" s="6">
        <v>44243</v>
      </c>
      <c r="C2084" s="7">
        <v>0.6645833333333333</v>
      </c>
      <c r="D2084" s="10">
        <f>IF(COUNTIFS($B$2:B2084,B2084,$A$2:A2084,A2084)=1,"دخول",_xlfn.AGGREGATE(14,4,($A$2:$A$3078=$A2084)*($B$2:$B$3078=$B2084)*$C$2:$C$3078,1))</f>
        <v>0.6645833333333333</v>
      </c>
      <c r="E2084" t="str">
        <f t="shared" si="96"/>
        <v/>
      </c>
      <c r="F2084" s="10">
        <f t="shared" si="97"/>
        <v>0.6645833333333333</v>
      </c>
      <c r="G2084" t="str">
        <f t="shared" si="98"/>
        <v>1025744243</v>
      </c>
    </row>
    <row r="2085" spans="1:7" x14ac:dyDescent="0.25">
      <c r="A2085" s="8">
        <v>10257</v>
      </c>
      <c r="B2085" s="9">
        <v>44243</v>
      </c>
      <c r="C2085" s="10">
        <v>0.6645833333333333</v>
      </c>
      <c r="D2085" s="10">
        <f>IF(COUNTIFS($B$2:B2085,B2085,$A$2:A2085,A2085)=1,"دخول",_xlfn.AGGREGATE(14,4,($A$2:$A$3078=$A2085)*($B$2:$B$3078=$B2085)*$C$2:$C$3078,1))</f>
        <v>0.6645833333333333</v>
      </c>
      <c r="E2085" t="str">
        <f t="shared" si="96"/>
        <v/>
      </c>
      <c r="F2085" s="10">
        <f t="shared" si="97"/>
        <v>0.6645833333333333</v>
      </c>
      <c r="G2085" t="str">
        <f t="shared" si="98"/>
        <v>1025744243</v>
      </c>
    </row>
    <row r="2086" spans="1:7" x14ac:dyDescent="0.25">
      <c r="A2086" s="5">
        <v>10257</v>
      </c>
      <c r="B2086" s="6">
        <v>44243</v>
      </c>
      <c r="C2086" s="7">
        <v>0.6645833333333333</v>
      </c>
      <c r="D2086" s="10">
        <f>IF(COUNTIFS($B$2:B2086,B2086,$A$2:A2086,A2086)=1,"دخول",_xlfn.AGGREGATE(14,4,($A$2:$A$3078=$A2086)*($B$2:$B$3078=$B2086)*$C$2:$C$3078,1))</f>
        <v>0.6645833333333333</v>
      </c>
      <c r="E2086" t="str">
        <f t="shared" si="96"/>
        <v/>
      </c>
      <c r="F2086" s="10">
        <f t="shared" si="97"/>
        <v>0.6645833333333333</v>
      </c>
      <c r="G2086" t="str">
        <f t="shared" si="98"/>
        <v>1025744243</v>
      </c>
    </row>
    <row r="2087" spans="1:7" x14ac:dyDescent="0.25">
      <c r="A2087" s="8">
        <v>10257</v>
      </c>
      <c r="B2087" s="9">
        <v>44243</v>
      </c>
      <c r="C2087" s="10">
        <v>0.6645833333333333</v>
      </c>
      <c r="D2087" s="10">
        <f>IF(COUNTIFS($B$2:B2087,B2087,$A$2:A2087,A2087)=1,"دخول",_xlfn.AGGREGATE(14,4,($A$2:$A$3078=$A2087)*($B$2:$B$3078=$B2087)*$C$2:$C$3078,1))</f>
        <v>0.6645833333333333</v>
      </c>
      <c r="E2087" t="str">
        <f t="shared" si="96"/>
        <v/>
      </c>
      <c r="F2087" s="10">
        <f t="shared" si="97"/>
        <v>0.6645833333333333</v>
      </c>
      <c r="G2087" t="str">
        <f t="shared" si="98"/>
        <v>1025744243</v>
      </c>
    </row>
    <row r="2088" spans="1:7" x14ac:dyDescent="0.25">
      <c r="A2088" s="5">
        <v>10257</v>
      </c>
      <c r="B2088" s="6">
        <v>44243</v>
      </c>
      <c r="C2088" s="7">
        <v>0.6645833333333333</v>
      </c>
      <c r="D2088" s="10">
        <f>IF(COUNTIFS($B$2:B2088,B2088,$A$2:A2088,A2088)=1,"دخول",_xlfn.AGGREGATE(14,4,($A$2:$A$3078=$A2088)*($B$2:$B$3078=$B2088)*$C$2:$C$3078,1))</f>
        <v>0.6645833333333333</v>
      </c>
      <c r="E2088" t="str">
        <f t="shared" si="96"/>
        <v/>
      </c>
      <c r="F2088" s="10">
        <f t="shared" si="97"/>
        <v>0.6645833333333333</v>
      </c>
      <c r="G2088" t="str">
        <f t="shared" si="98"/>
        <v>1025744243</v>
      </c>
    </row>
    <row r="2089" spans="1:7" x14ac:dyDescent="0.25">
      <c r="A2089" s="8">
        <v>12498</v>
      </c>
      <c r="B2089" s="9">
        <v>44243</v>
      </c>
      <c r="C2089" s="10">
        <v>0.6743055555555556</v>
      </c>
      <c r="D2089" s="10">
        <f>IF(COUNTIFS($B$2:B2089,B2089,$A$2:A2089,A2089)=1,"دخول",_xlfn.AGGREGATE(14,4,($A$2:$A$3078=$A2089)*($B$2:$B$3078=$B2089)*$C$2:$C$3078,1))</f>
        <v>0.9916666666666667</v>
      </c>
      <c r="E2089" t="str">
        <f t="shared" si="96"/>
        <v/>
      </c>
      <c r="F2089" s="10">
        <f t="shared" si="97"/>
        <v>0.9916666666666667</v>
      </c>
      <c r="G2089" t="str">
        <f t="shared" si="98"/>
        <v>1249844243</v>
      </c>
    </row>
    <row r="2090" spans="1:7" x14ac:dyDescent="0.25">
      <c r="A2090" s="5">
        <v>12498</v>
      </c>
      <c r="B2090" s="6">
        <v>44243</v>
      </c>
      <c r="C2090" s="7">
        <v>0.6743055555555556</v>
      </c>
      <c r="D2090" s="10">
        <f>IF(COUNTIFS($B$2:B2090,B2090,$A$2:A2090,A2090)=1,"دخول",_xlfn.AGGREGATE(14,4,($A$2:$A$3078=$A2090)*($B$2:$B$3078=$B2090)*$C$2:$C$3078,1))</f>
        <v>0.9916666666666667</v>
      </c>
      <c r="E2090" t="str">
        <f t="shared" si="96"/>
        <v/>
      </c>
      <c r="F2090" s="10">
        <f t="shared" si="97"/>
        <v>0.9916666666666667</v>
      </c>
      <c r="G2090" t="str">
        <f t="shared" si="98"/>
        <v>1249844243</v>
      </c>
    </row>
    <row r="2091" spans="1:7" x14ac:dyDescent="0.25">
      <c r="A2091" s="8">
        <v>12498</v>
      </c>
      <c r="B2091" s="9">
        <v>44243</v>
      </c>
      <c r="C2091" s="10">
        <v>0.6743055555555556</v>
      </c>
      <c r="D2091" s="10">
        <f>IF(COUNTIFS($B$2:B2091,B2091,$A$2:A2091,A2091)=1,"دخول",_xlfn.AGGREGATE(14,4,($A$2:$A$3078=$A2091)*($B$2:$B$3078=$B2091)*$C$2:$C$3078,1))</f>
        <v>0.9916666666666667</v>
      </c>
      <c r="E2091" t="str">
        <f t="shared" si="96"/>
        <v/>
      </c>
      <c r="F2091" s="10">
        <f t="shared" si="97"/>
        <v>0.9916666666666667</v>
      </c>
      <c r="G2091" t="str">
        <f t="shared" si="98"/>
        <v>1249844243</v>
      </c>
    </row>
    <row r="2092" spans="1:7" x14ac:dyDescent="0.25">
      <c r="A2092" s="5">
        <v>114</v>
      </c>
      <c r="B2092" s="6">
        <v>44243</v>
      </c>
      <c r="C2092" s="7">
        <v>0.68958333333333333</v>
      </c>
      <c r="D2092" s="10">
        <f>IF(COUNTIFS($B$2:B2092,B2092,$A$2:A2092,A2092)=1,"دخول",_xlfn.AGGREGATE(14,4,($A$2:$A$3078=$A2092)*($B$2:$B$3078=$B2092)*$C$2:$C$3078,1))</f>
        <v>0.68958333333333333</v>
      </c>
      <c r="E2092" t="str">
        <f t="shared" si="96"/>
        <v/>
      </c>
      <c r="F2092" s="10">
        <f t="shared" si="97"/>
        <v>0.68958333333333333</v>
      </c>
      <c r="G2092" t="str">
        <f t="shared" si="98"/>
        <v>11444243</v>
      </c>
    </row>
    <row r="2093" spans="1:7" x14ac:dyDescent="0.25">
      <c r="A2093" s="8">
        <v>114</v>
      </c>
      <c r="B2093" s="9">
        <v>44243</v>
      </c>
      <c r="C2093" s="10">
        <v>0.68958333333333333</v>
      </c>
      <c r="D2093" s="10">
        <f>IF(COUNTIFS($B$2:B2093,B2093,$A$2:A2093,A2093)=1,"دخول",_xlfn.AGGREGATE(14,4,($A$2:$A$3078=$A2093)*($B$2:$B$3078=$B2093)*$C$2:$C$3078,1))</f>
        <v>0.68958333333333333</v>
      </c>
      <c r="E2093" t="str">
        <f t="shared" si="96"/>
        <v/>
      </c>
      <c r="F2093" s="10">
        <f t="shared" si="97"/>
        <v>0.68958333333333333</v>
      </c>
      <c r="G2093" t="str">
        <f t="shared" si="98"/>
        <v>11444243</v>
      </c>
    </row>
    <row r="2094" spans="1:7" x14ac:dyDescent="0.25">
      <c r="A2094" s="5">
        <v>10059</v>
      </c>
      <c r="B2094" s="6">
        <v>44243</v>
      </c>
      <c r="C2094" s="7">
        <v>0.82152777777777775</v>
      </c>
      <c r="D2094" s="10">
        <f>IF(COUNTIFS($B$2:B2094,B2094,$A$2:A2094,A2094)=1,"دخول",_xlfn.AGGREGATE(14,4,($A$2:$A$3078=$A2094)*($B$2:$B$3078=$B2094)*$C$2:$C$3078,1))</f>
        <v>0.82152777777777775</v>
      </c>
      <c r="E2094" t="str">
        <f t="shared" si="96"/>
        <v/>
      </c>
      <c r="F2094" s="10">
        <f t="shared" si="97"/>
        <v>0.82152777777777775</v>
      </c>
      <c r="G2094" t="str">
        <f t="shared" si="98"/>
        <v>1005944243</v>
      </c>
    </row>
    <row r="2095" spans="1:7" x14ac:dyDescent="0.25">
      <c r="A2095" s="8">
        <v>10059</v>
      </c>
      <c r="B2095" s="9">
        <v>44243</v>
      </c>
      <c r="C2095" s="10">
        <v>0.82152777777777775</v>
      </c>
      <c r="D2095" s="10">
        <f>IF(COUNTIFS($B$2:B2095,B2095,$A$2:A2095,A2095)=1,"دخول",_xlfn.AGGREGATE(14,4,($A$2:$A$3078=$A2095)*($B$2:$B$3078=$B2095)*$C$2:$C$3078,1))</f>
        <v>0.82152777777777775</v>
      </c>
      <c r="E2095" t="str">
        <f t="shared" si="96"/>
        <v/>
      </c>
      <c r="F2095" s="10">
        <f t="shared" si="97"/>
        <v>0.82152777777777775</v>
      </c>
      <c r="G2095" t="str">
        <f t="shared" si="98"/>
        <v>1005944243</v>
      </c>
    </row>
    <row r="2096" spans="1:7" x14ac:dyDescent="0.25">
      <c r="A2096" s="5">
        <v>13045</v>
      </c>
      <c r="B2096" s="6">
        <v>44243</v>
      </c>
      <c r="C2096" s="7">
        <v>0.95486111111111116</v>
      </c>
      <c r="D2096" s="10">
        <f>IF(COUNTIFS($B$2:B2096,B2096,$A$2:A2096,A2096)=1,"دخول",_xlfn.AGGREGATE(14,4,($A$2:$A$3078=$A2096)*($B$2:$B$3078=$B2096)*$C$2:$C$3078,1))</f>
        <v>0.95486111111111116</v>
      </c>
      <c r="E2096" t="str">
        <f t="shared" si="96"/>
        <v/>
      </c>
      <c r="F2096" s="10">
        <f t="shared" si="97"/>
        <v>0.95486111111111116</v>
      </c>
      <c r="G2096" t="str">
        <f t="shared" si="98"/>
        <v>1304544243</v>
      </c>
    </row>
    <row r="2097" spans="1:7" x14ac:dyDescent="0.25">
      <c r="A2097" s="8">
        <v>13045</v>
      </c>
      <c r="B2097" s="9">
        <v>44243</v>
      </c>
      <c r="C2097" s="10">
        <v>0.95486111111111116</v>
      </c>
      <c r="D2097" s="10">
        <f>IF(COUNTIFS($B$2:B2097,B2097,$A$2:A2097,A2097)=1,"دخول",_xlfn.AGGREGATE(14,4,($A$2:$A$3078=$A2097)*($B$2:$B$3078=$B2097)*$C$2:$C$3078,1))</f>
        <v>0.95486111111111116</v>
      </c>
      <c r="E2097" t="str">
        <f t="shared" si="96"/>
        <v/>
      </c>
      <c r="F2097" s="10">
        <f t="shared" si="97"/>
        <v>0.95486111111111116</v>
      </c>
      <c r="G2097" t="str">
        <f t="shared" si="98"/>
        <v>1304544243</v>
      </c>
    </row>
    <row r="2098" spans="1:7" x14ac:dyDescent="0.25">
      <c r="A2098" s="5">
        <v>13045</v>
      </c>
      <c r="B2098" s="6">
        <v>44243</v>
      </c>
      <c r="C2098" s="7">
        <v>0.95486111111111116</v>
      </c>
      <c r="D2098" s="10">
        <f>IF(COUNTIFS($B$2:B2098,B2098,$A$2:A2098,A2098)=1,"دخول",_xlfn.AGGREGATE(14,4,($A$2:$A$3078=$A2098)*($B$2:$B$3078=$B2098)*$C$2:$C$3078,1))</f>
        <v>0.95486111111111116</v>
      </c>
      <c r="E2098" t="str">
        <f t="shared" si="96"/>
        <v/>
      </c>
      <c r="F2098" s="10">
        <f t="shared" si="97"/>
        <v>0.95486111111111116</v>
      </c>
      <c r="G2098" t="str">
        <f t="shared" si="98"/>
        <v>1304544243</v>
      </c>
    </row>
    <row r="2099" spans="1:7" x14ac:dyDescent="0.25">
      <c r="A2099" s="8">
        <v>13045</v>
      </c>
      <c r="B2099" s="9">
        <v>44243</v>
      </c>
      <c r="C2099" s="10">
        <v>0.95486111111111116</v>
      </c>
      <c r="D2099" s="10">
        <f>IF(COUNTIFS($B$2:B2099,B2099,$A$2:A2099,A2099)=1,"دخول",_xlfn.AGGREGATE(14,4,($A$2:$A$3078=$A2099)*($B$2:$B$3078=$B2099)*$C$2:$C$3078,1))</f>
        <v>0.95486111111111116</v>
      </c>
      <c r="E2099" t="str">
        <f t="shared" si="96"/>
        <v/>
      </c>
      <c r="F2099" s="10">
        <f t="shared" si="97"/>
        <v>0.95486111111111116</v>
      </c>
      <c r="G2099" t="str">
        <f t="shared" si="98"/>
        <v>1304544243</v>
      </c>
    </row>
    <row r="2100" spans="1:7" x14ac:dyDescent="0.25">
      <c r="A2100" s="5">
        <v>13045</v>
      </c>
      <c r="B2100" s="6">
        <v>44243</v>
      </c>
      <c r="C2100" s="7">
        <v>0.95486111111111116</v>
      </c>
      <c r="D2100" s="10">
        <f>IF(COUNTIFS($B$2:B2100,B2100,$A$2:A2100,A2100)=1,"دخول",_xlfn.AGGREGATE(14,4,($A$2:$A$3078=$A2100)*($B$2:$B$3078=$B2100)*$C$2:$C$3078,1))</f>
        <v>0.95486111111111116</v>
      </c>
      <c r="E2100" t="str">
        <f t="shared" si="96"/>
        <v/>
      </c>
      <c r="F2100" s="10">
        <f t="shared" si="97"/>
        <v>0.95486111111111116</v>
      </c>
      <c r="G2100" t="str">
        <f t="shared" si="98"/>
        <v>1304544243</v>
      </c>
    </row>
    <row r="2101" spans="1:7" x14ac:dyDescent="0.25">
      <c r="A2101" s="8">
        <v>13045</v>
      </c>
      <c r="B2101" s="9">
        <v>44243</v>
      </c>
      <c r="C2101" s="10">
        <v>0.95486111111111116</v>
      </c>
      <c r="D2101" s="10">
        <f>IF(COUNTIFS($B$2:B2101,B2101,$A$2:A2101,A2101)=1,"دخول",_xlfn.AGGREGATE(14,4,($A$2:$A$3078=$A2101)*($B$2:$B$3078=$B2101)*$C$2:$C$3078,1))</f>
        <v>0.95486111111111116</v>
      </c>
      <c r="E2101" t="str">
        <f t="shared" si="96"/>
        <v/>
      </c>
      <c r="F2101" s="10">
        <f t="shared" si="97"/>
        <v>0.95486111111111116</v>
      </c>
      <c r="G2101" t="str">
        <f t="shared" si="98"/>
        <v>1304544243</v>
      </c>
    </row>
    <row r="2102" spans="1:7" x14ac:dyDescent="0.25">
      <c r="A2102" s="5">
        <v>13045</v>
      </c>
      <c r="B2102" s="6">
        <v>44243</v>
      </c>
      <c r="C2102" s="7">
        <v>0.95486111111111116</v>
      </c>
      <c r="D2102" s="10">
        <f>IF(COUNTIFS($B$2:B2102,B2102,$A$2:A2102,A2102)=1,"دخول",_xlfn.AGGREGATE(14,4,($A$2:$A$3078=$A2102)*($B$2:$B$3078=$B2102)*$C$2:$C$3078,1))</f>
        <v>0.95486111111111116</v>
      </c>
      <c r="E2102" t="str">
        <f t="shared" si="96"/>
        <v/>
      </c>
      <c r="F2102" s="10">
        <f t="shared" si="97"/>
        <v>0.95486111111111116</v>
      </c>
      <c r="G2102" t="str">
        <f t="shared" si="98"/>
        <v>1304544243</v>
      </c>
    </row>
    <row r="2103" spans="1:7" x14ac:dyDescent="0.25">
      <c r="A2103" s="8">
        <v>13045</v>
      </c>
      <c r="B2103" s="9">
        <v>44243</v>
      </c>
      <c r="C2103" s="10">
        <v>0.95486111111111116</v>
      </c>
      <c r="D2103" s="10">
        <f>IF(COUNTIFS($B$2:B2103,B2103,$A$2:A2103,A2103)=1,"دخول",_xlfn.AGGREGATE(14,4,($A$2:$A$3078=$A2103)*($B$2:$B$3078=$B2103)*$C$2:$C$3078,1))</f>
        <v>0.95486111111111116</v>
      </c>
      <c r="E2103" t="str">
        <f t="shared" si="96"/>
        <v/>
      </c>
      <c r="F2103" s="10">
        <f t="shared" si="97"/>
        <v>0.95486111111111116</v>
      </c>
      <c r="G2103" t="str">
        <f t="shared" si="98"/>
        <v>1304544243</v>
      </c>
    </row>
    <row r="2104" spans="1:7" x14ac:dyDescent="0.25">
      <c r="A2104" s="5">
        <v>13045</v>
      </c>
      <c r="B2104" s="6">
        <v>44243</v>
      </c>
      <c r="C2104" s="7">
        <v>0.95486111111111116</v>
      </c>
      <c r="D2104" s="10">
        <f>IF(COUNTIFS($B$2:B2104,B2104,$A$2:A2104,A2104)=1,"دخول",_xlfn.AGGREGATE(14,4,($A$2:$A$3078=$A2104)*($B$2:$B$3078=$B2104)*$C$2:$C$3078,1))</f>
        <v>0.95486111111111116</v>
      </c>
      <c r="E2104" t="str">
        <f t="shared" si="96"/>
        <v/>
      </c>
      <c r="F2104" s="10">
        <f t="shared" si="97"/>
        <v>0.95486111111111116</v>
      </c>
      <c r="G2104" t="str">
        <f t="shared" si="98"/>
        <v>1304544243</v>
      </c>
    </row>
    <row r="2105" spans="1:7" x14ac:dyDescent="0.25">
      <c r="A2105" s="8">
        <v>9529</v>
      </c>
      <c r="B2105" s="9">
        <v>44243</v>
      </c>
      <c r="C2105" s="10">
        <v>0.95694444444444438</v>
      </c>
      <c r="D2105" s="10">
        <f>IF(COUNTIFS($B$2:B2105,B2105,$A$2:A2105,A2105)=1,"دخول",_xlfn.AGGREGATE(14,4,($A$2:$A$3078=$A2105)*($B$2:$B$3078=$B2105)*$C$2:$C$3078,1))</f>
        <v>0.95763888888888893</v>
      </c>
      <c r="E2105" t="str">
        <f t="shared" si="96"/>
        <v/>
      </c>
      <c r="F2105" s="10">
        <f t="shared" si="97"/>
        <v>0.95763888888888893</v>
      </c>
      <c r="G2105" t="str">
        <f t="shared" si="98"/>
        <v>952944243</v>
      </c>
    </row>
    <row r="2106" spans="1:7" x14ac:dyDescent="0.25">
      <c r="A2106" s="5">
        <v>9529</v>
      </c>
      <c r="B2106" s="6">
        <v>44243</v>
      </c>
      <c r="C2106" s="7">
        <v>0.95763888888888893</v>
      </c>
      <c r="D2106" s="10">
        <f>IF(COUNTIFS($B$2:B2106,B2106,$A$2:A2106,A2106)=1,"دخول",_xlfn.AGGREGATE(14,4,($A$2:$A$3078=$A2106)*($B$2:$B$3078=$B2106)*$C$2:$C$3078,1))</f>
        <v>0.95763888888888893</v>
      </c>
      <c r="E2106" t="str">
        <f t="shared" si="96"/>
        <v/>
      </c>
      <c r="F2106" s="10">
        <f t="shared" si="97"/>
        <v>0.95763888888888893</v>
      </c>
      <c r="G2106" t="str">
        <f t="shared" si="98"/>
        <v>952944243</v>
      </c>
    </row>
    <row r="2107" spans="1:7" x14ac:dyDescent="0.25">
      <c r="A2107" s="8">
        <v>9529</v>
      </c>
      <c r="B2107" s="9">
        <v>44243</v>
      </c>
      <c r="C2107" s="10">
        <v>0.95763888888888893</v>
      </c>
      <c r="D2107" s="10">
        <f>IF(COUNTIFS($B$2:B2107,B2107,$A$2:A2107,A2107)=1,"دخول",_xlfn.AGGREGATE(14,4,($A$2:$A$3078=$A2107)*($B$2:$B$3078=$B2107)*$C$2:$C$3078,1))</f>
        <v>0.95763888888888893</v>
      </c>
      <c r="E2107" t="str">
        <f t="shared" si="96"/>
        <v/>
      </c>
      <c r="F2107" s="10">
        <f t="shared" si="97"/>
        <v>0.95763888888888893</v>
      </c>
      <c r="G2107" t="str">
        <f t="shared" si="98"/>
        <v>952944243</v>
      </c>
    </row>
    <row r="2108" spans="1:7" x14ac:dyDescent="0.25">
      <c r="A2108" s="5">
        <v>9529</v>
      </c>
      <c r="B2108" s="6">
        <v>44243</v>
      </c>
      <c r="C2108" s="7">
        <v>0.95763888888888893</v>
      </c>
      <c r="D2108" s="10">
        <f>IF(COUNTIFS($B$2:B2108,B2108,$A$2:A2108,A2108)=1,"دخول",_xlfn.AGGREGATE(14,4,($A$2:$A$3078=$A2108)*($B$2:$B$3078=$B2108)*$C$2:$C$3078,1))</f>
        <v>0.95763888888888893</v>
      </c>
      <c r="E2108" t="str">
        <f t="shared" si="96"/>
        <v/>
      </c>
      <c r="F2108" s="10">
        <f t="shared" si="97"/>
        <v>0.95763888888888893</v>
      </c>
      <c r="G2108" t="str">
        <f t="shared" si="98"/>
        <v>952944243</v>
      </c>
    </row>
    <row r="2109" spans="1:7" x14ac:dyDescent="0.25">
      <c r="A2109" s="8">
        <v>9529</v>
      </c>
      <c r="B2109" s="9">
        <v>44243</v>
      </c>
      <c r="C2109" s="10">
        <v>0.95763888888888893</v>
      </c>
      <c r="D2109" s="10">
        <f>IF(COUNTIFS($B$2:B2109,B2109,$A$2:A2109,A2109)=1,"دخول",_xlfn.AGGREGATE(14,4,($A$2:$A$3078=$A2109)*($B$2:$B$3078=$B2109)*$C$2:$C$3078,1))</f>
        <v>0.95763888888888893</v>
      </c>
      <c r="E2109" t="str">
        <f t="shared" si="96"/>
        <v/>
      </c>
      <c r="F2109" s="10">
        <f t="shared" si="97"/>
        <v>0.95763888888888893</v>
      </c>
      <c r="G2109" t="str">
        <f t="shared" si="98"/>
        <v>952944243</v>
      </c>
    </row>
    <row r="2110" spans="1:7" x14ac:dyDescent="0.25">
      <c r="A2110" s="5">
        <v>13833</v>
      </c>
      <c r="B2110" s="6">
        <v>44243</v>
      </c>
      <c r="C2110" s="7">
        <v>0.9604166666666667</v>
      </c>
      <c r="D2110" s="10">
        <f>IF(COUNTIFS($B$2:B2110,B2110,$A$2:A2110,A2110)=1,"دخول",_xlfn.AGGREGATE(14,4,($A$2:$A$3078=$A2110)*($B$2:$B$3078=$B2110)*$C$2:$C$3078,1))</f>
        <v>0.9604166666666667</v>
      </c>
      <c r="E2110" t="str">
        <f t="shared" si="96"/>
        <v/>
      </c>
      <c r="F2110" s="10">
        <f t="shared" si="97"/>
        <v>0.9604166666666667</v>
      </c>
      <c r="G2110" t="str">
        <f t="shared" si="98"/>
        <v>1383344243</v>
      </c>
    </row>
    <row r="2111" spans="1:7" x14ac:dyDescent="0.25">
      <c r="A2111" s="8">
        <v>13833</v>
      </c>
      <c r="B2111" s="9">
        <v>44243</v>
      </c>
      <c r="C2111" s="10">
        <v>0.9604166666666667</v>
      </c>
      <c r="D2111" s="10">
        <f>IF(COUNTIFS($B$2:B2111,B2111,$A$2:A2111,A2111)=1,"دخول",_xlfn.AGGREGATE(14,4,($A$2:$A$3078=$A2111)*($B$2:$B$3078=$B2111)*$C$2:$C$3078,1))</f>
        <v>0.9604166666666667</v>
      </c>
      <c r="E2111" t="str">
        <f t="shared" si="96"/>
        <v/>
      </c>
      <c r="F2111" s="10">
        <f t="shared" si="97"/>
        <v>0.9604166666666667</v>
      </c>
      <c r="G2111" t="str">
        <f t="shared" si="98"/>
        <v>1383344243</v>
      </c>
    </row>
    <row r="2112" spans="1:7" x14ac:dyDescent="0.25">
      <c r="A2112" s="5">
        <v>13833</v>
      </c>
      <c r="B2112" s="6">
        <v>44243</v>
      </c>
      <c r="C2112" s="7">
        <v>0.9604166666666667</v>
      </c>
      <c r="D2112" s="10">
        <f>IF(COUNTIFS($B$2:B2112,B2112,$A$2:A2112,A2112)=1,"دخول",_xlfn.AGGREGATE(14,4,($A$2:$A$3078=$A2112)*($B$2:$B$3078=$B2112)*$C$2:$C$3078,1))</f>
        <v>0.9604166666666667</v>
      </c>
      <c r="E2112" t="str">
        <f t="shared" si="96"/>
        <v/>
      </c>
      <c r="F2112" s="10">
        <f t="shared" si="97"/>
        <v>0.9604166666666667</v>
      </c>
      <c r="G2112" t="str">
        <f t="shared" si="98"/>
        <v>1383344243</v>
      </c>
    </row>
    <row r="2113" spans="1:7" x14ac:dyDescent="0.25">
      <c r="A2113" s="8">
        <v>13833</v>
      </c>
      <c r="B2113" s="9">
        <v>44243</v>
      </c>
      <c r="C2113" s="10">
        <v>0.9604166666666667</v>
      </c>
      <c r="D2113" s="10">
        <f>IF(COUNTIFS($B$2:B2113,B2113,$A$2:A2113,A2113)=1,"دخول",_xlfn.AGGREGATE(14,4,($A$2:$A$3078=$A2113)*($B$2:$B$3078=$B2113)*$C$2:$C$3078,1))</f>
        <v>0.9604166666666667</v>
      </c>
      <c r="E2113" t="str">
        <f t="shared" si="96"/>
        <v/>
      </c>
      <c r="F2113" s="10">
        <f t="shared" si="97"/>
        <v>0.9604166666666667</v>
      </c>
      <c r="G2113" t="str">
        <f t="shared" si="98"/>
        <v>1383344243</v>
      </c>
    </row>
    <row r="2114" spans="1:7" x14ac:dyDescent="0.25">
      <c r="A2114" s="5">
        <v>12498</v>
      </c>
      <c r="B2114" s="6">
        <v>44243</v>
      </c>
      <c r="C2114" s="7">
        <v>0.99097222222222225</v>
      </c>
      <c r="D2114" s="10">
        <f>IF(COUNTIFS($B$2:B2114,B2114,$A$2:A2114,A2114)=1,"دخول",_xlfn.AGGREGATE(14,4,($A$2:$A$3078=$A2114)*($B$2:$B$3078=$B2114)*$C$2:$C$3078,1))</f>
        <v>0.9916666666666667</v>
      </c>
      <c r="E2114" t="str">
        <f t="shared" si="96"/>
        <v/>
      </c>
      <c r="F2114" s="10">
        <f t="shared" si="97"/>
        <v>0.9916666666666667</v>
      </c>
      <c r="G2114" t="str">
        <f t="shared" si="98"/>
        <v>1249844243</v>
      </c>
    </row>
    <row r="2115" spans="1:7" x14ac:dyDescent="0.25">
      <c r="A2115" s="8">
        <v>12498</v>
      </c>
      <c r="B2115" s="9">
        <v>44243</v>
      </c>
      <c r="C2115" s="10">
        <v>0.9916666666666667</v>
      </c>
      <c r="D2115" s="10">
        <f>IF(COUNTIFS($B$2:B2115,B2115,$A$2:A2115,A2115)=1,"دخول",_xlfn.AGGREGATE(14,4,($A$2:$A$3078=$A2115)*($B$2:$B$3078=$B2115)*$C$2:$C$3078,1))</f>
        <v>0.9916666666666667</v>
      </c>
      <c r="E2115" t="str">
        <f t="shared" ref="E2115:E2178" si="99">IF($D2115="دخول",$A2115&amp;$B2115&amp;$D2115,"")</f>
        <v/>
      </c>
      <c r="F2115" s="10">
        <f t="shared" ref="F2115:F2178" si="100">IF($D2115&lt;&gt;"دخول",$D2115,"")</f>
        <v>0.9916666666666667</v>
      </c>
      <c r="G2115" t="str">
        <f t="shared" ref="G2115:G2178" si="101">IF($D2115&lt;&gt;"دخول",$A2115&amp;$B2115,"")</f>
        <v>1249844243</v>
      </c>
    </row>
    <row r="2116" spans="1:7" x14ac:dyDescent="0.25">
      <c r="A2116" s="5">
        <v>12498</v>
      </c>
      <c r="B2116" s="6">
        <v>44243</v>
      </c>
      <c r="C2116" s="7">
        <v>0.9916666666666667</v>
      </c>
      <c r="D2116" s="10">
        <f>IF(COUNTIFS($B$2:B2116,B2116,$A$2:A2116,A2116)=1,"دخول",_xlfn.AGGREGATE(14,4,($A$2:$A$3078=$A2116)*($B$2:$B$3078=$B2116)*$C$2:$C$3078,1))</f>
        <v>0.9916666666666667</v>
      </c>
      <c r="E2116" t="str">
        <f t="shared" si="99"/>
        <v/>
      </c>
      <c r="F2116" s="10">
        <f t="shared" si="100"/>
        <v>0.9916666666666667</v>
      </c>
      <c r="G2116" t="str">
        <f t="shared" si="101"/>
        <v>1249844243</v>
      </c>
    </row>
    <row r="2117" spans="1:7" x14ac:dyDescent="0.25">
      <c r="A2117" s="8">
        <v>13552</v>
      </c>
      <c r="B2117" s="9">
        <v>44243</v>
      </c>
      <c r="C2117" s="10">
        <v>0.99236111111111114</v>
      </c>
      <c r="D2117" s="10">
        <f>IF(COUNTIFS($B$2:B2117,B2117,$A$2:A2117,A2117)=1,"دخول",_xlfn.AGGREGATE(14,4,($A$2:$A$3078=$A2117)*($B$2:$B$3078=$B2117)*$C$2:$C$3078,1))</f>
        <v>0.99305555555555547</v>
      </c>
      <c r="E2117" t="str">
        <f t="shared" si="99"/>
        <v/>
      </c>
      <c r="F2117" s="10">
        <f t="shared" si="100"/>
        <v>0.99305555555555547</v>
      </c>
      <c r="G2117" t="str">
        <f t="shared" si="101"/>
        <v>1355244243</v>
      </c>
    </row>
    <row r="2118" spans="1:7" x14ac:dyDescent="0.25">
      <c r="A2118" s="5">
        <v>13552</v>
      </c>
      <c r="B2118" s="6">
        <v>44243</v>
      </c>
      <c r="C2118" s="7">
        <v>0.99236111111111114</v>
      </c>
      <c r="D2118" s="10">
        <f>IF(COUNTIFS($B$2:B2118,B2118,$A$2:A2118,A2118)=1,"دخول",_xlfn.AGGREGATE(14,4,($A$2:$A$3078=$A2118)*($B$2:$B$3078=$B2118)*$C$2:$C$3078,1))</f>
        <v>0.99305555555555547</v>
      </c>
      <c r="E2118" t="str">
        <f t="shared" si="99"/>
        <v/>
      </c>
      <c r="F2118" s="10">
        <f t="shared" si="100"/>
        <v>0.99305555555555547</v>
      </c>
      <c r="G2118" t="str">
        <f t="shared" si="101"/>
        <v>1355244243</v>
      </c>
    </row>
    <row r="2119" spans="1:7" x14ac:dyDescent="0.25">
      <c r="A2119" s="8">
        <v>13552</v>
      </c>
      <c r="B2119" s="9">
        <v>44243</v>
      </c>
      <c r="C2119" s="10">
        <v>0.99236111111111114</v>
      </c>
      <c r="D2119" s="10">
        <f>IF(COUNTIFS($B$2:B2119,B2119,$A$2:A2119,A2119)=1,"دخول",_xlfn.AGGREGATE(14,4,($A$2:$A$3078=$A2119)*($B$2:$B$3078=$B2119)*$C$2:$C$3078,1))</f>
        <v>0.99305555555555547</v>
      </c>
      <c r="E2119" t="str">
        <f t="shared" si="99"/>
        <v/>
      </c>
      <c r="F2119" s="10">
        <f t="shared" si="100"/>
        <v>0.99305555555555547</v>
      </c>
      <c r="G2119" t="str">
        <f t="shared" si="101"/>
        <v>1355244243</v>
      </c>
    </row>
    <row r="2120" spans="1:7" x14ac:dyDescent="0.25">
      <c r="A2120" s="5">
        <v>13552</v>
      </c>
      <c r="B2120" s="6">
        <v>44243</v>
      </c>
      <c r="C2120" s="7">
        <v>0.99236111111111114</v>
      </c>
      <c r="D2120" s="10">
        <f>IF(COUNTIFS($B$2:B2120,B2120,$A$2:A2120,A2120)=1,"دخول",_xlfn.AGGREGATE(14,4,($A$2:$A$3078=$A2120)*($B$2:$B$3078=$B2120)*$C$2:$C$3078,1))</f>
        <v>0.99305555555555547</v>
      </c>
      <c r="E2120" t="str">
        <f t="shared" si="99"/>
        <v/>
      </c>
      <c r="F2120" s="10">
        <f t="shared" si="100"/>
        <v>0.99305555555555547</v>
      </c>
      <c r="G2120" t="str">
        <f t="shared" si="101"/>
        <v>1355244243</v>
      </c>
    </row>
    <row r="2121" spans="1:7" x14ac:dyDescent="0.25">
      <c r="A2121" s="8">
        <v>13552</v>
      </c>
      <c r="B2121" s="9">
        <v>44243</v>
      </c>
      <c r="C2121" s="10">
        <v>0.99305555555555547</v>
      </c>
      <c r="D2121" s="10">
        <f>IF(COUNTIFS($B$2:B2121,B2121,$A$2:A2121,A2121)=1,"دخول",_xlfn.AGGREGATE(14,4,($A$2:$A$3078=$A2121)*($B$2:$B$3078=$B2121)*$C$2:$C$3078,1))</f>
        <v>0.99305555555555547</v>
      </c>
      <c r="E2121" t="str">
        <f t="shared" si="99"/>
        <v/>
      </c>
      <c r="F2121" s="10">
        <f t="shared" si="100"/>
        <v>0.99305555555555547</v>
      </c>
      <c r="G2121" t="str">
        <f t="shared" si="101"/>
        <v>1355244243</v>
      </c>
    </row>
    <row r="2122" spans="1:7" x14ac:dyDescent="0.25">
      <c r="A2122" s="5">
        <v>13536</v>
      </c>
      <c r="B2122" s="6">
        <v>44243</v>
      </c>
      <c r="C2122" s="7">
        <v>0.99583333333333324</v>
      </c>
      <c r="D2122" s="10">
        <f>IF(COUNTIFS($B$2:B2122,B2122,$A$2:A2122,A2122)=1,"دخول",_xlfn.AGGREGATE(14,4,($A$2:$A$3078=$A2122)*($B$2:$B$3078=$B2122)*$C$2:$C$3078,1))</f>
        <v>0.99583333333333324</v>
      </c>
      <c r="E2122" t="str">
        <f t="shared" si="99"/>
        <v/>
      </c>
      <c r="F2122" s="10">
        <f t="shared" si="100"/>
        <v>0.99583333333333324</v>
      </c>
      <c r="G2122" t="str">
        <f t="shared" si="101"/>
        <v>1353644243</v>
      </c>
    </row>
    <row r="2123" spans="1:7" x14ac:dyDescent="0.25">
      <c r="A2123" s="8">
        <v>9529</v>
      </c>
      <c r="B2123" s="9">
        <v>44244</v>
      </c>
      <c r="C2123" s="10">
        <v>0.29236111111111113</v>
      </c>
      <c r="D2123" s="10" t="str">
        <f>IF(COUNTIFS($B$2:B2123,B2123,$A$2:A2123,A2123)=1,"دخول",_xlfn.AGGREGATE(14,4,($A$2:$A$3078=$A2123)*($B$2:$B$3078=$B2123)*$C$2:$C$3078,1))</f>
        <v>دخول</v>
      </c>
      <c r="E2123" t="str">
        <f t="shared" si="99"/>
        <v>952944244دخول</v>
      </c>
      <c r="F2123" s="10" t="str">
        <f t="shared" si="100"/>
        <v/>
      </c>
      <c r="G2123" t="str">
        <f t="shared" si="101"/>
        <v/>
      </c>
    </row>
    <row r="2124" spans="1:7" x14ac:dyDescent="0.25">
      <c r="A2124" s="5">
        <v>9529</v>
      </c>
      <c r="B2124" s="6">
        <v>44244</v>
      </c>
      <c r="C2124" s="7">
        <v>0.29236111111111113</v>
      </c>
      <c r="D2124" s="10">
        <f>IF(COUNTIFS($B$2:B2124,B2124,$A$2:A2124,A2124)=1,"دخول",_xlfn.AGGREGATE(14,4,($A$2:$A$3078=$A2124)*($B$2:$B$3078=$B2124)*$C$2:$C$3078,1))</f>
        <v>0.95486111111111116</v>
      </c>
      <c r="E2124" t="str">
        <f t="shared" si="99"/>
        <v/>
      </c>
      <c r="F2124" s="10">
        <f t="shared" si="100"/>
        <v>0.95486111111111116</v>
      </c>
      <c r="G2124" t="str">
        <f t="shared" si="101"/>
        <v>952944244</v>
      </c>
    </row>
    <row r="2125" spans="1:7" x14ac:dyDescent="0.25">
      <c r="A2125" s="8">
        <v>9529</v>
      </c>
      <c r="B2125" s="9">
        <v>44244</v>
      </c>
      <c r="C2125" s="10">
        <v>0.29236111111111113</v>
      </c>
      <c r="D2125" s="10">
        <f>IF(COUNTIFS($B$2:B2125,B2125,$A$2:A2125,A2125)=1,"دخول",_xlfn.AGGREGATE(14,4,($A$2:$A$3078=$A2125)*($B$2:$B$3078=$B2125)*$C$2:$C$3078,1))</f>
        <v>0.95486111111111116</v>
      </c>
      <c r="E2125" t="str">
        <f t="shared" si="99"/>
        <v/>
      </c>
      <c r="F2125" s="10">
        <f t="shared" si="100"/>
        <v>0.95486111111111116</v>
      </c>
      <c r="G2125" t="str">
        <f t="shared" si="101"/>
        <v>952944244</v>
      </c>
    </row>
    <row r="2126" spans="1:7" x14ac:dyDescent="0.25">
      <c r="A2126" s="5">
        <v>9529</v>
      </c>
      <c r="B2126" s="6">
        <v>44244</v>
      </c>
      <c r="C2126" s="7">
        <v>0.29236111111111113</v>
      </c>
      <c r="D2126" s="10">
        <f>IF(COUNTIFS($B$2:B2126,B2126,$A$2:A2126,A2126)=1,"دخول",_xlfn.AGGREGATE(14,4,($A$2:$A$3078=$A2126)*($B$2:$B$3078=$B2126)*$C$2:$C$3078,1))</f>
        <v>0.95486111111111116</v>
      </c>
      <c r="E2126" t="str">
        <f t="shared" si="99"/>
        <v/>
      </c>
      <c r="F2126" s="10">
        <f t="shared" si="100"/>
        <v>0.95486111111111116</v>
      </c>
      <c r="G2126" t="str">
        <f t="shared" si="101"/>
        <v>952944244</v>
      </c>
    </row>
    <row r="2127" spans="1:7" x14ac:dyDescent="0.25">
      <c r="A2127" s="8">
        <v>9529</v>
      </c>
      <c r="B2127" s="9">
        <v>44244</v>
      </c>
      <c r="C2127" s="10">
        <v>0.29236111111111113</v>
      </c>
      <c r="D2127" s="10">
        <f>IF(COUNTIFS($B$2:B2127,B2127,$A$2:A2127,A2127)=1,"دخول",_xlfn.AGGREGATE(14,4,($A$2:$A$3078=$A2127)*($B$2:$B$3078=$B2127)*$C$2:$C$3078,1))</f>
        <v>0.95486111111111116</v>
      </c>
      <c r="E2127" t="str">
        <f t="shared" si="99"/>
        <v/>
      </c>
      <c r="F2127" s="10">
        <f t="shared" si="100"/>
        <v>0.95486111111111116</v>
      </c>
      <c r="G2127" t="str">
        <f t="shared" si="101"/>
        <v>952944244</v>
      </c>
    </row>
    <row r="2128" spans="1:7" x14ac:dyDescent="0.25">
      <c r="A2128" s="5">
        <v>9529</v>
      </c>
      <c r="B2128" s="6">
        <v>44244</v>
      </c>
      <c r="C2128" s="7">
        <v>0.29236111111111113</v>
      </c>
      <c r="D2128" s="10">
        <f>IF(COUNTIFS($B$2:B2128,B2128,$A$2:A2128,A2128)=1,"دخول",_xlfn.AGGREGATE(14,4,($A$2:$A$3078=$A2128)*($B$2:$B$3078=$B2128)*$C$2:$C$3078,1))</f>
        <v>0.95486111111111116</v>
      </c>
      <c r="E2128" t="str">
        <f t="shared" si="99"/>
        <v/>
      </c>
      <c r="F2128" s="10">
        <f t="shared" si="100"/>
        <v>0.95486111111111116</v>
      </c>
      <c r="G2128" t="str">
        <f t="shared" si="101"/>
        <v>952944244</v>
      </c>
    </row>
    <row r="2129" spans="1:7" x14ac:dyDescent="0.25">
      <c r="A2129" s="8">
        <v>9529</v>
      </c>
      <c r="B2129" s="9">
        <v>44244</v>
      </c>
      <c r="C2129" s="10">
        <v>0.29305555555555557</v>
      </c>
      <c r="D2129" s="10">
        <f>IF(COUNTIFS($B$2:B2129,B2129,$A$2:A2129,A2129)=1,"دخول",_xlfn.AGGREGATE(14,4,($A$2:$A$3078=$A2129)*($B$2:$B$3078=$B2129)*$C$2:$C$3078,1))</f>
        <v>0.95486111111111116</v>
      </c>
      <c r="E2129" t="str">
        <f t="shared" si="99"/>
        <v/>
      </c>
      <c r="F2129" s="10">
        <f t="shared" si="100"/>
        <v>0.95486111111111116</v>
      </c>
      <c r="G2129" t="str">
        <f t="shared" si="101"/>
        <v>952944244</v>
      </c>
    </row>
    <row r="2130" spans="1:7" x14ac:dyDescent="0.25">
      <c r="A2130" s="5">
        <v>9529</v>
      </c>
      <c r="B2130" s="6">
        <v>44244</v>
      </c>
      <c r="C2130" s="7">
        <v>0.29305555555555557</v>
      </c>
      <c r="D2130" s="10">
        <f>IF(COUNTIFS($B$2:B2130,B2130,$A$2:A2130,A2130)=1,"دخول",_xlfn.AGGREGATE(14,4,($A$2:$A$3078=$A2130)*($B$2:$B$3078=$B2130)*$C$2:$C$3078,1))</f>
        <v>0.95486111111111116</v>
      </c>
      <c r="E2130" t="str">
        <f t="shared" si="99"/>
        <v/>
      </c>
      <c r="F2130" s="10">
        <f t="shared" si="100"/>
        <v>0.95486111111111116</v>
      </c>
      <c r="G2130" t="str">
        <f t="shared" si="101"/>
        <v>952944244</v>
      </c>
    </row>
    <row r="2131" spans="1:7" x14ac:dyDescent="0.25">
      <c r="A2131" s="8">
        <v>9529</v>
      </c>
      <c r="B2131" s="9">
        <v>44244</v>
      </c>
      <c r="C2131" s="10">
        <v>0.29305555555555557</v>
      </c>
      <c r="D2131" s="10">
        <f>IF(COUNTIFS($B$2:B2131,B2131,$A$2:A2131,A2131)=1,"دخول",_xlfn.AGGREGATE(14,4,($A$2:$A$3078=$A2131)*($B$2:$B$3078=$B2131)*$C$2:$C$3078,1))</f>
        <v>0.95486111111111116</v>
      </c>
      <c r="E2131" t="str">
        <f t="shared" si="99"/>
        <v/>
      </c>
      <c r="F2131" s="10">
        <f t="shared" si="100"/>
        <v>0.95486111111111116</v>
      </c>
      <c r="G2131" t="str">
        <f t="shared" si="101"/>
        <v>952944244</v>
      </c>
    </row>
    <row r="2132" spans="1:7" x14ac:dyDescent="0.25">
      <c r="A2132" s="5">
        <v>9529</v>
      </c>
      <c r="B2132" s="6">
        <v>44244</v>
      </c>
      <c r="C2132" s="7">
        <v>0.29305555555555557</v>
      </c>
      <c r="D2132" s="10">
        <f>IF(COUNTIFS($B$2:B2132,B2132,$A$2:A2132,A2132)=1,"دخول",_xlfn.AGGREGATE(14,4,($A$2:$A$3078=$A2132)*($B$2:$B$3078=$B2132)*$C$2:$C$3078,1))</f>
        <v>0.95486111111111116</v>
      </c>
      <c r="E2132" t="str">
        <f t="shared" si="99"/>
        <v/>
      </c>
      <c r="F2132" s="10">
        <f t="shared" si="100"/>
        <v>0.95486111111111116</v>
      </c>
      <c r="G2132" t="str">
        <f t="shared" si="101"/>
        <v>952944244</v>
      </c>
    </row>
    <row r="2133" spans="1:7" x14ac:dyDescent="0.25">
      <c r="A2133" s="8">
        <v>9529</v>
      </c>
      <c r="B2133" s="9">
        <v>44244</v>
      </c>
      <c r="C2133" s="10">
        <v>0.29305555555555557</v>
      </c>
      <c r="D2133" s="10">
        <f>IF(COUNTIFS($B$2:B2133,B2133,$A$2:A2133,A2133)=1,"دخول",_xlfn.AGGREGATE(14,4,($A$2:$A$3078=$A2133)*($B$2:$B$3078=$B2133)*$C$2:$C$3078,1))</f>
        <v>0.95486111111111116</v>
      </c>
      <c r="E2133" t="str">
        <f t="shared" si="99"/>
        <v/>
      </c>
      <c r="F2133" s="10">
        <f t="shared" si="100"/>
        <v>0.95486111111111116</v>
      </c>
      <c r="G2133" t="str">
        <f t="shared" si="101"/>
        <v>952944244</v>
      </c>
    </row>
    <row r="2134" spans="1:7" x14ac:dyDescent="0.25">
      <c r="A2134" s="5">
        <v>9529</v>
      </c>
      <c r="B2134" s="6">
        <v>44244</v>
      </c>
      <c r="C2134" s="7">
        <v>0.29305555555555557</v>
      </c>
      <c r="D2134" s="10">
        <f>IF(COUNTIFS($B$2:B2134,B2134,$A$2:A2134,A2134)=1,"دخول",_xlfn.AGGREGATE(14,4,($A$2:$A$3078=$A2134)*($B$2:$B$3078=$B2134)*$C$2:$C$3078,1))</f>
        <v>0.95486111111111116</v>
      </c>
      <c r="E2134" t="str">
        <f t="shared" si="99"/>
        <v/>
      </c>
      <c r="F2134" s="10">
        <f t="shared" si="100"/>
        <v>0.95486111111111116</v>
      </c>
      <c r="G2134" t="str">
        <f t="shared" si="101"/>
        <v>952944244</v>
      </c>
    </row>
    <row r="2135" spans="1:7" x14ac:dyDescent="0.25">
      <c r="A2135" s="8">
        <v>9529</v>
      </c>
      <c r="B2135" s="9">
        <v>44244</v>
      </c>
      <c r="C2135" s="10">
        <v>0.29305555555555557</v>
      </c>
      <c r="D2135" s="10">
        <f>IF(COUNTIFS($B$2:B2135,B2135,$A$2:A2135,A2135)=1,"دخول",_xlfn.AGGREGATE(14,4,($A$2:$A$3078=$A2135)*($B$2:$B$3078=$B2135)*$C$2:$C$3078,1))</f>
        <v>0.95486111111111116</v>
      </c>
      <c r="E2135" t="str">
        <f t="shared" si="99"/>
        <v/>
      </c>
      <c r="F2135" s="10">
        <f t="shared" si="100"/>
        <v>0.95486111111111116</v>
      </c>
      <c r="G2135" t="str">
        <f t="shared" si="101"/>
        <v>952944244</v>
      </c>
    </row>
    <row r="2136" spans="1:7" x14ac:dyDescent="0.25">
      <c r="A2136" s="5">
        <v>9529</v>
      </c>
      <c r="B2136" s="6">
        <v>44244</v>
      </c>
      <c r="C2136" s="7">
        <v>0.29305555555555557</v>
      </c>
      <c r="D2136" s="10">
        <f>IF(COUNTIFS($B$2:B2136,B2136,$A$2:A2136,A2136)=1,"دخول",_xlfn.AGGREGATE(14,4,($A$2:$A$3078=$A2136)*($B$2:$B$3078=$B2136)*$C$2:$C$3078,1))</f>
        <v>0.95486111111111116</v>
      </c>
      <c r="E2136" t="str">
        <f t="shared" si="99"/>
        <v/>
      </c>
      <c r="F2136" s="10">
        <f t="shared" si="100"/>
        <v>0.95486111111111116</v>
      </c>
      <c r="G2136" t="str">
        <f t="shared" si="101"/>
        <v>952944244</v>
      </c>
    </row>
    <row r="2137" spans="1:7" x14ac:dyDescent="0.25">
      <c r="A2137" s="8">
        <v>9529</v>
      </c>
      <c r="B2137" s="9">
        <v>44244</v>
      </c>
      <c r="C2137" s="10">
        <v>0.29375000000000001</v>
      </c>
      <c r="D2137" s="10">
        <f>IF(COUNTIFS($B$2:B2137,B2137,$A$2:A2137,A2137)=1,"دخول",_xlfn.AGGREGATE(14,4,($A$2:$A$3078=$A2137)*($B$2:$B$3078=$B2137)*$C$2:$C$3078,1))</f>
        <v>0.95486111111111116</v>
      </c>
      <c r="E2137" t="str">
        <f t="shared" si="99"/>
        <v/>
      </c>
      <c r="F2137" s="10">
        <f t="shared" si="100"/>
        <v>0.95486111111111116</v>
      </c>
      <c r="G2137" t="str">
        <f t="shared" si="101"/>
        <v>952944244</v>
      </c>
    </row>
    <row r="2138" spans="1:7" x14ac:dyDescent="0.25">
      <c r="A2138" s="5">
        <v>9529</v>
      </c>
      <c r="B2138" s="6">
        <v>44244</v>
      </c>
      <c r="C2138" s="7">
        <v>0.29375000000000001</v>
      </c>
      <c r="D2138" s="10">
        <f>IF(COUNTIFS($B$2:B2138,B2138,$A$2:A2138,A2138)=1,"دخول",_xlfn.AGGREGATE(14,4,($A$2:$A$3078=$A2138)*($B$2:$B$3078=$B2138)*$C$2:$C$3078,1))</f>
        <v>0.95486111111111116</v>
      </c>
      <c r="E2138" t="str">
        <f t="shared" si="99"/>
        <v/>
      </c>
      <c r="F2138" s="10">
        <f t="shared" si="100"/>
        <v>0.95486111111111116</v>
      </c>
      <c r="G2138" t="str">
        <f t="shared" si="101"/>
        <v>952944244</v>
      </c>
    </row>
    <row r="2139" spans="1:7" x14ac:dyDescent="0.25">
      <c r="A2139" s="8">
        <v>9529</v>
      </c>
      <c r="B2139" s="9">
        <v>44244</v>
      </c>
      <c r="C2139" s="10">
        <v>0.29375000000000001</v>
      </c>
      <c r="D2139" s="10">
        <f>IF(COUNTIFS($B$2:B2139,B2139,$A$2:A2139,A2139)=1,"دخول",_xlfn.AGGREGATE(14,4,($A$2:$A$3078=$A2139)*($B$2:$B$3078=$B2139)*$C$2:$C$3078,1))</f>
        <v>0.95486111111111116</v>
      </c>
      <c r="E2139" t="str">
        <f t="shared" si="99"/>
        <v/>
      </c>
      <c r="F2139" s="10">
        <f t="shared" si="100"/>
        <v>0.95486111111111116</v>
      </c>
      <c r="G2139" t="str">
        <f t="shared" si="101"/>
        <v>952944244</v>
      </c>
    </row>
    <row r="2140" spans="1:7" x14ac:dyDescent="0.25">
      <c r="A2140" s="5">
        <v>9529</v>
      </c>
      <c r="B2140" s="6">
        <v>44244</v>
      </c>
      <c r="C2140" s="7">
        <v>0.29375000000000001</v>
      </c>
      <c r="D2140" s="10">
        <f>IF(COUNTIFS($B$2:B2140,B2140,$A$2:A2140,A2140)=1,"دخول",_xlfn.AGGREGATE(14,4,($A$2:$A$3078=$A2140)*($B$2:$B$3078=$B2140)*$C$2:$C$3078,1))</f>
        <v>0.95486111111111116</v>
      </c>
      <c r="E2140" t="str">
        <f t="shared" si="99"/>
        <v/>
      </c>
      <c r="F2140" s="10">
        <f t="shared" si="100"/>
        <v>0.95486111111111116</v>
      </c>
      <c r="G2140" t="str">
        <f t="shared" si="101"/>
        <v>952944244</v>
      </c>
    </row>
    <row r="2141" spans="1:7" x14ac:dyDescent="0.25">
      <c r="A2141" s="8">
        <v>9529</v>
      </c>
      <c r="B2141" s="9">
        <v>44244</v>
      </c>
      <c r="C2141" s="10">
        <v>0.29375000000000001</v>
      </c>
      <c r="D2141" s="10">
        <f>IF(COUNTIFS($B$2:B2141,B2141,$A$2:A2141,A2141)=1,"دخول",_xlfn.AGGREGATE(14,4,($A$2:$A$3078=$A2141)*($B$2:$B$3078=$B2141)*$C$2:$C$3078,1))</f>
        <v>0.95486111111111116</v>
      </c>
      <c r="E2141" t="str">
        <f t="shared" si="99"/>
        <v/>
      </c>
      <c r="F2141" s="10">
        <f t="shared" si="100"/>
        <v>0.95486111111111116</v>
      </c>
      <c r="G2141" t="str">
        <f t="shared" si="101"/>
        <v>952944244</v>
      </c>
    </row>
    <row r="2142" spans="1:7" x14ac:dyDescent="0.25">
      <c r="A2142" s="5">
        <v>9529</v>
      </c>
      <c r="B2142" s="6">
        <v>44244</v>
      </c>
      <c r="C2142" s="7">
        <v>0.29375000000000001</v>
      </c>
      <c r="D2142" s="10">
        <f>IF(COUNTIFS($B$2:B2142,B2142,$A$2:A2142,A2142)=1,"دخول",_xlfn.AGGREGATE(14,4,($A$2:$A$3078=$A2142)*($B$2:$B$3078=$B2142)*$C$2:$C$3078,1))</f>
        <v>0.95486111111111116</v>
      </c>
      <c r="E2142" t="str">
        <f t="shared" si="99"/>
        <v/>
      </c>
      <c r="F2142" s="10">
        <f t="shared" si="100"/>
        <v>0.95486111111111116</v>
      </c>
      <c r="G2142" t="str">
        <f t="shared" si="101"/>
        <v>952944244</v>
      </c>
    </row>
    <row r="2143" spans="1:7" x14ac:dyDescent="0.25">
      <c r="A2143" s="8">
        <v>9529</v>
      </c>
      <c r="B2143" s="9">
        <v>44244</v>
      </c>
      <c r="C2143" s="10">
        <v>0.29652777777777778</v>
      </c>
      <c r="D2143" s="10">
        <f>IF(COUNTIFS($B$2:B2143,B2143,$A$2:A2143,A2143)=1,"دخول",_xlfn.AGGREGATE(14,4,($A$2:$A$3078=$A2143)*($B$2:$B$3078=$B2143)*$C$2:$C$3078,1))</f>
        <v>0.95486111111111116</v>
      </c>
      <c r="E2143" t="str">
        <f t="shared" si="99"/>
        <v/>
      </c>
      <c r="F2143" s="10">
        <f t="shared" si="100"/>
        <v>0.95486111111111116</v>
      </c>
      <c r="G2143" t="str">
        <f t="shared" si="101"/>
        <v>952944244</v>
      </c>
    </row>
    <row r="2144" spans="1:7" x14ac:dyDescent="0.25">
      <c r="A2144" s="5">
        <v>9529</v>
      </c>
      <c r="B2144" s="6">
        <v>44244</v>
      </c>
      <c r="C2144" s="7">
        <v>0.29652777777777778</v>
      </c>
      <c r="D2144" s="10">
        <f>IF(COUNTIFS($B$2:B2144,B2144,$A$2:A2144,A2144)=1,"دخول",_xlfn.AGGREGATE(14,4,($A$2:$A$3078=$A2144)*($B$2:$B$3078=$B2144)*$C$2:$C$3078,1))</f>
        <v>0.95486111111111116</v>
      </c>
      <c r="E2144" t="str">
        <f t="shared" si="99"/>
        <v/>
      </c>
      <c r="F2144" s="10">
        <f t="shared" si="100"/>
        <v>0.95486111111111116</v>
      </c>
      <c r="G2144" t="str">
        <f t="shared" si="101"/>
        <v>952944244</v>
      </c>
    </row>
    <row r="2145" spans="1:7" x14ac:dyDescent="0.25">
      <c r="A2145" s="8">
        <v>9529</v>
      </c>
      <c r="B2145" s="9">
        <v>44244</v>
      </c>
      <c r="C2145" s="10">
        <v>0.29652777777777778</v>
      </c>
      <c r="D2145" s="10">
        <f>IF(COUNTIFS($B$2:B2145,B2145,$A$2:A2145,A2145)=1,"دخول",_xlfn.AGGREGATE(14,4,($A$2:$A$3078=$A2145)*($B$2:$B$3078=$B2145)*$C$2:$C$3078,1))</f>
        <v>0.95486111111111116</v>
      </c>
      <c r="E2145" t="str">
        <f t="shared" si="99"/>
        <v/>
      </c>
      <c r="F2145" s="10">
        <f t="shared" si="100"/>
        <v>0.95486111111111116</v>
      </c>
      <c r="G2145" t="str">
        <f t="shared" si="101"/>
        <v>952944244</v>
      </c>
    </row>
    <row r="2146" spans="1:7" x14ac:dyDescent="0.25">
      <c r="A2146" s="5">
        <v>9529</v>
      </c>
      <c r="B2146" s="6">
        <v>44244</v>
      </c>
      <c r="C2146" s="7">
        <v>0.29652777777777778</v>
      </c>
      <c r="D2146" s="10">
        <f>IF(COUNTIFS($B$2:B2146,B2146,$A$2:A2146,A2146)=1,"دخول",_xlfn.AGGREGATE(14,4,($A$2:$A$3078=$A2146)*($B$2:$B$3078=$B2146)*$C$2:$C$3078,1))</f>
        <v>0.95486111111111116</v>
      </c>
      <c r="E2146" t="str">
        <f t="shared" si="99"/>
        <v/>
      </c>
      <c r="F2146" s="10">
        <f t="shared" si="100"/>
        <v>0.95486111111111116</v>
      </c>
      <c r="G2146" t="str">
        <f t="shared" si="101"/>
        <v>952944244</v>
      </c>
    </row>
    <row r="2147" spans="1:7" x14ac:dyDescent="0.25">
      <c r="A2147" s="8">
        <v>10257</v>
      </c>
      <c r="B2147" s="9">
        <v>44244</v>
      </c>
      <c r="C2147" s="10">
        <v>0.29722222222222222</v>
      </c>
      <c r="D2147" s="10" t="str">
        <f>IF(COUNTIFS($B$2:B2147,B2147,$A$2:A2147,A2147)=1,"دخول",_xlfn.AGGREGATE(14,4,($A$2:$A$3078=$A2147)*($B$2:$B$3078=$B2147)*$C$2:$C$3078,1))</f>
        <v>دخول</v>
      </c>
      <c r="E2147" t="str">
        <f t="shared" si="99"/>
        <v>1025744244دخول</v>
      </c>
      <c r="F2147" s="10" t="str">
        <f t="shared" si="100"/>
        <v/>
      </c>
      <c r="G2147" t="str">
        <f t="shared" si="101"/>
        <v/>
      </c>
    </row>
    <row r="2148" spans="1:7" x14ac:dyDescent="0.25">
      <c r="A2148" s="5">
        <v>10257</v>
      </c>
      <c r="B2148" s="6">
        <v>44244</v>
      </c>
      <c r="C2148" s="7">
        <v>0.29722222222222222</v>
      </c>
      <c r="D2148" s="10">
        <f>IF(COUNTIFS($B$2:B2148,B2148,$A$2:A2148,A2148)=1,"دخول",_xlfn.AGGREGATE(14,4,($A$2:$A$3078=$A2148)*($B$2:$B$3078=$B2148)*$C$2:$C$3078,1))</f>
        <v>0.6479166666666667</v>
      </c>
      <c r="E2148" t="str">
        <f t="shared" si="99"/>
        <v/>
      </c>
      <c r="F2148" s="10">
        <f t="shared" si="100"/>
        <v>0.6479166666666667</v>
      </c>
      <c r="G2148" t="str">
        <f t="shared" si="101"/>
        <v>1025744244</v>
      </c>
    </row>
    <row r="2149" spans="1:7" x14ac:dyDescent="0.25">
      <c r="A2149" s="8">
        <v>10257</v>
      </c>
      <c r="B2149" s="9">
        <v>44244</v>
      </c>
      <c r="C2149" s="10">
        <v>0.29722222222222222</v>
      </c>
      <c r="D2149" s="10">
        <f>IF(COUNTIFS($B$2:B2149,B2149,$A$2:A2149,A2149)=1,"دخول",_xlfn.AGGREGATE(14,4,($A$2:$A$3078=$A2149)*($B$2:$B$3078=$B2149)*$C$2:$C$3078,1))</f>
        <v>0.6479166666666667</v>
      </c>
      <c r="E2149" t="str">
        <f t="shared" si="99"/>
        <v/>
      </c>
      <c r="F2149" s="10">
        <f t="shared" si="100"/>
        <v>0.6479166666666667</v>
      </c>
      <c r="G2149" t="str">
        <f t="shared" si="101"/>
        <v>1025744244</v>
      </c>
    </row>
    <row r="2150" spans="1:7" x14ac:dyDescent="0.25">
      <c r="A2150" s="5">
        <v>10257</v>
      </c>
      <c r="B2150" s="6">
        <v>44244</v>
      </c>
      <c r="C2150" s="7">
        <v>0.29722222222222222</v>
      </c>
      <c r="D2150" s="10">
        <f>IF(COUNTIFS($B$2:B2150,B2150,$A$2:A2150,A2150)=1,"دخول",_xlfn.AGGREGATE(14,4,($A$2:$A$3078=$A2150)*($B$2:$B$3078=$B2150)*$C$2:$C$3078,1))</f>
        <v>0.6479166666666667</v>
      </c>
      <c r="E2150" t="str">
        <f t="shared" si="99"/>
        <v/>
      </c>
      <c r="F2150" s="10">
        <f t="shared" si="100"/>
        <v>0.6479166666666667</v>
      </c>
      <c r="G2150" t="str">
        <f t="shared" si="101"/>
        <v>1025744244</v>
      </c>
    </row>
    <row r="2151" spans="1:7" x14ac:dyDescent="0.25">
      <c r="A2151" s="8">
        <v>10257</v>
      </c>
      <c r="B2151" s="9">
        <v>44244</v>
      </c>
      <c r="C2151" s="10">
        <v>0.29722222222222222</v>
      </c>
      <c r="D2151" s="10">
        <f>IF(COUNTIFS($B$2:B2151,B2151,$A$2:A2151,A2151)=1,"دخول",_xlfn.AGGREGATE(14,4,($A$2:$A$3078=$A2151)*($B$2:$B$3078=$B2151)*$C$2:$C$3078,1))</f>
        <v>0.6479166666666667</v>
      </c>
      <c r="E2151" t="str">
        <f t="shared" si="99"/>
        <v/>
      </c>
      <c r="F2151" s="10">
        <f t="shared" si="100"/>
        <v>0.6479166666666667</v>
      </c>
      <c r="G2151" t="str">
        <f t="shared" si="101"/>
        <v>1025744244</v>
      </c>
    </row>
    <row r="2152" spans="1:7" x14ac:dyDescent="0.25">
      <c r="A2152" s="5">
        <v>10257</v>
      </c>
      <c r="B2152" s="6">
        <v>44244</v>
      </c>
      <c r="C2152" s="7">
        <v>0.29722222222222222</v>
      </c>
      <c r="D2152" s="10">
        <f>IF(COUNTIFS($B$2:B2152,B2152,$A$2:A2152,A2152)=1,"دخول",_xlfn.AGGREGATE(14,4,($A$2:$A$3078=$A2152)*($B$2:$B$3078=$B2152)*$C$2:$C$3078,1))</f>
        <v>0.6479166666666667</v>
      </c>
      <c r="E2152" t="str">
        <f t="shared" si="99"/>
        <v/>
      </c>
      <c r="F2152" s="10">
        <f t="shared" si="100"/>
        <v>0.6479166666666667</v>
      </c>
      <c r="G2152" t="str">
        <f t="shared" si="101"/>
        <v>1025744244</v>
      </c>
    </row>
    <row r="2153" spans="1:7" x14ac:dyDescent="0.25">
      <c r="A2153" s="8">
        <v>10257</v>
      </c>
      <c r="B2153" s="9">
        <v>44244</v>
      </c>
      <c r="C2153" s="10">
        <v>0.29722222222222222</v>
      </c>
      <c r="D2153" s="10">
        <f>IF(COUNTIFS($B$2:B2153,B2153,$A$2:A2153,A2153)=1,"دخول",_xlfn.AGGREGATE(14,4,($A$2:$A$3078=$A2153)*($B$2:$B$3078=$B2153)*$C$2:$C$3078,1))</f>
        <v>0.6479166666666667</v>
      </c>
      <c r="E2153" t="str">
        <f t="shared" si="99"/>
        <v/>
      </c>
      <c r="F2153" s="10">
        <f t="shared" si="100"/>
        <v>0.6479166666666667</v>
      </c>
      <c r="G2153" t="str">
        <f t="shared" si="101"/>
        <v>1025744244</v>
      </c>
    </row>
    <row r="2154" spans="1:7" x14ac:dyDescent="0.25">
      <c r="A2154" s="5">
        <v>10257</v>
      </c>
      <c r="B2154" s="6">
        <v>44244</v>
      </c>
      <c r="C2154" s="7">
        <v>0.29722222222222222</v>
      </c>
      <c r="D2154" s="10">
        <f>IF(COUNTIFS($B$2:B2154,B2154,$A$2:A2154,A2154)=1,"دخول",_xlfn.AGGREGATE(14,4,($A$2:$A$3078=$A2154)*($B$2:$B$3078=$B2154)*$C$2:$C$3078,1))</f>
        <v>0.6479166666666667</v>
      </c>
      <c r="E2154" t="str">
        <f t="shared" si="99"/>
        <v/>
      </c>
      <c r="F2154" s="10">
        <f t="shared" si="100"/>
        <v>0.6479166666666667</v>
      </c>
      <c r="G2154" t="str">
        <f t="shared" si="101"/>
        <v>1025744244</v>
      </c>
    </row>
    <row r="2155" spans="1:7" x14ac:dyDescent="0.25">
      <c r="A2155" s="8">
        <v>10257</v>
      </c>
      <c r="B2155" s="9">
        <v>44244</v>
      </c>
      <c r="C2155" s="10">
        <v>0.29791666666666666</v>
      </c>
      <c r="D2155" s="10">
        <f>IF(COUNTIFS($B$2:B2155,B2155,$A$2:A2155,A2155)=1,"دخول",_xlfn.AGGREGATE(14,4,($A$2:$A$3078=$A2155)*($B$2:$B$3078=$B2155)*$C$2:$C$3078,1))</f>
        <v>0.6479166666666667</v>
      </c>
      <c r="E2155" t="str">
        <f t="shared" si="99"/>
        <v/>
      </c>
      <c r="F2155" s="10">
        <f t="shared" si="100"/>
        <v>0.6479166666666667</v>
      </c>
      <c r="G2155" t="str">
        <f t="shared" si="101"/>
        <v>1025744244</v>
      </c>
    </row>
    <row r="2156" spans="1:7" x14ac:dyDescent="0.25">
      <c r="A2156" s="5">
        <v>10257</v>
      </c>
      <c r="B2156" s="6">
        <v>44244</v>
      </c>
      <c r="C2156" s="7">
        <v>0.29791666666666666</v>
      </c>
      <c r="D2156" s="10">
        <f>IF(COUNTIFS($B$2:B2156,B2156,$A$2:A2156,A2156)=1,"دخول",_xlfn.AGGREGATE(14,4,($A$2:$A$3078=$A2156)*($B$2:$B$3078=$B2156)*$C$2:$C$3078,1))</f>
        <v>0.6479166666666667</v>
      </c>
      <c r="E2156" t="str">
        <f t="shared" si="99"/>
        <v/>
      </c>
      <c r="F2156" s="10">
        <f t="shared" si="100"/>
        <v>0.6479166666666667</v>
      </c>
      <c r="G2156" t="str">
        <f t="shared" si="101"/>
        <v>1025744244</v>
      </c>
    </row>
    <row r="2157" spans="1:7" x14ac:dyDescent="0.25">
      <c r="A2157" s="8">
        <v>10257</v>
      </c>
      <c r="B2157" s="9">
        <v>44244</v>
      </c>
      <c r="C2157" s="10">
        <v>0.29791666666666666</v>
      </c>
      <c r="D2157" s="10">
        <f>IF(COUNTIFS($B$2:B2157,B2157,$A$2:A2157,A2157)=1,"دخول",_xlfn.AGGREGATE(14,4,($A$2:$A$3078=$A2157)*($B$2:$B$3078=$B2157)*$C$2:$C$3078,1))</f>
        <v>0.6479166666666667</v>
      </c>
      <c r="E2157" t="str">
        <f t="shared" si="99"/>
        <v/>
      </c>
      <c r="F2157" s="10">
        <f t="shared" si="100"/>
        <v>0.6479166666666667</v>
      </c>
      <c r="G2157" t="str">
        <f t="shared" si="101"/>
        <v>1025744244</v>
      </c>
    </row>
    <row r="2158" spans="1:7" x14ac:dyDescent="0.25">
      <c r="A2158" s="5">
        <v>10257</v>
      </c>
      <c r="B2158" s="6">
        <v>44244</v>
      </c>
      <c r="C2158" s="7">
        <v>0.29791666666666666</v>
      </c>
      <c r="D2158" s="10">
        <f>IF(COUNTIFS($B$2:B2158,B2158,$A$2:A2158,A2158)=1,"دخول",_xlfn.AGGREGATE(14,4,($A$2:$A$3078=$A2158)*($B$2:$B$3078=$B2158)*$C$2:$C$3078,1))</f>
        <v>0.6479166666666667</v>
      </c>
      <c r="E2158" t="str">
        <f t="shared" si="99"/>
        <v/>
      </c>
      <c r="F2158" s="10">
        <f t="shared" si="100"/>
        <v>0.6479166666666667</v>
      </c>
      <c r="G2158" t="str">
        <f t="shared" si="101"/>
        <v>1025744244</v>
      </c>
    </row>
    <row r="2159" spans="1:7" x14ac:dyDescent="0.25">
      <c r="A2159" s="8">
        <v>13548</v>
      </c>
      <c r="B2159" s="9">
        <v>44244</v>
      </c>
      <c r="C2159" s="10">
        <v>0.29930555555555555</v>
      </c>
      <c r="D2159" s="10" t="str">
        <f>IF(COUNTIFS($B$2:B2159,B2159,$A$2:A2159,A2159)=1,"دخول",_xlfn.AGGREGATE(14,4,($A$2:$A$3078=$A2159)*($B$2:$B$3078=$B2159)*$C$2:$C$3078,1))</f>
        <v>دخول</v>
      </c>
      <c r="E2159" t="str">
        <f t="shared" si="99"/>
        <v>1354844244دخول</v>
      </c>
      <c r="F2159" s="10" t="str">
        <f t="shared" si="100"/>
        <v/>
      </c>
      <c r="G2159" t="str">
        <f t="shared" si="101"/>
        <v/>
      </c>
    </row>
    <row r="2160" spans="1:7" x14ac:dyDescent="0.25">
      <c r="A2160" s="5">
        <v>13536</v>
      </c>
      <c r="B2160" s="6">
        <v>44244</v>
      </c>
      <c r="C2160" s="7">
        <v>0.33055555555555555</v>
      </c>
      <c r="D2160" s="10" t="str">
        <f>IF(COUNTIFS($B$2:B2160,B2160,$A$2:A2160,A2160)=1,"دخول",_xlfn.AGGREGATE(14,4,($A$2:$A$3078=$A2160)*($B$2:$B$3078=$B2160)*$C$2:$C$3078,1))</f>
        <v>دخول</v>
      </c>
      <c r="E2160" t="str">
        <f t="shared" si="99"/>
        <v>1353644244دخول</v>
      </c>
      <c r="F2160" s="10" t="str">
        <f t="shared" si="100"/>
        <v/>
      </c>
      <c r="G2160" t="str">
        <f t="shared" si="101"/>
        <v/>
      </c>
    </row>
    <row r="2161" spans="1:7" x14ac:dyDescent="0.25">
      <c r="A2161" s="8">
        <v>116</v>
      </c>
      <c r="B2161" s="9">
        <v>44244</v>
      </c>
      <c r="C2161" s="10">
        <v>0.35555555555555557</v>
      </c>
      <c r="D2161" s="10" t="str">
        <f>IF(COUNTIFS($B$2:B2161,B2161,$A$2:A2161,A2161)=1,"دخول",_xlfn.AGGREGATE(14,4,($A$2:$A$3078=$A2161)*($B$2:$B$3078=$B2161)*$C$2:$C$3078,1))</f>
        <v>دخول</v>
      </c>
      <c r="E2161" t="str">
        <f t="shared" si="99"/>
        <v>11644244دخول</v>
      </c>
      <c r="F2161" s="10" t="str">
        <f t="shared" si="100"/>
        <v/>
      </c>
      <c r="G2161" t="str">
        <f t="shared" si="101"/>
        <v/>
      </c>
    </row>
    <row r="2162" spans="1:7" x14ac:dyDescent="0.25">
      <c r="A2162" s="5">
        <v>13045</v>
      </c>
      <c r="B2162" s="6">
        <v>44244</v>
      </c>
      <c r="C2162" s="7">
        <v>0.42638888888888887</v>
      </c>
      <c r="D2162" s="10" t="str">
        <f>IF(COUNTIFS($B$2:B2162,B2162,$A$2:A2162,A2162)=1,"دخول",_xlfn.AGGREGATE(14,4,($A$2:$A$3078=$A2162)*($B$2:$B$3078=$B2162)*$C$2:$C$3078,1))</f>
        <v>دخول</v>
      </c>
      <c r="E2162" t="str">
        <f t="shared" si="99"/>
        <v>1304544244دخول</v>
      </c>
      <c r="F2162" s="10" t="str">
        <f t="shared" si="100"/>
        <v/>
      </c>
      <c r="G2162" t="str">
        <f t="shared" si="101"/>
        <v/>
      </c>
    </row>
    <row r="2163" spans="1:7" x14ac:dyDescent="0.25">
      <c r="A2163" s="8">
        <v>13045</v>
      </c>
      <c r="B2163" s="9">
        <v>44244</v>
      </c>
      <c r="C2163" s="10">
        <v>0.42638888888888887</v>
      </c>
      <c r="D2163" s="10">
        <f>IF(COUNTIFS($B$2:B2163,B2163,$A$2:A2163,A2163)=1,"دخول",_xlfn.AGGREGATE(14,4,($A$2:$A$3078=$A2163)*($B$2:$B$3078=$B2163)*$C$2:$C$3078,1))</f>
        <v>0.98055555555555562</v>
      </c>
      <c r="E2163" t="str">
        <f t="shared" si="99"/>
        <v/>
      </c>
      <c r="F2163" s="10">
        <f t="shared" si="100"/>
        <v>0.98055555555555562</v>
      </c>
      <c r="G2163" t="str">
        <f t="shared" si="101"/>
        <v>1304544244</v>
      </c>
    </row>
    <row r="2164" spans="1:7" x14ac:dyDescent="0.25">
      <c r="A2164" s="5">
        <v>13045</v>
      </c>
      <c r="B2164" s="6">
        <v>44244</v>
      </c>
      <c r="C2164" s="7">
        <v>0.42638888888888887</v>
      </c>
      <c r="D2164" s="10">
        <f>IF(COUNTIFS($B$2:B2164,B2164,$A$2:A2164,A2164)=1,"دخول",_xlfn.AGGREGATE(14,4,($A$2:$A$3078=$A2164)*($B$2:$B$3078=$B2164)*$C$2:$C$3078,1))</f>
        <v>0.98055555555555562</v>
      </c>
      <c r="E2164" t="str">
        <f t="shared" si="99"/>
        <v/>
      </c>
      <c r="F2164" s="10">
        <f t="shared" si="100"/>
        <v>0.98055555555555562</v>
      </c>
      <c r="G2164" t="str">
        <f t="shared" si="101"/>
        <v>1304544244</v>
      </c>
    </row>
    <row r="2165" spans="1:7" x14ac:dyDescent="0.25">
      <c r="A2165" s="8">
        <v>13045</v>
      </c>
      <c r="B2165" s="9">
        <v>44244</v>
      </c>
      <c r="C2165" s="10">
        <v>0.42638888888888887</v>
      </c>
      <c r="D2165" s="10">
        <f>IF(COUNTIFS($B$2:B2165,B2165,$A$2:A2165,A2165)=1,"دخول",_xlfn.AGGREGATE(14,4,($A$2:$A$3078=$A2165)*($B$2:$B$3078=$B2165)*$C$2:$C$3078,1))</f>
        <v>0.98055555555555562</v>
      </c>
      <c r="E2165" t="str">
        <f t="shared" si="99"/>
        <v/>
      </c>
      <c r="F2165" s="10">
        <f t="shared" si="100"/>
        <v>0.98055555555555562</v>
      </c>
      <c r="G2165" t="str">
        <f t="shared" si="101"/>
        <v>1304544244</v>
      </c>
    </row>
    <row r="2166" spans="1:7" x14ac:dyDescent="0.25">
      <c r="A2166" s="5">
        <v>13045</v>
      </c>
      <c r="B2166" s="6">
        <v>44244</v>
      </c>
      <c r="C2166" s="7">
        <v>0.42638888888888887</v>
      </c>
      <c r="D2166" s="10">
        <f>IF(COUNTIFS($B$2:B2166,B2166,$A$2:A2166,A2166)=1,"دخول",_xlfn.AGGREGATE(14,4,($A$2:$A$3078=$A2166)*($B$2:$B$3078=$B2166)*$C$2:$C$3078,1))</f>
        <v>0.98055555555555562</v>
      </c>
      <c r="E2166" t="str">
        <f t="shared" si="99"/>
        <v/>
      </c>
      <c r="F2166" s="10">
        <f t="shared" si="100"/>
        <v>0.98055555555555562</v>
      </c>
      <c r="G2166" t="str">
        <f t="shared" si="101"/>
        <v>1304544244</v>
      </c>
    </row>
    <row r="2167" spans="1:7" x14ac:dyDescent="0.25">
      <c r="A2167" s="8">
        <v>13045</v>
      </c>
      <c r="B2167" s="9">
        <v>44244</v>
      </c>
      <c r="C2167" s="10">
        <v>0.42638888888888887</v>
      </c>
      <c r="D2167" s="10">
        <f>IF(COUNTIFS($B$2:B2167,B2167,$A$2:A2167,A2167)=1,"دخول",_xlfn.AGGREGATE(14,4,($A$2:$A$3078=$A2167)*($B$2:$B$3078=$B2167)*$C$2:$C$3078,1))</f>
        <v>0.98055555555555562</v>
      </c>
      <c r="E2167" t="str">
        <f t="shared" si="99"/>
        <v/>
      </c>
      <c r="F2167" s="10">
        <f t="shared" si="100"/>
        <v>0.98055555555555562</v>
      </c>
      <c r="G2167" t="str">
        <f t="shared" si="101"/>
        <v>1304544244</v>
      </c>
    </row>
    <row r="2168" spans="1:7" x14ac:dyDescent="0.25">
      <c r="A2168" s="5">
        <v>13045</v>
      </c>
      <c r="B2168" s="6">
        <v>44244</v>
      </c>
      <c r="C2168" s="7">
        <v>0.42638888888888887</v>
      </c>
      <c r="D2168" s="10">
        <f>IF(COUNTIFS($B$2:B2168,B2168,$A$2:A2168,A2168)=1,"دخول",_xlfn.AGGREGATE(14,4,($A$2:$A$3078=$A2168)*($B$2:$B$3078=$B2168)*$C$2:$C$3078,1))</f>
        <v>0.98055555555555562</v>
      </c>
      <c r="E2168" t="str">
        <f t="shared" si="99"/>
        <v/>
      </c>
      <c r="F2168" s="10">
        <f t="shared" si="100"/>
        <v>0.98055555555555562</v>
      </c>
      <c r="G2168" t="str">
        <f t="shared" si="101"/>
        <v>1304544244</v>
      </c>
    </row>
    <row r="2169" spans="1:7" x14ac:dyDescent="0.25">
      <c r="A2169" s="8">
        <v>13045</v>
      </c>
      <c r="B2169" s="9">
        <v>44244</v>
      </c>
      <c r="C2169" s="10">
        <v>0.42638888888888887</v>
      </c>
      <c r="D2169" s="10">
        <f>IF(COUNTIFS($B$2:B2169,B2169,$A$2:A2169,A2169)=1,"دخول",_xlfn.AGGREGATE(14,4,($A$2:$A$3078=$A2169)*($B$2:$B$3078=$B2169)*$C$2:$C$3078,1))</f>
        <v>0.98055555555555562</v>
      </c>
      <c r="E2169" t="str">
        <f t="shared" si="99"/>
        <v/>
      </c>
      <c r="F2169" s="10">
        <f t="shared" si="100"/>
        <v>0.98055555555555562</v>
      </c>
      <c r="G2169" t="str">
        <f t="shared" si="101"/>
        <v>1304544244</v>
      </c>
    </row>
    <row r="2170" spans="1:7" x14ac:dyDescent="0.25">
      <c r="A2170" s="5">
        <v>13045</v>
      </c>
      <c r="B2170" s="6">
        <v>44244</v>
      </c>
      <c r="C2170" s="7">
        <v>0.42638888888888887</v>
      </c>
      <c r="D2170" s="10">
        <f>IF(COUNTIFS($B$2:B2170,B2170,$A$2:A2170,A2170)=1,"دخول",_xlfn.AGGREGATE(14,4,($A$2:$A$3078=$A2170)*($B$2:$B$3078=$B2170)*$C$2:$C$3078,1))</f>
        <v>0.98055555555555562</v>
      </c>
      <c r="E2170" t="str">
        <f t="shared" si="99"/>
        <v/>
      </c>
      <c r="F2170" s="10">
        <f t="shared" si="100"/>
        <v>0.98055555555555562</v>
      </c>
      <c r="G2170" t="str">
        <f t="shared" si="101"/>
        <v>1304544244</v>
      </c>
    </row>
    <row r="2171" spans="1:7" x14ac:dyDescent="0.25">
      <c r="A2171" s="8">
        <v>13045</v>
      </c>
      <c r="B2171" s="9">
        <v>44244</v>
      </c>
      <c r="C2171" s="10">
        <v>0.42638888888888887</v>
      </c>
      <c r="D2171" s="10">
        <f>IF(COUNTIFS($B$2:B2171,B2171,$A$2:A2171,A2171)=1,"دخول",_xlfn.AGGREGATE(14,4,($A$2:$A$3078=$A2171)*($B$2:$B$3078=$B2171)*$C$2:$C$3078,1))</f>
        <v>0.98055555555555562</v>
      </c>
      <c r="E2171" t="str">
        <f t="shared" si="99"/>
        <v/>
      </c>
      <c r="F2171" s="10">
        <f t="shared" si="100"/>
        <v>0.98055555555555562</v>
      </c>
      <c r="G2171" t="str">
        <f t="shared" si="101"/>
        <v>1304544244</v>
      </c>
    </row>
    <row r="2172" spans="1:7" x14ac:dyDescent="0.25">
      <c r="A2172" s="5">
        <v>13045</v>
      </c>
      <c r="B2172" s="6">
        <v>44244</v>
      </c>
      <c r="C2172" s="7">
        <v>0.42638888888888887</v>
      </c>
      <c r="D2172" s="10">
        <f>IF(COUNTIFS($B$2:B2172,B2172,$A$2:A2172,A2172)=1,"دخول",_xlfn.AGGREGATE(14,4,($A$2:$A$3078=$A2172)*($B$2:$B$3078=$B2172)*$C$2:$C$3078,1))</f>
        <v>0.98055555555555562</v>
      </c>
      <c r="E2172" t="str">
        <f t="shared" si="99"/>
        <v/>
      </c>
      <c r="F2172" s="10">
        <f t="shared" si="100"/>
        <v>0.98055555555555562</v>
      </c>
      <c r="G2172" t="str">
        <f t="shared" si="101"/>
        <v>1304544244</v>
      </c>
    </row>
    <row r="2173" spans="1:7" x14ac:dyDescent="0.25">
      <c r="A2173" s="8">
        <v>13045</v>
      </c>
      <c r="B2173" s="9">
        <v>44244</v>
      </c>
      <c r="C2173" s="10">
        <v>0.42638888888888887</v>
      </c>
      <c r="D2173" s="10">
        <f>IF(COUNTIFS($B$2:B2173,B2173,$A$2:A2173,A2173)=1,"دخول",_xlfn.AGGREGATE(14,4,($A$2:$A$3078=$A2173)*($B$2:$B$3078=$B2173)*$C$2:$C$3078,1))</f>
        <v>0.98055555555555562</v>
      </c>
      <c r="E2173" t="str">
        <f t="shared" si="99"/>
        <v/>
      </c>
      <c r="F2173" s="10">
        <f t="shared" si="100"/>
        <v>0.98055555555555562</v>
      </c>
      <c r="G2173" t="str">
        <f t="shared" si="101"/>
        <v>1304544244</v>
      </c>
    </row>
    <row r="2174" spans="1:7" x14ac:dyDescent="0.25">
      <c r="A2174" s="5">
        <v>13045</v>
      </c>
      <c r="B2174" s="6">
        <v>44244</v>
      </c>
      <c r="C2174" s="7">
        <v>0.42638888888888887</v>
      </c>
      <c r="D2174" s="10">
        <f>IF(COUNTIFS($B$2:B2174,B2174,$A$2:A2174,A2174)=1,"دخول",_xlfn.AGGREGATE(14,4,($A$2:$A$3078=$A2174)*($B$2:$B$3078=$B2174)*$C$2:$C$3078,1))</f>
        <v>0.98055555555555562</v>
      </c>
      <c r="E2174" t="str">
        <f t="shared" si="99"/>
        <v/>
      </c>
      <c r="F2174" s="10">
        <f t="shared" si="100"/>
        <v>0.98055555555555562</v>
      </c>
      <c r="G2174" t="str">
        <f t="shared" si="101"/>
        <v>1304544244</v>
      </c>
    </row>
    <row r="2175" spans="1:7" x14ac:dyDescent="0.25">
      <c r="A2175" s="8">
        <v>13045</v>
      </c>
      <c r="B2175" s="9">
        <v>44244</v>
      </c>
      <c r="C2175" s="10">
        <v>0.42638888888888887</v>
      </c>
      <c r="D2175" s="10">
        <f>IF(COUNTIFS($B$2:B2175,B2175,$A$2:A2175,A2175)=1,"دخول",_xlfn.AGGREGATE(14,4,($A$2:$A$3078=$A2175)*($B$2:$B$3078=$B2175)*$C$2:$C$3078,1))</f>
        <v>0.98055555555555562</v>
      </c>
      <c r="E2175" t="str">
        <f t="shared" si="99"/>
        <v/>
      </c>
      <c r="F2175" s="10">
        <f t="shared" si="100"/>
        <v>0.98055555555555562</v>
      </c>
      <c r="G2175" t="str">
        <f t="shared" si="101"/>
        <v>1304544244</v>
      </c>
    </row>
    <row r="2176" spans="1:7" x14ac:dyDescent="0.25">
      <c r="A2176" s="5">
        <v>13045</v>
      </c>
      <c r="B2176" s="6">
        <v>44244</v>
      </c>
      <c r="C2176" s="7">
        <v>0.42638888888888887</v>
      </c>
      <c r="D2176" s="10">
        <f>IF(COUNTIFS($B$2:B2176,B2176,$A$2:A2176,A2176)=1,"دخول",_xlfn.AGGREGATE(14,4,($A$2:$A$3078=$A2176)*($B$2:$B$3078=$B2176)*$C$2:$C$3078,1))</f>
        <v>0.98055555555555562</v>
      </c>
      <c r="E2176" t="str">
        <f t="shared" si="99"/>
        <v/>
      </c>
      <c r="F2176" s="10">
        <f t="shared" si="100"/>
        <v>0.98055555555555562</v>
      </c>
      <c r="G2176" t="str">
        <f t="shared" si="101"/>
        <v>1304544244</v>
      </c>
    </row>
    <row r="2177" spans="1:7" x14ac:dyDescent="0.25">
      <c r="A2177" s="8">
        <v>13045</v>
      </c>
      <c r="B2177" s="9">
        <v>44244</v>
      </c>
      <c r="C2177" s="10">
        <v>0.42638888888888887</v>
      </c>
      <c r="D2177" s="10">
        <f>IF(COUNTIFS($B$2:B2177,B2177,$A$2:A2177,A2177)=1,"دخول",_xlfn.AGGREGATE(14,4,($A$2:$A$3078=$A2177)*($B$2:$B$3078=$B2177)*$C$2:$C$3078,1))</f>
        <v>0.98055555555555562</v>
      </c>
      <c r="E2177" t="str">
        <f t="shared" si="99"/>
        <v/>
      </c>
      <c r="F2177" s="10">
        <f t="shared" si="100"/>
        <v>0.98055555555555562</v>
      </c>
      <c r="G2177" t="str">
        <f t="shared" si="101"/>
        <v>1304544244</v>
      </c>
    </row>
    <row r="2178" spans="1:7" x14ac:dyDescent="0.25">
      <c r="A2178" s="5">
        <v>10059</v>
      </c>
      <c r="B2178" s="6">
        <v>44244</v>
      </c>
      <c r="C2178" s="7">
        <v>0.49652777777777773</v>
      </c>
      <c r="D2178" s="10" t="str">
        <f>IF(COUNTIFS($B$2:B2178,B2178,$A$2:A2178,A2178)=1,"دخول",_xlfn.AGGREGATE(14,4,($A$2:$A$3078=$A2178)*($B$2:$B$3078=$B2178)*$C$2:$C$3078,1))</f>
        <v>دخول</v>
      </c>
      <c r="E2178" t="str">
        <f t="shared" si="99"/>
        <v>1005944244دخول</v>
      </c>
      <c r="F2178" s="10" t="str">
        <f t="shared" si="100"/>
        <v/>
      </c>
      <c r="G2178" t="str">
        <f t="shared" si="101"/>
        <v/>
      </c>
    </row>
    <row r="2179" spans="1:7" x14ac:dyDescent="0.25">
      <c r="A2179" s="8">
        <v>10059</v>
      </c>
      <c r="B2179" s="9">
        <v>44244</v>
      </c>
      <c r="C2179" s="10">
        <v>0.49652777777777773</v>
      </c>
      <c r="D2179" s="10">
        <f>IF(COUNTIFS($B$2:B2179,B2179,$A$2:A2179,A2179)=1,"دخول",_xlfn.AGGREGATE(14,4,($A$2:$A$3078=$A2179)*($B$2:$B$3078=$B2179)*$C$2:$C$3078,1))</f>
        <v>0.80555555555555547</v>
      </c>
      <c r="E2179" t="str">
        <f t="shared" ref="E2179:E2242" si="102">IF($D2179="دخول",$A2179&amp;$B2179&amp;$D2179,"")</f>
        <v/>
      </c>
      <c r="F2179" s="10">
        <f t="shared" ref="F2179:F2242" si="103">IF($D2179&lt;&gt;"دخول",$D2179,"")</f>
        <v>0.80555555555555547</v>
      </c>
      <c r="G2179" t="str">
        <f t="shared" ref="G2179:G2242" si="104">IF($D2179&lt;&gt;"دخول",$A2179&amp;$B2179,"")</f>
        <v>1005944244</v>
      </c>
    </row>
    <row r="2180" spans="1:7" x14ac:dyDescent="0.25">
      <c r="A2180" s="5">
        <v>12526</v>
      </c>
      <c r="B2180" s="6">
        <v>44244</v>
      </c>
      <c r="C2180" s="7">
        <v>0.50069444444444444</v>
      </c>
      <c r="D2180" s="10" t="str">
        <f>IF(COUNTIFS($B$2:B2180,B2180,$A$2:A2180,A2180)=1,"دخول",_xlfn.AGGREGATE(14,4,($A$2:$A$3078=$A2180)*($B$2:$B$3078=$B2180)*$C$2:$C$3078,1))</f>
        <v>دخول</v>
      </c>
      <c r="E2180" t="str">
        <f t="shared" si="102"/>
        <v>1252644244دخول</v>
      </c>
      <c r="F2180" s="10" t="str">
        <f t="shared" si="103"/>
        <v/>
      </c>
      <c r="G2180" t="str">
        <f t="shared" si="104"/>
        <v/>
      </c>
    </row>
    <row r="2181" spans="1:7" x14ac:dyDescent="0.25">
      <c r="A2181" s="8">
        <v>12526</v>
      </c>
      <c r="B2181" s="9">
        <v>44244</v>
      </c>
      <c r="C2181" s="10">
        <v>0.50069444444444444</v>
      </c>
      <c r="D2181" s="10">
        <f>IF(COUNTIFS($B$2:B2181,B2181,$A$2:A2181,A2181)=1,"دخول",_xlfn.AGGREGATE(14,4,($A$2:$A$3078=$A2181)*($B$2:$B$3078=$B2181)*$C$2:$C$3078,1))</f>
        <v>0.83333333333333337</v>
      </c>
      <c r="E2181" t="str">
        <f t="shared" si="102"/>
        <v/>
      </c>
      <c r="F2181" s="10">
        <f t="shared" si="103"/>
        <v>0.83333333333333337</v>
      </c>
      <c r="G2181" t="str">
        <f t="shared" si="104"/>
        <v>1252644244</v>
      </c>
    </row>
    <row r="2182" spans="1:7" x14ac:dyDescent="0.25">
      <c r="A2182" s="5">
        <v>12526</v>
      </c>
      <c r="B2182" s="6">
        <v>44244</v>
      </c>
      <c r="C2182" s="7">
        <v>0.50069444444444444</v>
      </c>
      <c r="D2182" s="10">
        <f>IF(COUNTIFS($B$2:B2182,B2182,$A$2:A2182,A2182)=1,"دخول",_xlfn.AGGREGATE(14,4,($A$2:$A$3078=$A2182)*($B$2:$B$3078=$B2182)*$C$2:$C$3078,1))</f>
        <v>0.83333333333333337</v>
      </c>
      <c r="E2182" t="str">
        <f t="shared" si="102"/>
        <v/>
      </c>
      <c r="F2182" s="10">
        <f t="shared" si="103"/>
        <v>0.83333333333333337</v>
      </c>
      <c r="G2182" t="str">
        <f t="shared" si="104"/>
        <v>1252644244</v>
      </c>
    </row>
    <row r="2183" spans="1:7" x14ac:dyDescent="0.25">
      <c r="A2183" s="8">
        <v>12526</v>
      </c>
      <c r="B2183" s="9">
        <v>44244</v>
      </c>
      <c r="C2183" s="10">
        <v>0.50069444444444444</v>
      </c>
      <c r="D2183" s="10">
        <f>IF(COUNTIFS($B$2:B2183,B2183,$A$2:A2183,A2183)=1,"دخول",_xlfn.AGGREGATE(14,4,($A$2:$A$3078=$A2183)*($B$2:$B$3078=$B2183)*$C$2:$C$3078,1))</f>
        <v>0.83333333333333337</v>
      </c>
      <c r="E2183" t="str">
        <f t="shared" si="102"/>
        <v/>
      </c>
      <c r="F2183" s="10">
        <f t="shared" si="103"/>
        <v>0.83333333333333337</v>
      </c>
      <c r="G2183" t="str">
        <f t="shared" si="104"/>
        <v>1252644244</v>
      </c>
    </row>
    <row r="2184" spans="1:7" x14ac:dyDescent="0.25">
      <c r="A2184" s="5">
        <v>12526</v>
      </c>
      <c r="B2184" s="6">
        <v>44244</v>
      </c>
      <c r="C2184" s="7">
        <v>0.50069444444444444</v>
      </c>
      <c r="D2184" s="10">
        <f>IF(COUNTIFS($B$2:B2184,B2184,$A$2:A2184,A2184)=1,"دخول",_xlfn.AGGREGATE(14,4,($A$2:$A$3078=$A2184)*($B$2:$B$3078=$B2184)*$C$2:$C$3078,1))</f>
        <v>0.83333333333333337</v>
      </c>
      <c r="E2184" t="str">
        <f t="shared" si="102"/>
        <v/>
      </c>
      <c r="F2184" s="10">
        <f t="shared" si="103"/>
        <v>0.83333333333333337</v>
      </c>
      <c r="G2184" t="str">
        <f t="shared" si="104"/>
        <v>1252644244</v>
      </c>
    </row>
    <row r="2185" spans="1:7" x14ac:dyDescent="0.25">
      <c r="A2185" s="8">
        <v>13552</v>
      </c>
      <c r="B2185" s="9">
        <v>44244</v>
      </c>
      <c r="C2185" s="10">
        <v>0.62708333333333333</v>
      </c>
      <c r="D2185" s="10" t="str">
        <f>IF(COUNTIFS($B$2:B2185,B2185,$A$2:A2185,A2185)=1,"دخول",_xlfn.AGGREGATE(14,4,($A$2:$A$3078=$A2185)*($B$2:$B$3078=$B2185)*$C$2:$C$3078,1))</f>
        <v>دخول</v>
      </c>
      <c r="E2185" t="str">
        <f t="shared" si="102"/>
        <v>1355244244دخول</v>
      </c>
      <c r="F2185" s="10" t="str">
        <f t="shared" si="103"/>
        <v/>
      </c>
      <c r="G2185" t="str">
        <f t="shared" si="104"/>
        <v/>
      </c>
    </row>
    <row r="2186" spans="1:7" x14ac:dyDescent="0.25">
      <c r="A2186" s="5">
        <v>13552</v>
      </c>
      <c r="B2186" s="6">
        <v>44244</v>
      </c>
      <c r="C2186" s="7">
        <v>0.62708333333333333</v>
      </c>
      <c r="D2186" s="10">
        <f>IF(COUNTIFS($B$2:B2186,B2186,$A$2:A2186,A2186)=1,"دخول",_xlfn.AGGREGATE(14,4,($A$2:$A$3078=$A2186)*($B$2:$B$3078=$B2186)*$C$2:$C$3078,1))</f>
        <v>0.62708333333333333</v>
      </c>
      <c r="E2186" t="str">
        <f t="shared" si="102"/>
        <v/>
      </c>
      <c r="F2186" s="10">
        <f t="shared" si="103"/>
        <v>0.62708333333333333</v>
      </c>
      <c r="G2186" t="str">
        <f t="shared" si="104"/>
        <v>1355244244</v>
      </c>
    </row>
    <row r="2187" spans="1:7" x14ac:dyDescent="0.25">
      <c r="A2187" s="8">
        <v>13548</v>
      </c>
      <c r="B2187" s="9">
        <v>44244</v>
      </c>
      <c r="C2187" s="10">
        <v>0.63402777777777775</v>
      </c>
      <c r="D2187" s="10">
        <f>IF(COUNTIFS($B$2:B2187,B2187,$A$2:A2187,A2187)=1,"دخول",_xlfn.AGGREGATE(14,4,($A$2:$A$3078=$A2187)*($B$2:$B$3078=$B2187)*$C$2:$C$3078,1))</f>
        <v>0.63402777777777775</v>
      </c>
      <c r="E2187" t="str">
        <f t="shared" si="102"/>
        <v/>
      </c>
      <c r="F2187" s="10">
        <f t="shared" si="103"/>
        <v>0.63402777777777775</v>
      </c>
      <c r="G2187" t="str">
        <f t="shared" si="104"/>
        <v>1354844244</v>
      </c>
    </row>
    <row r="2188" spans="1:7" x14ac:dyDescent="0.25">
      <c r="A2188" s="5">
        <v>13833</v>
      </c>
      <c r="B2188" s="6">
        <v>44244</v>
      </c>
      <c r="C2188" s="7">
        <v>0.64097222222222217</v>
      </c>
      <c r="D2188" s="10" t="str">
        <f>IF(COUNTIFS($B$2:B2188,B2188,$A$2:A2188,A2188)=1,"دخول",_xlfn.AGGREGATE(14,4,($A$2:$A$3078=$A2188)*($B$2:$B$3078=$B2188)*$C$2:$C$3078,1))</f>
        <v>دخول</v>
      </c>
      <c r="E2188" t="str">
        <f t="shared" si="102"/>
        <v>1383344244دخول</v>
      </c>
      <c r="F2188" s="10" t="str">
        <f t="shared" si="103"/>
        <v/>
      </c>
      <c r="G2188" t="str">
        <f t="shared" si="104"/>
        <v/>
      </c>
    </row>
    <row r="2189" spans="1:7" x14ac:dyDescent="0.25">
      <c r="A2189" s="8">
        <v>13833</v>
      </c>
      <c r="B2189" s="9">
        <v>44244</v>
      </c>
      <c r="C2189" s="10">
        <v>0.64097222222222217</v>
      </c>
      <c r="D2189" s="10">
        <f>IF(COUNTIFS($B$2:B2189,B2189,$A$2:A2189,A2189)=1,"دخول",_xlfn.AGGREGATE(14,4,($A$2:$A$3078=$A2189)*($B$2:$B$3078=$B2189)*$C$2:$C$3078,1))</f>
        <v>0.98055555555555562</v>
      </c>
      <c r="E2189" t="str">
        <f t="shared" si="102"/>
        <v/>
      </c>
      <c r="F2189" s="10">
        <f t="shared" si="103"/>
        <v>0.98055555555555562</v>
      </c>
      <c r="G2189" t="str">
        <f t="shared" si="104"/>
        <v>1383344244</v>
      </c>
    </row>
    <row r="2190" spans="1:7" x14ac:dyDescent="0.25">
      <c r="A2190" s="5">
        <v>13833</v>
      </c>
      <c r="B2190" s="6">
        <v>44244</v>
      </c>
      <c r="C2190" s="7">
        <v>0.64166666666666672</v>
      </c>
      <c r="D2190" s="10">
        <f>IF(COUNTIFS($B$2:B2190,B2190,$A$2:A2190,A2190)=1,"دخول",_xlfn.AGGREGATE(14,4,($A$2:$A$3078=$A2190)*($B$2:$B$3078=$B2190)*$C$2:$C$3078,1))</f>
        <v>0.98055555555555562</v>
      </c>
      <c r="E2190" t="str">
        <f t="shared" si="102"/>
        <v/>
      </c>
      <c r="F2190" s="10">
        <f t="shared" si="103"/>
        <v>0.98055555555555562</v>
      </c>
      <c r="G2190" t="str">
        <f t="shared" si="104"/>
        <v>1383344244</v>
      </c>
    </row>
    <row r="2191" spans="1:7" x14ac:dyDescent="0.25">
      <c r="A2191" s="8">
        <v>13833</v>
      </c>
      <c r="B2191" s="9">
        <v>44244</v>
      </c>
      <c r="C2191" s="10">
        <v>0.64166666666666672</v>
      </c>
      <c r="D2191" s="10">
        <f>IF(COUNTIFS($B$2:B2191,B2191,$A$2:A2191,A2191)=1,"دخول",_xlfn.AGGREGATE(14,4,($A$2:$A$3078=$A2191)*($B$2:$B$3078=$B2191)*$C$2:$C$3078,1))</f>
        <v>0.98055555555555562</v>
      </c>
      <c r="E2191" t="str">
        <f t="shared" si="102"/>
        <v/>
      </c>
      <c r="F2191" s="10">
        <f t="shared" si="103"/>
        <v>0.98055555555555562</v>
      </c>
      <c r="G2191" t="str">
        <f t="shared" si="104"/>
        <v>1383344244</v>
      </c>
    </row>
    <row r="2192" spans="1:7" x14ac:dyDescent="0.25">
      <c r="A2192" s="5">
        <v>10257</v>
      </c>
      <c r="B2192" s="6">
        <v>44244</v>
      </c>
      <c r="C2192" s="7">
        <v>0.64722222222222225</v>
      </c>
      <c r="D2192" s="10">
        <f>IF(COUNTIFS($B$2:B2192,B2192,$A$2:A2192,A2192)=1,"دخول",_xlfn.AGGREGATE(14,4,($A$2:$A$3078=$A2192)*($B$2:$B$3078=$B2192)*$C$2:$C$3078,1))</f>
        <v>0.6479166666666667</v>
      </c>
      <c r="E2192" t="str">
        <f t="shared" si="102"/>
        <v/>
      </c>
      <c r="F2192" s="10">
        <f t="shared" si="103"/>
        <v>0.6479166666666667</v>
      </c>
      <c r="G2192" t="str">
        <f t="shared" si="104"/>
        <v>1025744244</v>
      </c>
    </row>
    <row r="2193" spans="1:7" x14ac:dyDescent="0.25">
      <c r="A2193" s="8">
        <v>10257</v>
      </c>
      <c r="B2193" s="9">
        <v>44244</v>
      </c>
      <c r="C2193" s="10">
        <v>0.64722222222222225</v>
      </c>
      <c r="D2193" s="10">
        <f>IF(COUNTIFS($B$2:B2193,B2193,$A$2:A2193,A2193)=1,"دخول",_xlfn.AGGREGATE(14,4,($A$2:$A$3078=$A2193)*($B$2:$B$3078=$B2193)*$C$2:$C$3078,1))</f>
        <v>0.6479166666666667</v>
      </c>
      <c r="E2193" t="str">
        <f t="shared" si="102"/>
        <v/>
      </c>
      <c r="F2193" s="10">
        <f t="shared" si="103"/>
        <v>0.6479166666666667</v>
      </c>
      <c r="G2193" t="str">
        <f t="shared" si="104"/>
        <v>1025744244</v>
      </c>
    </row>
    <row r="2194" spans="1:7" x14ac:dyDescent="0.25">
      <c r="A2194" s="5">
        <v>10257</v>
      </c>
      <c r="B2194" s="6">
        <v>44244</v>
      </c>
      <c r="C2194" s="7">
        <v>0.64722222222222225</v>
      </c>
      <c r="D2194" s="10">
        <f>IF(COUNTIFS($B$2:B2194,B2194,$A$2:A2194,A2194)=1,"دخول",_xlfn.AGGREGATE(14,4,($A$2:$A$3078=$A2194)*($B$2:$B$3078=$B2194)*$C$2:$C$3078,1))</f>
        <v>0.6479166666666667</v>
      </c>
      <c r="E2194" t="str">
        <f t="shared" si="102"/>
        <v/>
      </c>
      <c r="F2194" s="10">
        <f t="shared" si="103"/>
        <v>0.6479166666666667</v>
      </c>
      <c r="G2194" t="str">
        <f t="shared" si="104"/>
        <v>1025744244</v>
      </c>
    </row>
    <row r="2195" spans="1:7" x14ac:dyDescent="0.25">
      <c r="A2195" s="8">
        <v>10257</v>
      </c>
      <c r="B2195" s="9">
        <v>44244</v>
      </c>
      <c r="C2195" s="10">
        <v>0.64722222222222225</v>
      </c>
      <c r="D2195" s="10">
        <f>IF(COUNTIFS($B$2:B2195,B2195,$A$2:A2195,A2195)=1,"دخول",_xlfn.AGGREGATE(14,4,($A$2:$A$3078=$A2195)*($B$2:$B$3078=$B2195)*$C$2:$C$3078,1))</f>
        <v>0.6479166666666667</v>
      </c>
      <c r="E2195" t="str">
        <f t="shared" si="102"/>
        <v/>
      </c>
      <c r="F2195" s="10">
        <f t="shared" si="103"/>
        <v>0.6479166666666667</v>
      </c>
      <c r="G2195" t="str">
        <f t="shared" si="104"/>
        <v>1025744244</v>
      </c>
    </row>
    <row r="2196" spans="1:7" x14ac:dyDescent="0.25">
      <c r="A2196" s="5">
        <v>10257</v>
      </c>
      <c r="B2196" s="6">
        <v>44244</v>
      </c>
      <c r="C2196" s="7">
        <v>0.64722222222222225</v>
      </c>
      <c r="D2196" s="10">
        <f>IF(COUNTIFS($B$2:B2196,B2196,$A$2:A2196,A2196)=1,"دخول",_xlfn.AGGREGATE(14,4,($A$2:$A$3078=$A2196)*($B$2:$B$3078=$B2196)*$C$2:$C$3078,1))</f>
        <v>0.6479166666666667</v>
      </c>
      <c r="E2196" t="str">
        <f t="shared" si="102"/>
        <v/>
      </c>
      <c r="F2196" s="10">
        <f t="shared" si="103"/>
        <v>0.6479166666666667</v>
      </c>
      <c r="G2196" t="str">
        <f t="shared" si="104"/>
        <v>1025744244</v>
      </c>
    </row>
    <row r="2197" spans="1:7" x14ac:dyDescent="0.25">
      <c r="A2197" s="8">
        <v>10257</v>
      </c>
      <c r="B2197" s="9">
        <v>44244</v>
      </c>
      <c r="C2197" s="10">
        <v>0.64722222222222225</v>
      </c>
      <c r="D2197" s="10">
        <f>IF(COUNTIFS($B$2:B2197,B2197,$A$2:A2197,A2197)=1,"دخول",_xlfn.AGGREGATE(14,4,($A$2:$A$3078=$A2197)*($B$2:$B$3078=$B2197)*$C$2:$C$3078,1))</f>
        <v>0.6479166666666667</v>
      </c>
      <c r="E2197" t="str">
        <f t="shared" si="102"/>
        <v/>
      </c>
      <c r="F2197" s="10">
        <f t="shared" si="103"/>
        <v>0.6479166666666667</v>
      </c>
      <c r="G2197" t="str">
        <f t="shared" si="104"/>
        <v>1025744244</v>
      </c>
    </row>
    <row r="2198" spans="1:7" x14ac:dyDescent="0.25">
      <c r="A2198" s="5">
        <v>10257</v>
      </c>
      <c r="B2198" s="6">
        <v>44244</v>
      </c>
      <c r="C2198" s="7">
        <v>0.64722222222222225</v>
      </c>
      <c r="D2198" s="10">
        <f>IF(COUNTIFS($B$2:B2198,B2198,$A$2:A2198,A2198)=1,"دخول",_xlfn.AGGREGATE(14,4,($A$2:$A$3078=$A2198)*($B$2:$B$3078=$B2198)*$C$2:$C$3078,1))</f>
        <v>0.6479166666666667</v>
      </c>
      <c r="E2198" t="str">
        <f t="shared" si="102"/>
        <v/>
      </c>
      <c r="F2198" s="10">
        <f t="shared" si="103"/>
        <v>0.6479166666666667</v>
      </c>
      <c r="G2198" t="str">
        <f t="shared" si="104"/>
        <v>1025744244</v>
      </c>
    </row>
    <row r="2199" spans="1:7" x14ac:dyDescent="0.25">
      <c r="A2199" s="8">
        <v>10257</v>
      </c>
      <c r="B2199" s="9">
        <v>44244</v>
      </c>
      <c r="C2199" s="10">
        <v>0.64722222222222225</v>
      </c>
      <c r="D2199" s="10">
        <f>IF(COUNTIFS($B$2:B2199,B2199,$A$2:A2199,A2199)=1,"دخول",_xlfn.AGGREGATE(14,4,($A$2:$A$3078=$A2199)*($B$2:$B$3078=$B2199)*$C$2:$C$3078,1))</f>
        <v>0.6479166666666667</v>
      </c>
      <c r="E2199" t="str">
        <f t="shared" si="102"/>
        <v/>
      </c>
      <c r="F2199" s="10">
        <f t="shared" si="103"/>
        <v>0.6479166666666667</v>
      </c>
      <c r="G2199" t="str">
        <f t="shared" si="104"/>
        <v>1025744244</v>
      </c>
    </row>
    <row r="2200" spans="1:7" x14ac:dyDescent="0.25">
      <c r="A2200" s="5">
        <v>10257</v>
      </c>
      <c r="B2200" s="6">
        <v>44244</v>
      </c>
      <c r="C2200" s="7">
        <v>0.64722222222222225</v>
      </c>
      <c r="D2200" s="10">
        <f>IF(COUNTIFS($B$2:B2200,B2200,$A$2:A2200,A2200)=1,"دخول",_xlfn.AGGREGATE(14,4,($A$2:$A$3078=$A2200)*($B$2:$B$3078=$B2200)*$C$2:$C$3078,1))</f>
        <v>0.6479166666666667</v>
      </c>
      <c r="E2200" t="str">
        <f t="shared" si="102"/>
        <v/>
      </c>
      <c r="F2200" s="10">
        <f t="shared" si="103"/>
        <v>0.6479166666666667</v>
      </c>
      <c r="G2200" t="str">
        <f t="shared" si="104"/>
        <v>1025744244</v>
      </c>
    </row>
    <row r="2201" spans="1:7" x14ac:dyDescent="0.25">
      <c r="A2201" s="8">
        <v>10257</v>
      </c>
      <c r="B2201" s="9">
        <v>44244</v>
      </c>
      <c r="C2201" s="10">
        <v>0.64722222222222225</v>
      </c>
      <c r="D2201" s="10">
        <f>IF(COUNTIFS($B$2:B2201,B2201,$A$2:A2201,A2201)=1,"دخول",_xlfn.AGGREGATE(14,4,($A$2:$A$3078=$A2201)*($B$2:$B$3078=$B2201)*$C$2:$C$3078,1))</f>
        <v>0.6479166666666667</v>
      </c>
      <c r="E2201" t="str">
        <f t="shared" si="102"/>
        <v/>
      </c>
      <c r="F2201" s="10">
        <f t="shared" si="103"/>
        <v>0.6479166666666667</v>
      </c>
      <c r="G2201" t="str">
        <f t="shared" si="104"/>
        <v>1025744244</v>
      </c>
    </row>
    <row r="2202" spans="1:7" x14ac:dyDescent="0.25">
      <c r="A2202" s="5">
        <v>10257</v>
      </c>
      <c r="B2202" s="6">
        <v>44244</v>
      </c>
      <c r="C2202" s="7">
        <v>0.6479166666666667</v>
      </c>
      <c r="D2202" s="10">
        <f>IF(COUNTIFS($B$2:B2202,B2202,$A$2:A2202,A2202)=1,"دخول",_xlfn.AGGREGATE(14,4,($A$2:$A$3078=$A2202)*($B$2:$B$3078=$B2202)*$C$2:$C$3078,1))</f>
        <v>0.6479166666666667</v>
      </c>
      <c r="E2202" t="str">
        <f t="shared" si="102"/>
        <v/>
      </c>
      <c r="F2202" s="10">
        <f t="shared" si="103"/>
        <v>0.6479166666666667</v>
      </c>
      <c r="G2202" t="str">
        <f t="shared" si="104"/>
        <v>1025744244</v>
      </c>
    </row>
    <row r="2203" spans="1:7" x14ac:dyDescent="0.25">
      <c r="A2203" s="8">
        <v>10257</v>
      </c>
      <c r="B2203" s="9">
        <v>44244</v>
      </c>
      <c r="C2203" s="10">
        <v>0.6479166666666667</v>
      </c>
      <c r="D2203" s="10">
        <f>IF(COUNTIFS($B$2:B2203,B2203,$A$2:A2203,A2203)=1,"دخول",_xlfn.AGGREGATE(14,4,($A$2:$A$3078=$A2203)*($B$2:$B$3078=$B2203)*$C$2:$C$3078,1))</f>
        <v>0.6479166666666667</v>
      </c>
      <c r="E2203" t="str">
        <f t="shared" si="102"/>
        <v/>
      </c>
      <c r="F2203" s="10">
        <f t="shared" si="103"/>
        <v>0.6479166666666667</v>
      </c>
      <c r="G2203" t="str">
        <f t="shared" si="104"/>
        <v>1025744244</v>
      </c>
    </row>
    <row r="2204" spans="1:7" x14ac:dyDescent="0.25">
      <c r="A2204" s="5">
        <v>10257</v>
      </c>
      <c r="B2204" s="6">
        <v>44244</v>
      </c>
      <c r="C2204" s="7">
        <v>0.6479166666666667</v>
      </c>
      <c r="D2204" s="10">
        <f>IF(COUNTIFS($B$2:B2204,B2204,$A$2:A2204,A2204)=1,"دخول",_xlfn.AGGREGATE(14,4,($A$2:$A$3078=$A2204)*($B$2:$B$3078=$B2204)*$C$2:$C$3078,1))</f>
        <v>0.6479166666666667</v>
      </c>
      <c r="E2204" t="str">
        <f t="shared" si="102"/>
        <v/>
      </c>
      <c r="F2204" s="10">
        <f t="shared" si="103"/>
        <v>0.6479166666666667</v>
      </c>
      <c r="G2204" t="str">
        <f t="shared" si="104"/>
        <v>1025744244</v>
      </c>
    </row>
    <row r="2205" spans="1:7" x14ac:dyDescent="0.25">
      <c r="A2205" s="8">
        <v>10257</v>
      </c>
      <c r="B2205" s="9">
        <v>44244</v>
      </c>
      <c r="C2205" s="10">
        <v>0.6479166666666667</v>
      </c>
      <c r="D2205" s="10">
        <f>IF(COUNTIFS($B$2:B2205,B2205,$A$2:A2205,A2205)=1,"دخول",_xlfn.AGGREGATE(14,4,($A$2:$A$3078=$A2205)*($B$2:$B$3078=$B2205)*$C$2:$C$3078,1))</f>
        <v>0.6479166666666667</v>
      </c>
      <c r="E2205" t="str">
        <f t="shared" si="102"/>
        <v/>
      </c>
      <c r="F2205" s="10">
        <f t="shared" si="103"/>
        <v>0.6479166666666667</v>
      </c>
      <c r="G2205" t="str">
        <f t="shared" si="104"/>
        <v>1025744244</v>
      </c>
    </row>
    <row r="2206" spans="1:7" x14ac:dyDescent="0.25">
      <c r="A2206" s="5">
        <v>10257</v>
      </c>
      <c r="B2206" s="6">
        <v>44244</v>
      </c>
      <c r="C2206" s="7">
        <v>0.6479166666666667</v>
      </c>
      <c r="D2206" s="10">
        <f>IF(COUNTIFS($B$2:B2206,B2206,$A$2:A2206,A2206)=1,"دخول",_xlfn.AGGREGATE(14,4,($A$2:$A$3078=$A2206)*($B$2:$B$3078=$B2206)*$C$2:$C$3078,1))</f>
        <v>0.6479166666666667</v>
      </c>
      <c r="E2206" t="str">
        <f t="shared" si="102"/>
        <v/>
      </c>
      <c r="F2206" s="10">
        <f t="shared" si="103"/>
        <v>0.6479166666666667</v>
      </c>
      <c r="G2206" t="str">
        <f t="shared" si="104"/>
        <v>1025744244</v>
      </c>
    </row>
    <row r="2207" spans="1:7" x14ac:dyDescent="0.25">
      <c r="A2207" s="8">
        <v>10257</v>
      </c>
      <c r="B2207" s="9">
        <v>44244</v>
      </c>
      <c r="C2207" s="10">
        <v>0.6479166666666667</v>
      </c>
      <c r="D2207" s="10">
        <f>IF(COUNTIFS($B$2:B2207,B2207,$A$2:A2207,A2207)=1,"دخول",_xlfn.AGGREGATE(14,4,($A$2:$A$3078=$A2207)*($B$2:$B$3078=$B2207)*$C$2:$C$3078,1))</f>
        <v>0.6479166666666667</v>
      </c>
      <c r="E2207" t="str">
        <f t="shared" si="102"/>
        <v/>
      </c>
      <c r="F2207" s="10">
        <f t="shared" si="103"/>
        <v>0.6479166666666667</v>
      </c>
      <c r="G2207" t="str">
        <f t="shared" si="104"/>
        <v>1025744244</v>
      </c>
    </row>
    <row r="2208" spans="1:7" x14ac:dyDescent="0.25">
      <c r="A2208" s="5">
        <v>10257</v>
      </c>
      <c r="B2208" s="6">
        <v>44244</v>
      </c>
      <c r="C2208" s="7">
        <v>0.6479166666666667</v>
      </c>
      <c r="D2208" s="10">
        <f>IF(COUNTIFS($B$2:B2208,B2208,$A$2:A2208,A2208)=1,"دخول",_xlfn.AGGREGATE(14,4,($A$2:$A$3078=$A2208)*($B$2:$B$3078=$B2208)*$C$2:$C$3078,1))</f>
        <v>0.6479166666666667</v>
      </c>
      <c r="E2208" t="str">
        <f t="shared" si="102"/>
        <v/>
      </c>
      <c r="F2208" s="10">
        <f t="shared" si="103"/>
        <v>0.6479166666666667</v>
      </c>
      <c r="G2208" t="str">
        <f t="shared" si="104"/>
        <v>1025744244</v>
      </c>
    </row>
    <row r="2209" spans="1:7" x14ac:dyDescent="0.25">
      <c r="A2209" s="8">
        <v>10257</v>
      </c>
      <c r="B2209" s="9">
        <v>44244</v>
      </c>
      <c r="C2209" s="10">
        <v>0.6479166666666667</v>
      </c>
      <c r="D2209" s="10">
        <f>IF(COUNTIFS($B$2:B2209,B2209,$A$2:A2209,A2209)=1,"دخول",_xlfn.AGGREGATE(14,4,($A$2:$A$3078=$A2209)*($B$2:$B$3078=$B2209)*$C$2:$C$3078,1))</f>
        <v>0.6479166666666667</v>
      </c>
      <c r="E2209" t="str">
        <f t="shared" si="102"/>
        <v/>
      </c>
      <c r="F2209" s="10">
        <f t="shared" si="103"/>
        <v>0.6479166666666667</v>
      </c>
      <c r="G2209" t="str">
        <f t="shared" si="104"/>
        <v>1025744244</v>
      </c>
    </row>
    <row r="2210" spans="1:7" x14ac:dyDescent="0.25">
      <c r="A2210" s="5">
        <v>116</v>
      </c>
      <c r="B2210" s="6">
        <v>44244</v>
      </c>
      <c r="C2210" s="7">
        <v>0.64930555555555558</v>
      </c>
      <c r="D2210" s="10">
        <f>IF(COUNTIFS($B$2:B2210,B2210,$A$2:A2210,A2210)=1,"دخول",_xlfn.AGGREGATE(14,4,($A$2:$A$3078=$A2210)*($B$2:$B$3078=$B2210)*$C$2:$C$3078,1))</f>
        <v>0.64930555555555558</v>
      </c>
      <c r="E2210" t="str">
        <f t="shared" si="102"/>
        <v/>
      </c>
      <c r="F2210" s="10">
        <f t="shared" si="103"/>
        <v>0.64930555555555558</v>
      </c>
      <c r="G2210" t="str">
        <f t="shared" si="104"/>
        <v>11644244</v>
      </c>
    </row>
    <row r="2211" spans="1:7" x14ac:dyDescent="0.25">
      <c r="A2211" s="8">
        <v>10059</v>
      </c>
      <c r="B2211" s="9">
        <v>44244</v>
      </c>
      <c r="C2211" s="10">
        <v>0.80555555555555547</v>
      </c>
      <c r="D2211" s="10">
        <f>IF(COUNTIFS($B$2:B2211,B2211,$A$2:A2211,A2211)=1,"دخول",_xlfn.AGGREGATE(14,4,($A$2:$A$3078=$A2211)*($B$2:$B$3078=$B2211)*$C$2:$C$3078,1))</f>
        <v>0.80555555555555547</v>
      </c>
      <c r="E2211" t="str">
        <f t="shared" si="102"/>
        <v/>
      </c>
      <c r="F2211" s="10">
        <f t="shared" si="103"/>
        <v>0.80555555555555547</v>
      </c>
      <c r="G2211" t="str">
        <f t="shared" si="104"/>
        <v>1005944244</v>
      </c>
    </row>
    <row r="2212" spans="1:7" x14ac:dyDescent="0.25">
      <c r="A2212" s="5">
        <v>10059</v>
      </c>
      <c r="B2212" s="6">
        <v>44244</v>
      </c>
      <c r="C2212" s="7">
        <v>0.80555555555555547</v>
      </c>
      <c r="D2212" s="10">
        <f>IF(COUNTIFS($B$2:B2212,B2212,$A$2:A2212,A2212)=1,"دخول",_xlfn.AGGREGATE(14,4,($A$2:$A$3078=$A2212)*($B$2:$B$3078=$B2212)*$C$2:$C$3078,1))</f>
        <v>0.80555555555555547</v>
      </c>
      <c r="E2212" t="str">
        <f t="shared" si="102"/>
        <v/>
      </c>
      <c r="F2212" s="10">
        <f t="shared" si="103"/>
        <v>0.80555555555555547</v>
      </c>
      <c r="G2212" t="str">
        <f t="shared" si="104"/>
        <v>1005944244</v>
      </c>
    </row>
    <row r="2213" spans="1:7" x14ac:dyDescent="0.25">
      <c r="A2213" s="8">
        <v>12526</v>
      </c>
      <c r="B2213" s="9">
        <v>44244</v>
      </c>
      <c r="C2213" s="10">
        <v>0.83333333333333337</v>
      </c>
      <c r="D2213" s="10">
        <f>IF(COUNTIFS($B$2:B2213,B2213,$A$2:A2213,A2213)=1,"دخول",_xlfn.AGGREGATE(14,4,($A$2:$A$3078=$A2213)*($B$2:$B$3078=$B2213)*$C$2:$C$3078,1))</f>
        <v>0.83333333333333337</v>
      </c>
      <c r="E2213" t="str">
        <f t="shared" si="102"/>
        <v/>
      </c>
      <c r="F2213" s="10">
        <f t="shared" si="103"/>
        <v>0.83333333333333337</v>
      </c>
      <c r="G2213" t="str">
        <f t="shared" si="104"/>
        <v>1252644244</v>
      </c>
    </row>
    <row r="2214" spans="1:7" x14ac:dyDescent="0.25">
      <c r="A2214" s="5">
        <v>12526</v>
      </c>
      <c r="B2214" s="6">
        <v>44244</v>
      </c>
      <c r="C2214" s="7">
        <v>0.83333333333333337</v>
      </c>
      <c r="D2214" s="10">
        <f>IF(COUNTIFS($B$2:B2214,B2214,$A$2:A2214,A2214)=1,"دخول",_xlfn.AGGREGATE(14,4,($A$2:$A$3078=$A2214)*($B$2:$B$3078=$B2214)*$C$2:$C$3078,1))</f>
        <v>0.83333333333333337</v>
      </c>
      <c r="E2214" t="str">
        <f t="shared" si="102"/>
        <v/>
      </c>
      <c r="F2214" s="10">
        <f t="shared" si="103"/>
        <v>0.83333333333333337</v>
      </c>
      <c r="G2214" t="str">
        <f t="shared" si="104"/>
        <v>1252644244</v>
      </c>
    </row>
    <row r="2215" spans="1:7" x14ac:dyDescent="0.25">
      <c r="A2215" s="8">
        <v>12526</v>
      </c>
      <c r="B2215" s="9">
        <v>44244</v>
      </c>
      <c r="C2215" s="10">
        <v>0.83333333333333337</v>
      </c>
      <c r="D2215" s="10">
        <f>IF(COUNTIFS($B$2:B2215,B2215,$A$2:A2215,A2215)=1,"دخول",_xlfn.AGGREGATE(14,4,($A$2:$A$3078=$A2215)*($B$2:$B$3078=$B2215)*$C$2:$C$3078,1))</f>
        <v>0.83333333333333337</v>
      </c>
      <c r="E2215" t="str">
        <f t="shared" si="102"/>
        <v/>
      </c>
      <c r="F2215" s="10">
        <f t="shared" si="103"/>
        <v>0.83333333333333337</v>
      </c>
      <c r="G2215" t="str">
        <f t="shared" si="104"/>
        <v>1252644244</v>
      </c>
    </row>
    <row r="2216" spans="1:7" x14ac:dyDescent="0.25">
      <c r="A2216" s="5">
        <v>9529</v>
      </c>
      <c r="B2216" s="6">
        <v>44244</v>
      </c>
      <c r="C2216" s="7">
        <v>0.95486111111111116</v>
      </c>
      <c r="D2216" s="10">
        <f>IF(COUNTIFS($B$2:B2216,B2216,$A$2:A2216,A2216)=1,"دخول",_xlfn.AGGREGATE(14,4,($A$2:$A$3078=$A2216)*($B$2:$B$3078=$B2216)*$C$2:$C$3078,1))</f>
        <v>0.95486111111111116</v>
      </c>
      <c r="E2216" t="str">
        <f t="shared" si="102"/>
        <v/>
      </c>
      <c r="F2216" s="10">
        <f t="shared" si="103"/>
        <v>0.95486111111111116</v>
      </c>
      <c r="G2216" t="str">
        <f t="shared" si="104"/>
        <v>952944244</v>
      </c>
    </row>
    <row r="2217" spans="1:7" x14ac:dyDescent="0.25">
      <c r="A2217" s="8">
        <v>9529</v>
      </c>
      <c r="B2217" s="9">
        <v>44244</v>
      </c>
      <c r="C2217" s="10">
        <v>0.95486111111111116</v>
      </c>
      <c r="D2217" s="10">
        <f>IF(COUNTIFS($B$2:B2217,B2217,$A$2:A2217,A2217)=1,"دخول",_xlfn.AGGREGATE(14,4,($A$2:$A$3078=$A2217)*($B$2:$B$3078=$B2217)*$C$2:$C$3078,1))</f>
        <v>0.95486111111111116</v>
      </c>
      <c r="E2217" t="str">
        <f t="shared" si="102"/>
        <v/>
      </c>
      <c r="F2217" s="10">
        <f t="shared" si="103"/>
        <v>0.95486111111111116</v>
      </c>
      <c r="G2217" t="str">
        <f t="shared" si="104"/>
        <v>952944244</v>
      </c>
    </row>
    <row r="2218" spans="1:7" x14ac:dyDescent="0.25">
      <c r="A2218" s="5">
        <v>9529</v>
      </c>
      <c r="B2218" s="6">
        <v>44244</v>
      </c>
      <c r="C2218" s="7">
        <v>0.95486111111111116</v>
      </c>
      <c r="D2218" s="10">
        <f>IF(COUNTIFS($B$2:B2218,B2218,$A$2:A2218,A2218)=1,"دخول",_xlfn.AGGREGATE(14,4,($A$2:$A$3078=$A2218)*($B$2:$B$3078=$B2218)*$C$2:$C$3078,1))</f>
        <v>0.95486111111111116</v>
      </c>
      <c r="E2218" t="str">
        <f t="shared" si="102"/>
        <v/>
      </c>
      <c r="F2218" s="10">
        <f t="shared" si="103"/>
        <v>0.95486111111111116</v>
      </c>
      <c r="G2218" t="str">
        <f t="shared" si="104"/>
        <v>952944244</v>
      </c>
    </row>
    <row r="2219" spans="1:7" x14ac:dyDescent="0.25">
      <c r="A2219" s="8">
        <v>9529</v>
      </c>
      <c r="B2219" s="9">
        <v>44244</v>
      </c>
      <c r="C2219" s="10">
        <v>0.95486111111111116</v>
      </c>
      <c r="D2219" s="10">
        <f>IF(COUNTIFS($B$2:B2219,B2219,$A$2:A2219,A2219)=1,"دخول",_xlfn.AGGREGATE(14,4,($A$2:$A$3078=$A2219)*($B$2:$B$3078=$B2219)*$C$2:$C$3078,1))</f>
        <v>0.95486111111111116</v>
      </c>
      <c r="E2219" t="str">
        <f t="shared" si="102"/>
        <v/>
      </c>
      <c r="F2219" s="10">
        <f t="shared" si="103"/>
        <v>0.95486111111111116</v>
      </c>
      <c r="G2219" t="str">
        <f t="shared" si="104"/>
        <v>952944244</v>
      </c>
    </row>
    <row r="2220" spans="1:7" x14ac:dyDescent="0.25">
      <c r="A2220" s="5">
        <v>9529</v>
      </c>
      <c r="B2220" s="6">
        <v>44244</v>
      </c>
      <c r="C2220" s="7">
        <v>0.95486111111111116</v>
      </c>
      <c r="D2220" s="10">
        <f>IF(COUNTIFS($B$2:B2220,B2220,$A$2:A2220,A2220)=1,"دخول",_xlfn.AGGREGATE(14,4,($A$2:$A$3078=$A2220)*($B$2:$B$3078=$B2220)*$C$2:$C$3078,1))</f>
        <v>0.95486111111111116</v>
      </c>
      <c r="E2220" t="str">
        <f t="shared" si="102"/>
        <v/>
      </c>
      <c r="F2220" s="10">
        <f t="shared" si="103"/>
        <v>0.95486111111111116</v>
      </c>
      <c r="G2220" t="str">
        <f t="shared" si="104"/>
        <v>952944244</v>
      </c>
    </row>
    <row r="2221" spans="1:7" x14ac:dyDescent="0.25">
      <c r="A2221" s="8">
        <v>9529</v>
      </c>
      <c r="B2221" s="9">
        <v>44244</v>
      </c>
      <c r="C2221" s="10">
        <v>0.95486111111111116</v>
      </c>
      <c r="D2221" s="10">
        <f>IF(COUNTIFS($B$2:B2221,B2221,$A$2:A2221,A2221)=1,"دخول",_xlfn.AGGREGATE(14,4,($A$2:$A$3078=$A2221)*($B$2:$B$3078=$B2221)*$C$2:$C$3078,1))</f>
        <v>0.95486111111111116</v>
      </c>
      <c r="E2221" t="str">
        <f t="shared" si="102"/>
        <v/>
      </c>
      <c r="F2221" s="10">
        <f t="shared" si="103"/>
        <v>0.95486111111111116</v>
      </c>
      <c r="G2221" t="str">
        <f t="shared" si="104"/>
        <v>952944244</v>
      </c>
    </row>
    <row r="2222" spans="1:7" x14ac:dyDescent="0.25">
      <c r="A2222" s="5">
        <v>9529</v>
      </c>
      <c r="B2222" s="6">
        <v>44244</v>
      </c>
      <c r="C2222" s="7">
        <v>0.95486111111111116</v>
      </c>
      <c r="D2222" s="10">
        <f>IF(COUNTIFS($B$2:B2222,B2222,$A$2:A2222,A2222)=1,"دخول",_xlfn.AGGREGATE(14,4,($A$2:$A$3078=$A2222)*($B$2:$B$3078=$B2222)*$C$2:$C$3078,1))</f>
        <v>0.95486111111111116</v>
      </c>
      <c r="E2222" t="str">
        <f t="shared" si="102"/>
        <v/>
      </c>
      <c r="F2222" s="10">
        <f t="shared" si="103"/>
        <v>0.95486111111111116</v>
      </c>
      <c r="G2222" t="str">
        <f t="shared" si="104"/>
        <v>952944244</v>
      </c>
    </row>
    <row r="2223" spans="1:7" x14ac:dyDescent="0.25">
      <c r="A2223" s="8">
        <v>9529</v>
      </c>
      <c r="B2223" s="9">
        <v>44244</v>
      </c>
      <c r="C2223" s="10">
        <v>0.95486111111111116</v>
      </c>
      <c r="D2223" s="10">
        <f>IF(COUNTIFS($B$2:B2223,B2223,$A$2:A2223,A2223)=1,"دخول",_xlfn.AGGREGATE(14,4,($A$2:$A$3078=$A2223)*($B$2:$B$3078=$B2223)*$C$2:$C$3078,1))</f>
        <v>0.95486111111111116</v>
      </c>
      <c r="E2223" t="str">
        <f t="shared" si="102"/>
        <v/>
      </c>
      <c r="F2223" s="10">
        <f t="shared" si="103"/>
        <v>0.95486111111111116</v>
      </c>
      <c r="G2223" t="str">
        <f t="shared" si="104"/>
        <v>952944244</v>
      </c>
    </row>
    <row r="2224" spans="1:7" x14ac:dyDescent="0.25">
      <c r="A2224" s="5">
        <v>13045</v>
      </c>
      <c r="B2224" s="6">
        <v>44244</v>
      </c>
      <c r="C2224" s="7">
        <v>0.97986111111111107</v>
      </c>
      <c r="D2224" s="10">
        <f>IF(COUNTIFS($B$2:B2224,B2224,$A$2:A2224,A2224)=1,"دخول",_xlfn.AGGREGATE(14,4,($A$2:$A$3078=$A2224)*($B$2:$B$3078=$B2224)*$C$2:$C$3078,1))</f>
        <v>0.98055555555555562</v>
      </c>
      <c r="E2224" t="str">
        <f t="shared" si="102"/>
        <v/>
      </c>
      <c r="F2224" s="10">
        <f t="shared" si="103"/>
        <v>0.98055555555555562</v>
      </c>
      <c r="G2224" t="str">
        <f t="shared" si="104"/>
        <v>1304544244</v>
      </c>
    </row>
    <row r="2225" spans="1:7" x14ac:dyDescent="0.25">
      <c r="A2225" s="8">
        <v>13045</v>
      </c>
      <c r="B2225" s="9">
        <v>44244</v>
      </c>
      <c r="C2225" s="10">
        <v>0.97986111111111107</v>
      </c>
      <c r="D2225" s="10">
        <f>IF(COUNTIFS($B$2:B2225,B2225,$A$2:A2225,A2225)=1,"دخول",_xlfn.AGGREGATE(14,4,($A$2:$A$3078=$A2225)*($B$2:$B$3078=$B2225)*$C$2:$C$3078,1))</f>
        <v>0.98055555555555562</v>
      </c>
      <c r="E2225" t="str">
        <f t="shared" si="102"/>
        <v/>
      </c>
      <c r="F2225" s="10">
        <f t="shared" si="103"/>
        <v>0.98055555555555562</v>
      </c>
      <c r="G2225" t="str">
        <f t="shared" si="104"/>
        <v>1304544244</v>
      </c>
    </row>
    <row r="2226" spans="1:7" x14ac:dyDescent="0.25">
      <c r="A2226" s="5">
        <v>13045</v>
      </c>
      <c r="B2226" s="6">
        <v>44244</v>
      </c>
      <c r="C2226" s="7">
        <v>0.97986111111111107</v>
      </c>
      <c r="D2226" s="10">
        <f>IF(COUNTIFS($B$2:B2226,B2226,$A$2:A2226,A2226)=1,"دخول",_xlfn.AGGREGATE(14,4,($A$2:$A$3078=$A2226)*($B$2:$B$3078=$B2226)*$C$2:$C$3078,1))</f>
        <v>0.98055555555555562</v>
      </c>
      <c r="E2226" t="str">
        <f t="shared" si="102"/>
        <v/>
      </c>
      <c r="F2226" s="10">
        <f t="shared" si="103"/>
        <v>0.98055555555555562</v>
      </c>
      <c r="G2226" t="str">
        <f t="shared" si="104"/>
        <v>1304544244</v>
      </c>
    </row>
    <row r="2227" spans="1:7" x14ac:dyDescent="0.25">
      <c r="A2227" s="8">
        <v>13045</v>
      </c>
      <c r="B2227" s="9">
        <v>44244</v>
      </c>
      <c r="C2227" s="10">
        <v>0.97986111111111107</v>
      </c>
      <c r="D2227" s="10">
        <f>IF(COUNTIFS($B$2:B2227,B2227,$A$2:A2227,A2227)=1,"دخول",_xlfn.AGGREGATE(14,4,($A$2:$A$3078=$A2227)*($B$2:$B$3078=$B2227)*$C$2:$C$3078,1))</f>
        <v>0.98055555555555562</v>
      </c>
      <c r="E2227" t="str">
        <f t="shared" si="102"/>
        <v/>
      </c>
      <c r="F2227" s="10">
        <f t="shared" si="103"/>
        <v>0.98055555555555562</v>
      </c>
      <c r="G2227" t="str">
        <f t="shared" si="104"/>
        <v>1304544244</v>
      </c>
    </row>
    <row r="2228" spans="1:7" x14ac:dyDescent="0.25">
      <c r="A2228" s="5">
        <v>13045</v>
      </c>
      <c r="B2228" s="6">
        <v>44244</v>
      </c>
      <c r="C2228" s="7">
        <v>0.98055555555555562</v>
      </c>
      <c r="D2228" s="10">
        <f>IF(COUNTIFS($B$2:B2228,B2228,$A$2:A2228,A2228)=1,"دخول",_xlfn.AGGREGATE(14,4,($A$2:$A$3078=$A2228)*($B$2:$B$3078=$B2228)*$C$2:$C$3078,1))</f>
        <v>0.98055555555555562</v>
      </c>
      <c r="E2228" t="str">
        <f t="shared" si="102"/>
        <v/>
      </c>
      <c r="F2228" s="10">
        <f t="shared" si="103"/>
        <v>0.98055555555555562</v>
      </c>
      <c r="G2228" t="str">
        <f t="shared" si="104"/>
        <v>1304544244</v>
      </c>
    </row>
    <row r="2229" spans="1:7" x14ac:dyDescent="0.25">
      <c r="A2229" s="8">
        <v>13045</v>
      </c>
      <c r="B2229" s="9">
        <v>44244</v>
      </c>
      <c r="C2229" s="10">
        <v>0.98055555555555562</v>
      </c>
      <c r="D2229" s="10">
        <f>IF(COUNTIFS($B$2:B2229,B2229,$A$2:A2229,A2229)=1,"دخول",_xlfn.AGGREGATE(14,4,($A$2:$A$3078=$A2229)*($B$2:$B$3078=$B2229)*$C$2:$C$3078,1))</f>
        <v>0.98055555555555562</v>
      </c>
      <c r="E2229" t="str">
        <f t="shared" si="102"/>
        <v/>
      </c>
      <c r="F2229" s="10">
        <f t="shared" si="103"/>
        <v>0.98055555555555562</v>
      </c>
      <c r="G2229" t="str">
        <f t="shared" si="104"/>
        <v>1304544244</v>
      </c>
    </row>
    <row r="2230" spans="1:7" x14ac:dyDescent="0.25">
      <c r="A2230" s="5">
        <v>13833</v>
      </c>
      <c r="B2230" s="6">
        <v>44244</v>
      </c>
      <c r="C2230" s="7">
        <v>0.98055555555555562</v>
      </c>
      <c r="D2230" s="10">
        <f>IF(COUNTIFS($B$2:B2230,B2230,$A$2:A2230,A2230)=1,"دخول",_xlfn.AGGREGATE(14,4,($A$2:$A$3078=$A2230)*($B$2:$B$3078=$B2230)*$C$2:$C$3078,1))</f>
        <v>0.98055555555555562</v>
      </c>
      <c r="E2230" t="str">
        <f t="shared" si="102"/>
        <v/>
      </c>
      <c r="F2230" s="10">
        <f t="shared" si="103"/>
        <v>0.98055555555555562</v>
      </c>
      <c r="G2230" t="str">
        <f t="shared" si="104"/>
        <v>1383344244</v>
      </c>
    </row>
    <row r="2231" spans="1:7" x14ac:dyDescent="0.25">
      <c r="A2231" s="8">
        <v>13833</v>
      </c>
      <c r="B2231" s="9">
        <v>44244</v>
      </c>
      <c r="C2231" s="10">
        <v>0.98055555555555562</v>
      </c>
      <c r="D2231" s="10">
        <f>IF(COUNTIFS($B$2:B2231,B2231,$A$2:A2231,A2231)=1,"دخول",_xlfn.AGGREGATE(14,4,($A$2:$A$3078=$A2231)*($B$2:$B$3078=$B2231)*$C$2:$C$3078,1))</f>
        <v>0.98055555555555562</v>
      </c>
      <c r="E2231" t="str">
        <f t="shared" si="102"/>
        <v/>
      </c>
      <c r="F2231" s="10">
        <f t="shared" si="103"/>
        <v>0.98055555555555562</v>
      </c>
      <c r="G2231" t="str">
        <f t="shared" si="104"/>
        <v>1383344244</v>
      </c>
    </row>
    <row r="2232" spans="1:7" x14ac:dyDescent="0.25">
      <c r="A2232" s="5">
        <v>13833</v>
      </c>
      <c r="B2232" s="6">
        <v>44244</v>
      </c>
      <c r="C2232" s="7">
        <v>0.98055555555555562</v>
      </c>
      <c r="D2232" s="10">
        <f>IF(COUNTIFS($B$2:B2232,B2232,$A$2:A2232,A2232)=1,"دخول",_xlfn.AGGREGATE(14,4,($A$2:$A$3078=$A2232)*($B$2:$B$3078=$B2232)*$C$2:$C$3078,1))</f>
        <v>0.98055555555555562</v>
      </c>
      <c r="E2232" t="str">
        <f t="shared" si="102"/>
        <v/>
      </c>
      <c r="F2232" s="10">
        <f t="shared" si="103"/>
        <v>0.98055555555555562</v>
      </c>
      <c r="G2232" t="str">
        <f t="shared" si="104"/>
        <v>1383344244</v>
      </c>
    </row>
    <row r="2233" spans="1:7" x14ac:dyDescent="0.25">
      <c r="A2233" s="8">
        <v>13552</v>
      </c>
      <c r="B2233" s="9">
        <v>44245</v>
      </c>
      <c r="C2233" s="10">
        <v>5.5555555555555558E-3</v>
      </c>
      <c r="D2233" s="10" t="str">
        <f>IF(COUNTIFS($B$2:B2233,B2233,$A$2:A2233,A2233)=1,"دخول",_xlfn.AGGREGATE(14,4,($A$2:$A$3078=$A2233)*($B$2:$B$3078=$B2233)*$C$2:$C$3078,1))</f>
        <v>دخول</v>
      </c>
      <c r="E2233" t="str">
        <f t="shared" si="102"/>
        <v>1355244245دخول</v>
      </c>
      <c r="F2233" s="10" t="str">
        <f t="shared" si="103"/>
        <v/>
      </c>
      <c r="G2233" t="str">
        <f t="shared" si="104"/>
        <v/>
      </c>
    </row>
    <row r="2234" spans="1:7" x14ac:dyDescent="0.25">
      <c r="A2234" s="5">
        <v>13552</v>
      </c>
      <c r="B2234" s="6">
        <v>44245</v>
      </c>
      <c r="C2234" s="7">
        <v>5.5555555555555558E-3</v>
      </c>
      <c r="D2234" s="10">
        <f>IF(COUNTIFS($B$2:B2234,B2234,$A$2:A2234,A2234)=1,"دخول",_xlfn.AGGREGATE(14,4,($A$2:$A$3078=$A2234)*($B$2:$B$3078=$B2234)*$C$2:$C$3078,1))</f>
        <v>0.97777777777777775</v>
      </c>
      <c r="E2234" t="str">
        <f t="shared" si="102"/>
        <v/>
      </c>
      <c r="F2234" s="10">
        <f t="shared" si="103"/>
        <v>0.97777777777777775</v>
      </c>
      <c r="G2234" t="str">
        <f t="shared" si="104"/>
        <v>1355244245</v>
      </c>
    </row>
    <row r="2235" spans="1:7" x14ac:dyDescent="0.25">
      <c r="A2235" s="8">
        <v>13536</v>
      </c>
      <c r="B2235" s="9">
        <v>44245</v>
      </c>
      <c r="C2235" s="10">
        <v>4.8611111111111112E-2</v>
      </c>
      <c r="D2235" s="10" t="str">
        <f>IF(COUNTIFS($B$2:B2235,B2235,$A$2:A2235,A2235)=1,"دخول",_xlfn.AGGREGATE(14,4,($A$2:$A$3078=$A2235)*($B$2:$B$3078=$B2235)*$C$2:$C$3078,1))</f>
        <v>دخول</v>
      </c>
      <c r="E2235" t="str">
        <f t="shared" si="102"/>
        <v>1353644245دخول</v>
      </c>
      <c r="F2235" s="10" t="str">
        <f t="shared" si="103"/>
        <v/>
      </c>
      <c r="G2235" t="str">
        <f t="shared" si="104"/>
        <v/>
      </c>
    </row>
    <row r="2236" spans="1:7" x14ac:dyDescent="0.25">
      <c r="A2236" s="5">
        <v>9529</v>
      </c>
      <c r="B2236" s="6">
        <v>44245</v>
      </c>
      <c r="C2236" s="7">
        <v>0.29375000000000001</v>
      </c>
      <c r="D2236" s="10" t="str">
        <f>IF(COUNTIFS($B$2:B2236,B2236,$A$2:A2236,A2236)=1,"دخول",_xlfn.AGGREGATE(14,4,($A$2:$A$3078=$A2236)*($B$2:$B$3078=$B2236)*$C$2:$C$3078,1))</f>
        <v>دخول</v>
      </c>
      <c r="E2236" t="str">
        <f t="shared" si="102"/>
        <v>952944245دخول</v>
      </c>
      <c r="F2236" s="10" t="str">
        <f t="shared" si="103"/>
        <v/>
      </c>
      <c r="G2236" t="str">
        <f t="shared" si="104"/>
        <v/>
      </c>
    </row>
    <row r="2237" spans="1:7" x14ac:dyDescent="0.25">
      <c r="A2237" s="8">
        <v>9529</v>
      </c>
      <c r="B2237" s="9">
        <v>44245</v>
      </c>
      <c r="C2237" s="10">
        <v>0.29375000000000001</v>
      </c>
      <c r="D2237" s="10">
        <f>IF(COUNTIFS($B$2:B2237,B2237,$A$2:A2237,A2237)=1,"دخول",_xlfn.AGGREGATE(14,4,($A$2:$A$3078=$A2237)*($B$2:$B$3078=$B2237)*$C$2:$C$3078,1))</f>
        <v>0.95694444444444438</v>
      </c>
      <c r="E2237" t="str">
        <f t="shared" si="102"/>
        <v/>
      </c>
      <c r="F2237" s="10">
        <f t="shared" si="103"/>
        <v>0.95694444444444438</v>
      </c>
      <c r="G2237" t="str">
        <f t="shared" si="104"/>
        <v>952944245</v>
      </c>
    </row>
    <row r="2238" spans="1:7" x14ac:dyDescent="0.25">
      <c r="A2238" s="5">
        <v>9529</v>
      </c>
      <c r="B2238" s="6">
        <v>44245</v>
      </c>
      <c r="C2238" s="7">
        <v>0.29375000000000001</v>
      </c>
      <c r="D2238" s="10">
        <f>IF(COUNTIFS($B$2:B2238,B2238,$A$2:A2238,A2238)=1,"دخول",_xlfn.AGGREGATE(14,4,($A$2:$A$3078=$A2238)*($B$2:$B$3078=$B2238)*$C$2:$C$3078,1))</f>
        <v>0.95694444444444438</v>
      </c>
      <c r="E2238" t="str">
        <f t="shared" si="102"/>
        <v/>
      </c>
      <c r="F2238" s="10">
        <f t="shared" si="103"/>
        <v>0.95694444444444438</v>
      </c>
      <c r="G2238" t="str">
        <f t="shared" si="104"/>
        <v>952944245</v>
      </c>
    </row>
    <row r="2239" spans="1:7" x14ac:dyDescent="0.25">
      <c r="A2239" s="8">
        <v>9529</v>
      </c>
      <c r="B2239" s="9">
        <v>44245</v>
      </c>
      <c r="C2239" s="10">
        <v>0.29375000000000001</v>
      </c>
      <c r="D2239" s="10">
        <f>IF(COUNTIFS($B$2:B2239,B2239,$A$2:A2239,A2239)=1,"دخول",_xlfn.AGGREGATE(14,4,($A$2:$A$3078=$A2239)*($B$2:$B$3078=$B2239)*$C$2:$C$3078,1))</f>
        <v>0.95694444444444438</v>
      </c>
      <c r="E2239" t="str">
        <f t="shared" si="102"/>
        <v/>
      </c>
      <c r="F2239" s="10">
        <f t="shared" si="103"/>
        <v>0.95694444444444438</v>
      </c>
      <c r="G2239" t="str">
        <f t="shared" si="104"/>
        <v>952944245</v>
      </c>
    </row>
    <row r="2240" spans="1:7" x14ac:dyDescent="0.25">
      <c r="A2240" s="5">
        <v>9529</v>
      </c>
      <c r="B2240" s="6">
        <v>44245</v>
      </c>
      <c r="C2240" s="7">
        <v>0.29375000000000001</v>
      </c>
      <c r="D2240" s="10">
        <f>IF(COUNTIFS($B$2:B2240,B2240,$A$2:A2240,A2240)=1,"دخول",_xlfn.AGGREGATE(14,4,($A$2:$A$3078=$A2240)*($B$2:$B$3078=$B2240)*$C$2:$C$3078,1))</f>
        <v>0.95694444444444438</v>
      </c>
      <c r="E2240" t="str">
        <f t="shared" si="102"/>
        <v/>
      </c>
      <c r="F2240" s="10">
        <f t="shared" si="103"/>
        <v>0.95694444444444438</v>
      </c>
      <c r="G2240" t="str">
        <f t="shared" si="104"/>
        <v>952944245</v>
      </c>
    </row>
    <row r="2241" spans="1:7" x14ac:dyDescent="0.25">
      <c r="A2241" s="8">
        <v>9529</v>
      </c>
      <c r="B2241" s="9">
        <v>44245</v>
      </c>
      <c r="C2241" s="10">
        <v>0.29375000000000001</v>
      </c>
      <c r="D2241" s="10">
        <f>IF(COUNTIFS($B$2:B2241,B2241,$A$2:A2241,A2241)=1,"دخول",_xlfn.AGGREGATE(14,4,($A$2:$A$3078=$A2241)*($B$2:$B$3078=$B2241)*$C$2:$C$3078,1))</f>
        <v>0.95694444444444438</v>
      </c>
      <c r="E2241" t="str">
        <f t="shared" si="102"/>
        <v/>
      </c>
      <c r="F2241" s="10">
        <f t="shared" si="103"/>
        <v>0.95694444444444438</v>
      </c>
      <c r="G2241" t="str">
        <f t="shared" si="104"/>
        <v>952944245</v>
      </c>
    </row>
    <row r="2242" spans="1:7" x14ac:dyDescent="0.25">
      <c r="A2242" s="5">
        <v>9529</v>
      </c>
      <c r="B2242" s="6">
        <v>44245</v>
      </c>
      <c r="C2242" s="7">
        <v>0.29444444444444445</v>
      </c>
      <c r="D2242" s="10">
        <f>IF(COUNTIFS($B$2:B2242,B2242,$A$2:A2242,A2242)=1,"دخول",_xlfn.AGGREGATE(14,4,($A$2:$A$3078=$A2242)*($B$2:$B$3078=$B2242)*$C$2:$C$3078,1))</f>
        <v>0.95694444444444438</v>
      </c>
      <c r="E2242" t="str">
        <f t="shared" si="102"/>
        <v/>
      </c>
      <c r="F2242" s="10">
        <f t="shared" si="103"/>
        <v>0.95694444444444438</v>
      </c>
      <c r="G2242" t="str">
        <f t="shared" si="104"/>
        <v>952944245</v>
      </c>
    </row>
    <row r="2243" spans="1:7" x14ac:dyDescent="0.25">
      <c r="A2243" s="8">
        <v>9529</v>
      </c>
      <c r="B2243" s="9">
        <v>44245</v>
      </c>
      <c r="C2243" s="10">
        <v>0.29444444444444445</v>
      </c>
      <c r="D2243" s="10">
        <f>IF(COUNTIFS($B$2:B2243,B2243,$A$2:A2243,A2243)=1,"دخول",_xlfn.AGGREGATE(14,4,($A$2:$A$3078=$A2243)*($B$2:$B$3078=$B2243)*$C$2:$C$3078,1))</f>
        <v>0.95694444444444438</v>
      </c>
      <c r="E2243" t="str">
        <f t="shared" ref="E2243:E2306" si="105">IF($D2243="دخول",$A2243&amp;$B2243&amp;$D2243,"")</f>
        <v/>
      </c>
      <c r="F2243" s="10">
        <f t="shared" ref="F2243:F2306" si="106">IF($D2243&lt;&gt;"دخول",$D2243,"")</f>
        <v>0.95694444444444438</v>
      </c>
      <c r="G2243" t="str">
        <f t="shared" ref="G2243:G2306" si="107">IF($D2243&lt;&gt;"دخول",$A2243&amp;$B2243,"")</f>
        <v>952944245</v>
      </c>
    </row>
    <row r="2244" spans="1:7" x14ac:dyDescent="0.25">
      <c r="A2244" s="5">
        <v>9529</v>
      </c>
      <c r="B2244" s="6">
        <v>44245</v>
      </c>
      <c r="C2244" s="7">
        <v>0.29444444444444445</v>
      </c>
      <c r="D2244" s="10">
        <f>IF(COUNTIFS($B$2:B2244,B2244,$A$2:A2244,A2244)=1,"دخول",_xlfn.AGGREGATE(14,4,($A$2:$A$3078=$A2244)*($B$2:$B$3078=$B2244)*$C$2:$C$3078,1))</f>
        <v>0.95694444444444438</v>
      </c>
      <c r="E2244" t="str">
        <f t="shared" si="105"/>
        <v/>
      </c>
      <c r="F2244" s="10">
        <f t="shared" si="106"/>
        <v>0.95694444444444438</v>
      </c>
      <c r="G2244" t="str">
        <f t="shared" si="107"/>
        <v>952944245</v>
      </c>
    </row>
    <row r="2245" spans="1:7" x14ac:dyDescent="0.25">
      <c r="A2245" s="8">
        <v>9529</v>
      </c>
      <c r="B2245" s="9">
        <v>44245</v>
      </c>
      <c r="C2245" s="10">
        <v>0.29444444444444445</v>
      </c>
      <c r="D2245" s="10">
        <f>IF(COUNTIFS($B$2:B2245,B2245,$A$2:A2245,A2245)=1,"دخول",_xlfn.AGGREGATE(14,4,($A$2:$A$3078=$A2245)*($B$2:$B$3078=$B2245)*$C$2:$C$3078,1))</f>
        <v>0.95694444444444438</v>
      </c>
      <c r="E2245" t="str">
        <f t="shared" si="105"/>
        <v/>
      </c>
      <c r="F2245" s="10">
        <f t="shared" si="106"/>
        <v>0.95694444444444438</v>
      </c>
      <c r="G2245" t="str">
        <f t="shared" si="107"/>
        <v>952944245</v>
      </c>
    </row>
    <row r="2246" spans="1:7" x14ac:dyDescent="0.25">
      <c r="A2246" s="5">
        <v>9529</v>
      </c>
      <c r="B2246" s="6">
        <v>44245</v>
      </c>
      <c r="C2246" s="7">
        <v>0.29444444444444445</v>
      </c>
      <c r="D2246" s="10">
        <f>IF(COUNTIFS($B$2:B2246,B2246,$A$2:A2246,A2246)=1,"دخول",_xlfn.AGGREGATE(14,4,($A$2:$A$3078=$A2246)*($B$2:$B$3078=$B2246)*$C$2:$C$3078,1))</f>
        <v>0.95694444444444438</v>
      </c>
      <c r="E2246" t="str">
        <f t="shared" si="105"/>
        <v/>
      </c>
      <c r="F2246" s="10">
        <f t="shared" si="106"/>
        <v>0.95694444444444438</v>
      </c>
      <c r="G2246" t="str">
        <f t="shared" si="107"/>
        <v>952944245</v>
      </c>
    </row>
    <row r="2247" spans="1:7" x14ac:dyDescent="0.25">
      <c r="A2247" s="8">
        <v>9529</v>
      </c>
      <c r="B2247" s="9">
        <v>44245</v>
      </c>
      <c r="C2247" s="10">
        <v>0.29444444444444445</v>
      </c>
      <c r="D2247" s="10">
        <f>IF(COUNTIFS($B$2:B2247,B2247,$A$2:A2247,A2247)=1,"دخول",_xlfn.AGGREGATE(14,4,($A$2:$A$3078=$A2247)*($B$2:$B$3078=$B2247)*$C$2:$C$3078,1))</f>
        <v>0.95694444444444438</v>
      </c>
      <c r="E2247" t="str">
        <f t="shared" si="105"/>
        <v/>
      </c>
      <c r="F2247" s="10">
        <f t="shared" si="106"/>
        <v>0.95694444444444438</v>
      </c>
      <c r="G2247" t="str">
        <f t="shared" si="107"/>
        <v>952944245</v>
      </c>
    </row>
    <row r="2248" spans="1:7" x14ac:dyDescent="0.25">
      <c r="A2248" s="5">
        <v>13548</v>
      </c>
      <c r="B2248" s="6">
        <v>44245</v>
      </c>
      <c r="C2248" s="7">
        <v>0.2951388888888889</v>
      </c>
      <c r="D2248" s="10" t="str">
        <f>IF(COUNTIFS($B$2:B2248,B2248,$A$2:A2248,A2248)=1,"دخول",_xlfn.AGGREGATE(14,4,($A$2:$A$3078=$A2248)*($B$2:$B$3078=$B2248)*$C$2:$C$3078,1))</f>
        <v>دخول</v>
      </c>
      <c r="E2248" t="str">
        <f t="shared" si="105"/>
        <v>1354844245دخول</v>
      </c>
      <c r="F2248" s="10" t="str">
        <f t="shared" si="106"/>
        <v/>
      </c>
      <c r="G2248" t="str">
        <f t="shared" si="107"/>
        <v/>
      </c>
    </row>
    <row r="2249" spans="1:7" x14ac:dyDescent="0.25">
      <c r="A2249" s="8">
        <v>10257</v>
      </c>
      <c r="B2249" s="9">
        <v>44245</v>
      </c>
      <c r="C2249" s="10">
        <v>0.29930555555555555</v>
      </c>
      <c r="D2249" s="10" t="str">
        <f>IF(COUNTIFS($B$2:B2249,B2249,$A$2:A2249,A2249)=1,"دخول",_xlfn.AGGREGATE(14,4,($A$2:$A$3078=$A2249)*($B$2:$B$3078=$B2249)*$C$2:$C$3078,1))</f>
        <v>دخول</v>
      </c>
      <c r="E2249" t="str">
        <f t="shared" si="105"/>
        <v>1025744245دخول</v>
      </c>
      <c r="F2249" s="10" t="str">
        <f t="shared" si="106"/>
        <v/>
      </c>
      <c r="G2249" t="str">
        <f t="shared" si="107"/>
        <v/>
      </c>
    </row>
    <row r="2250" spans="1:7" x14ac:dyDescent="0.25">
      <c r="A2250" s="5">
        <v>10257</v>
      </c>
      <c r="B2250" s="6">
        <v>44245</v>
      </c>
      <c r="C2250" s="7">
        <v>0.29930555555555555</v>
      </c>
      <c r="D2250" s="10">
        <f>IF(COUNTIFS($B$2:B2250,B2250,$A$2:A2250,A2250)=1,"دخول",_xlfn.AGGREGATE(14,4,($A$2:$A$3078=$A2250)*($B$2:$B$3078=$B2250)*$C$2:$C$3078,1))</f>
        <v>0.63958333333333328</v>
      </c>
      <c r="E2250" t="str">
        <f t="shared" si="105"/>
        <v/>
      </c>
      <c r="F2250" s="10">
        <f t="shared" si="106"/>
        <v>0.63958333333333328</v>
      </c>
      <c r="G2250" t="str">
        <f t="shared" si="107"/>
        <v>1025744245</v>
      </c>
    </row>
    <row r="2251" spans="1:7" x14ac:dyDescent="0.25">
      <c r="A2251" s="8">
        <v>10257</v>
      </c>
      <c r="B2251" s="9">
        <v>44245</v>
      </c>
      <c r="C2251" s="10">
        <v>0.29930555555555555</v>
      </c>
      <c r="D2251" s="10">
        <f>IF(COUNTIFS($B$2:B2251,B2251,$A$2:A2251,A2251)=1,"دخول",_xlfn.AGGREGATE(14,4,($A$2:$A$3078=$A2251)*($B$2:$B$3078=$B2251)*$C$2:$C$3078,1))</f>
        <v>0.63958333333333328</v>
      </c>
      <c r="E2251" t="str">
        <f t="shared" si="105"/>
        <v/>
      </c>
      <c r="F2251" s="10">
        <f t="shared" si="106"/>
        <v>0.63958333333333328</v>
      </c>
      <c r="G2251" t="str">
        <f t="shared" si="107"/>
        <v>1025744245</v>
      </c>
    </row>
    <row r="2252" spans="1:7" x14ac:dyDescent="0.25">
      <c r="A2252" s="5">
        <v>10257</v>
      </c>
      <c r="B2252" s="6">
        <v>44245</v>
      </c>
      <c r="C2252" s="7">
        <v>0.29930555555555555</v>
      </c>
      <c r="D2252" s="10">
        <f>IF(COUNTIFS($B$2:B2252,B2252,$A$2:A2252,A2252)=1,"دخول",_xlfn.AGGREGATE(14,4,($A$2:$A$3078=$A2252)*($B$2:$B$3078=$B2252)*$C$2:$C$3078,1))</f>
        <v>0.63958333333333328</v>
      </c>
      <c r="E2252" t="str">
        <f t="shared" si="105"/>
        <v/>
      </c>
      <c r="F2252" s="10">
        <f t="shared" si="106"/>
        <v>0.63958333333333328</v>
      </c>
      <c r="G2252" t="str">
        <f t="shared" si="107"/>
        <v>1025744245</v>
      </c>
    </row>
    <row r="2253" spans="1:7" x14ac:dyDescent="0.25">
      <c r="A2253" s="8">
        <v>10257</v>
      </c>
      <c r="B2253" s="9">
        <v>44245</v>
      </c>
      <c r="C2253" s="10">
        <v>0.29930555555555555</v>
      </c>
      <c r="D2253" s="10">
        <f>IF(COUNTIFS($B$2:B2253,B2253,$A$2:A2253,A2253)=1,"دخول",_xlfn.AGGREGATE(14,4,($A$2:$A$3078=$A2253)*($B$2:$B$3078=$B2253)*$C$2:$C$3078,1))</f>
        <v>0.63958333333333328</v>
      </c>
      <c r="E2253" t="str">
        <f t="shared" si="105"/>
        <v/>
      </c>
      <c r="F2253" s="10">
        <f t="shared" si="106"/>
        <v>0.63958333333333328</v>
      </c>
      <c r="G2253" t="str">
        <f t="shared" si="107"/>
        <v>1025744245</v>
      </c>
    </row>
    <row r="2254" spans="1:7" x14ac:dyDescent="0.25">
      <c r="A2254" s="5">
        <v>10257</v>
      </c>
      <c r="B2254" s="6">
        <v>44245</v>
      </c>
      <c r="C2254" s="7">
        <v>0.29930555555555555</v>
      </c>
      <c r="D2254" s="10">
        <f>IF(COUNTIFS($B$2:B2254,B2254,$A$2:A2254,A2254)=1,"دخول",_xlfn.AGGREGATE(14,4,($A$2:$A$3078=$A2254)*($B$2:$B$3078=$B2254)*$C$2:$C$3078,1))</f>
        <v>0.63958333333333328</v>
      </c>
      <c r="E2254" t="str">
        <f t="shared" si="105"/>
        <v/>
      </c>
      <c r="F2254" s="10">
        <f t="shared" si="106"/>
        <v>0.63958333333333328</v>
      </c>
      <c r="G2254" t="str">
        <f t="shared" si="107"/>
        <v>1025744245</v>
      </c>
    </row>
    <row r="2255" spans="1:7" x14ac:dyDescent="0.25">
      <c r="A2255" s="8">
        <v>10257</v>
      </c>
      <c r="B2255" s="9">
        <v>44245</v>
      </c>
      <c r="C2255" s="10">
        <v>0.29930555555555555</v>
      </c>
      <c r="D2255" s="10">
        <f>IF(COUNTIFS($B$2:B2255,B2255,$A$2:A2255,A2255)=1,"دخول",_xlfn.AGGREGATE(14,4,($A$2:$A$3078=$A2255)*($B$2:$B$3078=$B2255)*$C$2:$C$3078,1))</f>
        <v>0.63958333333333328</v>
      </c>
      <c r="E2255" t="str">
        <f t="shared" si="105"/>
        <v/>
      </c>
      <c r="F2255" s="10">
        <f t="shared" si="106"/>
        <v>0.63958333333333328</v>
      </c>
      <c r="G2255" t="str">
        <f t="shared" si="107"/>
        <v>1025744245</v>
      </c>
    </row>
    <row r="2256" spans="1:7" x14ac:dyDescent="0.25">
      <c r="A2256" s="5">
        <v>10257</v>
      </c>
      <c r="B2256" s="6">
        <v>44245</v>
      </c>
      <c r="C2256" s="7">
        <v>0.29930555555555555</v>
      </c>
      <c r="D2256" s="10">
        <f>IF(COUNTIFS($B$2:B2256,B2256,$A$2:A2256,A2256)=1,"دخول",_xlfn.AGGREGATE(14,4,($A$2:$A$3078=$A2256)*($B$2:$B$3078=$B2256)*$C$2:$C$3078,1))</f>
        <v>0.63958333333333328</v>
      </c>
      <c r="E2256" t="str">
        <f t="shared" si="105"/>
        <v/>
      </c>
      <c r="F2256" s="10">
        <f t="shared" si="106"/>
        <v>0.63958333333333328</v>
      </c>
      <c r="G2256" t="str">
        <f t="shared" si="107"/>
        <v>1025744245</v>
      </c>
    </row>
    <row r="2257" spans="1:7" x14ac:dyDescent="0.25">
      <c r="A2257" s="8">
        <v>13045</v>
      </c>
      <c r="B2257" s="9">
        <v>44245</v>
      </c>
      <c r="C2257" s="10">
        <v>0.3125</v>
      </c>
      <c r="D2257" s="10" t="str">
        <f>IF(COUNTIFS($B$2:B2257,B2257,$A$2:A2257,A2257)=1,"دخول",_xlfn.AGGREGATE(14,4,($A$2:$A$3078=$A2257)*($B$2:$B$3078=$B2257)*$C$2:$C$3078,1))</f>
        <v>دخول</v>
      </c>
      <c r="E2257" t="str">
        <f t="shared" si="105"/>
        <v>1304544245دخول</v>
      </c>
      <c r="F2257" s="10" t="str">
        <f t="shared" si="106"/>
        <v/>
      </c>
      <c r="G2257" t="str">
        <f t="shared" si="107"/>
        <v/>
      </c>
    </row>
    <row r="2258" spans="1:7" x14ac:dyDescent="0.25">
      <c r="A2258" s="5">
        <v>13045</v>
      </c>
      <c r="B2258" s="6">
        <v>44245</v>
      </c>
      <c r="C2258" s="7">
        <v>0.3125</v>
      </c>
      <c r="D2258" s="10">
        <f>IF(COUNTIFS($B$2:B2258,B2258,$A$2:A2258,A2258)=1,"دخول",_xlfn.AGGREGATE(14,4,($A$2:$A$3078=$A2258)*($B$2:$B$3078=$B2258)*$C$2:$C$3078,1))</f>
        <v>0.96458333333333324</v>
      </c>
      <c r="E2258" t="str">
        <f t="shared" si="105"/>
        <v/>
      </c>
      <c r="F2258" s="10">
        <f t="shared" si="106"/>
        <v>0.96458333333333324</v>
      </c>
      <c r="G2258" t="str">
        <f t="shared" si="107"/>
        <v>1304544245</v>
      </c>
    </row>
    <row r="2259" spans="1:7" x14ac:dyDescent="0.25">
      <c r="A2259" s="8">
        <v>13045</v>
      </c>
      <c r="B2259" s="9">
        <v>44245</v>
      </c>
      <c r="C2259" s="10">
        <v>0.3125</v>
      </c>
      <c r="D2259" s="10">
        <f>IF(COUNTIFS($B$2:B2259,B2259,$A$2:A2259,A2259)=1,"دخول",_xlfn.AGGREGATE(14,4,($A$2:$A$3078=$A2259)*($B$2:$B$3078=$B2259)*$C$2:$C$3078,1))</f>
        <v>0.96458333333333324</v>
      </c>
      <c r="E2259" t="str">
        <f t="shared" si="105"/>
        <v/>
      </c>
      <c r="F2259" s="10">
        <f t="shared" si="106"/>
        <v>0.96458333333333324</v>
      </c>
      <c r="G2259" t="str">
        <f t="shared" si="107"/>
        <v>1304544245</v>
      </c>
    </row>
    <row r="2260" spans="1:7" x14ac:dyDescent="0.25">
      <c r="A2260" s="5">
        <v>13045</v>
      </c>
      <c r="B2260" s="6">
        <v>44245</v>
      </c>
      <c r="C2260" s="7">
        <v>0.3125</v>
      </c>
      <c r="D2260" s="10">
        <f>IF(COUNTIFS($B$2:B2260,B2260,$A$2:A2260,A2260)=1,"دخول",_xlfn.AGGREGATE(14,4,($A$2:$A$3078=$A2260)*($B$2:$B$3078=$B2260)*$C$2:$C$3078,1))</f>
        <v>0.96458333333333324</v>
      </c>
      <c r="E2260" t="str">
        <f t="shared" si="105"/>
        <v/>
      </c>
      <c r="F2260" s="10">
        <f t="shared" si="106"/>
        <v>0.96458333333333324</v>
      </c>
      <c r="G2260" t="str">
        <f t="shared" si="107"/>
        <v>1304544245</v>
      </c>
    </row>
    <row r="2261" spans="1:7" x14ac:dyDescent="0.25">
      <c r="A2261" s="8">
        <v>13045</v>
      </c>
      <c r="B2261" s="9">
        <v>44245</v>
      </c>
      <c r="C2261" s="10">
        <v>0.3125</v>
      </c>
      <c r="D2261" s="10">
        <f>IF(COUNTIFS($B$2:B2261,B2261,$A$2:A2261,A2261)=1,"دخول",_xlfn.AGGREGATE(14,4,($A$2:$A$3078=$A2261)*($B$2:$B$3078=$B2261)*$C$2:$C$3078,1))</f>
        <v>0.96458333333333324</v>
      </c>
      <c r="E2261" t="str">
        <f t="shared" si="105"/>
        <v/>
      </c>
      <c r="F2261" s="10">
        <f t="shared" si="106"/>
        <v>0.96458333333333324</v>
      </c>
      <c r="G2261" t="str">
        <f t="shared" si="107"/>
        <v>1304544245</v>
      </c>
    </row>
    <row r="2262" spans="1:7" x14ac:dyDescent="0.25">
      <c r="A2262" s="5">
        <v>13045</v>
      </c>
      <c r="B2262" s="6">
        <v>44245</v>
      </c>
      <c r="C2262" s="7">
        <v>0.3125</v>
      </c>
      <c r="D2262" s="10">
        <f>IF(COUNTIFS($B$2:B2262,B2262,$A$2:A2262,A2262)=1,"دخول",_xlfn.AGGREGATE(14,4,($A$2:$A$3078=$A2262)*($B$2:$B$3078=$B2262)*$C$2:$C$3078,1))</f>
        <v>0.96458333333333324</v>
      </c>
      <c r="E2262" t="str">
        <f t="shared" si="105"/>
        <v/>
      </c>
      <c r="F2262" s="10">
        <f t="shared" si="106"/>
        <v>0.96458333333333324</v>
      </c>
      <c r="G2262" t="str">
        <f t="shared" si="107"/>
        <v>1304544245</v>
      </c>
    </row>
    <row r="2263" spans="1:7" x14ac:dyDescent="0.25">
      <c r="A2263" s="8">
        <v>13045</v>
      </c>
      <c r="B2263" s="9">
        <v>44245</v>
      </c>
      <c r="C2263" s="10">
        <v>0.3125</v>
      </c>
      <c r="D2263" s="10">
        <f>IF(COUNTIFS($B$2:B2263,B2263,$A$2:A2263,A2263)=1,"دخول",_xlfn.AGGREGATE(14,4,($A$2:$A$3078=$A2263)*($B$2:$B$3078=$B2263)*$C$2:$C$3078,1))</f>
        <v>0.96458333333333324</v>
      </c>
      <c r="E2263" t="str">
        <f t="shared" si="105"/>
        <v/>
      </c>
      <c r="F2263" s="10">
        <f t="shared" si="106"/>
        <v>0.96458333333333324</v>
      </c>
      <c r="G2263" t="str">
        <f t="shared" si="107"/>
        <v>1304544245</v>
      </c>
    </row>
    <row r="2264" spans="1:7" x14ac:dyDescent="0.25">
      <c r="A2264" s="5">
        <v>13045</v>
      </c>
      <c r="B2264" s="6">
        <v>44245</v>
      </c>
      <c r="C2264" s="7">
        <v>0.3125</v>
      </c>
      <c r="D2264" s="10">
        <f>IF(COUNTIFS($B$2:B2264,B2264,$A$2:A2264,A2264)=1,"دخول",_xlfn.AGGREGATE(14,4,($A$2:$A$3078=$A2264)*($B$2:$B$3078=$B2264)*$C$2:$C$3078,1))</f>
        <v>0.96458333333333324</v>
      </c>
      <c r="E2264" t="str">
        <f t="shared" si="105"/>
        <v/>
      </c>
      <c r="F2264" s="10">
        <f t="shared" si="106"/>
        <v>0.96458333333333324</v>
      </c>
      <c r="G2264" t="str">
        <f t="shared" si="107"/>
        <v>1304544245</v>
      </c>
    </row>
    <row r="2265" spans="1:7" x14ac:dyDescent="0.25">
      <c r="A2265" s="8">
        <v>13045</v>
      </c>
      <c r="B2265" s="9">
        <v>44245</v>
      </c>
      <c r="C2265" s="10">
        <v>0.3125</v>
      </c>
      <c r="D2265" s="10">
        <f>IF(COUNTIFS($B$2:B2265,B2265,$A$2:A2265,A2265)=1,"دخول",_xlfn.AGGREGATE(14,4,($A$2:$A$3078=$A2265)*($B$2:$B$3078=$B2265)*$C$2:$C$3078,1))</f>
        <v>0.96458333333333324</v>
      </c>
      <c r="E2265" t="str">
        <f t="shared" si="105"/>
        <v/>
      </c>
      <c r="F2265" s="10">
        <f t="shared" si="106"/>
        <v>0.96458333333333324</v>
      </c>
      <c r="G2265" t="str">
        <f t="shared" si="107"/>
        <v>1304544245</v>
      </c>
    </row>
    <row r="2266" spans="1:7" x14ac:dyDescent="0.25">
      <c r="A2266" s="5">
        <v>13536</v>
      </c>
      <c r="B2266" s="6">
        <v>44245</v>
      </c>
      <c r="C2266" s="7">
        <v>0.35347222222222219</v>
      </c>
      <c r="D2266" s="10">
        <f>IF(COUNTIFS($B$2:B2266,B2266,$A$2:A2266,A2266)=1,"دخول",_xlfn.AGGREGATE(14,4,($A$2:$A$3078=$A2266)*($B$2:$B$3078=$B2266)*$C$2:$C$3078,1))</f>
        <v>0.96319444444444446</v>
      </c>
      <c r="E2266" t="str">
        <f t="shared" si="105"/>
        <v/>
      </c>
      <c r="F2266" s="10">
        <f t="shared" si="106"/>
        <v>0.96319444444444446</v>
      </c>
      <c r="G2266" t="str">
        <f t="shared" si="107"/>
        <v>1353644245</v>
      </c>
    </row>
    <row r="2267" spans="1:7" x14ac:dyDescent="0.25">
      <c r="A2267" s="8">
        <v>114</v>
      </c>
      <c r="B2267" s="9">
        <v>44245</v>
      </c>
      <c r="C2267" s="10">
        <v>0.44236111111111115</v>
      </c>
      <c r="D2267" s="10" t="str">
        <f>IF(COUNTIFS($B$2:B2267,B2267,$A$2:A2267,A2267)=1,"دخول",_xlfn.AGGREGATE(14,4,($A$2:$A$3078=$A2267)*($B$2:$B$3078=$B2267)*$C$2:$C$3078,1))</f>
        <v>دخول</v>
      </c>
      <c r="E2267" t="str">
        <f t="shared" si="105"/>
        <v>11444245دخول</v>
      </c>
      <c r="F2267" s="10" t="str">
        <f t="shared" si="106"/>
        <v/>
      </c>
      <c r="G2267" t="str">
        <f t="shared" si="107"/>
        <v/>
      </c>
    </row>
    <row r="2268" spans="1:7" x14ac:dyDescent="0.25">
      <c r="A2268" s="5">
        <v>114</v>
      </c>
      <c r="B2268" s="6">
        <v>44245</v>
      </c>
      <c r="C2268" s="7">
        <v>0.44236111111111115</v>
      </c>
      <c r="D2268" s="10">
        <f>IF(COUNTIFS($B$2:B2268,B2268,$A$2:A2268,A2268)=1,"دخول",_xlfn.AGGREGATE(14,4,($A$2:$A$3078=$A2268)*($B$2:$B$3078=$B2268)*$C$2:$C$3078,1))</f>
        <v>0.68958333333333333</v>
      </c>
      <c r="E2268" t="str">
        <f t="shared" si="105"/>
        <v/>
      </c>
      <c r="F2268" s="10">
        <f t="shared" si="106"/>
        <v>0.68958333333333333</v>
      </c>
      <c r="G2268" t="str">
        <f t="shared" si="107"/>
        <v>11444245</v>
      </c>
    </row>
    <row r="2269" spans="1:7" x14ac:dyDescent="0.25">
      <c r="A2269" s="8">
        <v>114</v>
      </c>
      <c r="B2269" s="9">
        <v>44245</v>
      </c>
      <c r="C2269" s="10">
        <v>0.44236111111111115</v>
      </c>
      <c r="D2269" s="10">
        <f>IF(COUNTIFS($B$2:B2269,B2269,$A$2:A2269,A2269)=1,"دخول",_xlfn.AGGREGATE(14,4,($A$2:$A$3078=$A2269)*($B$2:$B$3078=$B2269)*$C$2:$C$3078,1))</f>
        <v>0.68958333333333333</v>
      </c>
      <c r="E2269" t="str">
        <f t="shared" si="105"/>
        <v/>
      </c>
      <c r="F2269" s="10">
        <f t="shared" si="106"/>
        <v>0.68958333333333333</v>
      </c>
      <c r="G2269" t="str">
        <f t="shared" si="107"/>
        <v>11444245</v>
      </c>
    </row>
    <row r="2270" spans="1:7" x14ac:dyDescent="0.25">
      <c r="A2270" s="5">
        <v>114</v>
      </c>
      <c r="B2270" s="6">
        <v>44245</v>
      </c>
      <c r="C2270" s="7">
        <v>0.44236111111111115</v>
      </c>
      <c r="D2270" s="10">
        <f>IF(COUNTIFS($B$2:B2270,B2270,$A$2:A2270,A2270)=1,"دخول",_xlfn.AGGREGATE(14,4,($A$2:$A$3078=$A2270)*($B$2:$B$3078=$B2270)*$C$2:$C$3078,1))</f>
        <v>0.68958333333333333</v>
      </c>
      <c r="E2270" t="str">
        <f t="shared" si="105"/>
        <v/>
      </c>
      <c r="F2270" s="10">
        <f t="shared" si="106"/>
        <v>0.68958333333333333</v>
      </c>
      <c r="G2270" t="str">
        <f t="shared" si="107"/>
        <v>11444245</v>
      </c>
    </row>
    <row r="2271" spans="1:7" x14ac:dyDescent="0.25">
      <c r="A2271" s="8">
        <v>12526</v>
      </c>
      <c r="B2271" s="9">
        <v>44245</v>
      </c>
      <c r="C2271" s="10">
        <v>0.49513888888888885</v>
      </c>
      <c r="D2271" s="10" t="str">
        <f>IF(COUNTIFS($B$2:B2271,B2271,$A$2:A2271,A2271)=1,"دخول",_xlfn.AGGREGATE(14,4,($A$2:$A$3078=$A2271)*($B$2:$B$3078=$B2271)*$C$2:$C$3078,1))</f>
        <v>دخول</v>
      </c>
      <c r="E2271" t="str">
        <f t="shared" si="105"/>
        <v>1252644245دخول</v>
      </c>
      <c r="F2271" s="10" t="str">
        <f t="shared" si="106"/>
        <v/>
      </c>
      <c r="G2271" t="str">
        <f t="shared" si="107"/>
        <v/>
      </c>
    </row>
    <row r="2272" spans="1:7" x14ac:dyDescent="0.25">
      <c r="A2272" s="5">
        <v>12526</v>
      </c>
      <c r="B2272" s="6">
        <v>44245</v>
      </c>
      <c r="C2272" s="7">
        <v>0.49513888888888885</v>
      </c>
      <c r="D2272" s="10">
        <f>IF(COUNTIFS($B$2:B2272,B2272,$A$2:A2272,A2272)=1,"دخول",_xlfn.AGGREGATE(14,4,($A$2:$A$3078=$A2272)*($B$2:$B$3078=$B2272)*$C$2:$C$3078,1))</f>
        <v>0.83750000000000002</v>
      </c>
      <c r="E2272" t="str">
        <f t="shared" si="105"/>
        <v/>
      </c>
      <c r="F2272" s="10">
        <f t="shared" si="106"/>
        <v>0.83750000000000002</v>
      </c>
      <c r="G2272" t="str">
        <f t="shared" si="107"/>
        <v>1252644245</v>
      </c>
    </row>
    <row r="2273" spans="1:7" x14ac:dyDescent="0.25">
      <c r="A2273" s="8">
        <v>12526</v>
      </c>
      <c r="B2273" s="9">
        <v>44245</v>
      </c>
      <c r="C2273" s="10">
        <v>0.49513888888888885</v>
      </c>
      <c r="D2273" s="10">
        <f>IF(COUNTIFS($B$2:B2273,B2273,$A$2:A2273,A2273)=1,"دخول",_xlfn.AGGREGATE(14,4,($A$2:$A$3078=$A2273)*($B$2:$B$3078=$B2273)*$C$2:$C$3078,1))</f>
        <v>0.83750000000000002</v>
      </c>
      <c r="E2273" t="str">
        <f t="shared" si="105"/>
        <v/>
      </c>
      <c r="F2273" s="10">
        <f t="shared" si="106"/>
        <v>0.83750000000000002</v>
      </c>
      <c r="G2273" t="str">
        <f t="shared" si="107"/>
        <v>1252644245</v>
      </c>
    </row>
    <row r="2274" spans="1:7" x14ac:dyDescent="0.25">
      <c r="A2274" s="5">
        <v>12526</v>
      </c>
      <c r="B2274" s="6">
        <v>44245</v>
      </c>
      <c r="C2274" s="7">
        <v>0.49513888888888885</v>
      </c>
      <c r="D2274" s="10">
        <f>IF(COUNTIFS($B$2:B2274,B2274,$A$2:A2274,A2274)=1,"دخول",_xlfn.AGGREGATE(14,4,($A$2:$A$3078=$A2274)*($B$2:$B$3078=$B2274)*$C$2:$C$3078,1))</f>
        <v>0.83750000000000002</v>
      </c>
      <c r="E2274" t="str">
        <f t="shared" si="105"/>
        <v/>
      </c>
      <c r="F2274" s="10">
        <f t="shared" si="106"/>
        <v>0.83750000000000002</v>
      </c>
      <c r="G2274" t="str">
        <f t="shared" si="107"/>
        <v>1252644245</v>
      </c>
    </row>
    <row r="2275" spans="1:7" x14ac:dyDescent="0.25">
      <c r="A2275" s="8">
        <v>12526</v>
      </c>
      <c r="B2275" s="9">
        <v>44245</v>
      </c>
      <c r="C2275" s="10">
        <v>0.49513888888888885</v>
      </c>
      <c r="D2275" s="10">
        <f>IF(COUNTIFS($B$2:B2275,B2275,$A$2:A2275,A2275)=1,"دخول",_xlfn.AGGREGATE(14,4,($A$2:$A$3078=$A2275)*($B$2:$B$3078=$B2275)*$C$2:$C$3078,1))</f>
        <v>0.83750000000000002</v>
      </c>
      <c r="E2275" t="str">
        <f t="shared" si="105"/>
        <v/>
      </c>
      <c r="F2275" s="10">
        <f t="shared" si="106"/>
        <v>0.83750000000000002</v>
      </c>
      <c r="G2275" t="str">
        <f t="shared" si="107"/>
        <v>1252644245</v>
      </c>
    </row>
    <row r="2276" spans="1:7" x14ac:dyDescent="0.25">
      <c r="A2276" s="5">
        <v>10059</v>
      </c>
      <c r="B2276" s="6">
        <v>44245</v>
      </c>
      <c r="C2276" s="7">
        <v>0.50624999999999998</v>
      </c>
      <c r="D2276" s="10" t="str">
        <f>IF(COUNTIFS($B$2:B2276,B2276,$A$2:A2276,A2276)=1,"دخول",_xlfn.AGGREGATE(14,4,($A$2:$A$3078=$A2276)*($B$2:$B$3078=$B2276)*$C$2:$C$3078,1))</f>
        <v>دخول</v>
      </c>
      <c r="E2276" t="str">
        <f t="shared" si="105"/>
        <v>1005944245دخول</v>
      </c>
      <c r="F2276" s="10" t="str">
        <f t="shared" si="106"/>
        <v/>
      </c>
      <c r="G2276" t="str">
        <f t="shared" si="107"/>
        <v/>
      </c>
    </row>
    <row r="2277" spans="1:7" x14ac:dyDescent="0.25">
      <c r="A2277" s="8">
        <v>10059</v>
      </c>
      <c r="B2277" s="9">
        <v>44245</v>
      </c>
      <c r="C2277" s="10">
        <v>0.50624999999999998</v>
      </c>
      <c r="D2277" s="10">
        <f>IF(COUNTIFS($B$2:B2277,B2277,$A$2:A2277,A2277)=1,"دخول",_xlfn.AGGREGATE(14,4,($A$2:$A$3078=$A2277)*($B$2:$B$3078=$B2277)*$C$2:$C$3078,1))</f>
        <v>0.88958333333333339</v>
      </c>
      <c r="E2277" t="str">
        <f t="shared" si="105"/>
        <v/>
      </c>
      <c r="F2277" s="10">
        <f t="shared" si="106"/>
        <v>0.88958333333333339</v>
      </c>
      <c r="G2277" t="str">
        <f t="shared" si="107"/>
        <v>1005944245</v>
      </c>
    </row>
    <row r="2278" spans="1:7" x14ac:dyDescent="0.25">
      <c r="A2278" s="5">
        <v>13833</v>
      </c>
      <c r="B2278" s="6">
        <v>44245</v>
      </c>
      <c r="C2278" s="7">
        <v>0.63124999999999998</v>
      </c>
      <c r="D2278" s="10" t="str">
        <f>IF(COUNTIFS($B$2:B2278,B2278,$A$2:A2278,A2278)=1,"دخول",_xlfn.AGGREGATE(14,4,($A$2:$A$3078=$A2278)*($B$2:$B$3078=$B2278)*$C$2:$C$3078,1))</f>
        <v>دخول</v>
      </c>
      <c r="E2278" t="str">
        <f t="shared" si="105"/>
        <v>1383344245دخول</v>
      </c>
      <c r="F2278" s="10" t="str">
        <f t="shared" si="106"/>
        <v/>
      </c>
      <c r="G2278" t="str">
        <f t="shared" si="107"/>
        <v/>
      </c>
    </row>
    <row r="2279" spans="1:7" x14ac:dyDescent="0.25">
      <c r="A2279" s="8">
        <v>13833</v>
      </c>
      <c r="B2279" s="9">
        <v>44245</v>
      </c>
      <c r="C2279" s="10">
        <v>0.63124999999999998</v>
      </c>
      <c r="D2279" s="10">
        <f>IF(COUNTIFS($B$2:B2279,B2279,$A$2:A2279,A2279)=1,"دخول",_xlfn.AGGREGATE(14,4,($A$2:$A$3078=$A2279)*($B$2:$B$3078=$B2279)*$C$2:$C$3078,1))</f>
        <v>0.63124999999999998</v>
      </c>
      <c r="E2279" t="str">
        <f t="shared" si="105"/>
        <v/>
      </c>
      <c r="F2279" s="10">
        <f t="shared" si="106"/>
        <v>0.63124999999999998</v>
      </c>
      <c r="G2279" t="str">
        <f t="shared" si="107"/>
        <v>1383344245</v>
      </c>
    </row>
    <row r="2280" spans="1:7" x14ac:dyDescent="0.25">
      <c r="A2280" s="5">
        <v>13833</v>
      </c>
      <c r="B2280" s="6">
        <v>44245</v>
      </c>
      <c r="C2280" s="7">
        <v>0.63124999999999998</v>
      </c>
      <c r="D2280" s="10">
        <f>IF(COUNTIFS($B$2:B2280,B2280,$A$2:A2280,A2280)=1,"دخول",_xlfn.AGGREGATE(14,4,($A$2:$A$3078=$A2280)*($B$2:$B$3078=$B2280)*$C$2:$C$3078,1))</f>
        <v>0.63124999999999998</v>
      </c>
      <c r="E2280" t="str">
        <f t="shared" si="105"/>
        <v/>
      </c>
      <c r="F2280" s="10">
        <f t="shared" si="106"/>
        <v>0.63124999999999998</v>
      </c>
      <c r="G2280" t="str">
        <f t="shared" si="107"/>
        <v>1383344245</v>
      </c>
    </row>
    <row r="2281" spans="1:7" x14ac:dyDescent="0.25">
      <c r="A2281" s="8">
        <v>13833</v>
      </c>
      <c r="B2281" s="9">
        <v>44245</v>
      </c>
      <c r="C2281" s="10">
        <v>0.63124999999999998</v>
      </c>
      <c r="D2281" s="10">
        <f>IF(COUNTIFS($B$2:B2281,B2281,$A$2:A2281,A2281)=1,"دخول",_xlfn.AGGREGATE(14,4,($A$2:$A$3078=$A2281)*($B$2:$B$3078=$B2281)*$C$2:$C$3078,1))</f>
        <v>0.63124999999999998</v>
      </c>
      <c r="E2281" t="str">
        <f t="shared" si="105"/>
        <v/>
      </c>
      <c r="F2281" s="10">
        <f t="shared" si="106"/>
        <v>0.63124999999999998</v>
      </c>
      <c r="G2281" t="str">
        <f t="shared" si="107"/>
        <v>1383344245</v>
      </c>
    </row>
    <row r="2282" spans="1:7" x14ac:dyDescent="0.25">
      <c r="A2282" s="5">
        <v>13833</v>
      </c>
      <c r="B2282" s="6">
        <v>44245</v>
      </c>
      <c r="C2282" s="7">
        <v>0.63124999999999998</v>
      </c>
      <c r="D2282" s="10">
        <f>IF(COUNTIFS($B$2:B2282,B2282,$A$2:A2282,A2282)=1,"دخول",_xlfn.AGGREGATE(14,4,($A$2:$A$3078=$A2282)*($B$2:$B$3078=$B2282)*$C$2:$C$3078,1))</f>
        <v>0.63124999999999998</v>
      </c>
      <c r="E2282" t="str">
        <f t="shared" si="105"/>
        <v/>
      </c>
      <c r="F2282" s="10">
        <f t="shared" si="106"/>
        <v>0.63124999999999998</v>
      </c>
      <c r="G2282" t="str">
        <f t="shared" si="107"/>
        <v>1383344245</v>
      </c>
    </row>
    <row r="2283" spans="1:7" x14ac:dyDescent="0.25">
      <c r="A2283" s="8">
        <v>13552</v>
      </c>
      <c r="B2283" s="9">
        <v>44245</v>
      </c>
      <c r="C2283" s="10">
        <v>0.6381944444444444</v>
      </c>
      <c r="D2283" s="10">
        <f>IF(COUNTIFS($B$2:B2283,B2283,$A$2:A2283,A2283)=1,"دخول",_xlfn.AGGREGATE(14,4,($A$2:$A$3078=$A2283)*($B$2:$B$3078=$B2283)*$C$2:$C$3078,1))</f>
        <v>0.97777777777777775</v>
      </c>
      <c r="E2283" t="str">
        <f t="shared" si="105"/>
        <v/>
      </c>
      <c r="F2283" s="10">
        <f t="shared" si="106"/>
        <v>0.97777777777777775</v>
      </c>
      <c r="G2283" t="str">
        <f t="shared" si="107"/>
        <v>1355244245</v>
      </c>
    </row>
    <row r="2284" spans="1:7" x14ac:dyDescent="0.25">
      <c r="A2284" s="5">
        <v>13552</v>
      </c>
      <c r="B2284" s="6">
        <v>44245</v>
      </c>
      <c r="C2284" s="7">
        <v>0.6381944444444444</v>
      </c>
      <c r="D2284" s="10">
        <f>IF(COUNTIFS($B$2:B2284,B2284,$A$2:A2284,A2284)=1,"دخول",_xlfn.AGGREGATE(14,4,($A$2:$A$3078=$A2284)*($B$2:$B$3078=$B2284)*$C$2:$C$3078,1))</f>
        <v>0.97777777777777775</v>
      </c>
      <c r="E2284" t="str">
        <f t="shared" si="105"/>
        <v/>
      </c>
      <c r="F2284" s="10">
        <f t="shared" si="106"/>
        <v>0.97777777777777775</v>
      </c>
      <c r="G2284" t="str">
        <f t="shared" si="107"/>
        <v>1355244245</v>
      </c>
    </row>
    <row r="2285" spans="1:7" x14ac:dyDescent="0.25">
      <c r="A2285" s="8">
        <v>10257</v>
      </c>
      <c r="B2285" s="9">
        <v>44245</v>
      </c>
      <c r="C2285" s="10">
        <v>0.63888888888888895</v>
      </c>
      <c r="D2285" s="10">
        <f>IF(COUNTIFS($B$2:B2285,B2285,$A$2:A2285,A2285)=1,"دخول",_xlfn.AGGREGATE(14,4,($A$2:$A$3078=$A2285)*($B$2:$B$3078=$B2285)*$C$2:$C$3078,1))</f>
        <v>0.63958333333333328</v>
      </c>
      <c r="E2285" t="str">
        <f t="shared" si="105"/>
        <v/>
      </c>
      <c r="F2285" s="10">
        <f t="shared" si="106"/>
        <v>0.63958333333333328</v>
      </c>
      <c r="G2285" t="str">
        <f t="shared" si="107"/>
        <v>1025744245</v>
      </c>
    </row>
    <row r="2286" spans="1:7" x14ac:dyDescent="0.25">
      <c r="A2286" s="5">
        <v>10257</v>
      </c>
      <c r="B2286" s="6">
        <v>44245</v>
      </c>
      <c r="C2286" s="7">
        <v>0.63888888888888895</v>
      </c>
      <c r="D2286" s="10">
        <f>IF(COUNTIFS($B$2:B2286,B2286,$A$2:A2286,A2286)=1,"دخول",_xlfn.AGGREGATE(14,4,($A$2:$A$3078=$A2286)*($B$2:$B$3078=$B2286)*$C$2:$C$3078,1))</f>
        <v>0.63958333333333328</v>
      </c>
      <c r="E2286" t="str">
        <f t="shared" si="105"/>
        <v/>
      </c>
      <c r="F2286" s="10">
        <f t="shared" si="106"/>
        <v>0.63958333333333328</v>
      </c>
      <c r="G2286" t="str">
        <f t="shared" si="107"/>
        <v>1025744245</v>
      </c>
    </row>
    <row r="2287" spans="1:7" x14ac:dyDescent="0.25">
      <c r="A2287" s="8">
        <v>10257</v>
      </c>
      <c r="B2287" s="9">
        <v>44245</v>
      </c>
      <c r="C2287" s="10">
        <v>0.63888888888888895</v>
      </c>
      <c r="D2287" s="10">
        <f>IF(COUNTIFS($B$2:B2287,B2287,$A$2:A2287,A2287)=1,"دخول",_xlfn.AGGREGATE(14,4,($A$2:$A$3078=$A2287)*($B$2:$B$3078=$B2287)*$C$2:$C$3078,1))</f>
        <v>0.63958333333333328</v>
      </c>
      <c r="E2287" t="str">
        <f t="shared" si="105"/>
        <v/>
      </c>
      <c r="F2287" s="10">
        <f t="shared" si="106"/>
        <v>0.63958333333333328</v>
      </c>
      <c r="G2287" t="str">
        <f t="shared" si="107"/>
        <v>1025744245</v>
      </c>
    </row>
    <row r="2288" spans="1:7" x14ac:dyDescent="0.25">
      <c r="A2288" s="5">
        <v>10257</v>
      </c>
      <c r="B2288" s="6">
        <v>44245</v>
      </c>
      <c r="C2288" s="7">
        <v>0.63888888888888895</v>
      </c>
      <c r="D2288" s="10">
        <f>IF(COUNTIFS($B$2:B2288,B2288,$A$2:A2288,A2288)=1,"دخول",_xlfn.AGGREGATE(14,4,($A$2:$A$3078=$A2288)*($B$2:$B$3078=$B2288)*$C$2:$C$3078,1))</f>
        <v>0.63958333333333328</v>
      </c>
      <c r="E2288" t="str">
        <f t="shared" si="105"/>
        <v/>
      </c>
      <c r="F2288" s="10">
        <f t="shared" si="106"/>
        <v>0.63958333333333328</v>
      </c>
      <c r="G2288" t="str">
        <f t="shared" si="107"/>
        <v>1025744245</v>
      </c>
    </row>
    <row r="2289" spans="1:7" x14ac:dyDescent="0.25">
      <c r="A2289" s="8">
        <v>10257</v>
      </c>
      <c r="B2289" s="9">
        <v>44245</v>
      </c>
      <c r="C2289" s="10">
        <v>0.63888888888888895</v>
      </c>
      <c r="D2289" s="10">
        <f>IF(COUNTIFS($B$2:B2289,B2289,$A$2:A2289,A2289)=1,"دخول",_xlfn.AGGREGATE(14,4,($A$2:$A$3078=$A2289)*($B$2:$B$3078=$B2289)*$C$2:$C$3078,1))</f>
        <v>0.63958333333333328</v>
      </c>
      <c r="E2289" t="str">
        <f t="shared" si="105"/>
        <v/>
      </c>
      <c r="F2289" s="10">
        <f t="shared" si="106"/>
        <v>0.63958333333333328</v>
      </c>
      <c r="G2289" t="str">
        <f t="shared" si="107"/>
        <v>1025744245</v>
      </c>
    </row>
    <row r="2290" spans="1:7" x14ac:dyDescent="0.25">
      <c r="A2290" s="5">
        <v>10257</v>
      </c>
      <c r="B2290" s="6">
        <v>44245</v>
      </c>
      <c r="C2290" s="7">
        <v>0.63888888888888895</v>
      </c>
      <c r="D2290" s="10">
        <f>IF(COUNTIFS($B$2:B2290,B2290,$A$2:A2290,A2290)=1,"دخول",_xlfn.AGGREGATE(14,4,($A$2:$A$3078=$A2290)*($B$2:$B$3078=$B2290)*$C$2:$C$3078,1))</f>
        <v>0.63958333333333328</v>
      </c>
      <c r="E2290" t="str">
        <f t="shared" si="105"/>
        <v/>
      </c>
      <c r="F2290" s="10">
        <f t="shared" si="106"/>
        <v>0.63958333333333328</v>
      </c>
      <c r="G2290" t="str">
        <f t="shared" si="107"/>
        <v>1025744245</v>
      </c>
    </row>
    <row r="2291" spans="1:7" x14ac:dyDescent="0.25">
      <c r="A2291" s="8">
        <v>10257</v>
      </c>
      <c r="B2291" s="9">
        <v>44245</v>
      </c>
      <c r="C2291" s="10">
        <v>0.63888888888888895</v>
      </c>
      <c r="D2291" s="10">
        <f>IF(COUNTIFS($B$2:B2291,B2291,$A$2:A2291,A2291)=1,"دخول",_xlfn.AGGREGATE(14,4,($A$2:$A$3078=$A2291)*($B$2:$B$3078=$B2291)*$C$2:$C$3078,1))</f>
        <v>0.63958333333333328</v>
      </c>
      <c r="E2291" t="str">
        <f t="shared" si="105"/>
        <v/>
      </c>
      <c r="F2291" s="10">
        <f t="shared" si="106"/>
        <v>0.63958333333333328</v>
      </c>
      <c r="G2291" t="str">
        <f t="shared" si="107"/>
        <v>1025744245</v>
      </c>
    </row>
    <row r="2292" spans="1:7" x14ac:dyDescent="0.25">
      <c r="A2292" s="5">
        <v>10257</v>
      </c>
      <c r="B2292" s="6">
        <v>44245</v>
      </c>
      <c r="C2292" s="7">
        <v>0.63888888888888895</v>
      </c>
      <c r="D2292" s="10">
        <f>IF(COUNTIFS($B$2:B2292,B2292,$A$2:A2292,A2292)=1,"دخول",_xlfn.AGGREGATE(14,4,($A$2:$A$3078=$A2292)*($B$2:$B$3078=$B2292)*$C$2:$C$3078,1))</f>
        <v>0.63958333333333328</v>
      </c>
      <c r="E2292" t="str">
        <f t="shared" si="105"/>
        <v/>
      </c>
      <c r="F2292" s="10">
        <f t="shared" si="106"/>
        <v>0.63958333333333328</v>
      </c>
      <c r="G2292" t="str">
        <f t="shared" si="107"/>
        <v>1025744245</v>
      </c>
    </row>
    <row r="2293" spans="1:7" x14ac:dyDescent="0.25">
      <c r="A2293" s="8">
        <v>10257</v>
      </c>
      <c r="B2293" s="9">
        <v>44245</v>
      </c>
      <c r="C2293" s="10">
        <v>0.63888888888888895</v>
      </c>
      <c r="D2293" s="10">
        <f>IF(COUNTIFS($B$2:B2293,B2293,$A$2:A2293,A2293)=1,"دخول",_xlfn.AGGREGATE(14,4,($A$2:$A$3078=$A2293)*($B$2:$B$3078=$B2293)*$C$2:$C$3078,1))</f>
        <v>0.63958333333333328</v>
      </c>
      <c r="E2293" t="str">
        <f t="shared" si="105"/>
        <v/>
      </c>
      <c r="F2293" s="10">
        <f t="shared" si="106"/>
        <v>0.63958333333333328</v>
      </c>
      <c r="G2293" t="str">
        <f t="shared" si="107"/>
        <v>1025744245</v>
      </c>
    </row>
    <row r="2294" spans="1:7" x14ac:dyDescent="0.25">
      <c r="A2294" s="5">
        <v>10257</v>
      </c>
      <c r="B2294" s="6">
        <v>44245</v>
      </c>
      <c r="C2294" s="7">
        <v>0.63958333333333328</v>
      </c>
      <c r="D2294" s="10">
        <f>IF(COUNTIFS($B$2:B2294,B2294,$A$2:A2294,A2294)=1,"دخول",_xlfn.AGGREGATE(14,4,($A$2:$A$3078=$A2294)*($B$2:$B$3078=$B2294)*$C$2:$C$3078,1))</f>
        <v>0.63958333333333328</v>
      </c>
      <c r="E2294" t="str">
        <f t="shared" si="105"/>
        <v/>
      </c>
      <c r="F2294" s="10">
        <f t="shared" si="106"/>
        <v>0.63958333333333328</v>
      </c>
      <c r="G2294" t="str">
        <f t="shared" si="107"/>
        <v>1025744245</v>
      </c>
    </row>
    <row r="2295" spans="1:7" x14ac:dyDescent="0.25">
      <c r="A2295" s="8">
        <v>10257</v>
      </c>
      <c r="B2295" s="9">
        <v>44245</v>
      </c>
      <c r="C2295" s="10">
        <v>0.63958333333333328</v>
      </c>
      <c r="D2295" s="10">
        <f>IF(COUNTIFS($B$2:B2295,B2295,$A$2:A2295,A2295)=1,"دخول",_xlfn.AGGREGATE(14,4,($A$2:$A$3078=$A2295)*($B$2:$B$3078=$B2295)*$C$2:$C$3078,1))</f>
        <v>0.63958333333333328</v>
      </c>
      <c r="E2295" t="str">
        <f t="shared" si="105"/>
        <v/>
      </c>
      <c r="F2295" s="10">
        <f t="shared" si="106"/>
        <v>0.63958333333333328</v>
      </c>
      <c r="G2295" t="str">
        <f t="shared" si="107"/>
        <v>1025744245</v>
      </c>
    </row>
    <row r="2296" spans="1:7" x14ac:dyDescent="0.25">
      <c r="A2296" s="5">
        <v>10257</v>
      </c>
      <c r="B2296" s="6">
        <v>44245</v>
      </c>
      <c r="C2296" s="7">
        <v>0.63958333333333328</v>
      </c>
      <c r="D2296" s="10">
        <f>IF(COUNTIFS($B$2:B2296,B2296,$A$2:A2296,A2296)=1,"دخول",_xlfn.AGGREGATE(14,4,($A$2:$A$3078=$A2296)*($B$2:$B$3078=$B2296)*$C$2:$C$3078,1))</f>
        <v>0.63958333333333328</v>
      </c>
      <c r="E2296" t="str">
        <f t="shared" si="105"/>
        <v/>
      </c>
      <c r="F2296" s="10">
        <f t="shared" si="106"/>
        <v>0.63958333333333328</v>
      </c>
      <c r="G2296" t="str">
        <f t="shared" si="107"/>
        <v>1025744245</v>
      </c>
    </row>
    <row r="2297" spans="1:7" x14ac:dyDescent="0.25">
      <c r="A2297" s="8">
        <v>10257</v>
      </c>
      <c r="B2297" s="9">
        <v>44245</v>
      </c>
      <c r="C2297" s="10">
        <v>0.63958333333333328</v>
      </c>
      <c r="D2297" s="10">
        <f>IF(COUNTIFS($B$2:B2297,B2297,$A$2:A2297,A2297)=1,"دخول",_xlfn.AGGREGATE(14,4,($A$2:$A$3078=$A2297)*($B$2:$B$3078=$B2297)*$C$2:$C$3078,1))</f>
        <v>0.63958333333333328</v>
      </c>
      <c r="E2297" t="str">
        <f t="shared" si="105"/>
        <v/>
      </c>
      <c r="F2297" s="10">
        <f t="shared" si="106"/>
        <v>0.63958333333333328</v>
      </c>
      <c r="G2297" t="str">
        <f t="shared" si="107"/>
        <v>1025744245</v>
      </c>
    </row>
    <row r="2298" spans="1:7" x14ac:dyDescent="0.25">
      <c r="A2298" s="5">
        <v>10257</v>
      </c>
      <c r="B2298" s="6">
        <v>44245</v>
      </c>
      <c r="C2298" s="7">
        <v>0.63958333333333328</v>
      </c>
      <c r="D2298" s="10">
        <f>IF(COUNTIFS($B$2:B2298,B2298,$A$2:A2298,A2298)=1,"دخول",_xlfn.AGGREGATE(14,4,($A$2:$A$3078=$A2298)*($B$2:$B$3078=$B2298)*$C$2:$C$3078,1))</f>
        <v>0.63958333333333328</v>
      </c>
      <c r="E2298" t="str">
        <f t="shared" si="105"/>
        <v/>
      </c>
      <c r="F2298" s="10">
        <f t="shared" si="106"/>
        <v>0.63958333333333328</v>
      </c>
      <c r="G2298" t="str">
        <f t="shared" si="107"/>
        <v>1025744245</v>
      </c>
    </row>
    <row r="2299" spans="1:7" x14ac:dyDescent="0.25">
      <c r="A2299" s="8">
        <v>10257</v>
      </c>
      <c r="B2299" s="9">
        <v>44245</v>
      </c>
      <c r="C2299" s="10">
        <v>0.63958333333333328</v>
      </c>
      <c r="D2299" s="10">
        <f>IF(COUNTIFS($B$2:B2299,B2299,$A$2:A2299,A2299)=1,"دخول",_xlfn.AGGREGATE(14,4,($A$2:$A$3078=$A2299)*($B$2:$B$3078=$B2299)*$C$2:$C$3078,1))</f>
        <v>0.63958333333333328</v>
      </c>
      <c r="E2299" t="str">
        <f t="shared" si="105"/>
        <v/>
      </c>
      <c r="F2299" s="10">
        <f t="shared" si="106"/>
        <v>0.63958333333333328</v>
      </c>
      <c r="G2299" t="str">
        <f t="shared" si="107"/>
        <v>1025744245</v>
      </c>
    </row>
    <row r="2300" spans="1:7" x14ac:dyDescent="0.25">
      <c r="A2300" s="5">
        <v>10257</v>
      </c>
      <c r="B2300" s="6">
        <v>44245</v>
      </c>
      <c r="C2300" s="7">
        <v>0.63958333333333328</v>
      </c>
      <c r="D2300" s="10">
        <f>IF(COUNTIFS($B$2:B2300,B2300,$A$2:A2300,A2300)=1,"دخول",_xlfn.AGGREGATE(14,4,($A$2:$A$3078=$A2300)*($B$2:$B$3078=$B2300)*$C$2:$C$3078,1))</f>
        <v>0.63958333333333328</v>
      </c>
      <c r="E2300" t="str">
        <f t="shared" si="105"/>
        <v/>
      </c>
      <c r="F2300" s="10">
        <f t="shared" si="106"/>
        <v>0.63958333333333328</v>
      </c>
      <c r="G2300" t="str">
        <f t="shared" si="107"/>
        <v>1025744245</v>
      </c>
    </row>
    <row r="2301" spans="1:7" x14ac:dyDescent="0.25">
      <c r="A2301" s="8">
        <v>10257</v>
      </c>
      <c r="B2301" s="9">
        <v>44245</v>
      </c>
      <c r="C2301" s="10">
        <v>0.63958333333333328</v>
      </c>
      <c r="D2301" s="10">
        <f>IF(COUNTIFS($B$2:B2301,B2301,$A$2:A2301,A2301)=1,"دخول",_xlfn.AGGREGATE(14,4,($A$2:$A$3078=$A2301)*($B$2:$B$3078=$B2301)*$C$2:$C$3078,1))</f>
        <v>0.63958333333333328</v>
      </c>
      <c r="E2301" t="str">
        <f t="shared" si="105"/>
        <v/>
      </c>
      <c r="F2301" s="10">
        <f t="shared" si="106"/>
        <v>0.63958333333333328</v>
      </c>
      <c r="G2301" t="str">
        <f t="shared" si="107"/>
        <v>1025744245</v>
      </c>
    </row>
    <row r="2302" spans="1:7" x14ac:dyDescent="0.25">
      <c r="A2302" s="5">
        <v>10257</v>
      </c>
      <c r="B2302" s="6">
        <v>44245</v>
      </c>
      <c r="C2302" s="7">
        <v>0.63958333333333328</v>
      </c>
      <c r="D2302" s="10">
        <f>IF(COUNTIFS($B$2:B2302,B2302,$A$2:A2302,A2302)=1,"دخول",_xlfn.AGGREGATE(14,4,($A$2:$A$3078=$A2302)*($B$2:$B$3078=$B2302)*$C$2:$C$3078,1))</f>
        <v>0.63958333333333328</v>
      </c>
      <c r="E2302" t="str">
        <f t="shared" si="105"/>
        <v/>
      </c>
      <c r="F2302" s="10">
        <f t="shared" si="106"/>
        <v>0.63958333333333328</v>
      </c>
      <c r="G2302" t="str">
        <f t="shared" si="107"/>
        <v>1025744245</v>
      </c>
    </row>
    <row r="2303" spans="1:7" x14ac:dyDescent="0.25">
      <c r="A2303" s="8">
        <v>10257</v>
      </c>
      <c r="B2303" s="9">
        <v>44245</v>
      </c>
      <c r="C2303" s="10">
        <v>0.63958333333333328</v>
      </c>
      <c r="D2303" s="10">
        <f>IF(COUNTIFS($B$2:B2303,B2303,$A$2:A2303,A2303)=1,"دخول",_xlfn.AGGREGATE(14,4,($A$2:$A$3078=$A2303)*($B$2:$B$3078=$B2303)*$C$2:$C$3078,1))</f>
        <v>0.63958333333333328</v>
      </c>
      <c r="E2303" t="str">
        <f t="shared" si="105"/>
        <v/>
      </c>
      <c r="F2303" s="10">
        <f t="shared" si="106"/>
        <v>0.63958333333333328</v>
      </c>
      <c r="G2303" t="str">
        <f t="shared" si="107"/>
        <v>1025744245</v>
      </c>
    </row>
    <row r="2304" spans="1:7" x14ac:dyDescent="0.25">
      <c r="A2304" s="5">
        <v>10257</v>
      </c>
      <c r="B2304" s="6">
        <v>44245</v>
      </c>
      <c r="C2304" s="7">
        <v>0.63958333333333328</v>
      </c>
      <c r="D2304" s="10">
        <f>IF(COUNTIFS($B$2:B2304,B2304,$A$2:A2304,A2304)=1,"دخول",_xlfn.AGGREGATE(14,4,($A$2:$A$3078=$A2304)*($B$2:$B$3078=$B2304)*$C$2:$C$3078,1))</f>
        <v>0.63958333333333328</v>
      </c>
      <c r="E2304" t="str">
        <f t="shared" si="105"/>
        <v/>
      </c>
      <c r="F2304" s="10">
        <f t="shared" si="106"/>
        <v>0.63958333333333328</v>
      </c>
      <c r="G2304" t="str">
        <f t="shared" si="107"/>
        <v>1025744245</v>
      </c>
    </row>
    <row r="2305" spans="1:7" x14ac:dyDescent="0.25">
      <c r="A2305" s="8">
        <v>10257</v>
      </c>
      <c r="B2305" s="9">
        <v>44245</v>
      </c>
      <c r="C2305" s="10">
        <v>0.63958333333333328</v>
      </c>
      <c r="D2305" s="10">
        <f>IF(COUNTIFS($B$2:B2305,B2305,$A$2:A2305,A2305)=1,"دخول",_xlfn.AGGREGATE(14,4,($A$2:$A$3078=$A2305)*($B$2:$B$3078=$B2305)*$C$2:$C$3078,1))</f>
        <v>0.63958333333333328</v>
      </c>
      <c r="E2305" t="str">
        <f t="shared" si="105"/>
        <v/>
      </c>
      <c r="F2305" s="10">
        <f t="shared" si="106"/>
        <v>0.63958333333333328</v>
      </c>
      <c r="G2305" t="str">
        <f t="shared" si="107"/>
        <v>1025744245</v>
      </c>
    </row>
    <row r="2306" spans="1:7" x14ac:dyDescent="0.25">
      <c r="A2306" s="5">
        <v>10257</v>
      </c>
      <c r="B2306" s="6">
        <v>44245</v>
      </c>
      <c r="C2306" s="7">
        <v>0.63958333333333328</v>
      </c>
      <c r="D2306" s="10">
        <f>IF(COUNTIFS($B$2:B2306,B2306,$A$2:A2306,A2306)=1,"دخول",_xlfn.AGGREGATE(14,4,($A$2:$A$3078=$A2306)*($B$2:$B$3078=$B2306)*$C$2:$C$3078,1))</f>
        <v>0.63958333333333328</v>
      </c>
      <c r="E2306" t="str">
        <f t="shared" si="105"/>
        <v/>
      </c>
      <c r="F2306" s="10">
        <f t="shared" si="106"/>
        <v>0.63958333333333328</v>
      </c>
      <c r="G2306" t="str">
        <f t="shared" si="107"/>
        <v>1025744245</v>
      </c>
    </row>
    <row r="2307" spans="1:7" x14ac:dyDescent="0.25">
      <c r="A2307" s="8">
        <v>13548</v>
      </c>
      <c r="B2307" s="9">
        <v>44245</v>
      </c>
      <c r="C2307" s="10">
        <v>0.64583333333333337</v>
      </c>
      <c r="D2307" s="10">
        <f>IF(COUNTIFS($B$2:B2307,B2307,$A$2:A2307,A2307)=1,"دخول",_xlfn.AGGREGATE(14,4,($A$2:$A$3078=$A2307)*($B$2:$B$3078=$B2307)*$C$2:$C$3078,1))</f>
        <v>0.64583333333333337</v>
      </c>
      <c r="E2307" t="str">
        <f t="shared" ref="E2307:E2370" si="108">IF($D2307="دخول",$A2307&amp;$B2307&amp;$D2307,"")</f>
        <v/>
      </c>
      <c r="F2307" s="10">
        <f t="shared" ref="F2307:F2370" si="109">IF($D2307&lt;&gt;"دخول",$D2307,"")</f>
        <v>0.64583333333333337</v>
      </c>
      <c r="G2307" t="str">
        <f t="shared" ref="G2307:G2370" si="110">IF($D2307&lt;&gt;"دخول",$A2307&amp;$B2307,"")</f>
        <v>1354844245</v>
      </c>
    </row>
    <row r="2308" spans="1:7" x14ac:dyDescent="0.25">
      <c r="A2308" s="5">
        <v>114</v>
      </c>
      <c r="B2308" s="6">
        <v>44245</v>
      </c>
      <c r="C2308" s="7">
        <v>0.68958333333333333</v>
      </c>
      <c r="D2308" s="10">
        <f>IF(COUNTIFS($B$2:B2308,B2308,$A$2:A2308,A2308)=1,"دخول",_xlfn.AGGREGATE(14,4,($A$2:$A$3078=$A2308)*($B$2:$B$3078=$B2308)*$C$2:$C$3078,1))</f>
        <v>0.68958333333333333</v>
      </c>
      <c r="E2308" t="str">
        <f t="shared" si="108"/>
        <v/>
      </c>
      <c r="F2308" s="10">
        <f t="shared" si="109"/>
        <v>0.68958333333333333</v>
      </c>
      <c r="G2308" t="str">
        <f t="shared" si="110"/>
        <v>11444245</v>
      </c>
    </row>
    <row r="2309" spans="1:7" x14ac:dyDescent="0.25">
      <c r="A2309" s="8">
        <v>114</v>
      </c>
      <c r="B2309" s="9">
        <v>44245</v>
      </c>
      <c r="C2309" s="10">
        <v>0.68958333333333333</v>
      </c>
      <c r="D2309" s="10">
        <f>IF(COUNTIFS($B$2:B2309,B2309,$A$2:A2309,A2309)=1,"دخول",_xlfn.AGGREGATE(14,4,($A$2:$A$3078=$A2309)*($B$2:$B$3078=$B2309)*$C$2:$C$3078,1))</f>
        <v>0.68958333333333333</v>
      </c>
      <c r="E2309" t="str">
        <f t="shared" si="108"/>
        <v/>
      </c>
      <c r="F2309" s="10">
        <f t="shared" si="109"/>
        <v>0.68958333333333333</v>
      </c>
      <c r="G2309" t="str">
        <f t="shared" si="110"/>
        <v>11444245</v>
      </c>
    </row>
    <row r="2310" spans="1:7" x14ac:dyDescent="0.25">
      <c r="A2310" s="5">
        <v>114</v>
      </c>
      <c r="B2310" s="6">
        <v>44245</v>
      </c>
      <c r="C2310" s="7">
        <v>0.68958333333333333</v>
      </c>
      <c r="D2310" s="10">
        <f>IF(COUNTIFS($B$2:B2310,B2310,$A$2:A2310,A2310)=1,"دخول",_xlfn.AGGREGATE(14,4,($A$2:$A$3078=$A2310)*($B$2:$B$3078=$B2310)*$C$2:$C$3078,1))</f>
        <v>0.68958333333333333</v>
      </c>
      <c r="E2310" t="str">
        <f t="shared" si="108"/>
        <v/>
      </c>
      <c r="F2310" s="10">
        <f t="shared" si="109"/>
        <v>0.68958333333333333</v>
      </c>
      <c r="G2310" t="str">
        <f t="shared" si="110"/>
        <v>11444245</v>
      </c>
    </row>
    <row r="2311" spans="1:7" x14ac:dyDescent="0.25">
      <c r="A2311" s="8">
        <v>114</v>
      </c>
      <c r="B2311" s="9">
        <v>44245</v>
      </c>
      <c r="C2311" s="10">
        <v>0.68958333333333333</v>
      </c>
      <c r="D2311" s="10">
        <f>IF(COUNTIFS($B$2:B2311,B2311,$A$2:A2311,A2311)=1,"دخول",_xlfn.AGGREGATE(14,4,($A$2:$A$3078=$A2311)*($B$2:$B$3078=$B2311)*$C$2:$C$3078,1))</f>
        <v>0.68958333333333333</v>
      </c>
      <c r="E2311" t="str">
        <f t="shared" si="108"/>
        <v/>
      </c>
      <c r="F2311" s="10">
        <f t="shared" si="109"/>
        <v>0.68958333333333333</v>
      </c>
      <c r="G2311" t="str">
        <f t="shared" si="110"/>
        <v>11444245</v>
      </c>
    </row>
    <row r="2312" spans="1:7" x14ac:dyDescent="0.25">
      <c r="A2312" s="5">
        <v>114</v>
      </c>
      <c r="B2312" s="6">
        <v>44245</v>
      </c>
      <c r="C2312" s="7">
        <v>0.68958333333333333</v>
      </c>
      <c r="D2312" s="10">
        <f>IF(COUNTIFS($B$2:B2312,B2312,$A$2:A2312,A2312)=1,"دخول",_xlfn.AGGREGATE(14,4,($A$2:$A$3078=$A2312)*($B$2:$B$3078=$B2312)*$C$2:$C$3078,1))</f>
        <v>0.68958333333333333</v>
      </c>
      <c r="E2312" t="str">
        <f t="shared" si="108"/>
        <v/>
      </c>
      <c r="F2312" s="10">
        <f t="shared" si="109"/>
        <v>0.68958333333333333</v>
      </c>
      <c r="G2312" t="str">
        <f t="shared" si="110"/>
        <v>11444245</v>
      </c>
    </row>
    <row r="2313" spans="1:7" x14ac:dyDescent="0.25">
      <c r="A2313" s="8">
        <v>116</v>
      </c>
      <c r="B2313" s="9">
        <v>44245</v>
      </c>
      <c r="C2313" s="10">
        <v>0.75069444444444444</v>
      </c>
      <c r="D2313" s="10" t="str">
        <f>IF(COUNTIFS($B$2:B2313,B2313,$A$2:A2313,A2313)=1,"دخول",_xlfn.AGGREGATE(14,4,($A$2:$A$3078=$A2313)*($B$2:$B$3078=$B2313)*$C$2:$C$3078,1))</f>
        <v>دخول</v>
      </c>
      <c r="E2313" t="str">
        <f t="shared" si="108"/>
        <v>11644245دخول</v>
      </c>
      <c r="F2313" s="10" t="str">
        <f t="shared" si="109"/>
        <v/>
      </c>
      <c r="G2313" t="str">
        <f t="shared" si="110"/>
        <v/>
      </c>
    </row>
    <row r="2314" spans="1:7" x14ac:dyDescent="0.25">
      <c r="A2314" s="5">
        <v>12526</v>
      </c>
      <c r="B2314" s="6">
        <v>44245</v>
      </c>
      <c r="C2314" s="7">
        <v>0.83750000000000002</v>
      </c>
      <c r="D2314" s="10">
        <f>IF(COUNTIFS($B$2:B2314,B2314,$A$2:A2314,A2314)=1,"دخول",_xlfn.AGGREGATE(14,4,($A$2:$A$3078=$A2314)*($B$2:$B$3078=$B2314)*$C$2:$C$3078,1))</f>
        <v>0.83750000000000002</v>
      </c>
      <c r="E2314" t="str">
        <f t="shared" si="108"/>
        <v/>
      </c>
      <c r="F2314" s="10">
        <f t="shared" si="109"/>
        <v>0.83750000000000002</v>
      </c>
      <c r="G2314" t="str">
        <f t="shared" si="110"/>
        <v>1252644245</v>
      </c>
    </row>
    <row r="2315" spans="1:7" x14ac:dyDescent="0.25">
      <c r="A2315" s="8">
        <v>12526</v>
      </c>
      <c r="B2315" s="9">
        <v>44245</v>
      </c>
      <c r="C2315" s="10">
        <v>0.83750000000000002</v>
      </c>
      <c r="D2315" s="10">
        <f>IF(COUNTIFS($B$2:B2315,B2315,$A$2:A2315,A2315)=1,"دخول",_xlfn.AGGREGATE(14,4,($A$2:$A$3078=$A2315)*($B$2:$B$3078=$B2315)*$C$2:$C$3078,1))</f>
        <v>0.83750000000000002</v>
      </c>
      <c r="E2315" t="str">
        <f t="shared" si="108"/>
        <v/>
      </c>
      <c r="F2315" s="10">
        <f t="shared" si="109"/>
        <v>0.83750000000000002</v>
      </c>
      <c r="G2315" t="str">
        <f t="shared" si="110"/>
        <v>1252644245</v>
      </c>
    </row>
    <row r="2316" spans="1:7" x14ac:dyDescent="0.25">
      <c r="A2316" s="5">
        <v>10059</v>
      </c>
      <c r="B2316" s="6">
        <v>44245</v>
      </c>
      <c r="C2316" s="7">
        <v>0.88958333333333339</v>
      </c>
      <c r="D2316" s="10">
        <f>IF(COUNTIFS($B$2:B2316,B2316,$A$2:A2316,A2316)=1,"دخول",_xlfn.AGGREGATE(14,4,($A$2:$A$3078=$A2316)*($B$2:$B$3078=$B2316)*$C$2:$C$3078,1))</f>
        <v>0.88958333333333339</v>
      </c>
      <c r="E2316" t="str">
        <f t="shared" si="108"/>
        <v/>
      </c>
      <c r="F2316" s="10">
        <f t="shared" si="109"/>
        <v>0.88958333333333339</v>
      </c>
      <c r="G2316" t="str">
        <f t="shared" si="110"/>
        <v>1005944245</v>
      </c>
    </row>
    <row r="2317" spans="1:7" x14ac:dyDescent="0.25">
      <c r="A2317" s="8">
        <v>10059</v>
      </c>
      <c r="B2317" s="9">
        <v>44245</v>
      </c>
      <c r="C2317" s="10">
        <v>0.88958333333333339</v>
      </c>
      <c r="D2317" s="10">
        <f>IF(COUNTIFS($B$2:B2317,B2317,$A$2:A2317,A2317)=1,"دخول",_xlfn.AGGREGATE(14,4,($A$2:$A$3078=$A2317)*($B$2:$B$3078=$B2317)*$C$2:$C$3078,1))</f>
        <v>0.88958333333333339</v>
      </c>
      <c r="E2317" t="str">
        <f t="shared" si="108"/>
        <v/>
      </c>
      <c r="F2317" s="10">
        <f t="shared" si="109"/>
        <v>0.88958333333333339</v>
      </c>
      <c r="G2317" t="str">
        <f t="shared" si="110"/>
        <v>1005944245</v>
      </c>
    </row>
    <row r="2318" spans="1:7" x14ac:dyDescent="0.25">
      <c r="A2318" s="5">
        <v>9529</v>
      </c>
      <c r="B2318" s="6">
        <v>44245</v>
      </c>
      <c r="C2318" s="7">
        <v>0.95694444444444438</v>
      </c>
      <c r="D2318" s="10">
        <f>IF(COUNTIFS($B$2:B2318,B2318,$A$2:A2318,A2318)=1,"دخول",_xlfn.AGGREGATE(14,4,($A$2:$A$3078=$A2318)*($B$2:$B$3078=$B2318)*$C$2:$C$3078,1))</f>
        <v>0.95694444444444438</v>
      </c>
      <c r="E2318" t="str">
        <f t="shared" si="108"/>
        <v/>
      </c>
      <c r="F2318" s="10">
        <f t="shared" si="109"/>
        <v>0.95694444444444438</v>
      </c>
      <c r="G2318" t="str">
        <f t="shared" si="110"/>
        <v>952944245</v>
      </c>
    </row>
    <row r="2319" spans="1:7" x14ac:dyDescent="0.25">
      <c r="A2319" s="8">
        <v>9529</v>
      </c>
      <c r="B2319" s="9">
        <v>44245</v>
      </c>
      <c r="C2319" s="10">
        <v>0.95694444444444438</v>
      </c>
      <c r="D2319" s="10">
        <f>IF(COUNTIFS($B$2:B2319,B2319,$A$2:A2319,A2319)=1,"دخول",_xlfn.AGGREGATE(14,4,($A$2:$A$3078=$A2319)*($B$2:$B$3078=$B2319)*$C$2:$C$3078,1))</f>
        <v>0.95694444444444438</v>
      </c>
      <c r="E2319" t="str">
        <f t="shared" si="108"/>
        <v/>
      </c>
      <c r="F2319" s="10">
        <f t="shared" si="109"/>
        <v>0.95694444444444438</v>
      </c>
      <c r="G2319" t="str">
        <f t="shared" si="110"/>
        <v>952944245</v>
      </c>
    </row>
    <row r="2320" spans="1:7" x14ac:dyDescent="0.25">
      <c r="A2320" s="5">
        <v>9529</v>
      </c>
      <c r="B2320" s="6">
        <v>44245</v>
      </c>
      <c r="C2320" s="7">
        <v>0.95694444444444438</v>
      </c>
      <c r="D2320" s="10">
        <f>IF(COUNTIFS($B$2:B2320,B2320,$A$2:A2320,A2320)=1,"دخول",_xlfn.AGGREGATE(14,4,($A$2:$A$3078=$A2320)*($B$2:$B$3078=$B2320)*$C$2:$C$3078,1))</f>
        <v>0.95694444444444438</v>
      </c>
      <c r="E2320" t="str">
        <f t="shared" si="108"/>
        <v/>
      </c>
      <c r="F2320" s="10">
        <f t="shared" si="109"/>
        <v>0.95694444444444438</v>
      </c>
      <c r="G2320" t="str">
        <f t="shared" si="110"/>
        <v>952944245</v>
      </c>
    </row>
    <row r="2321" spans="1:7" x14ac:dyDescent="0.25">
      <c r="A2321" s="8">
        <v>9529</v>
      </c>
      <c r="B2321" s="9">
        <v>44245</v>
      </c>
      <c r="C2321" s="10">
        <v>0.95694444444444438</v>
      </c>
      <c r="D2321" s="10">
        <f>IF(COUNTIFS($B$2:B2321,B2321,$A$2:A2321,A2321)=1,"دخول",_xlfn.AGGREGATE(14,4,($A$2:$A$3078=$A2321)*($B$2:$B$3078=$B2321)*$C$2:$C$3078,1))</f>
        <v>0.95694444444444438</v>
      </c>
      <c r="E2321" t="str">
        <f t="shared" si="108"/>
        <v/>
      </c>
      <c r="F2321" s="10">
        <f t="shared" si="109"/>
        <v>0.95694444444444438</v>
      </c>
      <c r="G2321" t="str">
        <f t="shared" si="110"/>
        <v>952944245</v>
      </c>
    </row>
    <row r="2322" spans="1:7" x14ac:dyDescent="0.25">
      <c r="A2322" s="5">
        <v>9529</v>
      </c>
      <c r="B2322" s="6">
        <v>44245</v>
      </c>
      <c r="C2322" s="7">
        <v>0.95694444444444438</v>
      </c>
      <c r="D2322" s="10">
        <f>IF(COUNTIFS($B$2:B2322,B2322,$A$2:A2322,A2322)=1,"دخول",_xlfn.AGGREGATE(14,4,($A$2:$A$3078=$A2322)*($B$2:$B$3078=$B2322)*$C$2:$C$3078,1))</f>
        <v>0.95694444444444438</v>
      </c>
      <c r="E2322" t="str">
        <f t="shared" si="108"/>
        <v/>
      </c>
      <c r="F2322" s="10">
        <f t="shared" si="109"/>
        <v>0.95694444444444438</v>
      </c>
      <c r="G2322" t="str">
        <f t="shared" si="110"/>
        <v>952944245</v>
      </c>
    </row>
    <row r="2323" spans="1:7" x14ac:dyDescent="0.25">
      <c r="A2323" s="8">
        <v>9529</v>
      </c>
      <c r="B2323" s="9">
        <v>44245</v>
      </c>
      <c r="C2323" s="10">
        <v>0.95694444444444438</v>
      </c>
      <c r="D2323" s="10">
        <f>IF(COUNTIFS($B$2:B2323,B2323,$A$2:A2323,A2323)=1,"دخول",_xlfn.AGGREGATE(14,4,($A$2:$A$3078=$A2323)*($B$2:$B$3078=$B2323)*$C$2:$C$3078,1))</f>
        <v>0.95694444444444438</v>
      </c>
      <c r="E2323" t="str">
        <f t="shared" si="108"/>
        <v/>
      </c>
      <c r="F2323" s="10">
        <f t="shared" si="109"/>
        <v>0.95694444444444438</v>
      </c>
      <c r="G2323" t="str">
        <f t="shared" si="110"/>
        <v>952944245</v>
      </c>
    </row>
    <row r="2324" spans="1:7" x14ac:dyDescent="0.25">
      <c r="A2324" s="5">
        <v>9529</v>
      </c>
      <c r="B2324" s="6">
        <v>44245</v>
      </c>
      <c r="C2324" s="7">
        <v>0.95694444444444438</v>
      </c>
      <c r="D2324" s="10">
        <f>IF(COUNTIFS($B$2:B2324,B2324,$A$2:A2324,A2324)=1,"دخول",_xlfn.AGGREGATE(14,4,($A$2:$A$3078=$A2324)*($B$2:$B$3078=$B2324)*$C$2:$C$3078,1))</f>
        <v>0.95694444444444438</v>
      </c>
      <c r="E2324" t="str">
        <f t="shared" si="108"/>
        <v/>
      </c>
      <c r="F2324" s="10">
        <f t="shared" si="109"/>
        <v>0.95694444444444438</v>
      </c>
      <c r="G2324" t="str">
        <f t="shared" si="110"/>
        <v>952944245</v>
      </c>
    </row>
    <row r="2325" spans="1:7" x14ac:dyDescent="0.25">
      <c r="A2325" s="8">
        <v>13536</v>
      </c>
      <c r="B2325" s="9">
        <v>44245</v>
      </c>
      <c r="C2325" s="10">
        <v>0.96319444444444446</v>
      </c>
      <c r="D2325" s="10">
        <f>IF(COUNTIFS($B$2:B2325,B2325,$A$2:A2325,A2325)=1,"دخول",_xlfn.AGGREGATE(14,4,($A$2:$A$3078=$A2325)*($B$2:$B$3078=$B2325)*$C$2:$C$3078,1))</f>
        <v>0.96319444444444446</v>
      </c>
      <c r="E2325" t="str">
        <f t="shared" si="108"/>
        <v/>
      </c>
      <c r="F2325" s="10">
        <f t="shared" si="109"/>
        <v>0.96319444444444446</v>
      </c>
      <c r="G2325" t="str">
        <f t="shared" si="110"/>
        <v>1353644245</v>
      </c>
    </row>
    <row r="2326" spans="1:7" x14ac:dyDescent="0.25">
      <c r="A2326" s="5">
        <v>13045</v>
      </c>
      <c r="B2326" s="6">
        <v>44245</v>
      </c>
      <c r="C2326" s="7">
        <v>0.96388888888888891</v>
      </c>
      <c r="D2326" s="10">
        <f>IF(COUNTIFS($B$2:B2326,B2326,$A$2:A2326,A2326)=1,"دخول",_xlfn.AGGREGATE(14,4,($A$2:$A$3078=$A2326)*($B$2:$B$3078=$B2326)*$C$2:$C$3078,1))</f>
        <v>0.96458333333333324</v>
      </c>
      <c r="E2326" t="str">
        <f t="shared" si="108"/>
        <v/>
      </c>
      <c r="F2326" s="10">
        <f t="shared" si="109"/>
        <v>0.96458333333333324</v>
      </c>
      <c r="G2326" t="str">
        <f t="shared" si="110"/>
        <v>1304544245</v>
      </c>
    </row>
    <row r="2327" spans="1:7" x14ac:dyDescent="0.25">
      <c r="A2327" s="8">
        <v>13045</v>
      </c>
      <c r="B2327" s="9">
        <v>44245</v>
      </c>
      <c r="C2327" s="10">
        <v>0.96388888888888891</v>
      </c>
      <c r="D2327" s="10">
        <f>IF(COUNTIFS($B$2:B2327,B2327,$A$2:A2327,A2327)=1,"دخول",_xlfn.AGGREGATE(14,4,($A$2:$A$3078=$A2327)*($B$2:$B$3078=$B2327)*$C$2:$C$3078,1))</f>
        <v>0.96458333333333324</v>
      </c>
      <c r="E2327" t="str">
        <f t="shared" si="108"/>
        <v/>
      </c>
      <c r="F2327" s="10">
        <f t="shared" si="109"/>
        <v>0.96458333333333324</v>
      </c>
      <c r="G2327" t="str">
        <f t="shared" si="110"/>
        <v>1304544245</v>
      </c>
    </row>
    <row r="2328" spans="1:7" x14ac:dyDescent="0.25">
      <c r="A2328" s="5">
        <v>13045</v>
      </c>
      <c r="B2328" s="6">
        <v>44245</v>
      </c>
      <c r="C2328" s="7">
        <v>0.96388888888888891</v>
      </c>
      <c r="D2328" s="10">
        <f>IF(COUNTIFS($B$2:B2328,B2328,$A$2:A2328,A2328)=1,"دخول",_xlfn.AGGREGATE(14,4,($A$2:$A$3078=$A2328)*($B$2:$B$3078=$B2328)*$C$2:$C$3078,1))</f>
        <v>0.96458333333333324</v>
      </c>
      <c r="E2328" t="str">
        <f t="shared" si="108"/>
        <v/>
      </c>
      <c r="F2328" s="10">
        <f t="shared" si="109"/>
        <v>0.96458333333333324</v>
      </c>
      <c r="G2328" t="str">
        <f t="shared" si="110"/>
        <v>1304544245</v>
      </c>
    </row>
    <row r="2329" spans="1:7" x14ac:dyDescent="0.25">
      <c r="A2329" s="8">
        <v>13045</v>
      </c>
      <c r="B2329" s="9">
        <v>44245</v>
      </c>
      <c r="C2329" s="10">
        <v>0.96388888888888891</v>
      </c>
      <c r="D2329" s="10">
        <f>IF(COUNTIFS($B$2:B2329,B2329,$A$2:A2329,A2329)=1,"دخول",_xlfn.AGGREGATE(14,4,($A$2:$A$3078=$A2329)*($B$2:$B$3078=$B2329)*$C$2:$C$3078,1))</f>
        <v>0.96458333333333324</v>
      </c>
      <c r="E2329" t="str">
        <f t="shared" si="108"/>
        <v/>
      </c>
      <c r="F2329" s="10">
        <f t="shared" si="109"/>
        <v>0.96458333333333324</v>
      </c>
      <c r="G2329" t="str">
        <f t="shared" si="110"/>
        <v>1304544245</v>
      </c>
    </row>
    <row r="2330" spans="1:7" x14ac:dyDescent="0.25">
      <c r="A2330" s="5">
        <v>13045</v>
      </c>
      <c r="B2330" s="6">
        <v>44245</v>
      </c>
      <c r="C2330" s="7">
        <v>0.96388888888888891</v>
      </c>
      <c r="D2330" s="10">
        <f>IF(COUNTIFS($B$2:B2330,B2330,$A$2:A2330,A2330)=1,"دخول",_xlfn.AGGREGATE(14,4,($A$2:$A$3078=$A2330)*($B$2:$B$3078=$B2330)*$C$2:$C$3078,1))</f>
        <v>0.96458333333333324</v>
      </c>
      <c r="E2330" t="str">
        <f t="shared" si="108"/>
        <v/>
      </c>
      <c r="F2330" s="10">
        <f t="shared" si="109"/>
        <v>0.96458333333333324</v>
      </c>
      <c r="G2330" t="str">
        <f t="shared" si="110"/>
        <v>1304544245</v>
      </c>
    </row>
    <row r="2331" spans="1:7" x14ac:dyDescent="0.25">
      <c r="A2331" s="8">
        <v>13045</v>
      </c>
      <c r="B2331" s="9">
        <v>44245</v>
      </c>
      <c r="C2331" s="10">
        <v>0.96388888888888891</v>
      </c>
      <c r="D2331" s="10">
        <f>IF(COUNTIFS($B$2:B2331,B2331,$A$2:A2331,A2331)=1,"دخول",_xlfn.AGGREGATE(14,4,($A$2:$A$3078=$A2331)*($B$2:$B$3078=$B2331)*$C$2:$C$3078,1))</f>
        <v>0.96458333333333324</v>
      </c>
      <c r="E2331" t="str">
        <f t="shared" si="108"/>
        <v/>
      </c>
      <c r="F2331" s="10">
        <f t="shared" si="109"/>
        <v>0.96458333333333324</v>
      </c>
      <c r="G2331" t="str">
        <f t="shared" si="110"/>
        <v>1304544245</v>
      </c>
    </row>
    <row r="2332" spans="1:7" x14ac:dyDescent="0.25">
      <c r="A2332" s="5">
        <v>13045</v>
      </c>
      <c r="B2332" s="6">
        <v>44245</v>
      </c>
      <c r="C2332" s="7">
        <v>0.96388888888888891</v>
      </c>
      <c r="D2332" s="10">
        <f>IF(COUNTIFS($B$2:B2332,B2332,$A$2:A2332,A2332)=1,"دخول",_xlfn.AGGREGATE(14,4,($A$2:$A$3078=$A2332)*($B$2:$B$3078=$B2332)*$C$2:$C$3078,1))</f>
        <v>0.96458333333333324</v>
      </c>
      <c r="E2332" t="str">
        <f t="shared" si="108"/>
        <v/>
      </c>
      <c r="F2332" s="10">
        <f t="shared" si="109"/>
        <v>0.96458333333333324</v>
      </c>
      <c r="G2332" t="str">
        <f t="shared" si="110"/>
        <v>1304544245</v>
      </c>
    </row>
    <row r="2333" spans="1:7" x14ac:dyDescent="0.25">
      <c r="A2333" s="8">
        <v>13045</v>
      </c>
      <c r="B2333" s="9">
        <v>44245</v>
      </c>
      <c r="C2333" s="10">
        <v>0.96458333333333324</v>
      </c>
      <c r="D2333" s="10">
        <f>IF(COUNTIFS($B$2:B2333,B2333,$A$2:A2333,A2333)=1,"دخول",_xlfn.AGGREGATE(14,4,($A$2:$A$3078=$A2333)*($B$2:$B$3078=$B2333)*$C$2:$C$3078,1))</f>
        <v>0.96458333333333324</v>
      </c>
      <c r="E2333" t="str">
        <f t="shared" si="108"/>
        <v/>
      </c>
      <c r="F2333" s="10">
        <f t="shared" si="109"/>
        <v>0.96458333333333324</v>
      </c>
      <c r="G2333" t="str">
        <f t="shared" si="110"/>
        <v>1304544245</v>
      </c>
    </row>
    <row r="2334" spans="1:7" x14ac:dyDescent="0.25">
      <c r="A2334" s="5">
        <v>13045</v>
      </c>
      <c r="B2334" s="6">
        <v>44245</v>
      </c>
      <c r="C2334" s="7">
        <v>0.96458333333333324</v>
      </c>
      <c r="D2334" s="10">
        <f>IF(COUNTIFS($B$2:B2334,B2334,$A$2:A2334,A2334)=1,"دخول",_xlfn.AGGREGATE(14,4,($A$2:$A$3078=$A2334)*($B$2:$B$3078=$B2334)*$C$2:$C$3078,1))</f>
        <v>0.96458333333333324</v>
      </c>
      <c r="E2334" t="str">
        <f t="shared" si="108"/>
        <v/>
      </c>
      <c r="F2334" s="10">
        <f t="shared" si="109"/>
        <v>0.96458333333333324</v>
      </c>
      <c r="G2334" t="str">
        <f t="shared" si="110"/>
        <v>1304544245</v>
      </c>
    </row>
    <row r="2335" spans="1:7" x14ac:dyDescent="0.25">
      <c r="A2335" s="8">
        <v>13045</v>
      </c>
      <c r="B2335" s="9">
        <v>44245</v>
      </c>
      <c r="C2335" s="10">
        <v>0.96458333333333324</v>
      </c>
      <c r="D2335" s="10">
        <f>IF(COUNTIFS($B$2:B2335,B2335,$A$2:A2335,A2335)=1,"دخول",_xlfn.AGGREGATE(14,4,($A$2:$A$3078=$A2335)*($B$2:$B$3078=$B2335)*$C$2:$C$3078,1))</f>
        <v>0.96458333333333324</v>
      </c>
      <c r="E2335" t="str">
        <f t="shared" si="108"/>
        <v/>
      </c>
      <c r="F2335" s="10">
        <f t="shared" si="109"/>
        <v>0.96458333333333324</v>
      </c>
      <c r="G2335" t="str">
        <f t="shared" si="110"/>
        <v>1304544245</v>
      </c>
    </row>
    <row r="2336" spans="1:7" x14ac:dyDescent="0.25">
      <c r="A2336" s="5">
        <v>13045</v>
      </c>
      <c r="B2336" s="6">
        <v>44245</v>
      </c>
      <c r="C2336" s="7">
        <v>0.96458333333333324</v>
      </c>
      <c r="D2336" s="10">
        <f>IF(COUNTIFS($B$2:B2336,B2336,$A$2:A2336,A2336)=1,"دخول",_xlfn.AGGREGATE(14,4,($A$2:$A$3078=$A2336)*($B$2:$B$3078=$B2336)*$C$2:$C$3078,1))</f>
        <v>0.96458333333333324</v>
      </c>
      <c r="E2336" t="str">
        <f t="shared" si="108"/>
        <v/>
      </c>
      <c r="F2336" s="10">
        <f t="shared" si="109"/>
        <v>0.96458333333333324</v>
      </c>
      <c r="G2336" t="str">
        <f t="shared" si="110"/>
        <v>1304544245</v>
      </c>
    </row>
    <row r="2337" spans="1:7" x14ac:dyDescent="0.25">
      <c r="A2337" s="8">
        <v>13552</v>
      </c>
      <c r="B2337" s="9">
        <v>44245</v>
      </c>
      <c r="C2337" s="10">
        <v>0.97777777777777775</v>
      </c>
      <c r="D2337" s="10">
        <f>IF(COUNTIFS($B$2:B2337,B2337,$A$2:A2337,A2337)=1,"دخول",_xlfn.AGGREGATE(14,4,($A$2:$A$3078=$A2337)*($B$2:$B$3078=$B2337)*$C$2:$C$3078,1))</f>
        <v>0.97777777777777775</v>
      </c>
      <c r="E2337" t="str">
        <f t="shared" si="108"/>
        <v/>
      </c>
      <c r="F2337" s="10">
        <f t="shared" si="109"/>
        <v>0.97777777777777775</v>
      </c>
      <c r="G2337" t="str">
        <f t="shared" si="110"/>
        <v>1355244245</v>
      </c>
    </row>
    <row r="2338" spans="1:7" x14ac:dyDescent="0.25">
      <c r="A2338" s="5">
        <v>13552</v>
      </c>
      <c r="B2338" s="6">
        <v>44245</v>
      </c>
      <c r="C2338" s="7">
        <v>0.97777777777777775</v>
      </c>
      <c r="D2338" s="10">
        <f>IF(COUNTIFS($B$2:B2338,B2338,$A$2:A2338,A2338)=1,"دخول",_xlfn.AGGREGATE(14,4,($A$2:$A$3078=$A2338)*($B$2:$B$3078=$B2338)*$C$2:$C$3078,1))</f>
        <v>0.97777777777777775</v>
      </c>
      <c r="E2338" t="str">
        <f t="shared" si="108"/>
        <v/>
      </c>
      <c r="F2338" s="10">
        <f t="shared" si="109"/>
        <v>0.97777777777777775</v>
      </c>
      <c r="G2338" t="str">
        <f t="shared" si="110"/>
        <v>1355244245</v>
      </c>
    </row>
    <row r="2339" spans="1:7" x14ac:dyDescent="0.25">
      <c r="A2339" s="8">
        <v>13552</v>
      </c>
      <c r="B2339" s="9">
        <v>44245</v>
      </c>
      <c r="C2339" s="10">
        <v>0.97777777777777775</v>
      </c>
      <c r="D2339" s="10">
        <f>IF(COUNTIFS($B$2:B2339,B2339,$A$2:A2339,A2339)=1,"دخول",_xlfn.AGGREGATE(14,4,($A$2:$A$3078=$A2339)*($B$2:$B$3078=$B2339)*$C$2:$C$3078,1))</f>
        <v>0.97777777777777775</v>
      </c>
      <c r="E2339" t="str">
        <f t="shared" si="108"/>
        <v/>
      </c>
      <c r="F2339" s="10">
        <f t="shared" si="109"/>
        <v>0.97777777777777775</v>
      </c>
      <c r="G2339" t="str">
        <f t="shared" si="110"/>
        <v>1355244245</v>
      </c>
    </row>
    <row r="2340" spans="1:7" x14ac:dyDescent="0.25">
      <c r="A2340" s="5">
        <v>10257</v>
      </c>
      <c r="B2340" s="6">
        <v>44246</v>
      </c>
      <c r="C2340" s="7">
        <v>0.29930555555555555</v>
      </c>
      <c r="D2340" s="10" t="str">
        <f>IF(COUNTIFS($B$2:B2340,B2340,$A$2:A2340,A2340)=1,"دخول",_xlfn.AGGREGATE(14,4,($A$2:$A$3078=$A2340)*($B$2:$B$3078=$B2340)*$C$2:$C$3078,1))</f>
        <v>دخول</v>
      </c>
      <c r="E2340" t="str">
        <f t="shared" si="108"/>
        <v>1025744246دخول</v>
      </c>
      <c r="F2340" s="10" t="str">
        <f t="shared" si="109"/>
        <v/>
      </c>
      <c r="G2340" t="str">
        <f t="shared" si="110"/>
        <v/>
      </c>
    </row>
    <row r="2341" spans="1:7" x14ac:dyDescent="0.25">
      <c r="A2341" s="8">
        <v>10257</v>
      </c>
      <c r="B2341" s="9">
        <v>44246</v>
      </c>
      <c r="C2341" s="10">
        <v>0.29930555555555555</v>
      </c>
      <c r="D2341" s="10">
        <f>IF(COUNTIFS($B$2:B2341,B2341,$A$2:A2341,A2341)=1,"دخول",_xlfn.AGGREGATE(14,4,($A$2:$A$3078=$A2341)*($B$2:$B$3078=$B2341)*$C$2:$C$3078,1))</f>
        <v>0.76666666666666661</v>
      </c>
      <c r="E2341" t="str">
        <f t="shared" si="108"/>
        <v/>
      </c>
      <c r="F2341" s="10">
        <f t="shared" si="109"/>
        <v>0.76666666666666661</v>
      </c>
      <c r="G2341" t="str">
        <f t="shared" si="110"/>
        <v>1025744246</v>
      </c>
    </row>
    <row r="2342" spans="1:7" x14ac:dyDescent="0.25">
      <c r="A2342" s="5">
        <v>10257</v>
      </c>
      <c r="B2342" s="6">
        <v>44246</v>
      </c>
      <c r="C2342" s="7">
        <v>0.29930555555555555</v>
      </c>
      <c r="D2342" s="10">
        <f>IF(COUNTIFS($B$2:B2342,B2342,$A$2:A2342,A2342)=1,"دخول",_xlfn.AGGREGATE(14,4,($A$2:$A$3078=$A2342)*($B$2:$B$3078=$B2342)*$C$2:$C$3078,1))</f>
        <v>0.76666666666666661</v>
      </c>
      <c r="E2342" t="str">
        <f t="shared" si="108"/>
        <v/>
      </c>
      <c r="F2342" s="10">
        <f t="shared" si="109"/>
        <v>0.76666666666666661</v>
      </c>
      <c r="G2342" t="str">
        <f t="shared" si="110"/>
        <v>1025744246</v>
      </c>
    </row>
    <row r="2343" spans="1:7" x14ac:dyDescent="0.25">
      <c r="A2343" s="8">
        <v>10257</v>
      </c>
      <c r="B2343" s="9">
        <v>44246</v>
      </c>
      <c r="C2343" s="10">
        <v>0.29930555555555555</v>
      </c>
      <c r="D2343" s="10">
        <f>IF(COUNTIFS($B$2:B2343,B2343,$A$2:A2343,A2343)=1,"دخول",_xlfn.AGGREGATE(14,4,($A$2:$A$3078=$A2343)*($B$2:$B$3078=$B2343)*$C$2:$C$3078,1))</f>
        <v>0.76666666666666661</v>
      </c>
      <c r="E2343" t="str">
        <f t="shared" si="108"/>
        <v/>
      </c>
      <c r="F2343" s="10">
        <f t="shared" si="109"/>
        <v>0.76666666666666661</v>
      </c>
      <c r="G2343" t="str">
        <f t="shared" si="110"/>
        <v>1025744246</v>
      </c>
    </row>
    <row r="2344" spans="1:7" x14ac:dyDescent="0.25">
      <c r="A2344" s="5">
        <v>10257</v>
      </c>
      <c r="B2344" s="6">
        <v>44246</v>
      </c>
      <c r="C2344" s="7">
        <v>0.3</v>
      </c>
      <c r="D2344" s="10">
        <f>IF(COUNTIFS($B$2:B2344,B2344,$A$2:A2344,A2344)=1,"دخول",_xlfn.AGGREGATE(14,4,($A$2:$A$3078=$A2344)*($B$2:$B$3078=$B2344)*$C$2:$C$3078,1))</f>
        <v>0.76666666666666661</v>
      </c>
      <c r="E2344" t="str">
        <f t="shared" si="108"/>
        <v/>
      </c>
      <c r="F2344" s="10">
        <f t="shared" si="109"/>
        <v>0.76666666666666661</v>
      </c>
      <c r="G2344" t="str">
        <f t="shared" si="110"/>
        <v>1025744246</v>
      </c>
    </row>
    <row r="2345" spans="1:7" x14ac:dyDescent="0.25">
      <c r="A2345" s="8">
        <v>10257</v>
      </c>
      <c r="B2345" s="9">
        <v>44246</v>
      </c>
      <c r="C2345" s="10">
        <v>0.3</v>
      </c>
      <c r="D2345" s="10">
        <f>IF(COUNTIFS($B$2:B2345,B2345,$A$2:A2345,A2345)=1,"دخول",_xlfn.AGGREGATE(14,4,($A$2:$A$3078=$A2345)*($B$2:$B$3078=$B2345)*$C$2:$C$3078,1))</f>
        <v>0.76666666666666661</v>
      </c>
      <c r="E2345" t="str">
        <f t="shared" si="108"/>
        <v/>
      </c>
      <c r="F2345" s="10">
        <f t="shared" si="109"/>
        <v>0.76666666666666661</v>
      </c>
      <c r="G2345" t="str">
        <f t="shared" si="110"/>
        <v>1025744246</v>
      </c>
    </row>
    <row r="2346" spans="1:7" x14ac:dyDescent="0.25">
      <c r="A2346" s="5">
        <v>10257</v>
      </c>
      <c r="B2346" s="6">
        <v>44246</v>
      </c>
      <c r="C2346" s="7">
        <v>0.3</v>
      </c>
      <c r="D2346" s="10">
        <f>IF(COUNTIFS($B$2:B2346,B2346,$A$2:A2346,A2346)=1,"دخول",_xlfn.AGGREGATE(14,4,($A$2:$A$3078=$A2346)*($B$2:$B$3078=$B2346)*$C$2:$C$3078,1))</f>
        <v>0.76666666666666661</v>
      </c>
      <c r="E2346" t="str">
        <f t="shared" si="108"/>
        <v/>
      </c>
      <c r="F2346" s="10">
        <f t="shared" si="109"/>
        <v>0.76666666666666661</v>
      </c>
      <c r="G2346" t="str">
        <f t="shared" si="110"/>
        <v>1025744246</v>
      </c>
    </row>
    <row r="2347" spans="1:7" x14ac:dyDescent="0.25">
      <c r="A2347" s="8">
        <v>10257</v>
      </c>
      <c r="B2347" s="9">
        <v>44246</v>
      </c>
      <c r="C2347" s="10">
        <v>0.3</v>
      </c>
      <c r="D2347" s="10">
        <f>IF(COUNTIFS($B$2:B2347,B2347,$A$2:A2347,A2347)=1,"دخول",_xlfn.AGGREGATE(14,4,($A$2:$A$3078=$A2347)*($B$2:$B$3078=$B2347)*$C$2:$C$3078,1))</f>
        <v>0.76666666666666661</v>
      </c>
      <c r="E2347" t="str">
        <f t="shared" si="108"/>
        <v/>
      </c>
      <c r="F2347" s="10">
        <f t="shared" si="109"/>
        <v>0.76666666666666661</v>
      </c>
      <c r="G2347" t="str">
        <f t="shared" si="110"/>
        <v>1025744246</v>
      </c>
    </row>
    <row r="2348" spans="1:7" x14ac:dyDescent="0.25">
      <c r="A2348" s="5">
        <v>10257</v>
      </c>
      <c r="B2348" s="6">
        <v>44246</v>
      </c>
      <c r="C2348" s="7">
        <v>0.3</v>
      </c>
      <c r="D2348" s="10">
        <f>IF(COUNTIFS($B$2:B2348,B2348,$A$2:A2348,A2348)=1,"دخول",_xlfn.AGGREGATE(14,4,($A$2:$A$3078=$A2348)*($B$2:$B$3078=$B2348)*$C$2:$C$3078,1))</f>
        <v>0.76666666666666661</v>
      </c>
      <c r="E2348" t="str">
        <f t="shared" si="108"/>
        <v/>
      </c>
      <c r="F2348" s="10">
        <f t="shared" si="109"/>
        <v>0.76666666666666661</v>
      </c>
      <c r="G2348" t="str">
        <f t="shared" si="110"/>
        <v>1025744246</v>
      </c>
    </row>
    <row r="2349" spans="1:7" x14ac:dyDescent="0.25">
      <c r="A2349" s="8">
        <v>10257</v>
      </c>
      <c r="B2349" s="9">
        <v>44246</v>
      </c>
      <c r="C2349" s="10">
        <v>0.3</v>
      </c>
      <c r="D2349" s="10">
        <f>IF(COUNTIFS($B$2:B2349,B2349,$A$2:A2349,A2349)=1,"دخول",_xlfn.AGGREGATE(14,4,($A$2:$A$3078=$A2349)*($B$2:$B$3078=$B2349)*$C$2:$C$3078,1))</f>
        <v>0.76666666666666661</v>
      </c>
      <c r="E2349" t="str">
        <f t="shared" si="108"/>
        <v/>
      </c>
      <c r="F2349" s="10">
        <f t="shared" si="109"/>
        <v>0.76666666666666661</v>
      </c>
      <c r="G2349" t="str">
        <f t="shared" si="110"/>
        <v>1025744246</v>
      </c>
    </row>
    <row r="2350" spans="1:7" x14ac:dyDescent="0.25">
      <c r="A2350" s="5">
        <v>9529</v>
      </c>
      <c r="B2350" s="6">
        <v>44246</v>
      </c>
      <c r="C2350" s="7">
        <v>0.3</v>
      </c>
      <c r="D2350" s="10" t="str">
        <f>IF(COUNTIFS($B$2:B2350,B2350,$A$2:A2350,A2350)=1,"دخول",_xlfn.AGGREGATE(14,4,($A$2:$A$3078=$A2350)*($B$2:$B$3078=$B2350)*$C$2:$C$3078,1))</f>
        <v>دخول</v>
      </c>
      <c r="E2350" t="str">
        <f t="shared" si="108"/>
        <v>952944246دخول</v>
      </c>
      <c r="F2350" s="10" t="str">
        <f t="shared" si="109"/>
        <v/>
      </c>
      <c r="G2350" t="str">
        <f t="shared" si="110"/>
        <v/>
      </c>
    </row>
    <row r="2351" spans="1:7" x14ac:dyDescent="0.25">
      <c r="A2351" s="8">
        <v>9529</v>
      </c>
      <c r="B2351" s="9">
        <v>44246</v>
      </c>
      <c r="C2351" s="10">
        <v>0.3</v>
      </c>
      <c r="D2351" s="10">
        <f>IF(COUNTIFS($B$2:B2351,B2351,$A$2:A2351,A2351)=1,"دخول",_xlfn.AGGREGATE(14,4,($A$2:$A$3078=$A2351)*($B$2:$B$3078=$B2351)*$C$2:$C$3078,1))</f>
        <v>0.95624999999999993</v>
      </c>
      <c r="E2351" t="str">
        <f t="shared" si="108"/>
        <v/>
      </c>
      <c r="F2351" s="10">
        <f t="shared" si="109"/>
        <v>0.95624999999999993</v>
      </c>
      <c r="G2351" t="str">
        <f t="shared" si="110"/>
        <v>952944246</v>
      </c>
    </row>
    <row r="2352" spans="1:7" x14ac:dyDescent="0.25">
      <c r="A2352" s="5">
        <v>9529</v>
      </c>
      <c r="B2352" s="6">
        <v>44246</v>
      </c>
      <c r="C2352" s="7">
        <v>0.3</v>
      </c>
      <c r="D2352" s="10">
        <f>IF(COUNTIFS($B$2:B2352,B2352,$A$2:A2352,A2352)=1,"دخول",_xlfn.AGGREGATE(14,4,($A$2:$A$3078=$A2352)*($B$2:$B$3078=$B2352)*$C$2:$C$3078,1))</f>
        <v>0.95624999999999993</v>
      </c>
      <c r="E2352" t="str">
        <f t="shared" si="108"/>
        <v/>
      </c>
      <c r="F2352" s="10">
        <f t="shared" si="109"/>
        <v>0.95624999999999993</v>
      </c>
      <c r="G2352" t="str">
        <f t="shared" si="110"/>
        <v>952944246</v>
      </c>
    </row>
    <row r="2353" spans="1:7" x14ac:dyDescent="0.25">
      <c r="A2353" s="8">
        <v>9529</v>
      </c>
      <c r="B2353" s="9">
        <v>44246</v>
      </c>
      <c r="C2353" s="10">
        <v>0.3</v>
      </c>
      <c r="D2353" s="10">
        <f>IF(COUNTIFS($B$2:B2353,B2353,$A$2:A2353,A2353)=1,"دخول",_xlfn.AGGREGATE(14,4,($A$2:$A$3078=$A2353)*($B$2:$B$3078=$B2353)*$C$2:$C$3078,1))</f>
        <v>0.95624999999999993</v>
      </c>
      <c r="E2353" t="str">
        <f t="shared" si="108"/>
        <v/>
      </c>
      <c r="F2353" s="10">
        <f t="shared" si="109"/>
        <v>0.95624999999999993</v>
      </c>
      <c r="G2353" t="str">
        <f t="shared" si="110"/>
        <v>952944246</v>
      </c>
    </row>
    <row r="2354" spans="1:7" x14ac:dyDescent="0.25">
      <c r="A2354" s="5">
        <v>9529</v>
      </c>
      <c r="B2354" s="6">
        <v>44246</v>
      </c>
      <c r="C2354" s="7">
        <v>0.3</v>
      </c>
      <c r="D2354" s="10">
        <f>IF(COUNTIFS($B$2:B2354,B2354,$A$2:A2354,A2354)=1,"دخول",_xlfn.AGGREGATE(14,4,($A$2:$A$3078=$A2354)*($B$2:$B$3078=$B2354)*$C$2:$C$3078,1))</f>
        <v>0.95624999999999993</v>
      </c>
      <c r="E2354" t="str">
        <f t="shared" si="108"/>
        <v/>
      </c>
      <c r="F2354" s="10">
        <f t="shared" si="109"/>
        <v>0.95624999999999993</v>
      </c>
      <c r="G2354" t="str">
        <f t="shared" si="110"/>
        <v>952944246</v>
      </c>
    </row>
    <row r="2355" spans="1:7" x14ac:dyDescent="0.25">
      <c r="A2355" s="8">
        <v>9529</v>
      </c>
      <c r="B2355" s="9">
        <v>44246</v>
      </c>
      <c r="C2355" s="10">
        <v>0.3</v>
      </c>
      <c r="D2355" s="10">
        <f>IF(COUNTIFS($B$2:B2355,B2355,$A$2:A2355,A2355)=1,"دخول",_xlfn.AGGREGATE(14,4,($A$2:$A$3078=$A2355)*($B$2:$B$3078=$B2355)*$C$2:$C$3078,1))</f>
        <v>0.95624999999999993</v>
      </c>
      <c r="E2355" t="str">
        <f t="shared" si="108"/>
        <v/>
      </c>
      <c r="F2355" s="10">
        <f t="shared" si="109"/>
        <v>0.95624999999999993</v>
      </c>
      <c r="G2355" t="str">
        <f t="shared" si="110"/>
        <v>952944246</v>
      </c>
    </row>
    <row r="2356" spans="1:7" x14ac:dyDescent="0.25">
      <c r="A2356" s="5">
        <v>9529</v>
      </c>
      <c r="B2356" s="6">
        <v>44246</v>
      </c>
      <c r="C2356" s="7">
        <v>0.3</v>
      </c>
      <c r="D2356" s="10">
        <f>IF(COUNTIFS($B$2:B2356,B2356,$A$2:A2356,A2356)=1,"دخول",_xlfn.AGGREGATE(14,4,($A$2:$A$3078=$A2356)*($B$2:$B$3078=$B2356)*$C$2:$C$3078,1))</f>
        <v>0.95624999999999993</v>
      </c>
      <c r="E2356" t="str">
        <f t="shared" si="108"/>
        <v/>
      </c>
      <c r="F2356" s="10">
        <f t="shared" si="109"/>
        <v>0.95624999999999993</v>
      </c>
      <c r="G2356" t="str">
        <f t="shared" si="110"/>
        <v>952944246</v>
      </c>
    </row>
    <row r="2357" spans="1:7" x14ac:dyDescent="0.25">
      <c r="A2357" s="8">
        <v>9529</v>
      </c>
      <c r="B2357" s="9">
        <v>44246</v>
      </c>
      <c r="C2357" s="10">
        <v>0.3</v>
      </c>
      <c r="D2357" s="10">
        <f>IF(COUNTIFS($B$2:B2357,B2357,$A$2:A2357,A2357)=1,"دخول",_xlfn.AGGREGATE(14,4,($A$2:$A$3078=$A2357)*($B$2:$B$3078=$B2357)*$C$2:$C$3078,1))</f>
        <v>0.95624999999999993</v>
      </c>
      <c r="E2357" t="str">
        <f t="shared" si="108"/>
        <v/>
      </c>
      <c r="F2357" s="10">
        <f t="shared" si="109"/>
        <v>0.95624999999999993</v>
      </c>
      <c r="G2357" t="str">
        <f t="shared" si="110"/>
        <v>952944246</v>
      </c>
    </row>
    <row r="2358" spans="1:7" x14ac:dyDescent="0.25">
      <c r="A2358" s="5">
        <v>9529</v>
      </c>
      <c r="B2358" s="6">
        <v>44246</v>
      </c>
      <c r="C2358" s="7">
        <v>0.3</v>
      </c>
      <c r="D2358" s="10">
        <f>IF(COUNTIFS($B$2:B2358,B2358,$A$2:A2358,A2358)=1,"دخول",_xlfn.AGGREGATE(14,4,($A$2:$A$3078=$A2358)*($B$2:$B$3078=$B2358)*$C$2:$C$3078,1))</f>
        <v>0.95624999999999993</v>
      </c>
      <c r="E2358" t="str">
        <f t="shared" si="108"/>
        <v/>
      </c>
      <c r="F2358" s="10">
        <f t="shared" si="109"/>
        <v>0.95624999999999993</v>
      </c>
      <c r="G2358" t="str">
        <f t="shared" si="110"/>
        <v>952944246</v>
      </c>
    </row>
    <row r="2359" spans="1:7" x14ac:dyDescent="0.25">
      <c r="A2359" s="8">
        <v>9529</v>
      </c>
      <c r="B2359" s="9">
        <v>44246</v>
      </c>
      <c r="C2359" s="10">
        <v>0.3</v>
      </c>
      <c r="D2359" s="10">
        <f>IF(COUNTIFS($B$2:B2359,B2359,$A$2:A2359,A2359)=1,"دخول",_xlfn.AGGREGATE(14,4,($A$2:$A$3078=$A2359)*($B$2:$B$3078=$B2359)*$C$2:$C$3078,1))</f>
        <v>0.95624999999999993</v>
      </c>
      <c r="E2359" t="str">
        <f t="shared" si="108"/>
        <v/>
      </c>
      <c r="F2359" s="10">
        <f t="shared" si="109"/>
        <v>0.95624999999999993</v>
      </c>
      <c r="G2359" t="str">
        <f t="shared" si="110"/>
        <v>952944246</v>
      </c>
    </row>
    <row r="2360" spans="1:7" x14ac:dyDescent="0.25">
      <c r="A2360" s="5">
        <v>13045</v>
      </c>
      <c r="B2360" s="6">
        <v>44246</v>
      </c>
      <c r="C2360" s="7">
        <v>0.3034722222222222</v>
      </c>
      <c r="D2360" s="10" t="str">
        <f>IF(COUNTIFS($B$2:B2360,B2360,$A$2:A2360,A2360)=1,"دخول",_xlfn.AGGREGATE(14,4,($A$2:$A$3078=$A2360)*($B$2:$B$3078=$B2360)*$C$2:$C$3078,1))</f>
        <v>دخول</v>
      </c>
      <c r="E2360" t="str">
        <f t="shared" si="108"/>
        <v>1304544246دخول</v>
      </c>
      <c r="F2360" s="10" t="str">
        <f t="shared" si="109"/>
        <v/>
      </c>
      <c r="G2360" t="str">
        <f t="shared" si="110"/>
        <v/>
      </c>
    </row>
    <row r="2361" spans="1:7" x14ac:dyDescent="0.25">
      <c r="A2361" s="8">
        <v>13045</v>
      </c>
      <c r="B2361" s="9">
        <v>44246</v>
      </c>
      <c r="C2361" s="10">
        <v>0.3034722222222222</v>
      </c>
      <c r="D2361" s="10">
        <f>IF(COUNTIFS($B$2:B2361,B2361,$A$2:A2361,A2361)=1,"دخول",_xlfn.AGGREGATE(14,4,($A$2:$A$3078=$A2361)*($B$2:$B$3078=$B2361)*$C$2:$C$3078,1))</f>
        <v>0.96319444444444446</v>
      </c>
      <c r="E2361" t="str">
        <f t="shared" si="108"/>
        <v/>
      </c>
      <c r="F2361" s="10">
        <f t="shared" si="109"/>
        <v>0.96319444444444446</v>
      </c>
      <c r="G2361" t="str">
        <f t="shared" si="110"/>
        <v>1304544246</v>
      </c>
    </row>
    <row r="2362" spans="1:7" x14ac:dyDescent="0.25">
      <c r="A2362" s="5">
        <v>13045</v>
      </c>
      <c r="B2362" s="6">
        <v>44246</v>
      </c>
      <c r="C2362" s="7">
        <v>0.30416666666666664</v>
      </c>
      <c r="D2362" s="10">
        <f>IF(COUNTIFS($B$2:B2362,B2362,$A$2:A2362,A2362)=1,"دخول",_xlfn.AGGREGATE(14,4,($A$2:$A$3078=$A2362)*($B$2:$B$3078=$B2362)*$C$2:$C$3078,1))</f>
        <v>0.96319444444444446</v>
      </c>
      <c r="E2362" t="str">
        <f t="shared" si="108"/>
        <v/>
      </c>
      <c r="F2362" s="10">
        <f t="shared" si="109"/>
        <v>0.96319444444444446</v>
      </c>
      <c r="G2362" t="str">
        <f t="shared" si="110"/>
        <v>1304544246</v>
      </c>
    </row>
    <row r="2363" spans="1:7" x14ac:dyDescent="0.25">
      <c r="A2363" s="8">
        <v>13045</v>
      </c>
      <c r="B2363" s="9">
        <v>44246</v>
      </c>
      <c r="C2363" s="10">
        <v>0.30416666666666664</v>
      </c>
      <c r="D2363" s="10">
        <f>IF(COUNTIFS($B$2:B2363,B2363,$A$2:A2363,A2363)=1,"دخول",_xlfn.AGGREGATE(14,4,($A$2:$A$3078=$A2363)*($B$2:$B$3078=$B2363)*$C$2:$C$3078,1))</f>
        <v>0.96319444444444446</v>
      </c>
      <c r="E2363" t="str">
        <f t="shared" si="108"/>
        <v/>
      </c>
      <c r="F2363" s="10">
        <f t="shared" si="109"/>
        <v>0.96319444444444446</v>
      </c>
      <c r="G2363" t="str">
        <f t="shared" si="110"/>
        <v>1304544246</v>
      </c>
    </row>
    <row r="2364" spans="1:7" x14ac:dyDescent="0.25">
      <c r="A2364" s="5">
        <v>13045</v>
      </c>
      <c r="B2364" s="6">
        <v>44246</v>
      </c>
      <c r="C2364" s="7">
        <v>0.30416666666666664</v>
      </c>
      <c r="D2364" s="10">
        <f>IF(COUNTIFS($B$2:B2364,B2364,$A$2:A2364,A2364)=1,"دخول",_xlfn.AGGREGATE(14,4,($A$2:$A$3078=$A2364)*($B$2:$B$3078=$B2364)*$C$2:$C$3078,1))</f>
        <v>0.96319444444444446</v>
      </c>
      <c r="E2364" t="str">
        <f t="shared" si="108"/>
        <v/>
      </c>
      <c r="F2364" s="10">
        <f t="shared" si="109"/>
        <v>0.96319444444444446</v>
      </c>
      <c r="G2364" t="str">
        <f t="shared" si="110"/>
        <v>1304544246</v>
      </c>
    </row>
    <row r="2365" spans="1:7" x14ac:dyDescent="0.25">
      <c r="A2365" s="8">
        <v>13045</v>
      </c>
      <c r="B2365" s="9">
        <v>44246</v>
      </c>
      <c r="C2365" s="10">
        <v>0.30416666666666664</v>
      </c>
      <c r="D2365" s="10">
        <f>IF(COUNTIFS($B$2:B2365,B2365,$A$2:A2365,A2365)=1,"دخول",_xlfn.AGGREGATE(14,4,($A$2:$A$3078=$A2365)*($B$2:$B$3078=$B2365)*$C$2:$C$3078,1))</f>
        <v>0.96319444444444446</v>
      </c>
      <c r="E2365" t="str">
        <f t="shared" si="108"/>
        <v/>
      </c>
      <c r="F2365" s="10">
        <f t="shared" si="109"/>
        <v>0.96319444444444446</v>
      </c>
      <c r="G2365" t="str">
        <f t="shared" si="110"/>
        <v>1304544246</v>
      </c>
    </row>
    <row r="2366" spans="1:7" x14ac:dyDescent="0.25">
      <c r="A2366" s="5">
        <v>13045</v>
      </c>
      <c r="B2366" s="6">
        <v>44246</v>
      </c>
      <c r="C2366" s="7">
        <v>0.30416666666666664</v>
      </c>
      <c r="D2366" s="10">
        <f>IF(COUNTIFS($B$2:B2366,B2366,$A$2:A2366,A2366)=1,"دخول",_xlfn.AGGREGATE(14,4,($A$2:$A$3078=$A2366)*($B$2:$B$3078=$B2366)*$C$2:$C$3078,1))</f>
        <v>0.96319444444444446</v>
      </c>
      <c r="E2366" t="str">
        <f t="shared" si="108"/>
        <v/>
      </c>
      <c r="F2366" s="10">
        <f t="shared" si="109"/>
        <v>0.96319444444444446</v>
      </c>
      <c r="G2366" t="str">
        <f t="shared" si="110"/>
        <v>1304544246</v>
      </c>
    </row>
    <row r="2367" spans="1:7" x14ac:dyDescent="0.25">
      <c r="A2367" s="8">
        <v>13045</v>
      </c>
      <c r="B2367" s="9">
        <v>44246</v>
      </c>
      <c r="C2367" s="10">
        <v>0.30416666666666664</v>
      </c>
      <c r="D2367" s="10">
        <f>IF(COUNTIFS($B$2:B2367,B2367,$A$2:A2367,A2367)=1,"دخول",_xlfn.AGGREGATE(14,4,($A$2:$A$3078=$A2367)*($B$2:$B$3078=$B2367)*$C$2:$C$3078,1))</f>
        <v>0.96319444444444446</v>
      </c>
      <c r="E2367" t="str">
        <f t="shared" si="108"/>
        <v/>
      </c>
      <c r="F2367" s="10">
        <f t="shared" si="109"/>
        <v>0.96319444444444446</v>
      </c>
      <c r="G2367" t="str">
        <f t="shared" si="110"/>
        <v>1304544246</v>
      </c>
    </row>
    <row r="2368" spans="1:7" x14ac:dyDescent="0.25">
      <c r="A2368" s="5">
        <v>13548</v>
      </c>
      <c r="B2368" s="6">
        <v>44246</v>
      </c>
      <c r="C2368" s="7">
        <v>0.33611111111111108</v>
      </c>
      <c r="D2368" s="10" t="str">
        <f>IF(COUNTIFS($B$2:B2368,B2368,$A$2:A2368,A2368)=1,"دخول",_xlfn.AGGREGATE(14,4,($A$2:$A$3078=$A2368)*($B$2:$B$3078=$B2368)*$C$2:$C$3078,1))</f>
        <v>دخول</v>
      </c>
      <c r="E2368" t="str">
        <f t="shared" si="108"/>
        <v>1354844246دخول</v>
      </c>
      <c r="F2368" s="10" t="str">
        <f t="shared" si="109"/>
        <v/>
      </c>
      <c r="G2368" t="str">
        <f t="shared" si="110"/>
        <v/>
      </c>
    </row>
    <row r="2369" spans="1:7" x14ac:dyDescent="0.25">
      <c r="A2369" s="8">
        <v>13536</v>
      </c>
      <c r="B2369" s="9">
        <v>44246</v>
      </c>
      <c r="C2369" s="10">
        <v>0.3520833333333333</v>
      </c>
      <c r="D2369" s="10" t="str">
        <f>IF(COUNTIFS($B$2:B2369,B2369,$A$2:A2369,A2369)=1,"دخول",_xlfn.AGGREGATE(14,4,($A$2:$A$3078=$A2369)*($B$2:$B$3078=$B2369)*$C$2:$C$3078,1))</f>
        <v>دخول</v>
      </c>
      <c r="E2369" t="str">
        <f t="shared" si="108"/>
        <v>1353644246دخول</v>
      </c>
      <c r="F2369" s="10" t="str">
        <f t="shared" si="109"/>
        <v/>
      </c>
      <c r="G2369" t="str">
        <f t="shared" si="110"/>
        <v/>
      </c>
    </row>
    <row r="2370" spans="1:7" x14ac:dyDescent="0.25">
      <c r="A2370" s="5">
        <v>114</v>
      </c>
      <c r="B2370" s="6">
        <v>44246</v>
      </c>
      <c r="C2370" s="7">
        <v>0.3527777777777778</v>
      </c>
      <c r="D2370" s="10" t="str">
        <f>IF(COUNTIFS($B$2:B2370,B2370,$A$2:A2370,A2370)=1,"دخول",_xlfn.AGGREGATE(14,4,($A$2:$A$3078=$A2370)*($B$2:$B$3078=$B2370)*$C$2:$C$3078,1))</f>
        <v>دخول</v>
      </c>
      <c r="E2370" t="str">
        <f t="shared" si="108"/>
        <v>11444246دخول</v>
      </c>
      <c r="F2370" s="10" t="str">
        <f t="shared" si="109"/>
        <v/>
      </c>
      <c r="G2370" t="str">
        <f t="shared" si="110"/>
        <v/>
      </c>
    </row>
    <row r="2371" spans="1:7" x14ac:dyDescent="0.25">
      <c r="A2371" s="8">
        <v>114</v>
      </c>
      <c r="B2371" s="9">
        <v>44246</v>
      </c>
      <c r="C2371" s="10">
        <v>0.3527777777777778</v>
      </c>
      <c r="D2371" s="10">
        <f>IF(COUNTIFS($B$2:B2371,B2371,$A$2:A2371,A2371)=1,"دخول",_xlfn.AGGREGATE(14,4,($A$2:$A$3078=$A2371)*($B$2:$B$3078=$B2371)*$C$2:$C$3078,1))</f>
        <v>0.65208333333333335</v>
      </c>
      <c r="E2371" t="str">
        <f t="shared" ref="E2371:E2434" si="111">IF($D2371="دخول",$A2371&amp;$B2371&amp;$D2371,"")</f>
        <v/>
      </c>
      <c r="F2371" s="10">
        <f t="shared" ref="F2371:F2434" si="112">IF($D2371&lt;&gt;"دخول",$D2371,"")</f>
        <v>0.65208333333333335</v>
      </c>
      <c r="G2371" t="str">
        <f t="shared" ref="G2371:G2434" si="113">IF($D2371&lt;&gt;"دخول",$A2371&amp;$B2371,"")</f>
        <v>11444246</v>
      </c>
    </row>
    <row r="2372" spans="1:7" x14ac:dyDescent="0.25">
      <c r="A2372" s="5">
        <v>114</v>
      </c>
      <c r="B2372" s="6">
        <v>44246</v>
      </c>
      <c r="C2372" s="7">
        <v>0.3527777777777778</v>
      </c>
      <c r="D2372" s="10">
        <f>IF(COUNTIFS($B$2:B2372,B2372,$A$2:A2372,A2372)=1,"دخول",_xlfn.AGGREGATE(14,4,($A$2:$A$3078=$A2372)*($B$2:$B$3078=$B2372)*$C$2:$C$3078,1))</f>
        <v>0.65208333333333335</v>
      </c>
      <c r="E2372" t="str">
        <f t="shared" si="111"/>
        <v/>
      </c>
      <c r="F2372" s="10">
        <f t="shared" si="112"/>
        <v>0.65208333333333335</v>
      </c>
      <c r="G2372" t="str">
        <f t="shared" si="113"/>
        <v>11444246</v>
      </c>
    </row>
    <row r="2373" spans="1:7" x14ac:dyDescent="0.25">
      <c r="A2373" s="8">
        <v>114</v>
      </c>
      <c r="B2373" s="9">
        <v>44246</v>
      </c>
      <c r="C2373" s="10">
        <v>0.3527777777777778</v>
      </c>
      <c r="D2373" s="10">
        <f>IF(COUNTIFS($B$2:B2373,B2373,$A$2:A2373,A2373)=1,"دخول",_xlfn.AGGREGATE(14,4,($A$2:$A$3078=$A2373)*($B$2:$B$3078=$B2373)*$C$2:$C$3078,1))</f>
        <v>0.65208333333333335</v>
      </c>
      <c r="E2373" t="str">
        <f t="shared" si="111"/>
        <v/>
      </c>
      <c r="F2373" s="10">
        <f t="shared" si="112"/>
        <v>0.65208333333333335</v>
      </c>
      <c r="G2373" t="str">
        <f t="shared" si="113"/>
        <v>11444246</v>
      </c>
    </row>
    <row r="2374" spans="1:7" x14ac:dyDescent="0.25">
      <c r="A2374" s="5">
        <v>12526</v>
      </c>
      <c r="B2374" s="6">
        <v>44246</v>
      </c>
      <c r="C2374" s="7">
        <v>0.49583333333333335</v>
      </c>
      <c r="D2374" s="10" t="str">
        <f>IF(COUNTIFS($B$2:B2374,B2374,$A$2:A2374,A2374)=1,"دخول",_xlfn.AGGREGATE(14,4,($A$2:$A$3078=$A2374)*($B$2:$B$3078=$B2374)*$C$2:$C$3078,1))</f>
        <v>دخول</v>
      </c>
      <c r="E2374" t="str">
        <f t="shared" si="111"/>
        <v>1252644246دخول</v>
      </c>
      <c r="F2374" s="10" t="str">
        <f t="shared" si="112"/>
        <v/>
      </c>
      <c r="G2374" t="str">
        <f t="shared" si="113"/>
        <v/>
      </c>
    </row>
    <row r="2375" spans="1:7" x14ac:dyDescent="0.25">
      <c r="A2375" s="8">
        <v>12526</v>
      </c>
      <c r="B2375" s="9">
        <v>44246</v>
      </c>
      <c r="C2375" s="10">
        <v>0.49652777777777773</v>
      </c>
      <c r="D2375" s="10">
        <f>IF(COUNTIFS($B$2:B2375,B2375,$A$2:A2375,A2375)=1,"دخول",_xlfn.AGGREGATE(14,4,($A$2:$A$3078=$A2375)*($B$2:$B$3078=$B2375)*$C$2:$C$3078,1))</f>
        <v>0.83333333333333337</v>
      </c>
      <c r="E2375" t="str">
        <f t="shared" si="111"/>
        <v/>
      </c>
      <c r="F2375" s="10">
        <f t="shared" si="112"/>
        <v>0.83333333333333337</v>
      </c>
      <c r="G2375" t="str">
        <f t="shared" si="113"/>
        <v>1252644246</v>
      </c>
    </row>
    <row r="2376" spans="1:7" x14ac:dyDescent="0.25">
      <c r="A2376" s="5">
        <v>12526</v>
      </c>
      <c r="B2376" s="6">
        <v>44246</v>
      </c>
      <c r="C2376" s="7">
        <v>0.49652777777777773</v>
      </c>
      <c r="D2376" s="10">
        <f>IF(COUNTIFS($B$2:B2376,B2376,$A$2:A2376,A2376)=1,"دخول",_xlfn.AGGREGATE(14,4,($A$2:$A$3078=$A2376)*($B$2:$B$3078=$B2376)*$C$2:$C$3078,1))</f>
        <v>0.83333333333333337</v>
      </c>
      <c r="E2376" t="str">
        <f t="shared" si="111"/>
        <v/>
      </c>
      <c r="F2376" s="10">
        <f t="shared" si="112"/>
        <v>0.83333333333333337</v>
      </c>
      <c r="G2376" t="str">
        <f t="shared" si="113"/>
        <v>1252644246</v>
      </c>
    </row>
    <row r="2377" spans="1:7" x14ac:dyDescent="0.25">
      <c r="A2377" s="8">
        <v>116</v>
      </c>
      <c r="B2377" s="9">
        <v>44246</v>
      </c>
      <c r="C2377" s="10">
        <v>0.51250000000000007</v>
      </c>
      <c r="D2377" s="10" t="str">
        <f>IF(COUNTIFS($B$2:B2377,B2377,$A$2:A2377,A2377)=1,"دخول",_xlfn.AGGREGATE(14,4,($A$2:$A$3078=$A2377)*($B$2:$B$3078=$B2377)*$C$2:$C$3078,1))</f>
        <v>دخول</v>
      </c>
      <c r="E2377" t="str">
        <f t="shared" si="111"/>
        <v>11644246دخول</v>
      </c>
      <c r="F2377" s="10" t="str">
        <f t="shared" si="112"/>
        <v/>
      </c>
      <c r="G2377" t="str">
        <f t="shared" si="113"/>
        <v/>
      </c>
    </row>
    <row r="2378" spans="1:7" x14ac:dyDescent="0.25">
      <c r="A2378" s="5">
        <v>114</v>
      </c>
      <c r="B2378" s="6">
        <v>44246</v>
      </c>
      <c r="C2378" s="7">
        <v>0.65138888888888891</v>
      </c>
      <c r="D2378" s="10">
        <f>IF(COUNTIFS($B$2:B2378,B2378,$A$2:A2378,A2378)=1,"دخول",_xlfn.AGGREGATE(14,4,($A$2:$A$3078=$A2378)*($B$2:$B$3078=$B2378)*$C$2:$C$3078,1))</f>
        <v>0.65208333333333335</v>
      </c>
      <c r="E2378" t="str">
        <f t="shared" si="111"/>
        <v/>
      </c>
      <c r="F2378" s="10">
        <f t="shared" si="112"/>
        <v>0.65208333333333335</v>
      </c>
      <c r="G2378" t="str">
        <f t="shared" si="113"/>
        <v>11444246</v>
      </c>
    </row>
    <row r="2379" spans="1:7" x14ac:dyDescent="0.25">
      <c r="A2379" s="8">
        <v>114</v>
      </c>
      <c r="B2379" s="9">
        <v>44246</v>
      </c>
      <c r="C2379" s="10">
        <v>0.65208333333333335</v>
      </c>
      <c r="D2379" s="10">
        <f>IF(COUNTIFS($B$2:B2379,B2379,$A$2:A2379,A2379)=1,"دخول",_xlfn.AGGREGATE(14,4,($A$2:$A$3078=$A2379)*($B$2:$B$3078=$B2379)*$C$2:$C$3078,1))</f>
        <v>0.65208333333333335</v>
      </c>
      <c r="E2379" t="str">
        <f t="shared" si="111"/>
        <v/>
      </c>
      <c r="F2379" s="10">
        <f t="shared" si="112"/>
        <v>0.65208333333333335</v>
      </c>
      <c r="G2379" t="str">
        <f t="shared" si="113"/>
        <v>11444246</v>
      </c>
    </row>
    <row r="2380" spans="1:7" x14ac:dyDescent="0.25">
      <c r="A2380" s="5">
        <v>114</v>
      </c>
      <c r="B2380" s="6">
        <v>44246</v>
      </c>
      <c r="C2380" s="7">
        <v>0.65208333333333335</v>
      </c>
      <c r="D2380" s="10">
        <f>IF(COUNTIFS($B$2:B2380,B2380,$A$2:A2380,A2380)=1,"دخول",_xlfn.AGGREGATE(14,4,($A$2:$A$3078=$A2380)*($B$2:$B$3078=$B2380)*$C$2:$C$3078,1))</f>
        <v>0.65208333333333335</v>
      </c>
      <c r="E2380" t="str">
        <f t="shared" si="111"/>
        <v/>
      </c>
      <c r="F2380" s="10">
        <f t="shared" si="112"/>
        <v>0.65208333333333335</v>
      </c>
      <c r="G2380" t="str">
        <f t="shared" si="113"/>
        <v>11444246</v>
      </c>
    </row>
    <row r="2381" spans="1:7" x14ac:dyDescent="0.25">
      <c r="A2381" s="8">
        <v>12498</v>
      </c>
      <c r="B2381" s="9">
        <v>44246</v>
      </c>
      <c r="C2381" s="10">
        <v>0.66666666666666663</v>
      </c>
      <c r="D2381" s="10" t="str">
        <f>IF(COUNTIFS($B$2:B2381,B2381,$A$2:A2381,A2381)=1,"دخول",_xlfn.AGGREGATE(14,4,($A$2:$A$3078=$A2381)*($B$2:$B$3078=$B2381)*$C$2:$C$3078,1))</f>
        <v>دخول</v>
      </c>
      <c r="E2381" t="str">
        <f t="shared" si="111"/>
        <v>1249844246دخول</v>
      </c>
      <c r="F2381" s="10" t="str">
        <f t="shared" si="112"/>
        <v/>
      </c>
      <c r="G2381" t="str">
        <f t="shared" si="113"/>
        <v/>
      </c>
    </row>
    <row r="2382" spans="1:7" x14ac:dyDescent="0.25">
      <c r="A2382" s="5">
        <v>12498</v>
      </c>
      <c r="B2382" s="6">
        <v>44246</v>
      </c>
      <c r="C2382" s="7">
        <v>0.66666666666666663</v>
      </c>
      <c r="D2382" s="10">
        <f>IF(COUNTIFS($B$2:B2382,B2382,$A$2:A2382,A2382)=1,"دخول",_xlfn.AGGREGATE(14,4,($A$2:$A$3078=$A2382)*($B$2:$B$3078=$B2382)*$C$2:$C$3078,1))</f>
        <v>0.98541666666666661</v>
      </c>
      <c r="E2382" t="str">
        <f t="shared" si="111"/>
        <v/>
      </c>
      <c r="F2382" s="10">
        <f t="shared" si="112"/>
        <v>0.98541666666666661</v>
      </c>
      <c r="G2382" t="str">
        <f t="shared" si="113"/>
        <v>1249844246</v>
      </c>
    </row>
    <row r="2383" spans="1:7" x14ac:dyDescent="0.25">
      <c r="A2383" s="8">
        <v>12498</v>
      </c>
      <c r="B2383" s="9">
        <v>44246</v>
      </c>
      <c r="C2383" s="10">
        <v>0.66666666666666663</v>
      </c>
      <c r="D2383" s="10">
        <f>IF(COUNTIFS($B$2:B2383,B2383,$A$2:A2383,A2383)=1,"دخول",_xlfn.AGGREGATE(14,4,($A$2:$A$3078=$A2383)*($B$2:$B$3078=$B2383)*$C$2:$C$3078,1))</f>
        <v>0.98541666666666661</v>
      </c>
      <c r="E2383" t="str">
        <f t="shared" si="111"/>
        <v/>
      </c>
      <c r="F2383" s="10">
        <f t="shared" si="112"/>
        <v>0.98541666666666661</v>
      </c>
      <c r="G2383" t="str">
        <f t="shared" si="113"/>
        <v>1249844246</v>
      </c>
    </row>
    <row r="2384" spans="1:7" x14ac:dyDescent="0.25">
      <c r="A2384" s="5">
        <v>12498</v>
      </c>
      <c r="B2384" s="6">
        <v>44246</v>
      </c>
      <c r="C2384" s="7">
        <v>0.66666666666666663</v>
      </c>
      <c r="D2384" s="10">
        <f>IF(COUNTIFS($B$2:B2384,B2384,$A$2:A2384,A2384)=1,"دخول",_xlfn.AGGREGATE(14,4,($A$2:$A$3078=$A2384)*($B$2:$B$3078=$B2384)*$C$2:$C$3078,1))</f>
        <v>0.98541666666666661</v>
      </c>
      <c r="E2384" t="str">
        <f t="shared" si="111"/>
        <v/>
      </c>
      <c r="F2384" s="10">
        <f t="shared" si="112"/>
        <v>0.98541666666666661</v>
      </c>
      <c r="G2384" t="str">
        <f t="shared" si="113"/>
        <v>1249844246</v>
      </c>
    </row>
    <row r="2385" spans="1:7" x14ac:dyDescent="0.25">
      <c r="A2385" s="8">
        <v>10257</v>
      </c>
      <c r="B2385" s="9">
        <v>44246</v>
      </c>
      <c r="C2385" s="10">
        <v>0.76666666666666661</v>
      </c>
      <c r="D2385" s="10">
        <f>IF(COUNTIFS($B$2:B2385,B2385,$A$2:A2385,A2385)=1,"دخول",_xlfn.AGGREGATE(14,4,($A$2:$A$3078=$A2385)*($B$2:$B$3078=$B2385)*$C$2:$C$3078,1))</f>
        <v>0.76666666666666661</v>
      </c>
      <c r="E2385" t="str">
        <f t="shared" si="111"/>
        <v/>
      </c>
      <c r="F2385" s="10">
        <f t="shared" si="112"/>
        <v>0.76666666666666661</v>
      </c>
      <c r="G2385" t="str">
        <f t="shared" si="113"/>
        <v>1025744246</v>
      </c>
    </row>
    <row r="2386" spans="1:7" x14ac:dyDescent="0.25">
      <c r="A2386" s="5">
        <v>10257</v>
      </c>
      <c r="B2386" s="6">
        <v>44246</v>
      </c>
      <c r="C2386" s="7">
        <v>0.76666666666666661</v>
      </c>
      <c r="D2386" s="10">
        <f>IF(COUNTIFS($B$2:B2386,B2386,$A$2:A2386,A2386)=1,"دخول",_xlfn.AGGREGATE(14,4,($A$2:$A$3078=$A2386)*($B$2:$B$3078=$B2386)*$C$2:$C$3078,1))</f>
        <v>0.76666666666666661</v>
      </c>
      <c r="E2386" t="str">
        <f t="shared" si="111"/>
        <v/>
      </c>
      <c r="F2386" s="10">
        <f t="shared" si="112"/>
        <v>0.76666666666666661</v>
      </c>
      <c r="G2386" t="str">
        <f t="shared" si="113"/>
        <v>1025744246</v>
      </c>
    </row>
    <row r="2387" spans="1:7" x14ac:dyDescent="0.25">
      <c r="A2387" s="8">
        <v>10257</v>
      </c>
      <c r="B2387" s="9">
        <v>44246</v>
      </c>
      <c r="C2387" s="10">
        <v>0.76666666666666661</v>
      </c>
      <c r="D2387" s="10">
        <f>IF(COUNTIFS($B$2:B2387,B2387,$A$2:A2387,A2387)=1,"دخول",_xlfn.AGGREGATE(14,4,($A$2:$A$3078=$A2387)*($B$2:$B$3078=$B2387)*$C$2:$C$3078,1))</f>
        <v>0.76666666666666661</v>
      </c>
      <c r="E2387" t="str">
        <f t="shared" si="111"/>
        <v/>
      </c>
      <c r="F2387" s="10">
        <f t="shared" si="112"/>
        <v>0.76666666666666661</v>
      </c>
      <c r="G2387" t="str">
        <f t="shared" si="113"/>
        <v>1025744246</v>
      </c>
    </row>
    <row r="2388" spans="1:7" x14ac:dyDescent="0.25">
      <c r="A2388" s="5">
        <v>10257</v>
      </c>
      <c r="B2388" s="6">
        <v>44246</v>
      </c>
      <c r="C2388" s="7">
        <v>0.76666666666666661</v>
      </c>
      <c r="D2388" s="10">
        <f>IF(COUNTIFS($B$2:B2388,B2388,$A$2:A2388,A2388)=1,"دخول",_xlfn.AGGREGATE(14,4,($A$2:$A$3078=$A2388)*($B$2:$B$3078=$B2388)*$C$2:$C$3078,1))</f>
        <v>0.76666666666666661</v>
      </c>
      <c r="E2388" t="str">
        <f t="shared" si="111"/>
        <v/>
      </c>
      <c r="F2388" s="10">
        <f t="shared" si="112"/>
        <v>0.76666666666666661</v>
      </c>
      <c r="G2388" t="str">
        <f t="shared" si="113"/>
        <v>1025744246</v>
      </c>
    </row>
    <row r="2389" spans="1:7" x14ac:dyDescent="0.25">
      <c r="A2389" s="8">
        <v>10257</v>
      </c>
      <c r="B2389" s="9">
        <v>44246</v>
      </c>
      <c r="C2389" s="10">
        <v>0.76666666666666661</v>
      </c>
      <c r="D2389" s="10">
        <f>IF(COUNTIFS($B$2:B2389,B2389,$A$2:A2389,A2389)=1,"دخول",_xlfn.AGGREGATE(14,4,($A$2:$A$3078=$A2389)*($B$2:$B$3078=$B2389)*$C$2:$C$3078,1))</f>
        <v>0.76666666666666661</v>
      </c>
      <c r="E2389" t="str">
        <f t="shared" si="111"/>
        <v/>
      </c>
      <c r="F2389" s="10">
        <f t="shared" si="112"/>
        <v>0.76666666666666661</v>
      </c>
      <c r="G2389" t="str">
        <f t="shared" si="113"/>
        <v>1025744246</v>
      </c>
    </row>
    <row r="2390" spans="1:7" x14ac:dyDescent="0.25">
      <c r="A2390" s="5">
        <v>10257</v>
      </c>
      <c r="B2390" s="6">
        <v>44246</v>
      </c>
      <c r="C2390" s="7">
        <v>0.76666666666666661</v>
      </c>
      <c r="D2390" s="10">
        <f>IF(COUNTIFS($B$2:B2390,B2390,$A$2:A2390,A2390)=1,"دخول",_xlfn.AGGREGATE(14,4,($A$2:$A$3078=$A2390)*($B$2:$B$3078=$B2390)*$C$2:$C$3078,1))</f>
        <v>0.76666666666666661</v>
      </c>
      <c r="E2390" t="str">
        <f t="shared" si="111"/>
        <v/>
      </c>
      <c r="F2390" s="10">
        <f t="shared" si="112"/>
        <v>0.76666666666666661</v>
      </c>
      <c r="G2390" t="str">
        <f t="shared" si="113"/>
        <v>1025744246</v>
      </c>
    </row>
    <row r="2391" spans="1:7" x14ac:dyDescent="0.25">
      <c r="A2391" s="8">
        <v>10257</v>
      </c>
      <c r="B2391" s="9">
        <v>44246</v>
      </c>
      <c r="C2391" s="10">
        <v>0.76666666666666661</v>
      </c>
      <c r="D2391" s="10">
        <f>IF(COUNTIFS($B$2:B2391,B2391,$A$2:A2391,A2391)=1,"دخول",_xlfn.AGGREGATE(14,4,($A$2:$A$3078=$A2391)*($B$2:$B$3078=$B2391)*$C$2:$C$3078,1))</f>
        <v>0.76666666666666661</v>
      </c>
      <c r="E2391" t="str">
        <f t="shared" si="111"/>
        <v/>
      </c>
      <c r="F2391" s="10">
        <f t="shared" si="112"/>
        <v>0.76666666666666661</v>
      </c>
      <c r="G2391" t="str">
        <f t="shared" si="113"/>
        <v>1025744246</v>
      </c>
    </row>
    <row r="2392" spans="1:7" x14ac:dyDescent="0.25">
      <c r="A2392" s="5">
        <v>10257</v>
      </c>
      <c r="B2392" s="6">
        <v>44246</v>
      </c>
      <c r="C2392" s="7">
        <v>0.76666666666666661</v>
      </c>
      <c r="D2392" s="10">
        <f>IF(COUNTIFS($B$2:B2392,B2392,$A$2:A2392,A2392)=1,"دخول",_xlfn.AGGREGATE(14,4,($A$2:$A$3078=$A2392)*($B$2:$B$3078=$B2392)*$C$2:$C$3078,1))</f>
        <v>0.76666666666666661</v>
      </c>
      <c r="E2392" t="str">
        <f t="shared" si="111"/>
        <v/>
      </c>
      <c r="F2392" s="10">
        <f t="shared" si="112"/>
        <v>0.76666666666666661</v>
      </c>
      <c r="G2392" t="str">
        <f t="shared" si="113"/>
        <v>1025744246</v>
      </c>
    </row>
    <row r="2393" spans="1:7" x14ac:dyDescent="0.25">
      <c r="A2393" s="8">
        <v>10257</v>
      </c>
      <c r="B2393" s="9">
        <v>44246</v>
      </c>
      <c r="C2393" s="10">
        <v>0.76666666666666661</v>
      </c>
      <c r="D2393" s="10">
        <f>IF(COUNTIFS($B$2:B2393,B2393,$A$2:A2393,A2393)=1,"دخول",_xlfn.AGGREGATE(14,4,($A$2:$A$3078=$A2393)*($B$2:$B$3078=$B2393)*$C$2:$C$3078,1))</f>
        <v>0.76666666666666661</v>
      </c>
      <c r="E2393" t="str">
        <f t="shared" si="111"/>
        <v/>
      </c>
      <c r="F2393" s="10">
        <f t="shared" si="112"/>
        <v>0.76666666666666661</v>
      </c>
      <c r="G2393" t="str">
        <f t="shared" si="113"/>
        <v>1025744246</v>
      </c>
    </row>
    <row r="2394" spans="1:7" x14ac:dyDescent="0.25">
      <c r="A2394" s="5">
        <v>10257</v>
      </c>
      <c r="B2394" s="6">
        <v>44246</v>
      </c>
      <c r="C2394" s="7">
        <v>0.76666666666666661</v>
      </c>
      <c r="D2394" s="10">
        <f>IF(COUNTIFS($B$2:B2394,B2394,$A$2:A2394,A2394)=1,"دخول",_xlfn.AGGREGATE(14,4,($A$2:$A$3078=$A2394)*($B$2:$B$3078=$B2394)*$C$2:$C$3078,1))</f>
        <v>0.76666666666666661</v>
      </c>
      <c r="E2394" t="str">
        <f t="shared" si="111"/>
        <v/>
      </c>
      <c r="F2394" s="10">
        <f t="shared" si="112"/>
        <v>0.76666666666666661</v>
      </c>
      <c r="G2394" t="str">
        <f t="shared" si="113"/>
        <v>1025744246</v>
      </c>
    </row>
    <row r="2395" spans="1:7" x14ac:dyDescent="0.25">
      <c r="A2395" s="8">
        <v>10257</v>
      </c>
      <c r="B2395" s="9">
        <v>44246</v>
      </c>
      <c r="C2395" s="10">
        <v>0.76666666666666661</v>
      </c>
      <c r="D2395" s="10">
        <f>IF(COUNTIFS($B$2:B2395,B2395,$A$2:A2395,A2395)=1,"دخول",_xlfn.AGGREGATE(14,4,($A$2:$A$3078=$A2395)*($B$2:$B$3078=$B2395)*$C$2:$C$3078,1))</f>
        <v>0.76666666666666661</v>
      </c>
      <c r="E2395" t="str">
        <f t="shared" si="111"/>
        <v/>
      </c>
      <c r="F2395" s="10">
        <f t="shared" si="112"/>
        <v>0.76666666666666661</v>
      </c>
      <c r="G2395" t="str">
        <f t="shared" si="113"/>
        <v>1025744246</v>
      </c>
    </row>
    <row r="2396" spans="1:7" x14ac:dyDescent="0.25">
      <c r="A2396" s="5">
        <v>10257</v>
      </c>
      <c r="B2396" s="6">
        <v>44246</v>
      </c>
      <c r="C2396" s="7">
        <v>0.76666666666666661</v>
      </c>
      <c r="D2396" s="10">
        <f>IF(COUNTIFS($B$2:B2396,B2396,$A$2:A2396,A2396)=1,"دخول",_xlfn.AGGREGATE(14,4,($A$2:$A$3078=$A2396)*($B$2:$B$3078=$B2396)*$C$2:$C$3078,1))</f>
        <v>0.76666666666666661</v>
      </c>
      <c r="E2396" t="str">
        <f t="shared" si="111"/>
        <v/>
      </c>
      <c r="F2396" s="10">
        <f t="shared" si="112"/>
        <v>0.76666666666666661</v>
      </c>
      <c r="G2396" t="str">
        <f t="shared" si="113"/>
        <v>1025744246</v>
      </c>
    </row>
    <row r="2397" spans="1:7" x14ac:dyDescent="0.25">
      <c r="A2397" s="8">
        <v>10257</v>
      </c>
      <c r="B2397" s="9">
        <v>44246</v>
      </c>
      <c r="C2397" s="10">
        <v>0.76666666666666661</v>
      </c>
      <c r="D2397" s="10">
        <f>IF(COUNTIFS($B$2:B2397,B2397,$A$2:A2397,A2397)=1,"دخول",_xlfn.AGGREGATE(14,4,($A$2:$A$3078=$A2397)*($B$2:$B$3078=$B2397)*$C$2:$C$3078,1))</f>
        <v>0.76666666666666661</v>
      </c>
      <c r="E2397" t="str">
        <f t="shared" si="111"/>
        <v/>
      </c>
      <c r="F2397" s="10">
        <f t="shared" si="112"/>
        <v>0.76666666666666661</v>
      </c>
      <c r="G2397" t="str">
        <f t="shared" si="113"/>
        <v>1025744246</v>
      </c>
    </row>
    <row r="2398" spans="1:7" x14ac:dyDescent="0.25">
      <c r="A2398" s="5">
        <v>10257</v>
      </c>
      <c r="B2398" s="6">
        <v>44246</v>
      </c>
      <c r="C2398" s="7">
        <v>0.76666666666666661</v>
      </c>
      <c r="D2398" s="10">
        <f>IF(COUNTIFS($B$2:B2398,B2398,$A$2:A2398,A2398)=1,"دخول",_xlfn.AGGREGATE(14,4,($A$2:$A$3078=$A2398)*($B$2:$B$3078=$B2398)*$C$2:$C$3078,1))</f>
        <v>0.76666666666666661</v>
      </c>
      <c r="E2398" t="str">
        <f t="shared" si="111"/>
        <v/>
      </c>
      <c r="F2398" s="10">
        <f t="shared" si="112"/>
        <v>0.76666666666666661</v>
      </c>
      <c r="G2398" t="str">
        <f t="shared" si="113"/>
        <v>1025744246</v>
      </c>
    </row>
    <row r="2399" spans="1:7" x14ac:dyDescent="0.25">
      <c r="A2399" s="8">
        <v>10257</v>
      </c>
      <c r="B2399" s="9">
        <v>44246</v>
      </c>
      <c r="C2399" s="10">
        <v>0.76666666666666661</v>
      </c>
      <c r="D2399" s="10">
        <f>IF(COUNTIFS($B$2:B2399,B2399,$A$2:A2399,A2399)=1,"دخول",_xlfn.AGGREGATE(14,4,($A$2:$A$3078=$A2399)*($B$2:$B$3078=$B2399)*$C$2:$C$3078,1))</f>
        <v>0.76666666666666661</v>
      </c>
      <c r="E2399" t="str">
        <f t="shared" si="111"/>
        <v/>
      </c>
      <c r="F2399" s="10">
        <f t="shared" si="112"/>
        <v>0.76666666666666661</v>
      </c>
      <c r="G2399" t="str">
        <f t="shared" si="113"/>
        <v>1025744246</v>
      </c>
    </row>
    <row r="2400" spans="1:7" x14ac:dyDescent="0.25">
      <c r="A2400" s="5">
        <v>116</v>
      </c>
      <c r="B2400" s="6">
        <v>44246</v>
      </c>
      <c r="C2400" s="7">
        <v>0.82777777777777783</v>
      </c>
      <c r="D2400" s="10">
        <f>IF(COUNTIFS($B$2:B2400,B2400,$A$2:A2400,A2400)=1,"دخول",_xlfn.AGGREGATE(14,4,($A$2:$A$3078=$A2400)*($B$2:$B$3078=$B2400)*$C$2:$C$3078,1))</f>
        <v>0.82777777777777783</v>
      </c>
      <c r="E2400" t="str">
        <f t="shared" si="111"/>
        <v/>
      </c>
      <c r="F2400" s="10">
        <f t="shared" si="112"/>
        <v>0.82777777777777783</v>
      </c>
      <c r="G2400" t="str">
        <f t="shared" si="113"/>
        <v>11644246</v>
      </c>
    </row>
    <row r="2401" spans="1:7" x14ac:dyDescent="0.25">
      <c r="A2401" s="8">
        <v>13552</v>
      </c>
      <c r="B2401" s="9">
        <v>44246</v>
      </c>
      <c r="C2401" s="10">
        <v>0.8305555555555556</v>
      </c>
      <c r="D2401" s="10" t="str">
        <f>IF(COUNTIFS($B$2:B2401,B2401,$A$2:A2401,A2401)=1,"دخول",_xlfn.AGGREGATE(14,4,($A$2:$A$3078=$A2401)*($B$2:$B$3078=$B2401)*$C$2:$C$3078,1))</f>
        <v>دخول</v>
      </c>
      <c r="E2401" t="str">
        <f t="shared" si="111"/>
        <v>1355244246دخول</v>
      </c>
      <c r="F2401" s="10" t="str">
        <f t="shared" si="112"/>
        <v/>
      </c>
      <c r="G2401" t="str">
        <f t="shared" si="113"/>
        <v/>
      </c>
    </row>
    <row r="2402" spans="1:7" x14ac:dyDescent="0.25">
      <c r="A2402" s="5">
        <v>13552</v>
      </c>
      <c r="B2402" s="6">
        <v>44246</v>
      </c>
      <c r="C2402" s="7">
        <v>0.8305555555555556</v>
      </c>
      <c r="D2402" s="10">
        <f>IF(COUNTIFS($B$2:B2402,B2402,$A$2:A2402,A2402)=1,"دخول",_xlfn.AGGREGATE(14,4,($A$2:$A$3078=$A2402)*($B$2:$B$3078=$B2402)*$C$2:$C$3078,1))</f>
        <v>0.8305555555555556</v>
      </c>
      <c r="E2402" t="str">
        <f t="shared" si="111"/>
        <v/>
      </c>
      <c r="F2402" s="10">
        <f t="shared" si="112"/>
        <v>0.8305555555555556</v>
      </c>
      <c r="G2402" t="str">
        <f t="shared" si="113"/>
        <v>1355244246</v>
      </c>
    </row>
    <row r="2403" spans="1:7" x14ac:dyDescent="0.25">
      <c r="A2403" s="8">
        <v>12526</v>
      </c>
      <c r="B2403" s="9">
        <v>44246</v>
      </c>
      <c r="C2403" s="10">
        <v>0.83333333333333337</v>
      </c>
      <c r="D2403" s="10">
        <f>IF(COUNTIFS($B$2:B2403,B2403,$A$2:A2403,A2403)=1,"دخول",_xlfn.AGGREGATE(14,4,($A$2:$A$3078=$A2403)*($B$2:$B$3078=$B2403)*$C$2:$C$3078,1))</f>
        <v>0.83333333333333337</v>
      </c>
      <c r="E2403" t="str">
        <f t="shared" si="111"/>
        <v/>
      </c>
      <c r="F2403" s="10">
        <f t="shared" si="112"/>
        <v>0.83333333333333337</v>
      </c>
      <c r="G2403" t="str">
        <f t="shared" si="113"/>
        <v>1252644246</v>
      </c>
    </row>
    <row r="2404" spans="1:7" x14ac:dyDescent="0.25">
      <c r="A2404" s="5">
        <v>12526</v>
      </c>
      <c r="B2404" s="6">
        <v>44246</v>
      </c>
      <c r="C2404" s="7">
        <v>0.83333333333333337</v>
      </c>
      <c r="D2404" s="10">
        <f>IF(COUNTIFS($B$2:B2404,B2404,$A$2:A2404,A2404)=1,"دخول",_xlfn.AGGREGATE(14,4,($A$2:$A$3078=$A2404)*($B$2:$B$3078=$B2404)*$C$2:$C$3078,1))</f>
        <v>0.83333333333333337</v>
      </c>
      <c r="E2404" t="str">
        <f t="shared" si="111"/>
        <v/>
      </c>
      <c r="F2404" s="10">
        <f t="shared" si="112"/>
        <v>0.83333333333333337</v>
      </c>
      <c r="G2404" t="str">
        <f t="shared" si="113"/>
        <v>1252644246</v>
      </c>
    </row>
    <row r="2405" spans="1:7" x14ac:dyDescent="0.25">
      <c r="A2405" s="8">
        <v>12526</v>
      </c>
      <c r="B2405" s="9">
        <v>44246</v>
      </c>
      <c r="C2405" s="10">
        <v>0.83333333333333337</v>
      </c>
      <c r="D2405" s="10">
        <f>IF(COUNTIFS($B$2:B2405,B2405,$A$2:A2405,A2405)=1,"دخول",_xlfn.AGGREGATE(14,4,($A$2:$A$3078=$A2405)*($B$2:$B$3078=$B2405)*$C$2:$C$3078,1))</f>
        <v>0.83333333333333337</v>
      </c>
      <c r="E2405" t="str">
        <f t="shared" si="111"/>
        <v/>
      </c>
      <c r="F2405" s="10">
        <f t="shared" si="112"/>
        <v>0.83333333333333337</v>
      </c>
      <c r="G2405" t="str">
        <f t="shared" si="113"/>
        <v>1252644246</v>
      </c>
    </row>
    <row r="2406" spans="1:7" x14ac:dyDescent="0.25">
      <c r="A2406" s="5">
        <v>12526</v>
      </c>
      <c r="B2406" s="6">
        <v>44246</v>
      </c>
      <c r="C2406" s="7">
        <v>0.83333333333333337</v>
      </c>
      <c r="D2406" s="10">
        <f>IF(COUNTIFS($B$2:B2406,B2406,$A$2:A2406,A2406)=1,"دخول",_xlfn.AGGREGATE(14,4,($A$2:$A$3078=$A2406)*($B$2:$B$3078=$B2406)*$C$2:$C$3078,1))</f>
        <v>0.83333333333333337</v>
      </c>
      <c r="E2406" t="str">
        <f t="shared" si="111"/>
        <v/>
      </c>
      <c r="F2406" s="10">
        <f t="shared" si="112"/>
        <v>0.83333333333333337</v>
      </c>
      <c r="G2406" t="str">
        <f t="shared" si="113"/>
        <v>1252644246</v>
      </c>
    </row>
    <row r="2407" spans="1:7" x14ac:dyDescent="0.25">
      <c r="A2407" s="8">
        <v>13548</v>
      </c>
      <c r="B2407" s="9">
        <v>44246</v>
      </c>
      <c r="C2407" s="10">
        <v>0.84930555555555554</v>
      </c>
      <c r="D2407" s="10">
        <f>IF(COUNTIFS($B$2:B2407,B2407,$A$2:A2407,A2407)=1,"دخول",_xlfn.AGGREGATE(14,4,($A$2:$A$3078=$A2407)*($B$2:$B$3078=$B2407)*$C$2:$C$3078,1))</f>
        <v>0.84930555555555554</v>
      </c>
      <c r="E2407" t="str">
        <f t="shared" si="111"/>
        <v/>
      </c>
      <c r="F2407" s="10">
        <f t="shared" si="112"/>
        <v>0.84930555555555554</v>
      </c>
      <c r="G2407" t="str">
        <f t="shared" si="113"/>
        <v>1354844246</v>
      </c>
    </row>
    <row r="2408" spans="1:7" x14ac:dyDescent="0.25">
      <c r="A2408" s="5">
        <v>9529</v>
      </c>
      <c r="B2408" s="6">
        <v>44246</v>
      </c>
      <c r="C2408" s="7">
        <v>0.95624999999999993</v>
      </c>
      <c r="D2408" s="10">
        <f>IF(COUNTIFS($B$2:B2408,B2408,$A$2:A2408,A2408)=1,"دخول",_xlfn.AGGREGATE(14,4,($A$2:$A$3078=$A2408)*($B$2:$B$3078=$B2408)*$C$2:$C$3078,1))</f>
        <v>0.95624999999999993</v>
      </c>
      <c r="E2408" t="str">
        <f t="shared" si="111"/>
        <v/>
      </c>
      <c r="F2408" s="10">
        <f t="shared" si="112"/>
        <v>0.95624999999999993</v>
      </c>
      <c r="G2408" t="str">
        <f t="shared" si="113"/>
        <v>952944246</v>
      </c>
    </row>
    <row r="2409" spans="1:7" x14ac:dyDescent="0.25">
      <c r="A2409" s="8">
        <v>9529</v>
      </c>
      <c r="B2409" s="9">
        <v>44246</v>
      </c>
      <c r="C2409" s="10">
        <v>0.95624999999999993</v>
      </c>
      <c r="D2409" s="10">
        <f>IF(COUNTIFS($B$2:B2409,B2409,$A$2:A2409,A2409)=1,"دخول",_xlfn.AGGREGATE(14,4,($A$2:$A$3078=$A2409)*($B$2:$B$3078=$B2409)*$C$2:$C$3078,1))</f>
        <v>0.95624999999999993</v>
      </c>
      <c r="E2409" t="str">
        <f t="shared" si="111"/>
        <v/>
      </c>
      <c r="F2409" s="10">
        <f t="shared" si="112"/>
        <v>0.95624999999999993</v>
      </c>
      <c r="G2409" t="str">
        <f t="shared" si="113"/>
        <v>952944246</v>
      </c>
    </row>
    <row r="2410" spans="1:7" x14ac:dyDescent="0.25">
      <c r="A2410" s="5">
        <v>9529</v>
      </c>
      <c r="B2410" s="6">
        <v>44246</v>
      </c>
      <c r="C2410" s="7">
        <v>0.95624999999999993</v>
      </c>
      <c r="D2410" s="10">
        <f>IF(COUNTIFS($B$2:B2410,B2410,$A$2:A2410,A2410)=1,"دخول",_xlfn.AGGREGATE(14,4,($A$2:$A$3078=$A2410)*($B$2:$B$3078=$B2410)*$C$2:$C$3078,1))</f>
        <v>0.95624999999999993</v>
      </c>
      <c r="E2410" t="str">
        <f t="shared" si="111"/>
        <v/>
      </c>
      <c r="F2410" s="10">
        <f t="shared" si="112"/>
        <v>0.95624999999999993</v>
      </c>
      <c r="G2410" t="str">
        <f t="shared" si="113"/>
        <v>952944246</v>
      </c>
    </row>
    <row r="2411" spans="1:7" x14ac:dyDescent="0.25">
      <c r="A2411" s="8">
        <v>9529</v>
      </c>
      <c r="B2411" s="9">
        <v>44246</v>
      </c>
      <c r="C2411" s="10">
        <v>0.95624999999999993</v>
      </c>
      <c r="D2411" s="10">
        <f>IF(COUNTIFS($B$2:B2411,B2411,$A$2:A2411,A2411)=1,"دخول",_xlfn.AGGREGATE(14,4,($A$2:$A$3078=$A2411)*($B$2:$B$3078=$B2411)*$C$2:$C$3078,1))</f>
        <v>0.95624999999999993</v>
      </c>
      <c r="E2411" t="str">
        <f t="shared" si="111"/>
        <v/>
      </c>
      <c r="F2411" s="10">
        <f t="shared" si="112"/>
        <v>0.95624999999999993</v>
      </c>
      <c r="G2411" t="str">
        <f t="shared" si="113"/>
        <v>952944246</v>
      </c>
    </row>
    <row r="2412" spans="1:7" x14ac:dyDescent="0.25">
      <c r="A2412" s="5">
        <v>9529</v>
      </c>
      <c r="B2412" s="6">
        <v>44246</v>
      </c>
      <c r="C2412" s="7">
        <v>0.95624999999999993</v>
      </c>
      <c r="D2412" s="10">
        <f>IF(COUNTIFS($B$2:B2412,B2412,$A$2:A2412,A2412)=1,"دخول",_xlfn.AGGREGATE(14,4,($A$2:$A$3078=$A2412)*($B$2:$B$3078=$B2412)*$C$2:$C$3078,1))</f>
        <v>0.95624999999999993</v>
      </c>
      <c r="E2412" t="str">
        <f t="shared" si="111"/>
        <v/>
      </c>
      <c r="F2412" s="10">
        <f t="shared" si="112"/>
        <v>0.95624999999999993</v>
      </c>
      <c r="G2412" t="str">
        <f t="shared" si="113"/>
        <v>952944246</v>
      </c>
    </row>
    <row r="2413" spans="1:7" x14ac:dyDescent="0.25">
      <c r="A2413" s="8">
        <v>9529</v>
      </c>
      <c r="B2413" s="9">
        <v>44246</v>
      </c>
      <c r="C2413" s="10">
        <v>0.95624999999999993</v>
      </c>
      <c r="D2413" s="10">
        <f>IF(COUNTIFS($B$2:B2413,B2413,$A$2:A2413,A2413)=1,"دخول",_xlfn.AGGREGATE(14,4,($A$2:$A$3078=$A2413)*($B$2:$B$3078=$B2413)*$C$2:$C$3078,1))</f>
        <v>0.95624999999999993</v>
      </c>
      <c r="E2413" t="str">
        <f t="shared" si="111"/>
        <v/>
      </c>
      <c r="F2413" s="10">
        <f t="shared" si="112"/>
        <v>0.95624999999999993</v>
      </c>
      <c r="G2413" t="str">
        <f t="shared" si="113"/>
        <v>952944246</v>
      </c>
    </row>
    <row r="2414" spans="1:7" x14ac:dyDescent="0.25">
      <c r="A2414" s="5">
        <v>9529</v>
      </c>
      <c r="B2414" s="6">
        <v>44246</v>
      </c>
      <c r="C2414" s="7">
        <v>0.95624999999999993</v>
      </c>
      <c r="D2414" s="10">
        <f>IF(COUNTIFS($B$2:B2414,B2414,$A$2:A2414,A2414)=1,"دخول",_xlfn.AGGREGATE(14,4,($A$2:$A$3078=$A2414)*($B$2:$B$3078=$B2414)*$C$2:$C$3078,1))</f>
        <v>0.95624999999999993</v>
      </c>
      <c r="E2414" t="str">
        <f t="shared" si="111"/>
        <v/>
      </c>
      <c r="F2414" s="10">
        <f t="shared" si="112"/>
        <v>0.95624999999999993</v>
      </c>
      <c r="G2414" t="str">
        <f t="shared" si="113"/>
        <v>952944246</v>
      </c>
    </row>
    <row r="2415" spans="1:7" x14ac:dyDescent="0.25">
      <c r="A2415" s="8">
        <v>13045</v>
      </c>
      <c r="B2415" s="9">
        <v>44246</v>
      </c>
      <c r="C2415" s="10">
        <v>0.96319444444444446</v>
      </c>
      <c r="D2415" s="10">
        <f>IF(COUNTIFS($B$2:B2415,B2415,$A$2:A2415,A2415)=1,"دخول",_xlfn.AGGREGATE(14,4,($A$2:$A$3078=$A2415)*($B$2:$B$3078=$B2415)*$C$2:$C$3078,1))</f>
        <v>0.96319444444444446</v>
      </c>
      <c r="E2415" t="str">
        <f t="shared" si="111"/>
        <v/>
      </c>
      <c r="F2415" s="10">
        <f t="shared" si="112"/>
        <v>0.96319444444444446</v>
      </c>
      <c r="G2415" t="str">
        <f t="shared" si="113"/>
        <v>1304544246</v>
      </c>
    </row>
    <row r="2416" spans="1:7" x14ac:dyDescent="0.25">
      <c r="A2416" s="5">
        <v>13045</v>
      </c>
      <c r="B2416" s="6">
        <v>44246</v>
      </c>
      <c r="C2416" s="7">
        <v>0.96319444444444446</v>
      </c>
      <c r="D2416" s="10">
        <f>IF(COUNTIFS($B$2:B2416,B2416,$A$2:A2416,A2416)=1,"دخول",_xlfn.AGGREGATE(14,4,($A$2:$A$3078=$A2416)*($B$2:$B$3078=$B2416)*$C$2:$C$3078,1))</f>
        <v>0.96319444444444446</v>
      </c>
      <c r="E2416" t="str">
        <f t="shared" si="111"/>
        <v/>
      </c>
      <c r="F2416" s="10">
        <f t="shared" si="112"/>
        <v>0.96319444444444446</v>
      </c>
      <c r="G2416" t="str">
        <f t="shared" si="113"/>
        <v>1304544246</v>
      </c>
    </row>
    <row r="2417" spans="1:7" x14ac:dyDescent="0.25">
      <c r="A2417" s="8">
        <v>13045</v>
      </c>
      <c r="B2417" s="9">
        <v>44246</v>
      </c>
      <c r="C2417" s="10">
        <v>0.96319444444444446</v>
      </c>
      <c r="D2417" s="10">
        <f>IF(COUNTIFS($B$2:B2417,B2417,$A$2:A2417,A2417)=1,"دخول",_xlfn.AGGREGATE(14,4,($A$2:$A$3078=$A2417)*($B$2:$B$3078=$B2417)*$C$2:$C$3078,1))</f>
        <v>0.96319444444444446</v>
      </c>
      <c r="E2417" t="str">
        <f t="shared" si="111"/>
        <v/>
      </c>
      <c r="F2417" s="10">
        <f t="shared" si="112"/>
        <v>0.96319444444444446</v>
      </c>
      <c r="G2417" t="str">
        <f t="shared" si="113"/>
        <v>1304544246</v>
      </c>
    </row>
    <row r="2418" spans="1:7" x14ac:dyDescent="0.25">
      <c r="A2418" s="5">
        <v>13045</v>
      </c>
      <c r="B2418" s="6">
        <v>44246</v>
      </c>
      <c r="C2418" s="7">
        <v>0.96319444444444446</v>
      </c>
      <c r="D2418" s="10">
        <f>IF(COUNTIFS($B$2:B2418,B2418,$A$2:A2418,A2418)=1,"دخول",_xlfn.AGGREGATE(14,4,($A$2:$A$3078=$A2418)*($B$2:$B$3078=$B2418)*$C$2:$C$3078,1))</f>
        <v>0.96319444444444446</v>
      </c>
      <c r="E2418" t="str">
        <f t="shared" si="111"/>
        <v/>
      </c>
      <c r="F2418" s="10">
        <f t="shared" si="112"/>
        <v>0.96319444444444446</v>
      </c>
      <c r="G2418" t="str">
        <f t="shared" si="113"/>
        <v>1304544246</v>
      </c>
    </row>
    <row r="2419" spans="1:7" x14ac:dyDescent="0.25">
      <c r="A2419" s="8">
        <v>13045</v>
      </c>
      <c r="B2419" s="9">
        <v>44246</v>
      </c>
      <c r="C2419" s="10">
        <v>0.96319444444444446</v>
      </c>
      <c r="D2419" s="10">
        <f>IF(COUNTIFS($B$2:B2419,B2419,$A$2:A2419,A2419)=1,"دخول",_xlfn.AGGREGATE(14,4,($A$2:$A$3078=$A2419)*($B$2:$B$3078=$B2419)*$C$2:$C$3078,1))</f>
        <v>0.96319444444444446</v>
      </c>
      <c r="E2419" t="str">
        <f t="shared" si="111"/>
        <v/>
      </c>
      <c r="F2419" s="10">
        <f t="shared" si="112"/>
        <v>0.96319444444444446</v>
      </c>
      <c r="G2419" t="str">
        <f t="shared" si="113"/>
        <v>1304544246</v>
      </c>
    </row>
    <row r="2420" spans="1:7" x14ac:dyDescent="0.25">
      <c r="A2420" s="5">
        <v>13045</v>
      </c>
      <c r="B2420" s="6">
        <v>44246</v>
      </c>
      <c r="C2420" s="7">
        <v>0.96319444444444446</v>
      </c>
      <c r="D2420" s="10">
        <f>IF(COUNTIFS($B$2:B2420,B2420,$A$2:A2420,A2420)=1,"دخول",_xlfn.AGGREGATE(14,4,($A$2:$A$3078=$A2420)*($B$2:$B$3078=$B2420)*$C$2:$C$3078,1))</f>
        <v>0.96319444444444446</v>
      </c>
      <c r="E2420" t="str">
        <f t="shared" si="111"/>
        <v/>
      </c>
      <c r="F2420" s="10">
        <f t="shared" si="112"/>
        <v>0.96319444444444446</v>
      </c>
      <c r="G2420" t="str">
        <f t="shared" si="113"/>
        <v>1304544246</v>
      </c>
    </row>
    <row r="2421" spans="1:7" x14ac:dyDescent="0.25">
      <c r="A2421" s="8">
        <v>13045</v>
      </c>
      <c r="B2421" s="9">
        <v>44246</v>
      </c>
      <c r="C2421" s="10">
        <v>0.96319444444444446</v>
      </c>
      <c r="D2421" s="10">
        <f>IF(COUNTIFS($B$2:B2421,B2421,$A$2:A2421,A2421)=1,"دخول",_xlfn.AGGREGATE(14,4,($A$2:$A$3078=$A2421)*($B$2:$B$3078=$B2421)*$C$2:$C$3078,1))</f>
        <v>0.96319444444444446</v>
      </c>
      <c r="E2421" t="str">
        <f t="shared" si="111"/>
        <v/>
      </c>
      <c r="F2421" s="10">
        <f t="shared" si="112"/>
        <v>0.96319444444444446</v>
      </c>
      <c r="G2421" t="str">
        <f t="shared" si="113"/>
        <v>1304544246</v>
      </c>
    </row>
    <row r="2422" spans="1:7" x14ac:dyDescent="0.25">
      <c r="A2422" s="5">
        <v>13045</v>
      </c>
      <c r="B2422" s="6">
        <v>44246</v>
      </c>
      <c r="C2422" s="7">
        <v>0.96319444444444446</v>
      </c>
      <c r="D2422" s="10">
        <f>IF(COUNTIFS($B$2:B2422,B2422,$A$2:A2422,A2422)=1,"دخول",_xlfn.AGGREGATE(14,4,($A$2:$A$3078=$A2422)*($B$2:$B$3078=$B2422)*$C$2:$C$3078,1))</f>
        <v>0.96319444444444446</v>
      </c>
      <c r="E2422" t="str">
        <f t="shared" si="111"/>
        <v/>
      </c>
      <c r="F2422" s="10">
        <f t="shared" si="112"/>
        <v>0.96319444444444446</v>
      </c>
      <c r="G2422" t="str">
        <f t="shared" si="113"/>
        <v>1304544246</v>
      </c>
    </row>
    <row r="2423" spans="1:7" x14ac:dyDescent="0.25">
      <c r="A2423" s="8">
        <v>13045</v>
      </c>
      <c r="B2423" s="9">
        <v>44246</v>
      </c>
      <c r="C2423" s="10">
        <v>0.96319444444444446</v>
      </c>
      <c r="D2423" s="10">
        <f>IF(COUNTIFS($B$2:B2423,B2423,$A$2:A2423,A2423)=1,"دخول",_xlfn.AGGREGATE(14,4,($A$2:$A$3078=$A2423)*($B$2:$B$3078=$B2423)*$C$2:$C$3078,1))</f>
        <v>0.96319444444444446</v>
      </c>
      <c r="E2423" t="str">
        <f t="shared" si="111"/>
        <v/>
      </c>
      <c r="F2423" s="10">
        <f t="shared" si="112"/>
        <v>0.96319444444444446</v>
      </c>
      <c r="G2423" t="str">
        <f t="shared" si="113"/>
        <v>1304544246</v>
      </c>
    </row>
    <row r="2424" spans="1:7" x14ac:dyDescent="0.25">
      <c r="A2424" s="5">
        <v>13045</v>
      </c>
      <c r="B2424" s="6">
        <v>44246</v>
      </c>
      <c r="C2424" s="7">
        <v>0.96319444444444446</v>
      </c>
      <c r="D2424" s="10">
        <f>IF(COUNTIFS($B$2:B2424,B2424,$A$2:A2424,A2424)=1,"دخول",_xlfn.AGGREGATE(14,4,($A$2:$A$3078=$A2424)*($B$2:$B$3078=$B2424)*$C$2:$C$3078,1))</f>
        <v>0.96319444444444446</v>
      </c>
      <c r="E2424" t="str">
        <f t="shared" si="111"/>
        <v/>
      </c>
      <c r="F2424" s="10">
        <f t="shared" si="112"/>
        <v>0.96319444444444446</v>
      </c>
      <c r="G2424" t="str">
        <f t="shared" si="113"/>
        <v>1304544246</v>
      </c>
    </row>
    <row r="2425" spans="1:7" x14ac:dyDescent="0.25">
      <c r="A2425" s="8">
        <v>13045</v>
      </c>
      <c r="B2425" s="9">
        <v>44246</v>
      </c>
      <c r="C2425" s="10">
        <v>0.96319444444444446</v>
      </c>
      <c r="D2425" s="10">
        <f>IF(COUNTIFS($B$2:B2425,B2425,$A$2:A2425,A2425)=1,"دخول",_xlfn.AGGREGATE(14,4,($A$2:$A$3078=$A2425)*($B$2:$B$3078=$B2425)*$C$2:$C$3078,1))</f>
        <v>0.96319444444444446</v>
      </c>
      <c r="E2425" t="str">
        <f t="shared" si="111"/>
        <v/>
      </c>
      <c r="F2425" s="10">
        <f t="shared" si="112"/>
        <v>0.96319444444444446</v>
      </c>
      <c r="G2425" t="str">
        <f t="shared" si="113"/>
        <v>1304544246</v>
      </c>
    </row>
    <row r="2426" spans="1:7" x14ac:dyDescent="0.25">
      <c r="A2426" s="5">
        <v>13045</v>
      </c>
      <c r="B2426" s="6">
        <v>44246</v>
      </c>
      <c r="C2426" s="7">
        <v>0.96319444444444446</v>
      </c>
      <c r="D2426" s="10">
        <f>IF(COUNTIFS($B$2:B2426,B2426,$A$2:A2426,A2426)=1,"دخول",_xlfn.AGGREGATE(14,4,($A$2:$A$3078=$A2426)*($B$2:$B$3078=$B2426)*$C$2:$C$3078,1))</f>
        <v>0.96319444444444446</v>
      </c>
      <c r="E2426" t="str">
        <f t="shared" si="111"/>
        <v/>
      </c>
      <c r="F2426" s="10">
        <f t="shared" si="112"/>
        <v>0.96319444444444446</v>
      </c>
      <c r="G2426" t="str">
        <f t="shared" si="113"/>
        <v>1304544246</v>
      </c>
    </row>
    <row r="2427" spans="1:7" x14ac:dyDescent="0.25">
      <c r="A2427" s="8">
        <v>13045</v>
      </c>
      <c r="B2427" s="9">
        <v>44246</v>
      </c>
      <c r="C2427" s="10">
        <v>0.96319444444444446</v>
      </c>
      <c r="D2427" s="10">
        <f>IF(COUNTIFS($B$2:B2427,B2427,$A$2:A2427,A2427)=1,"دخول",_xlfn.AGGREGATE(14,4,($A$2:$A$3078=$A2427)*($B$2:$B$3078=$B2427)*$C$2:$C$3078,1))</f>
        <v>0.96319444444444446</v>
      </c>
      <c r="E2427" t="str">
        <f t="shared" si="111"/>
        <v/>
      </c>
      <c r="F2427" s="10">
        <f t="shared" si="112"/>
        <v>0.96319444444444446</v>
      </c>
      <c r="G2427" t="str">
        <f t="shared" si="113"/>
        <v>1304544246</v>
      </c>
    </row>
    <row r="2428" spans="1:7" x14ac:dyDescent="0.25">
      <c r="A2428" s="5">
        <v>13045</v>
      </c>
      <c r="B2428" s="6">
        <v>44246</v>
      </c>
      <c r="C2428" s="7">
        <v>0.96319444444444446</v>
      </c>
      <c r="D2428" s="10">
        <f>IF(COUNTIFS($B$2:B2428,B2428,$A$2:A2428,A2428)=1,"دخول",_xlfn.AGGREGATE(14,4,($A$2:$A$3078=$A2428)*($B$2:$B$3078=$B2428)*$C$2:$C$3078,1))</f>
        <v>0.96319444444444446</v>
      </c>
      <c r="E2428" t="str">
        <f t="shared" si="111"/>
        <v/>
      </c>
      <c r="F2428" s="10">
        <f t="shared" si="112"/>
        <v>0.96319444444444446</v>
      </c>
      <c r="G2428" t="str">
        <f t="shared" si="113"/>
        <v>1304544246</v>
      </c>
    </row>
    <row r="2429" spans="1:7" x14ac:dyDescent="0.25">
      <c r="A2429" s="8">
        <v>12498</v>
      </c>
      <c r="B2429" s="9">
        <v>44246</v>
      </c>
      <c r="C2429" s="10">
        <v>0.9784722222222223</v>
      </c>
      <c r="D2429" s="10">
        <f>IF(COUNTIFS($B$2:B2429,B2429,$A$2:A2429,A2429)=1,"دخول",_xlfn.AGGREGATE(14,4,($A$2:$A$3078=$A2429)*($B$2:$B$3078=$B2429)*$C$2:$C$3078,1))</f>
        <v>0.98541666666666661</v>
      </c>
      <c r="E2429" t="str">
        <f t="shared" si="111"/>
        <v/>
      </c>
      <c r="F2429" s="10">
        <f t="shared" si="112"/>
        <v>0.98541666666666661</v>
      </c>
      <c r="G2429" t="str">
        <f t="shared" si="113"/>
        <v>1249844246</v>
      </c>
    </row>
    <row r="2430" spans="1:7" x14ac:dyDescent="0.25">
      <c r="A2430" s="5">
        <v>12498</v>
      </c>
      <c r="B2430" s="6">
        <v>44246</v>
      </c>
      <c r="C2430" s="7">
        <v>0.9784722222222223</v>
      </c>
      <c r="D2430" s="10">
        <f>IF(COUNTIFS($B$2:B2430,B2430,$A$2:A2430,A2430)=1,"دخول",_xlfn.AGGREGATE(14,4,($A$2:$A$3078=$A2430)*($B$2:$B$3078=$B2430)*$C$2:$C$3078,1))</f>
        <v>0.98541666666666661</v>
      </c>
      <c r="E2430" t="str">
        <f t="shared" si="111"/>
        <v/>
      </c>
      <c r="F2430" s="10">
        <f t="shared" si="112"/>
        <v>0.98541666666666661</v>
      </c>
      <c r="G2430" t="str">
        <f t="shared" si="113"/>
        <v>1249844246</v>
      </c>
    </row>
    <row r="2431" spans="1:7" x14ac:dyDescent="0.25">
      <c r="A2431" s="8">
        <v>12498</v>
      </c>
      <c r="B2431" s="9">
        <v>44246</v>
      </c>
      <c r="C2431" s="10">
        <v>0.9784722222222223</v>
      </c>
      <c r="D2431" s="10">
        <f>IF(COUNTIFS($B$2:B2431,B2431,$A$2:A2431,A2431)=1,"دخول",_xlfn.AGGREGATE(14,4,($A$2:$A$3078=$A2431)*($B$2:$B$3078=$B2431)*$C$2:$C$3078,1))</f>
        <v>0.98541666666666661</v>
      </c>
      <c r="E2431" t="str">
        <f t="shared" si="111"/>
        <v/>
      </c>
      <c r="F2431" s="10">
        <f t="shared" si="112"/>
        <v>0.98541666666666661</v>
      </c>
      <c r="G2431" t="str">
        <f t="shared" si="113"/>
        <v>1249844246</v>
      </c>
    </row>
    <row r="2432" spans="1:7" x14ac:dyDescent="0.25">
      <c r="A2432" s="5">
        <v>12498</v>
      </c>
      <c r="B2432" s="6">
        <v>44246</v>
      </c>
      <c r="C2432" s="7">
        <v>0.9784722222222223</v>
      </c>
      <c r="D2432" s="10">
        <f>IF(COUNTIFS($B$2:B2432,B2432,$A$2:A2432,A2432)=1,"دخول",_xlfn.AGGREGATE(14,4,($A$2:$A$3078=$A2432)*($B$2:$B$3078=$B2432)*$C$2:$C$3078,1))</f>
        <v>0.98541666666666661</v>
      </c>
      <c r="E2432" t="str">
        <f t="shared" si="111"/>
        <v/>
      </c>
      <c r="F2432" s="10">
        <f t="shared" si="112"/>
        <v>0.98541666666666661</v>
      </c>
      <c r="G2432" t="str">
        <f t="shared" si="113"/>
        <v>1249844246</v>
      </c>
    </row>
    <row r="2433" spans="1:7" x14ac:dyDescent="0.25">
      <c r="A2433" s="8">
        <v>12498</v>
      </c>
      <c r="B2433" s="9">
        <v>44246</v>
      </c>
      <c r="C2433" s="10">
        <v>0.98541666666666661</v>
      </c>
      <c r="D2433" s="10">
        <f>IF(COUNTIFS($B$2:B2433,B2433,$A$2:A2433,A2433)=1,"دخول",_xlfn.AGGREGATE(14,4,($A$2:$A$3078=$A2433)*($B$2:$B$3078=$B2433)*$C$2:$C$3078,1))</f>
        <v>0.98541666666666661</v>
      </c>
      <c r="E2433" t="str">
        <f t="shared" si="111"/>
        <v/>
      </c>
      <c r="F2433" s="10">
        <f t="shared" si="112"/>
        <v>0.98541666666666661</v>
      </c>
      <c r="G2433" t="str">
        <f t="shared" si="113"/>
        <v>1249844246</v>
      </c>
    </row>
    <row r="2434" spans="1:7" x14ac:dyDescent="0.25">
      <c r="A2434" s="5">
        <v>12498</v>
      </c>
      <c r="B2434" s="6">
        <v>44246</v>
      </c>
      <c r="C2434" s="7">
        <v>0.98541666666666661</v>
      </c>
      <c r="D2434" s="10">
        <f>IF(COUNTIFS($B$2:B2434,B2434,$A$2:A2434,A2434)=1,"دخول",_xlfn.AGGREGATE(14,4,($A$2:$A$3078=$A2434)*($B$2:$B$3078=$B2434)*$C$2:$C$3078,1))</f>
        <v>0.98541666666666661</v>
      </c>
      <c r="E2434" t="str">
        <f t="shared" si="111"/>
        <v/>
      </c>
      <c r="F2434" s="10">
        <f t="shared" si="112"/>
        <v>0.98541666666666661</v>
      </c>
      <c r="G2434" t="str">
        <f t="shared" si="113"/>
        <v>1249844246</v>
      </c>
    </row>
    <row r="2435" spans="1:7" x14ac:dyDescent="0.25">
      <c r="A2435" s="8">
        <v>12498</v>
      </c>
      <c r="B2435" s="9">
        <v>44246</v>
      </c>
      <c r="C2435" s="10">
        <v>0.98541666666666661</v>
      </c>
      <c r="D2435" s="10">
        <f>IF(COUNTIFS($B$2:B2435,B2435,$A$2:A2435,A2435)=1,"دخول",_xlfn.AGGREGATE(14,4,($A$2:$A$3078=$A2435)*($B$2:$B$3078=$B2435)*$C$2:$C$3078,1))</f>
        <v>0.98541666666666661</v>
      </c>
      <c r="E2435" t="str">
        <f t="shared" ref="E2435:E2498" si="114">IF($D2435="دخول",$A2435&amp;$B2435&amp;$D2435,"")</f>
        <v/>
      </c>
      <c r="F2435" s="10">
        <f t="shared" ref="F2435:F2498" si="115">IF($D2435&lt;&gt;"دخول",$D2435,"")</f>
        <v>0.98541666666666661</v>
      </c>
      <c r="G2435" t="str">
        <f t="shared" ref="G2435:G2498" si="116">IF($D2435&lt;&gt;"دخول",$A2435&amp;$B2435,"")</f>
        <v>1249844246</v>
      </c>
    </row>
    <row r="2436" spans="1:7" x14ac:dyDescent="0.25">
      <c r="A2436" s="5">
        <v>12498</v>
      </c>
      <c r="B2436" s="6">
        <v>44246</v>
      </c>
      <c r="C2436" s="7">
        <v>0.98541666666666661</v>
      </c>
      <c r="D2436" s="10">
        <f>IF(COUNTIFS($B$2:B2436,B2436,$A$2:A2436,A2436)=1,"دخول",_xlfn.AGGREGATE(14,4,($A$2:$A$3078=$A2436)*($B$2:$B$3078=$B2436)*$C$2:$C$3078,1))</f>
        <v>0.98541666666666661</v>
      </c>
      <c r="E2436" t="str">
        <f t="shared" si="114"/>
        <v/>
      </c>
      <c r="F2436" s="10">
        <f t="shared" si="115"/>
        <v>0.98541666666666661</v>
      </c>
      <c r="G2436" t="str">
        <f t="shared" si="116"/>
        <v>1249844246</v>
      </c>
    </row>
    <row r="2437" spans="1:7" x14ac:dyDescent="0.25">
      <c r="A2437" s="8">
        <v>9529</v>
      </c>
      <c r="B2437" s="9">
        <v>44247</v>
      </c>
      <c r="C2437" s="10">
        <v>0.2902777777777778</v>
      </c>
      <c r="D2437" s="10" t="str">
        <f>IF(COUNTIFS($B$2:B2437,B2437,$A$2:A2437,A2437)=1,"دخول",_xlfn.AGGREGATE(14,4,($A$2:$A$3078=$A2437)*($B$2:$B$3078=$B2437)*$C$2:$C$3078,1))</f>
        <v>دخول</v>
      </c>
      <c r="E2437" t="str">
        <f t="shared" si="114"/>
        <v>952944247دخول</v>
      </c>
      <c r="F2437" s="10" t="str">
        <f t="shared" si="115"/>
        <v/>
      </c>
      <c r="G2437" t="str">
        <f t="shared" si="116"/>
        <v/>
      </c>
    </row>
    <row r="2438" spans="1:7" x14ac:dyDescent="0.25">
      <c r="A2438" s="5">
        <v>9529</v>
      </c>
      <c r="B2438" s="6">
        <v>44247</v>
      </c>
      <c r="C2438" s="7">
        <v>0.2902777777777778</v>
      </c>
      <c r="D2438" s="10">
        <f>IF(COUNTIFS($B$2:B2438,B2438,$A$2:A2438,A2438)=1,"دخول",_xlfn.AGGREGATE(14,4,($A$2:$A$3078=$A2438)*($B$2:$B$3078=$B2438)*$C$2:$C$3078,1))</f>
        <v>0.95416666666666661</v>
      </c>
      <c r="E2438" t="str">
        <f t="shared" si="114"/>
        <v/>
      </c>
      <c r="F2438" s="10">
        <f t="shared" si="115"/>
        <v>0.95416666666666661</v>
      </c>
      <c r="G2438" t="str">
        <f t="shared" si="116"/>
        <v>952944247</v>
      </c>
    </row>
    <row r="2439" spans="1:7" x14ac:dyDescent="0.25">
      <c r="A2439" s="8">
        <v>9529</v>
      </c>
      <c r="B2439" s="9">
        <v>44247</v>
      </c>
      <c r="C2439" s="10">
        <v>0.2902777777777778</v>
      </c>
      <c r="D2439" s="10">
        <f>IF(COUNTIFS($B$2:B2439,B2439,$A$2:A2439,A2439)=1,"دخول",_xlfn.AGGREGATE(14,4,($A$2:$A$3078=$A2439)*($B$2:$B$3078=$B2439)*$C$2:$C$3078,1))</f>
        <v>0.95416666666666661</v>
      </c>
      <c r="E2439" t="str">
        <f t="shared" si="114"/>
        <v/>
      </c>
      <c r="F2439" s="10">
        <f t="shared" si="115"/>
        <v>0.95416666666666661</v>
      </c>
      <c r="G2439" t="str">
        <f t="shared" si="116"/>
        <v>952944247</v>
      </c>
    </row>
    <row r="2440" spans="1:7" x14ac:dyDescent="0.25">
      <c r="A2440" s="5">
        <v>9529</v>
      </c>
      <c r="B2440" s="6">
        <v>44247</v>
      </c>
      <c r="C2440" s="7">
        <v>0.29097222222222224</v>
      </c>
      <c r="D2440" s="10">
        <f>IF(COUNTIFS($B$2:B2440,B2440,$A$2:A2440,A2440)=1,"دخول",_xlfn.AGGREGATE(14,4,($A$2:$A$3078=$A2440)*($B$2:$B$3078=$B2440)*$C$2:$C$3078,1))</f>
        <v>0.95416666666666661</v>
      </c>
      <c r="E2440" t="str">
        <f t="shared" si="114"/>
        <v/>
      </c>
      <c r="F2440" s="10">
        <f t="shared" si="115"/>
        <v>0.95416666666666661</v>
      </c>
      <c r="G2440" t="str">
        <f t="shared" si="116"/>
        <v>952944247</v>
      </c>
    </row>
    <row r="2441" spans="1:7" x14ac:dyDescent="0.25">
      <c r="A2441" s="8">
        <v>10257</v>
      </c>
      <c r="B2441" s="9">
        <v>44247</v>
      </c>
      <c r="C2441" s="10">
        <v>0.2951388888888889</v>
      </c>
      <c r="D2441" s="10" t="str">
        <f>IF(COUNTIFS($B$2:B2441,B2441,$A$2:A2441,A2441)=1,"دخول",_xlfn.AGGREGATE(14,4,($A$2:$A$3078=$A2441)*($B$2:$B$3078=$B2441)*$C$2:$C$3078,1))</f>
        <v>دخول</v>
      </c>
      <c r="E2441" t="str">
        <f t="shared" si="114"/>
        <v>1025744247دخول</v>
      </c>
      <c r="F2441" s="10" t="str">
        <f t="shared" si="115"/>
        <v/>
      </c>
      <c r="G2441" t="str">
        <f t="shared" si="116"/>
        <v/>
      </c>
    </row>
    <row r="2442" spans="1:7" x14ac:dyDescent="0.25">
      <c r="A2442" s="5">
        <v>10257</v>
      </c>
      <c r="B2442" s="6">
        <v>44247</v>
      </c>
      <c r="C2442" s="7">
        <v>0.2951388888888889</v>
      </c>
      <c r="D2442" s="10">
        <f>IF(COUNTIFS($B$2:B2442,B2442,$A$2:A2442,A2442)=1,"دخول",_xlfn.AGGREGATE(14,4,($A$2:$A$3078=$A2442)*($B$2:$B$3078=$B2442)*$C$2:$C$3078,1))</f>
        <v>0.7944444444444444</v>
      </c>
      <c r="E2442" t="str">
        <f t="shared" si="114"/>
        <v/>
      </c>
      <c r="F2442" s="10">
        <f t="shared" si="115"/>
        <v>0.7944444444444444</v>
      </c>
      <c r="G2442" t="str">
        <f t="shared" si="116"/>
        <v>1025744247</v>
      </c>
    </row>
    <row r="2443" spans="1:7" x14ac:dyDescent="0.25">
      <c r="A2443" s="8">
        <v>10257</v>
      </c>
      <c r="B2443" s="9">
        <v>44247</v>
      </c>
      <c r="C2443" s="10">
        <v>0.2951388888888889</v>
      </c>
      <c r="D2443" s="10">
        <f>IF(COUNTIFS($B$2:B2443,B2443,$A$2:A2443,A2443)=1,"دخول",_xlfn.AGGREGATE(14,4,($A$2:$A$3078=$A2443)*($B$2:$B$3078=$B2443)*$C$2:$C$3078,1))</f>
        <v>0.7944444444444444</v>
      </c>
      <c r="E2443" t="str">
        <f t="shared" si="114"/>
        <v/>
      </c>
      <c r="F2443" s="10">
        <f t="shared" si="115"/>
        <v>0.7944444444444444</v>
      </c>
      <c r="G2443" t="str">
        <f t="shared" si="116"/>
        <v>1025744247</v>
      </c>
    </row>
    <row r="2444" spans="1:7" x14ac:dyDescent="0.25">
      <c r="A2444" s="5">
        <v>10257</v>
      </c>
      <c r="B2444" s="6">
        <v>44247</v>
      </c>
      <c r="C2444" s="7">
        <v>0.2951388888888889</v>
      </c>
      <c r="D2444" s="10">
        <f>IF(COUNTIFS($B$2:B2444,B2444,$A$2:A2444,A2444)=1,"دخول",_xlfn.AGGREGATE(14,4,($A$2:$A$3078=$A2444)*($B$2:$B$3078=$B2444)*$C$2:$C$3078,1))</f>
        <v>0.7944444444444444</v>
      </c>
      <c r="E2444" t="str">
        <f t="shared" si="114"/>
        <v/>
      </c>
      <c r="F2444" s="10">
        <f t="shared" si="115"/>
        <v>0.7944444444444444</v>
      </c>
      <c r="G2444" t="str">
        <f t="shared" si="116"/>
        <v>1025744247</v>
      </c>
    </row>
    <row r="2445" spans="1:7" x14ac:dyDescent="0.25">
      <c r="A2445" s="8">
        <v>10257</v>
      </c>
      <c r="B2445" s="9">
        <v>44247</v>
      </c>
      <c r="C2445" s="10">
        <v>0.2951388888888889</v>
      </c>
      <c r="D2445" s="10">
        <f>IF(COUNTIFS($B$2:B2445,B2445,$A$2:A2445,A2445)=1,"دخول",_xlfn.AGGREGATE(14,4,($A$2:$A$3078=$A2445)*($B$2:$B$3078=$B2445)*$C$2:$C$3078,1))</f>
        <v>0.7944444444444444</v>
      </c>
      <c r="E2445" t="str">
        <f t="shared" si="114"/>
        <v/>
      </c>
      <c r="F2445" s="10">
        <f t="shared" si="115"/>
        <v>0.7944444444444444</v>
      </c>
      <c r="G2445" t="str">
        <f t="shared" si="116"/>
        <v>1025744247</v>
      </c>
    </row>
    <row r="2446" spans="1:7" x14ac:dyDescent="0.25">
      <c r="A2446" s="5">
        <v>10257</v>
      </c>
      <c r="B2446" s="6">
        <v>44247</v>
      </c>
      <c r="C2446" s="7">
        <v>0.2951388888888889</v>
      </c>
      <c r="D2446" s="10">
        <f>IF(COUNTIFS($B$2:B2446,B2446,$A$2:A2446,A2446)=1,"دخول",_xlfn.AGGREGATE(14,4,($A$2:$A$3078=$A2446)*($B$2:$B$3078=$B2446)*$C$2:$C$3078,1))</f>
        <v>0.7944444444444444</v>
      </c>
      <c r="E2446" t="str">
        <f t="shared" si="114"/>
        <v/>
      </c>
      <c r="F2446" s="10">
        <f t="shared" si="115"/>
        <v>0.7944444444444444</v>
      </c>
      <c r="G2446" t="str">
        <f t="shared" si="116"/>
        <v>1025744247</v>
      </c>
    </row>
    <row r="2447" spans="1:7" x14ac:dyDescent="0.25">
      <c r="A2447" s="8">
        <v>10257</v>
      </c>
      <c r="B2447" s="9">
        <v>44247</v>
      </c>
      <c r="C2447" s="10">
        <v>0.2951388888888889</v>
      </c>
      <c r="D2447" s="10">
        <f>IF(COUNTIFS($B$2:B2447,B2447,$A$2:A2447,A2447)=1,"دخول",_xlfn.AGGREGATE(14,4,($A$2:$A$3078=$A2447)*($B$2:$B$3078=$B2447)*$C$2:$C$3078,1))</f>
        <v>0.7944444444444444</v>
      </c>
      <c r="E2447" t="str">
        <f t="shared" si="114"/>
        <v/>
      </c>
      <c r="F2447" s="10">
        <f t="shared" si="115"/>
        <v>0.7944444444444444</v>
      </c>
      <c r="G2447" t="str">
        <f t="shared" si="116"/>
        <v>1025744247</v>
      </c>
    </row>
    <row r="2448" spans="1:7" x14ac:dyDescent="0.25">
      <c r="A2448" s="5">
        <v>10257</v>
      </c>
      <c r="B2448" s="6">
        <v>44247</v>
      </c>
      <c r="C2448" s="7">
        <v>0.2951388888888889</v>
      </c>
      <c r="D2448" s="10">
        <f>IF(COUNTIFS($B$2:B2448,B2448,$A$2:A2448,A2448)=1,"دخول",_xlfn.AGGREGATE(14,4,($A$2:$A$3078=$A2448)*($B$2:$B$3078=$B2448)*$C$2:$C$3078,1))</f>
        <v>0.7944444444444444</v>
      </c>
      <c r="E2448" t="str">
        <f t="shared" si="114"/>
        <v/>
      </c>
      <c r="F2448" s="10">
        <f t="shared" si="115"/>
        <v>0.7944444444444444</v>
      </c>
      <c r="G2448" t="str">
        <f t="shared" si="116"/>
        <v>1025744247</v>
      </c>
    </row>
    <row r="2449" spans="1:7" x14ac:dyDescent="0.25">
      <c r="A2449" s="8">
        <v>10257</v>
      </c>
      <c r="B2449" s="9">
        <v>44247</v>
      </c>
      <c r="C2449" s="10">
        <v>0.2951388888888889</v>
      </c>
      <c r="D2449" s="10">
        <f>IF(COUNTIFS($B$2:B2449,B2449,$A$2:A2449,A2449)=1,"دخول",_xlfn.AGGREGATE(14,4,($A$2:$A$3078=$A2449)*($B$2:$B$3078=$B2449)*$C$2:$C$3078,1))</f>
        <v>0.7944444444444444</v>
      </c>
      <c r="E2449" t="str">
        <f t="shared" si="114"/>
        <v/>
      </c>
      <c r="F2449" s="10">
        <f t="shared" si="115"/>
        <v>0.7944444444444444</v>
      </c>
      <c r="G2449" t="str">
        <f t="shared" si="116"/>
        <v>1025744247</v>
      </c>
    </row>
    <row r="2450" spans="1:7" x14ac:dyDescent="0.25">
      <c r="A2450" s="5">
        <v>10257</v>
      </c>
      <c r="B2450" s="6">
        <v>44247</v>
      </c>
      <c r="C2450" s="7">
        <v>0.2951388888888889</v>
      </c>
      <c r="D2450" s="10">
        <f>IF(COUNTIFS($B$2:B2450,B2450,$A$2:A2450,A2450)=1,"دخول",_xlfn.AGGREGATE(14,4,($A$2:$A$3078=$A2450)*($B$2:$B$3078=$B2450)*$C$2:$C$3078,1))</f>
        <v>0.7944444444444444</v>
      </c>
      <c r="E2450" t="str">
        <f t="shared" si="114"/>
        <v/>
      </c>
      <c r="F2450" s="10">
        <f t="shared" si="115"/>
        <v>0.7944444444444444</v>
      </c>
      <c r="G2450" t="str">
        <f t="shared" si="116"/>
        <v>1025744247</v>
      </c>
    </row>
    <row r="2451" spans="1:7" x14ac:dyDescent="0.25">
      <c r="A2451" s="8">
        <v>10257</v>
      </c>
      <c r="B2451" s="9">
        <v>44247</v>
      </c>
      <c r="C2451" s="10">
        <v>0.2951388888888889</v>
      </c>
      <c r="D2451" s="10">
        <f>IF(COUNTIFS($B$2:B2451,B2451,$A$2:A2451,A2451)=1,"دخول",_xlfn.AGGREGATE(14,4,($A$2:$A$3078=$A2451)*($B$2:$B$3078=$B2451)*$C$2:$C$3078,1))</f>
        <v>0.7944444444444444</v>
      </c>
      <c r="E2451" t="str">
        <f t="shared" si="114"/>
        <v/>
      </c>
      <c r="F2451" s="10">
        <f t="shared" si="115"/>
        <v>0.7944444444444444</v>
      </c>
      <c r="G2451" t="str">
        <f t="shared" si="116"/>
        <v>1025744247</v>
      </c>
    </row>
    <row r="2452" spans="1:7" x14ac:dyDescent="0.25">
      <c r="A2452" s="5">
        <v>10257</v>
      </c>
      <c r="B2452" s="6">
        <v>44247</v>
      </c>
      <c r="C2452" s="7">
        <v>0.2951388888888889</v>
      </c>
      <c r="D2452" s="10">
        <f>IF(COUNTIFS($B$2:B2452,B2452,$A$2:A2452,A2452)=1,"دخول",_xlfn.AGGREGATE(14,4,($A$2:$A$3078=$A2452)*($B$2:$B$3078=$B2452)*$C$2:$C$3078,1))</f>
        <v>0.7944444444444444</v>
      </c>
      <c r="E2452" t="str">
        <f t="shared" si="114"/>
        <v/>
      </c>
      <c r="F2452" s="10">
        <f t="shared" si="115"/>
        <v>0.7944444444444444</v>
      </c>
      <c r="G2452" t="str">
        <f t="shared" si="116"/>
        <v>1025744247</v>
      </c>
    </row>
    <row r="2453" spans="1:7" x14ac:dyDescent="0.25">
      <c r="A2453" s="8">
        <v>13045</v>
      </c>
      <c r="B2453" s="9">
        <v>44247</v>
      </c>
      <c r="C2453" s="10">
        <v>0.31875000000000003</v>
      </c>
      <c r="D2453" s="10" t="str">
        <f>IF(COUNTIFS($B$2:B2453,B2453,$A$2:A2453,A2453)=1,"دخول",_xlfn.AGGREGATE(14,4,($A$2:$A$3078=$A2453)*($B$2:$B$3078=$B2453)*$C$2:$C$3078,1))</f>
        <v>دخول</v>
      </c>
      <c r="E2453" t="str">
        <f t="shared" si="114"/>
        <v>1304544247دخول</v>
      </c>
      <c r="F2453" s="10" t="str">
        <f t="shared" si="115"/>
        <v/>
      </c>
      <c r="G2453" t="str">
        <f t="shared" si="116"/>
        <v/>
      </c>
    </row>
    <row r="2454" spans="1:7" x14ac:dyDescent="0.25">
      <c r="A2454" s="5">
        <v>13045</v>
      </c>
      <c r="B2454" s="6">
        <v>44247</v>
      </c>
      <c r="C2454" s="7">
        <v>0.31875000000000003</v>
      </c>
      <c r="D2454" s="10">
        <f>IF(COUNTIFS($B$2:B2454,B2454,$A$2:A2454,A2454)=1,"دخول",_xlfn.AGGREGATE(14,4,($A$2:$A$3078=$A2454)*($B$2:$B$3078=$B2454)*$C$2:$C$3078,1))</f>
        <v>0.84444444444444444</v>
      </c>
      <c r="E2454" t="str">
        <f t="shared" si="114"/>
        <v/>
      </c>
      <c r="F2454" s="10">
        <f t="shared" si="115"/>
        <v>0.84444444444444444</v>
      </c>
      <c r="G2454" t="str">
        <f t="shared" si="116"/>
        <v>1304544247</v>
      </c>
    </row>
    <row r="2455" spans="1:7" x14ac:dyDescent="0.25">
      <c r="A2455" s="8">
        <v>13045</v>
      </c>
      <c r="B2455" s="9">
        <v>44247</v>
      </c>
      <c r="C2455" s="10">
        <v>0.31875000000000003</v>
      </c>
      <c r="D2455" s="10">
        <f>IF(COUNTIFS($B$2:B2455,B2455,$A$2:A2455,A2455)=1,"دخول",_xlfn.AGGREGATE(14,4,($A$2:$A$3078=$A2455)*($B$2:$B$3078=$B2455)*$C$2:$C$3078,1))</f>
        <v>0.84444444444444444</v>
      </c>
      <c r="E2455" t="str">
        <f t="shared" si="114"/>
        <v/>
      </c>
      <c r="F2455" s="10">
        <f t="shared" si="115"/>
        <v>0.84444444444444444</v>
      </c>
      <c r="G2455" t="str">
        <f t="shared" si="116"/>
        <v>1304544247</v>
      </c>
    </row>
    <row r="2456" spans="1:7" x14ac:dyDescent="0.25">
      <c r="A2456" s="5">
        <v>13045</v>
      </c>
      <c r="B2456" s="6">
        <v>44247</v>
      </c>
      <c r="C2456" s="7">
        <v>0.31875000000000003</v>
      </c>
      <c r="D2456" s="10">
        <f>IF(COUNTIFS($B$2:B2456,B2456,$A$2:A2456,A2456)=1,"دخول",_xlfn.AGGREGATE(14,4,($A$2:$A$3078=$A2456)*($B$2:$B$3078=$B2456)*$C$2:$C$3078,1))</f>
        <v>0.84444444444444444</v>
      </c>
      <c r="E2456" t="str">
        <f t="shared" si="114"/>
        <v/>
      </c>
      <c r="F2456" s="10">
        <f t="shared" si="115"/>
        <v>0.84444444444444444</v>
      </c>
      <c r="G2456" t="str">
        <f t="shared" si="116"/>
        <v>1304544247</v>
      </c>
    </row>
    <row r="2457" spans="1:7" x14ac:dyDescent="0.25">
      <c r="A2457" s="8">
        <v>13045</v>
      </c>
      <c r="B2457" s="9">
        <v>44247</v>
      </c>
      <c r="C2457" s="10">
        <v>0.31875000000000003</v>
      </c>
      <c r="D2457" s="10">
        <f>IF(COUNTIFS($B$2:B2457,B2457,$A$2:A2457,A2457)=1,"دخول",_xlfn.AGGREGATE(14,4,($A$2:$A$3078=$A2457)*($B$2:$B$3078=$B2457)*$C$2:$C$3078,1))</f>
        <v>0.84444444444444444</v>
      </c>
      <c r="E2457" t="str">
        <f t="shared" si="114"/>
        <v/>
      </c>
      <c r="F2457" s="10">
        <f t="shared" si="115"/>
        <v>0.84444444444444444</v>
      </c>
      <c r="G2457" t="str">
        <f t="shared" si="116"/>
        <v>1304544247</v>
      </c>
    </row>
    <row r="2458" spans="1:7" x14ac:dyDescent="0.25">
      <c r="A2458" s="5">
        <v>13045</v>
      </c>
      <c r="B2458" s="6">
        <v>44247</v>
      </c>
      <c r="C2458" s="7">
        <v>0.31875000000000003</v>
      </c>
      <c r="D2458" s="10">
        <f>IF(COUNTIFS($B$2:B2458,B2458,$A$2:A2458,A2458)=1,"دخول",_xlfn.AGGREGATE(14,4,($A$2:$A$3078=$A2458)*($B$2:$B$3078=$B2458)*$C$2:$C$3078,1))</f>
        <v>0.84444444444444444</v>
      </c>
      <c r="E2458" t="str">
        <f t="shared" si="114"/>
        <v/>
      </c>
      <c r="F2458" s="10">
        <f t="shared" si="115"/>
        <v>0.84444444444444444</v>
      </c>
      <c r="G2458" t="str">
        <f t="shared" si="116"/>
        <v>1304544247</v>
      </c>
    </row>
    <row r="2459" spans="1:7" x14ac:dyDescent="0.25">
      <c r="A2459" s="8">
        <v>13045</v>
      </c>
      <c r="B2459" s="9">
        <v>44247</v>
      </c>
      <c r="C2459" s="10">
        <v>0.31875000000000003</v>
      </c>
      <c r="D2459" s="10">
        <f>IF(COUNTIFS($B$2:B2459,B2459,$A$2:A2459,A2459)=1,"دخول",_xlfn.AGGREGATE(14,4,($A$2:$A$3078=$A2459)*($B$2:$B$3078=$B2459)*$C$2:$C$3078,1))</f>
        <v>0.84444444444444444</v>
      </c>
      <c r="E2459" t="str">
        <f t="shared" si="114"/>
        <v/>
      </c>
      <c r="F2459" s="10">
        <f t="shared" si="115"/>
        <v>0.84444444444444444</v>
      </c>
      <c r="G2459" t="str">
        <f t="shared" si="116"/>
        <v>1304544247</v>
      </c>
    </row>
    <row r="2460" spans="1:7" x14ac:dyDescent="0.25">
      <c r="A2460" s="5">
        <v>13045</v>
      </c>
      <c r="B2460" s="6">
        <v>44247</v>
      </c>
      <c r="C2460" s="7">
        <v>0.31875000000000003</v>
      </c>
      <c r="D2460" s="10">
        <f>IF(COUNTIFS($B$2:B2460,B2460,$A$2:A2460,A2460)=1,"دخول",_xlfn.AGGREGATE(14,4,($A$2:$A$3078=$A2460)*($B$2:$B$3078=$B2460)*$C$2:$C$3078,1))</f>
        <v>0.84444444444444444</v>
      </c>
      <c r="E2460" t="str">
        <f t="shared" si="114"/>
        <v/>
      </c>
      <c r="F2460" s="10">
        <f t="shared" si="115"/>
        <v>0.84444444444444444</v>
      </c>
      <c r="G2460" t="str">
        <f t="shared" si="116"/>
        <v>1304544247</v>
      </c>
    </row>
    <row r="2461" spans="1:7" x14ac:dyDescent="0.25">
      <c r="A2461" s="8">
        <v>13045</v>
      </c>
      <c r="B2461" s="9">
        <v>44247</v>
      </c>
      <c r="C2461" s="10">
        <v>0.31875000000000003</v>
      </c>
      <c r="D2461" s="10">
        <f>IF(COUNTIFS($B$2:B2461,B2461,$A$2:A2461,A2461)=1,"دخول",_xlfn.AGGREGATE(14,4,($A$2:$A$3078=$A2461)*($B$2:$B$3078=$B2461)*$C$2:$C$3078,1))</f>
        <v>0.84444444444444444</v>
      </c>
      <c r="E2461" t="str">
        <f t="shared" si="114"/>
        <v/>
      </c>
      <c r="F2461" s="10">
        <f t="shared" si="115"/>
        <v>0.84444444444444444</v>
      </c>
      <c r="G2461" t="str">
        <f t="shared" si="116"/>
        <v>1304544247</v>
      </c>
    </row>
    <row r="2462" spans="1:7" x14ac:dyDescent="0.25">
      <c r="A2462" s="5">
        <v>13045</v>
      </c>
      <c r="B2462" s="6">
        <v>44247</v>
      </c>
      <c r="C2462" s="7">
        <v>0.31875000000000003</v>
      </c>
      <c r="D2462" s="10">
        <f>IF(COUNTIFS($B$2:B2462,B2462,$A$2:A2462,A2462)=1,"دخول",_xlfn.AGGREGATE(14,4,($A$2:$A$3078=$A2462)*($B$2:$B$3078=$B2462)*$C$2:$C$3078,1))</f>
        <v>0.84444444444444444</v>
      </c>
      <c r="E2462" t="str">
        <f t="shared" si="114"/>
        <v/>
      </c>
      <c r="F2462" s="10">
        <f t="shared" si="115"/>
        <v>0.84444444444444444</v>
      </c>
      <c r="G2462" t="str">
        <f t="shared" si="116"/>
        <v>1304544247</v>
      </c>
    </row>
    <row r="2463" spans="1:7" x14ac:dyDescent="0.25">
      <c r="A2463" s="8">
        <v>13045</v>
      </c>
      <c r="B2463" s="9">
        <v>44247</v>
      </c>
      <c r="C2463" s="10">
        <v>0.31875000000000003</v>
      </c>
      <c r="D2463" s="10">
        <f>IF(COUNTIFS($B$2:B2463,B2463,$A$2:A2463,A2463)=1,"دخول",_xlfn.AGGREGATE(14,4,($A$2:$A$3078=$A2463)*($B$2:$B$3078=$B2463)*$C$2:$C$3078,1))</f>
        <v>0.84444444444444444</v>
      </c>
      <c r="E2463" t="str">
        <f t="shared" si="114"/>
        <v/>
      </c>
      <c r="F2463" s="10">
        <f t="shared" si="115"/>
        <v>0.84444444444444444</v>
      </c>
      <c r="G2463" t="str">
        <f t="shared" si="116"/>
        <v>1304544247</v>
      </c>
    </row>
    <row r="2464" spans="1:7" x14ac:dyDescent="0.25">
      <c r="A2464" s="5">
        <v>13045</v>
      </c>
      <c r="B2464" s="6">
        <v>44247</v>
      </c>
      <c r="C2464" s="7">
        <v>0.31875000000000003</v>
      </c>
      <c r="D2464" s="10">
        <f>IF(COUNTIFS($B$2:B2464,B2464,$A$2:A2464,A2464)=1,"دخول",_xlfn.AGGREGATE(14,4,($A$2:$A$3078=$A2464)*($B$2:$B$3078=$B2464)*$C$2:$C$3078,1))</f>
        <v>0.84444444444444444</v>
      </c>
      <c r="E2464" t="str">
        <f t="shared" si="114"/>
        <v/>
      </c>
      <c r="F2464" s="10">
        <f t="shared" si="115"/>
        <v>0.84444444444444444</v>
      </c>
      <c r="G2464" t="str">
        <f t="shared" si="116"/>
        <v>1304544247</v>
      </c>
    </row>
    <row r="2465" spans="1:7" x14ac:dyDescent="0.25">
      <c r="A2465" s="8">
        <v>13045</v>
      </c>
      <c r="B2465" s="9">
        <v>44247</v>
      </c>
      <c r="C2465" s="10">
        <v>0.31875000000000003</v>
      </c>
      <c r="D2465" s="10">
        <f>IF(COUNTIFS($B$2:B2465,B2465,$A$2:A2465,A2465)=1,"دخول",_xlfn.AGGREGATE(14,4,($A$2:$A$3078=$A2465)*($B$2:$B$3078=$B2465)*$C$2:$C$3078,1))</f>
        <v>0.84444444444444444</v>
      </c>
      <c r="E2465" t="str">
        <f t="shared" si="114"/>
        <v/>
      </c>
      <c r="F2465" s="10">
        <f t="shared" si="115"/>
        <v>0.84444444444444444</v>
      </c>
      <c r="G2465" t="str">
        <f t="shared" si="116"/>
        <v>1304544247</v>
      </c>
    </row>
    <row r="2466" spans="1:7" x14ac:dyDescent="0.25">
      <c r="A2466" s="5">
        <v>13045</v>
      </c>
      <c r="B2466" s="6">
        <v>44247</v>
      </c>
      <c r="C2466" s="7">
        <v>0.31875000000000003</v>
      </c>
      <c r="D2466" s="10">
        <f>IF(COUNTIFS($B$2:B2466,B2466,$A$2:A2466,A2466)=1,"دخول",_xlfn.AGGREGATE(14,4,($A$2:$A$3078=$A2466)*($B$2:$B$3078=$B2466)*$C$2:$C$3078,1))</f>
        <v>0.84444444444444444</v>
      </c>
      <c r="E2466" t="str">
        <f t="shared" si="114"/>
        <v/>
      </c>
      <c r="F2466" s="10">
        <f t="shared" si="115"/>
        <v>0.84444444444444444</v>
      </c>
      <c r="G2466" t="str">
        <f t="shared" si="116"/>
        <v>1304544247</v>
      </c>
    </row>
    <row r="2467" spans="1:7" x14ac:dyDescent="0.25">
      <c r="A2467" s="8">
        <v>13045</v>
      </c>
      <c r="B2467" s="9">
        <v>44247</v>
      </c>
      <c r="C2467" s="10">
        <v>0.31944444444444448</v>
      </c>
      <c r="D2467" s="10">
        <f>IF(COUNTIFS($B$2:B2467,B2467,$A$2:A2467,A2467)=1,"دخول",_xlfn.AGGREGATE(14,4,($A$2:$A$3078=$A2467)*($B$2:$B$3078=$B2467)*$C$2:$C$3078,1))</f>
        <v>0.84444444444444444</v>
      </c>
      <c r="E2467" t="str">
        <f t="shared" si="114"/>
        <v/>
      </c>
      <c r="F2467" s="10">
        <f t="shared" si="115"/>
        <v>0.84444444444444444</v>
      </c>
      <c r="G2467" t="str">
        <f t="shared" si="116"/>
        <v>1304544247</v>
      </c>
    </row>
    <row r="2468" spans="1:7" x14ac:dyDescent="0.25">
      <c r="A2468" s="5">
        <v>13045</v>
      </c>
      <c r="B2468" s="6">
        <v>44247</v>
      </c>
      <c r="C2468" s="7">
        <v>0.31944444444444448</v>
      </c>
      <c r="D2468" s="10">
        <f>IF(COUNTIFS($B$2:B2468,B2468,$A$2:A2468,A2468)=1,"دخول",_xlfn.AGGREGATE(14,4,($A$2:$A$3078=$A2468)*($B$2:$B$3078=$B2468)*$C$2:$C$3078,1))</f>
        <v>0.84444444444444444</v>
      </c>
      <c r="E2468" t="str">
        <f t="shared" si="114"/>
        <v/>
      </c>
      <c r="F2468" s="10">
        <f t="shared" si="115"/>
        <v>0.84444444444444444</v>
      </c>
      <c r="G2468" t="str">
        <f t="shared" si="116"/>
        <v>1304544247</v>
      </c>
    </row>
    <row r="2469" spans="1:7" x14ac:dyDescent="0.25">
      <c r="A2469" s="8">
        <v>10059</v>
      </c>
      <c r="B2469" s="9">
        <v>44247</v>
      </c>
      <c r="C2469" s="10">
        <v>0.34652777777777777</v>
      </c>
      <c r="D2469" s="10" t="str">
        <f>IF(COUNTIFS($B$2:B2469,B2469,$A$2:A2469,A2469)=1,"دخول",_xlfn.AGGREGATE(14,4,($A$2:$A$3078=$A2469)*($B$2:$B$3078=$B2469)*$C$2:$C$3078,1))</f>
        <v>دخول</v>
      </c>
      <c r="E2469" t="str">
        <f t="shared" si="114"/>
        <v>1005944247دخول</v>
      </c>
      <c r="F2469" s="10" t="str">
        <f t="shared" si="115"/>
        <v/>
      </c>
      <c r="G2469" t="str">
        <f t="shared" si="116"/>
        <v/>
      </c>
    </row>
    <row r="2470" spans="1:7" x14ac:dyDescent="0.25">
      <c r="A2470" s="5">
        <v>10059</v>
      </c>
      <c r="B2470" s="6">
        <v>44247</v>
      </c>
      <c r="C2470" s="7">
        <v>0.34722222222222227</v>
      </c>
      <c r="D2470" s="10">
        <f>IF(COUNTIFS($B$2:B2470,B2470,$A$2:A2470,A2470)=1,"دخول",_xlfn.AGGREGATE(14,4,($A$2:$A$3078=$A2470)*($B$2:$B$3078=$B2470)*$C$2:$C$3078,1))</f>
        <v>0.7006944444444444</v>
      </c>
      <c r="E2470" t="str">
        <f t="shared" si="114"/>
        <v/>
      </c>
      <c r="F2470" s="10">
        <f t="shared" si="115"/>
        <v>0.7006944444444444</v>
      </c>
      <c r="G2470" t="str">
        <f t="shared" si="116"/>
        <v>1005944247</v>
      </c>
    </row>
    <row r="2471" spans="1:7" x14ac:dyDescent="0.25">
      <c r="A2471" s="8">
        <v>114</v>
      </c>
      <c r="B2471" s="9">
        <v>44247</v>
      </c>
      <c r="C2471" s="10">
        <v>0.38194444444444442</v>
      </c>
      <c r="D2471" s="10" t="str">
        <f>IF(COUNTIFS($B$2:B2471,B2471,$A$2:A2471,A2471)=1,"دخول",_xlfn.AGGREGATE(14,4,($A$2:$A$3078=$A2471)*($B$2:$B$3078=$B2471)*$C$2:$C$3078,1))</f>
        <v>دخول</v>
      </c>
      <c r="E2471" t="str">
        <f t="shared" si="114"/>
        <v>11444247دخول</v>
      </c>
      <c r="F2471" s="10" t="str">
        <f t="shared" si="115"/>
        <v/>
      </c>
      <c r="G2471" t="str">
        <f t="shared" si="116"/>
        <v/>
      </c>
    </row>
    <row r="2472" spans="1:7" x14ac:dyDescent="0.25">
      <c r="A2472" s="5">
        <v>114</v>
      </c>
      <c r="B2472" s="6">
        <v>44247</v>
      </c>
      <c r="C2472" s="7">
        <v>0.38194444444444442</v>
      </c>
      <c r="D2472" s="10">
        <f>IF(COUNTIFS($B$2:B2472,B2472,$A$2:A2472,A2472)=1,"دخول",_xlfn.AGGREGATE(14,4,($A$2:$A$3078=$A2472)*($B$2:$B$3078=$B2472)*$C$2:$C$3078,1))</f>
        <v>0.65347222222222223</v>
      </c>
      <c r="E2472" t="str">
        <f t="shared" si="114"/>
        <v/>
      </c>
      <c r="F2472" s="10">
        <f t="shared" si="115"/>
        <v>0.65347222222222223</v>
      </c>
      <c r="G2472" t="str">
        <f t="shared" si="116"/>
        <v>11444247</v>
      </c>
    </row>
    <row r="2473" spans="1:7" x14ac:dyDescent="0.25">
      <c r="A2473" s="8">
        <v>114</v>
      </c>
      <c r="B2473" s="9">
        <v>44247</v>
      </c>
      <c r="C2473" s="10">
        <v>0.38194444444444442</v>
      </c>
      <c r="D2473" s="10">
        <f>IF(COUNTIFS($B$2:B2473,B2473,$A$2:A2473,A2473)=1,"دخول",_xlfn.AGGREGATE(14,4,($A$2:$A$3078=$A2473)*($B$2:$B$3078=$B2473)*$C$2:$C$3078,1))</f>
        <v>0.65347222222222223</v>
      </c>
      <c r="E2473" t="str">
        <f t="shared" si="114"/>
        <v/>
      </c>
      <c r="F2473" s="10">
        <f t="shared" si="115"/>
        <v>0.65347222222222223</v>
      </c>
      <c r="G2473" t="str">
        <f t="shared" si="116"/>
        <v>11444247</v>
      </c>
    </row>
    <row r="2474" spans="1:7" x14ac:dyDescent="0.25">
      <c r="A2474" s="5">
        <v>13552</v>
      </c>
      <c r="B2474" s="6">
        <v>44247</v>
      </c>
      <c r="C2474" s="7">
        <v>0.38611111111111113</v>
      </c>
      <c r="D2474" s="10" t="str">
        <f>IF(COUNTIFS($B$2:B2474,B2474,$A$2:A2474,A2474)=1,"دخول",_xlfn.AGGREGATE(14,4,($A$2:$A$3078=$A2474)*($B$2:$B$3078=$B2474)*$C$2:$C$3078,1))</f>
        <v>دخول</v>
      </c>
      <c r="E2474" t="str">
        <f t="shared" si="114"/>
        <v>1355244247دخول</v>
      </c>
      <c r="F2474" s="10" t="str">
        <f t="shared" si="115"/>
        <v/>
      </c>
      <c r="G2474" t="str">
        <f t="shared" si="116"/>
        <v/>
      </c>
    </row>
    <row r="2475" spans="1:7" x14ac:dyDescent="0.25">
      <c r="A2475" s="8">
        <v>13552</v>
      </c>
      <c r="B2475" s="9">
        <v>44247</v>
      </c>
      <c r="C2475" s="10">
        <v>0.38611111111111113</v>
      </c>
      <c r="D2475" s="10">
        <f>IF(COUNTIFS($B$2:B2475,B2475,$A$2:A2475,A2475)=1,"دخول",_xlfn.AGGREGATE(14,4,($A$2:$A$3078=$A2475)*($B$2:$B$3078=$B2475)*$C$2:$C$3078,1))</f>
        <v>0.38611111111111113</v>
      </c>
      <c r="E2475" t="str">
        <f t="shared" si="114"/>
        <v/>
      </c>
      <c r="F2475" s="10">
        <f t="shared" si="115"/>
        <v>0.38611111111111113</v>
      </c>
      <c r="G2475" t="str">
        <f t="shared" si="116"/>
        <v>1355244247</v>
      </c>
    </row>
    <row r="2476" spans="1:7" x14ac:dyDescent="0.25">
      <c r="A2476" s="5">
        <v>12526</v>
      </c>
      <c r="B2476" s="6">
        <v>44247</v>
      </c>
      <c r="C2476" s="7">
        <v>0.49861111111111112</v>
      </c>
      <c r="D2476" s="10" t="str">
        <f>IF(COUNTIFS($B$2:B2476,B2476,$A$2:A2476,A2476)=1,"دخول",_xlfn.AGGREGATE(14,4,($A$2:$A$3078=$A2476)*($B$2:$B$3078=$B2476)*$C$2:$C$3078,1))</f>
        <v>دخول</v>
      </c>
      <c r="E2476" t="str">
        <f t="shared" si="114"/>
        <v>1252644247دخول</v>
      </c>
      <c r="F2476" s="10" t="str">
        <f t="shared" si="115"/>
        <v/>
      </c>
      <c r="G2476" t="str">
        <f t="shared" si="116"/>
        <v/>
      </c>
    </row>
    <row r="2477" spans="1:7" x14ac:dyDescent="0.25">
      <c r="A2477" s="8">
        <v>12526</v>
      </c>
      <c r="B2477" s="9">
        <v>44247</v>
      </c>
      <c r="C2477" s="10">
        <v>0.49861111111111112</v>
      </c>
      <c r="D2477" s="10">
        <f>IF(COUNTIFS($B$2:B2477,B2477,$A$2:A2477,A2477)=1,"دخول",_xlfn.AGGREGATE(14,4,($A$2:$A$3078=$A2477)*($B$2:$B$3078=$B2477)*$C$2:$C$3078,1))</f>
        <v>0.83958333333333324</v>
      </c>
      <c r="E2477" t="str">
        <f t="shared" si="114"/>
        <v/>
      </c>
      <c r="F2477" s="10">
        <f t="shared" si="115"/>
        <v>0.83958333333333324</v>
      </c>
      <c r="G2477" t="str">
        <f t="shared" si="116"/>
        <v>1252644247</v>
      </c>
    </row>
    <row r="2478" spans="1:7" x14ac:dyDescent="0.25">
      <c r="A2478" s="5">
        <v>12526</v>
      </c>
      <c r="B2478" s="6">
        <v>44247</v>
      </c>
      <c r="C2478" s="7">
        <v>0.49861111111111112</v>
      </c>
      <c r="D2478" s="10">
        <f>IF(COUNTIFS($B$2:B2478,B2478,$A$2:A2478,A2478)=1,"دخول",_xlfn.AGGREGATE(14,4,($A$2:$A$3078=$A2478)*($B$2:$B$3078=$B2478)*$C$2:$C$3078,1))</f>
        <v>0.83958333333333324</v>
      </c>
      <c r="E2478" t="str">
        <f t="shared" si="114"/>
        <v/>
      </c>
      <c r="F2478" s="10">
        <f t="shared" si="115"/>
        <v>0.83958333333333324</v>
      </c>
      <c r="G2478" t="str">
        <f t="shared" si="116"/>
        <v>1252644247</v>
      </c>
    </row>
    <row r="2479" spans="1:7" x14ac:dyDescent="0.25">
      <c r="A2479" s="8">
        <v>12526</v>
      </c>
      <c r="B2479" s="9">
        <v>44247</v>
      </c>
      <c r="C2479" s="10">
        <v>0.49861111111111112</v>
      </c>
      <c r="D2479" s="10">
        <f>IF(COUNTIFS($B$2:B2479,B2479,$A$2:A2479,A2479)=1,"دخول",_xlfn.AGGREGATE(14,4,($A$2:$A$3078=$A2479)*($B$2:$B$3078=$B2479)*$C$2:$C$3078,1))</f>
        <v>0.83958333333333324</v>
      </c>
      <c r="E2479" t="str">
        <f t="shared" si="114"/>
        <v/>
      </c>
      <c r="F2479" s="10">
        <f t="shared" si="115"/>
        <v>0.83958333333333324</v>
      </c>
      <c r="G2479" t="str">
        <f t="shared" si="116"/>
        <v>1252644247</v>
      </c>
    </row>
    <row r="2480" spans="1:7" x14ac:dyDescent="0.25">
      <c r="A2480" s="5">
        <v>116</v>
      </c>
      <c r="B2480" s="6">
        <v>44247</v>
      </c>
      <c r="C2480" s="7">
        <v>0.57777777777777783</v>
      </c>
      <c r="D2480" s="10" t="str">
        <f>IF(COUNTIFS($B$2:B2480,B2480,$A$2:A2480,A2480)=1,"دخول",_xlfn.AGGREGATE(14,4,($A$2:$A$3078=$A2480)*($B$2:$B$3078=$B2480)*$C$2:$C$3078,1))</f>
        <v>دخول</v>
      </c>
      <c r="E2480" t="str">
        <f t="shared" si="114"/>
        <v>11644247دخول</v>
      </c>
      <c r="F2480" s="10" t="str">
        <f t="shared" si="115"/>
        <v/>
      </c>
      <c r="G2480" t="str">
        <f t="shared" si="116"/>
        <v/>
      </c>
    </row>
    <row r="2481" spans="1:7" x14ac:dyDescent="0.25">
      <c r="A2481" s="8">
        <v>13833</v>
      </c>
      <c r="B2481" s="9">
        <v>44247</v>
      </c>
      <c r="C2481" s="10">
        <v>0.62847222222222221</v>
      </c>
      <c r="D2481" s="10" t="str">
        <f>IF(COUNTIFS($B$2:B2481,B2481,$A$2:A2481,A2481)=1,"دخول",_xlfn.AGGREGATE(14,4,($A$2:$A$3078=$A2481)*($B$2:$B$3078=$B2481)*$C$2:$C$3078,1))</f>
        <v>دخول</v>
      </c>
      <c r="E2481" t="str">
        <f t="shared" si="114"/>
        <v>1383344247دخول</v>
      </c>
      <c r="F2481" s="10" t="str">
        <f t="shared" si="115"/>
        <v/>
      </c>
      <c r="G2481" t="str">
        <f t="shared" si="116"/>
        <v/>
      </c>
    </row>
    <row r="2482" spans="1:7" x14ac:dyDescent="0.25">
      <c r="A2482" s="5">
        <v>13833</v>
      </c>
      <c r="B2482" s="6">
        <v>44247</v>
      </c>
      <c r="C2482" s="7">
        <v>0.62847222222222221</v>
      </c>
      <c r="D2482" s="10">
        <f>IF(COUNTIFS($B$2:B2482,B2482,$A$2:A2482,A2482)=1,"دخول",_xlfn.AGGREGATE(14,4,($A$2:$A$3078=$A2482)*($B$2:$B$3078=$B2482)*$C$2:$C$3078,1))</f>
        <v>0.62847222222222221</v>
      </c>
      <c r="E2482" t="str">
        <f t="shared" si="114"/>
        <v/>
      </c>
      <c r="F2482" s="10">
        <f t="shared" si="115"/>
        <v>0.62847222222222221</v>
      </c>
      <c r="G2482" t="str">
        <f t="shared" si="116"/>
        <v>1383344247</v>
      </c>
    </row>
    <row r="2483" spans="1:7" x14ac:dyDescent="0.25">
      <c r="A2483" s="8">
        <v>13833</v>
      </c>
      <c r="B2483" s="9">
        <v>44247</v>
      </c>
      <c r="C2483" s="10">
        <v>0.62847222222222221</v>
      </c>
      <c r="D2483" s="10">
        <f>IF(COUNTIFS($B$2:B2483,B2483,$A$2:A2483,A2483)=1,"دخول",_xlfn.AGGREGATE(14,4,($A$2:$A$3078=$A2483)*($B$2:$B$3078=$B2483)*$C$2:$C$3078,1))</f>
        <v>0.62847222222222221</v>
      </c>
      <c r="E2483" t="str">
        <f t="shared" si="114"/>
        <v/>
      </c>
      <c r="F2483" s="10">
        <f t="shared" si="115"/>
        <v>0.62847222222222221</v>
      </c>
      <c r="G2483" t="str">
        <f t="shared" si="116"/>
        <v>1383344247</v>
      </c>
    </row>
    <row r="2484" spans="1:7" x14ac:dyDescent="0.25">
      <c r="A2484" s="5">
        <v>13833</v>
      </c>
      <c r="B2484" s="6">
        <v>44247</v>
      </c>
      <c r="C2484" s="7">
        <v>0.62847222222222221</v>
      </c>
      <c r="D2484" s="10">
        <f>IF(COUNTIFS($B$2:B2484,B2484,$A$2:A2484,A2484)=1,"دخول",_xlfn.AGGREGATE(14,4,($A$2:$A$3078=$A2484)*($B$2:$B$3078=$B2484)*$C$2:$C$3078,1))</f>
        <v>0.62847222222222221</v>
      </c>
      <c r="E2484" t="str">
        <f t="shared" si="114"/>
        <v/>
      </c>
      <c r="F2484" s="10">
        <f t="shared" si="115"/>
        <v>0.62847222222222221</v>
      </c>
      <c r="G2484" t="str">
        <f t="shared" si="116"/>
        <v>1383344247</v>
      </c>
    </row>
    <row r="2485" spans="1:7" x14ac:dyDescent="0.25">
      <c r="A2485" s="8">
        <v>13548</v>
      </c>
      <c r="B2485" s="9">
        <v>44247</v>
      </c>
      <c r="C2485" s="10">
        <v>0.63263888888888886</v>
      </c>
      <c r="D2485" s="10" t="str">
        <f>IF(COUNTIFS($B$2:B2485,B2485,$A$2:A2485,A2485)=1,"دخول",_xlfn.AGGREGATE(14,4,($A$2:$A$3078=$A2485)*($B$2:$B$3078=$B2485)*$C$2:$C$3078,1))</f>
        <v>دخول</v>
      </c>
      <c r="E2485" t="str">
        <f t="shared" si="114"/>
        <v>1354844247دخول</v>
      </c>
      <c r="F2485" s="10" t="str">
        <f t="shared" si="115"/>
        <v/>
      </c>
      <c r="G2485" t="str">
        <f t="shared" si="116"/>
        <v/>
      </c>
    </row>
    <row r="2486" spans="1:7" x14ac:dyDescent="0.25">
      <c r="A2486" s="5">
        <v>114</v>
      </c>
      <c r="B2486" s="6">
        <v>44247</v>
      </c>
      <c r="C2486" s="7">
        <v>0.65347222222222223</v>
      </c>
      <c r="D2486" s="10">
        <f>IF(COUNTIFS($B$2:B2486,B2486,$A$2:A2486,A2486)=1,"دخول",_xlfn.AGGREGATE(14,4,($A$2:$A$3078=$A2486)*($B$2:$B$3078=$B2486)*$C$2:$C$3078,1))</f>
        <v>0.65347222222222223</v>
      </c>
      <c r="E2486" t="str">
        <f t="shared" si="114"/>
        <v/>
      </c>
      <c r="F2486" s="10">
        <f t="shared" si="115"/>
        <v>0.65347222222222223</v>
      </c>
      <c r="G2486" t="str">
        <f t="shared" si="116"/>
        <v>11444247</v>
      </c>
    </row>
    <row r="2487" spans="1:7" x14ac:dyDescent="0.25">
      <c r="A2487" s="8">
        <v>114</v>
      </c>
      <c r="B2487" s="9">
        <v>44247</v>
      </c>
      <c r="C2487" s="10">
        <v>0.65347222222222223</v>
      </c>
      <c r="D2487" s="10">
        <f>IF(COUNTIFS($B$2:B2487,B2487,$A$2:A2487,A2487)=1,"دخول",_xlfn.AGGREGATE(14,4,($A$2:$A$3078=$A2487)*($B$2:$B$3078=$B2487)*$C$2:$C$3078,1))</f>
        <v>0.65347222222222223</v>
      </c>
      <c r="E2487" t="str">
        <f t="shared" si="114"/>
        <v/>
      </c>
      <c r="F2487" s="10">
        <f t="shared" si="115"/>
        <v>0.65347222222222223</v>
      </c>
      <c r="G2487" t="str">
        <f t="shared" si="116"/>
        <v>11444247</v>
      </c>
    </row>
    <row r="2488" spans="1:7" x14ac:dyDescent="0.25">
      <c r="A2488" s="5">
        <v>114</v>
      </c>
      <c r="B2488" s="6">
        <v>44247</v>
      </c>
      <c r="C2488" s="7">
        <v>0.65347222222222223</v>
      </c>
      <c r="D2488" s="10">
        <f>IF(COUNTIFS($B$2:B2488,B2488,$A$2:A2488,A2488)=1,"دخول",_xlfn.AGGREGATE(14,4,($A$2:$A$3078=$A2488)*($B$2:$B$3078=$B2488)*$C$2:$C$3078,1))</f>
        <v>0.65347222222222223</v>
      </c>
      <c r="E2488" t="str">
        <f t="shared" si="114"/>
        <v/>
      </c>
      <c r="F2488" s="10">
        <f t="shared" si="115"/>
        <v>0.65347222222222223</v>
      </c>
      <c r="G2488" t="str">
        <f t="shared" si="116"/>
        <v>11444247</v>
      </c>
    </row>
    <row r="2489" spans="1:7" x14ac:dyDescent="0.25">
      <c r="A2489" s="8">
        <v>10059</v>
      </c>
      <c r="B2489" s="9">
        <v>44247</v>
      </c>
      <c r="C2489" s="10">
        <v>0.7006944444444444</v>
      </c>
      <c r="D2489" s="10">
        <f>IF(COUNTIFS($B$2:B2489,B2489,$A$2:A2489,A2489)=1,"دخول",_xlfn.AGGREGATE(14,4,($A$2:$A$3078=$A2489)*($B$2:$B$3078=$B2489)*$C$2:$C$3078,1))</f>
        <v>0.7006944444444444</v>
      </c>
      <c r="E2489" t="str">
        <f t="shared" si="114"/>
        <v/>
      </c>
      <c r="F2489" s="10">
        <f t="shared" si="115"/>
        <v>0.7006944444444444</v>
      </c>
      <c r="G2489" t="str">
        <f t="shared" si="116"/>
        <v>1005944247</v>
      </c>
    </row>
    <row r="2490" spans="1:7" x14ac:dyDescent="0.25">
      <c r="A2490" s="5">
        <v>10059</v>
      </c>
      <c r="B2490" s="6">
        <v>44247</v>
      </c>
      <c r="C2490" s="7">
        <v>0.7006944444444444</v>
      </c>
      <c r="D2490" s="10">
        <f>IF(COUNTIFS($B$2:B2490,B2490,$A$2:A2490,A2490)=1,"دخول",_xlfn.AGGREGATE(14,4,($A$2:$A$3078=$A2490)*($B$2:$B$3078=$B2490)*$C$2:$C$3078,1))</f>
        <v>0.7006944444444444</v>
      </c>
      <c r="E2490" t="str">
        <f t="shared" si="114"/>
        <v/>
      </c>
      <c r="F2490" s="10">
        <f t="shared" si="115"/>
        <v>0.7006944444444444</v>
      </c>
      <c r="G2490" t="str">
        <f t="shared" si="116"/>
        <v>1005944247</v>
      </c>
    </row>
    <row r="2491" spans="1:7" x14ac:dyDescent="0.25">
      <c r="A2491" s="8">
        <v>10257</v>
      </c>
      <c r="B2491" s="9">
        <v>44247</v>
      </c>
      <c r="C2491" s="10">
        <v>0.79375000000000007</v>
      </c>
      <c r="D2491" s="10">
        <f>IF(COUNTIFS($B$2:B2491,B2491,$A$2:A2491,A2491)=1,"دخول",_xlfn.AGGREGATE(14,4,($A$2:$A$3078=$A2491)*($B$2:$B$3078=$B2491)*$C$2:$C$3078,1))</f>
        <v>0.7944444444444444</v>
      </c>
      <c r="E2491" t="str">
        <f t="shared" si="114"/>
        <v/>
      </c>
      <c r="F2491" s="10">
        <f t="shared" si="115"/>
        <v>0.7944444444444444</v>
      </c>
      <c r="G2491" t="str">
        <f t="shared" si="116"/>
        <v>1025744247</v>
      </c>
    </row>
    <row r="2492" spans="1:7" x14ac:dyDescent="0.25">
      <c r="A2492" s="5">
        <v>10257</v>
      </c>
      <c r="B2492" s="6">
        <v>44247</v>
      </c>
      <c r="C2492" s="7">
        <v>0.79375000000000007</v>
      </c>
      <c r="D2492" s="10">
        <f>IF(COUNTIFS($B$2:B2492,B2492,$A$2:A2492,A2492)=1,"دخول",_xlfn.AGGREGATE(14,4,($A$2:$A$3078=$A2492)*($B$2:$B$3078=$B2492)*$C$2:$C$3078,1))</f>
        <v>0.7944444444444444</v>
      </c>
      <c r="E2492" t="str">
        <f t="shared" si="114"/>
        <v/>
      </c>
      <c r="F2492" s="10">
        <f t="shared" si="115"/>
        <v>0.7944444444444444</v>
      </c>
      <c r="G2492" t="str">
        <f t="shared" si="116"/>
        <v>1025744247</v>
      </c>
    </row>
    <row r="2493" spans="1:7" x14ac:dyDescent="0.25">
      <c r="A2493" s="8">
        <v>10257</v>
      </c>
      <c r="B2493" s="9">
        <v>44247</v>
      </c>
      <c r="C2493" s="10">
        <v>0.79375000000000007</v>
      </c>
      <c r="D2493" s="10">
        <f>IF(COUNTIFS($B$2:B2493,B2493,$A$2:A2493,A2493)=1,"دخول",_xlfn.AGGREGATE(14,4,($A$2:$A$3078=$A2493)*($B$2:$B$3078=$B2493)*$C$2:$C$3078,1))</f>
        <v>0.7944444444444444</v>
      </c>
      <c r="E2493" t="str">
        <f t="shared" si="114"/>
        <v/>
      </c>
      <c r="F2493" s="10">
        <f t="shared" si="115"/>
        <v>0.7944444444444444</v>
      </c>
      <c r="G2493" t="str">
        <f t="shared" si="116"/>
        <v>1025744247</v>
      </c>
    </row>
    <row r="2494" spans="1:7" x14ac:dyDescent="0.25">
      <c r="A2494" s="5">
        <v>10257</v>
      </c>
      <c r="B2494" s="6">
        <v>44247</v>
      </c>
      <c r="C2494" s="7">
        <v>0.79375000000000007</v>
      </c>
      <c r="D2494" s="10">
        <f>IF(COUNTIFS($B$2:B2494,B2494,$A$2:A2494,A2494)=1,"دخول",_xlfn.AGGREGATE(14,4,($A$2:$A$3078=$A2494)*($B$2:$B$3078=$B2494)*$C$2:$C$3078,1))</f>
        <v>0.7944444444444444</v>
      </c>
      <c r="E2494" t="str">
        <f t="shared" si="114"/>
        <v/>
      </c>
      <c r="F2494" s="10">
        <f t="shared" si="115"/>
        <v>0.7944444444444444</v>
      </c>
      <c r="G2494" t="str">
        <f t="shared" si="116"/>
        <v>1025744247</v>
      </c>
    </row>
    <row r="2495" spans="1:7" x14ac:dyDescent="0.25">
      <c r="A2495" s="8">
        <v>10257</v>
      </c>
      <c r="B2495" s="9">
        <v>44247</v>
      </c>
      <c r="C2495" s="10">
        <v>0.79375000000000007</v>
      </c>
      <c r="D2495" s="10">
        <f>IF(COUNTIFS($B$2:B2495,B2495,$A$2:A2495,A2495)=1,"دخول",_xlfn.AGGREGATE(14,4,($A$2:$A$3078=$A2495)*($B$2:$B$3078=$B2495)*$C$2:$C$3078,1))</f>
        <v>0.7944444444444444</v>
      </c>
      <c r="E2495" t="str">
        <f t="shared" si="114"/>
        <v/>
      </c>
      <c r="F2495" s="10">
        <f t="shared" si="115"/>
        <v>0.7944444444444444</v>
      </c>
      <c r="G2495" t="str">
        <f t="shared" si="116"/>
        <v>1025744247</v>
      </c>
    </row>
    <row r="2496" spans="1:7" x14ac:dyDescent="0.25">
      <c r="A2496" s="5">
        <v>10257</v>
      </c>
      <c r="B2496" s="6">
        <v>44247</v>
      </c>
      <c r="C2496" s="7">
        <v>0.79375000000000007</v>
      </c>
      <c r="D2496" s="10">
        <f>IF(COUNTIFS($B$2:B2496,B2496,$A$2:A2496,A2496)=1,"دخول",_xlfn.AGGREGATE(14,4,($A$2:$A$3078=$A2496)*($B$2:$B$3078=$B2496)*$C$2:$C$3078,1))</f>
        <v>0.7944444444444444</v>
      </c>
      <c r="E2496" t="str">
        <f t="shared" si="114"/>
        <v/>
      </c>
      <c r="F2496" s="10">
        <f t="shared" si="115"/>
        <v>0.7944444444444444</v>
      </c>
      <c r="G2496" t="str">
        <f t="shared" si="116"/>
        <v>1025744247</v>
      </c>
    </row>
    <row r="2497" spans="1:7" x14ac:dyDescent="0.25">
      <c r="A2497" s="8">
        <v>10257</v>
      </c>
      <c r="B2497" s="9">
        <v>44247</v>
      </c>
      <c r="C2497" s="10">
        <v>0.79375000000000007</v>
      </c>
      <c r="D2497" s="10">
        <f>IF(COUNTIFS($B$2:B2497,B2497,$A$2:A2497,A2497)=1,"دخول",_xlfn.AGGREGATE(14,4,($A$2:$A$3078=$A2497)*($B$2:$B$3078=$B2497)*$C$2:$C$3078,1))</f>
        <v>0.7944444444444444</v>
      </c>
      <c r="E2497" t="str">
        <f t="shared" si="114"/>
        <v/>
      </c>
      <c r="F2497" s="10">
        <f t="shared" si="115"/>
        <v>0.7944444444444444</v>
      </c>
      <c r="G2497" t="str">
        <f t="shared" si="116"/>
        <v>1025744247</v>
      </c>
    </row>
    <row r="2498" spans="1:7" x14ac:dyDescent="0.25">
      <c r="A2498" s="5">
        <v>10257</v>
      </c>
      <c r="B2498" s="6">
        <v>44247</v>
      </c>
      <c r="C2498" s="7">
        <v>0.79375000000000007</v>
      </c>
      <c r="D2498" s="10">
        <f>IF(COUNTIFS($B$2:B2498,B2498,$A$2:A2498,A2498)=1,"دخول",_xlfn.AGGREGATE(14,4,($A$2:$A$3078=$A2498)*($B$2:$B$3078=$B2498)*$C$2:$C$3078,1))</f>
        <v>0.7944444444444444</v>
      </c>
      <c r="E2498" t="str">
        <f t="shared" si="114"/>
        <v/>
      </c>
      <c r="F2498" s="10">
        <f t="shared" si="115"/>
        <v>0.7944444444444444</v>
      </c>
      <c r="G2498" t="str">
        <f t="shared" si="116"/>
        <v>1025744247</v>
      </c>
    </row>
    <row r="2499" spans="1:7" x14ac:dyDescent="0.25">
      <c r="A2499" s="8">
        <v>10257</v>
      </c>
      <c r="B2499" s="9">
        <v>44247</v>
      </c>
      <c r="C2499" s="10">
        <v>0.79375000000000007</v>
      </c>
      <c r="D2499" s="10">
        <f>IF(COUNTIFS($B$2:B2499,B2499,$A$2:A2499,A2499)=1,"دخول",_xlfn.AGGREGATE(14,4,($A$2:$A$3078=$A2499)*($B$2:$B$3078=$B2499)*$C$2:$C$3078,1))</f>
        <v>0.7944444444444444</v>
      </c>
      <c r="E2499" t="str">
        <f t="shared" ref="E2499:E2562" si="117">IF($D2499="دخول",$A2499&amp;$B2499&amp;$D2499,"")</f>
        <v/>
      </c>
      <c r="F2499" s="10">
        <f t="shared" ref="F2499:F2562" si="118">IF($D2499&lt;&gt;"دخول",$D2499,"")</f>
        <v>0.7944444444444444</v>
      </c>
      <c r="G2499" t="str">
        <f t="shared" ref="G2499:G2562" si="119">IF($D2499&lt;&gt;"دخول",$A2499&amp;$B2499,"")</f>
        <v>1025744247</v>
      </c>
    </row>
    <row r="2500" spans="1:7" x14ac:dyDescent="0.25">
      <c r="A2500" s="5">
        <v>10257</v>
      </c>
      <c r="B2500" s="6">
        <v>44247</v>
      </c>
      <c r="C2500" s="7">
        <v>0.79375000000000007</v>
      </c>
      <c r="D2500" s="10">
        <f>IF(COUNTIFS($B$2:B2500,B2500,$A$2:A2500,A2500)=1,"دخول",_xlfn.AGGREGATE(14,4,($A$2:$A$3078=$A2500)*($B$2:$B$3078=$B2500)*$C$2:$C$3078,1))</f>
        <v>0.7944444444444444</v>
      </c>
      <c r="E2500" t="str">
        <f t="shared" si="117"/>
        <v/>
      </c>
      <c r="F2500" s="10">
        <f t="shared" si="118"/>
        <v>0.7944444444444444</v>
      </c>
      <c r="G2500" t="str">
        <f t="shared" si="119"/>
        <v>1025744247</v>
      </c>
    </row>
    <row r="2501" spans="1:7" x14ac:dyDescent="0.25">
      <c r="A2501" s="8">
        <v>10257</v>
      </c>
      <c r="B2501" s="9">
        <v>44247</v>
      </c>
      <c r="C2501" s="10">
        <v>0.79375000000000007</v>
      </c>
      <c r="D2501" s="10">
        <f>IF(COUNTIFS($B$2:B2501,B2501,$A$2:A2501,A2501)=1,"دخول",_xlfn.AGGREGATE(14,4,($A$2:$A$3078=$A2501)*($B$2:$B$3078=$B2501)*$C$2:$C$3078,1))</f>
        <v>0.7944444444444444</v>
      </c>
      <c r="E2501" t="str">
        <f t="shared" si="117"/>
        <v/>
      </c>
      <c r="F2501" s="10">
        <f t="shared" si="118"/>
        <v>0.7944444444444444</v>
      </c>
      <c r="G2501" t="str">
        <f t="shared" si="119"/>
        <v>1025744247</v>
      </c>
    </row>
    <row r="2502" spans="1:7" x14ac:dyDescent="0.25">
      <c r="A2502" s="5">
        <v>10257</v>
      </c>
      <c r="B2502" s="6">
        <v>44247</v>
      </c>
      <c r="C2502" s="7">
        <v>0.79375000000000007</v>
      </c>
      <c r="D2502" s="10">
        <f>IF(COUNTIFS($B$2:B2502,B2502,$A$2:A2502,A2502)=1,"دخول",_xlfn.AGGREGATE(14,4,($A$2:$A$3078=$A2502)*($B$2:$B$3078=$B2502)*$C$2:$C$3078,1))</f>
        <v>0.7944444444444444</v>
      </c>
      <c r="E2502" t="str">
        <f t="shared" si="117"/>
        <v/>
      </c>
      <c r="F2502" s="10">
        <f t="shared" si="118"/>
        <v>0.7944444444444444</v>
      </c>
      <c r="G2502" t="str">
        <f t="shared" si="119"/>
        <v>1025744247</v>
      </c>
    </row>
    <row r="2503" spans="1:7" x14ac:dyDescent="0.25">
      <c r="A2503" s="8">
        <v>10257</v>
      </c>
      <c r="B2503" s="9">
        <v>44247</v>
      </c>
      <c r="C2503" s="10">
        <v>0.79375000000000007</v>
      </c>
      <c r="D2503" s="10">
        <f>IF(COUNTIFS($B$2:B2503,B2503,$A$2:A2503,A2503)=1,"دخول",_xlfn.AGGREGATE(14,4,($A$2:$A$3078=$A2503)*($B$2:$B$3078=$B2503)*$C$2:$C$3078,1))</f>
        <v>0.7944444444444444</v>
      </c>
      <c r="E2503" t="str">
        <f t="shared" si="117"/>
        <v/>
      </c>
      <c r="F2503" s="10">
        <f t="shared" si="118"/>
        <v>0.7944444444444444</v>
      </c>
      <c r="G2503" t="str">
        <f t="shared" si="119"/>
        <v>1025744247</v>
      </c>
    </row>
    <row r="2504" spans="1:7" x14ac:dyDescent="0.25">
      <c r="A2504" s="5">
        <v>10257</v>
      </c>
      <c r="B2504" s="6">
        <v>44247</v>
      </c>
      <c r="C2504" s="7">
        <v>0.79375000000000007</v>
      </c>
      <c r="D2504" s="10">
        <f>IF(COUNTIFS($B$2:B2504,B2504,$A$2:A2504,A2504)=1,"دخول",_xlfn.AGGREGATE(14,4,($A$2:$A$3078=$A2504)*($B$2:$B$3078=$B2504)*$C$2:$C$3078,1))</f>
        <v>0.7944444444444444</v>
      </c>
      <c r="E2504" t="str">
        <f t="shared" si="117"/>
        <v/>
      </c>
      <c r="F2504" s="10">
        <f t="shared" si="118"/>
        <v>0.7944444444444444</v>
      </c>
      <c r="G2504" t="str">
        <f t="shared" si="119"/>
        <v>1025744247</v>
      </c>
    </row>
    <row r="2505" spans="1:7" x14ac:dyDescent="0.25">
      <c r="A2505" s="8">
        <v>10257</v>
      </c>
      <c r="B2505" s="9">
        <v>44247</v>
      </c>
      <c r="C2505" s="10">
        <v>0.79375000000000007</v>
      </c>
      <c r="D2505" s="10">
        <f>IF(COUNTIFS($B$2:B2505,B2505,$A$2:A2505,A2505)=1,"دخول",_xlfn.AGGREGATE(14,4,($A$2:$A$3078=$A2505)*($B$2:$B$3078=$B2505)*$C$2:$C$3078,1))</f>
        <v>0.7944444444444444</v>
      </c>
      <c r="E2505" t="str">
        <f t="shared" si="117"/>
        <v/>
      </c>
      <c r="F2505" s="10">
        <f t="shared" si="118"/>
        <v>0.7944444444444444</v>
      </c>
      <c r="G2505" t="str">
        <f t="shared" si="119"/>
        <v>1025744247</v>
      </c>
    </row>
    <row r="2506" spans="1:7" x14ac:dyDescent="0.25">
      <c r="A2506" s="5">
        <v>10257</v>
      </c>
      <c r="B2506" s="6">
        <v>44247</v>
      </c>
      <c r="C2506" s="7">
        <v>0.7944444444444444</v>
      </c>
      <c r="D2506" s="10">
        <f>IF(COUNTIFS($B$2:B2506,B2506,$A$2:A2506,A2506)=1,"دخول",_xlfn.AGGREGATE(14,4,($A$2:$A$3078=$A2506)*($B$2:$B$3078=$B2506)*$C$2:$C$3078,1))</f>
        <v>0.7944444444444444</v>
      </c>
      <c r="E2506" t="str">
        <f t="shared" si="117"/>
        <v/>
      </c>
      <c r="F2506" s="10">
        <f t="shared" si="118"/>
        <v>0.7944444444444444</v>
      </c>
      <c r="G2506" t="str">
        <f t="shared" si="119"/>
        <v>1025744247</v>
      </c>
    </row>
    <row r="2507" spans="1:7" x14ac:dyDescent="0.25">
      <c r="A2507" s="8">
        <v>10257</v>
      </c>
      <c r="B2507" s="9">
        <v>44247</v>
      </c>
      <c r="C2507" s="10">
        <v>0.7944444444444444</v>
      </c>
      <c r="D2507" s="10">
        <f>IF(COUNTIFS($B$2:B2507,B2507,$A$2:A2507,A2507)=1,"دخول",_xlfn.AGGREGATE(14,4,($A$2:$A$3078=$A2507)*($B$2:$B$3078=$B2507)*$C$2:$C$3078,1))</f>
        <v>0.7944444444444444</v>
      </c>
      <c r="E2507" t="str">
        <f t="shared" si="117"/>
        <v/>
      </c>
      <c r="F2507" s="10">
        <f t="shared" si="118"/>
        <v>0.7944444444444444</v>
      </c>
      <c r="G2507" t="str">
        <f t="shared" si="119"/>
        <v>1025744247</v>
      </c>
    </row>
    <row r="2508" spans="1:7" x14ac:dyDescent="0.25">
      <c r="A2508" s="5">
        <v>10257</v>
      </c>
      <c r="B2508" s="6">
        <v>44247</v>
      </c>
      <c r="C2508" s="7">
        <v>0.7944444444444444</v>
      </c>
      <c r="D2508" s="10">
        <f>IF(COUNTIFS($B$2:B2508,B2508,$A$2:A2508,A2508)=1,"دخول",_xlfn.AGGREGATE(14,4,($A$2:$A$3078=$A2508)*($B$2:$B$3078=$B2508)*$C$2:$C$3078,1))</f>
        <v>0.7944444444444444</v>
      </c>
      <c r="E2508" t="str">
        <f t="shared" si="117"/>
        <v/>
      </c>
      <c r="F2508" s="10">
        <f t="shared" si="118"/>
        <v>0.7944444444444444</v>
      </c>
      <c r="G2508" t="str">
        <f t="shared" si="119"/>
        <v>1025744247</v>
      </c>
    </row>
    <row r="2509" spans="1:7" x14ac:dyDescent="0.25">
      <c r="A2509" s="8">
        <v>10257</v>
      </c>
      <c r="B2509" s="9">
        <v>44247</v>
      </c>
      <c r="C2509" s="10">
        <v>0.7944444444444444</v>
      </c>
      <c r="D2509" s="10">
        <f>IF(COUNTIFS($B$2:B2509,B2509,$A$2:A2509,A2509)=1,"دخول",_xlfn.AGGREGATE(14,4,($A$2:$A$3078=$A2509)*($B$2:$B$3078=$B2509)*$C$2:$C$3078,1))</f>
        <v>0.7944444444444444</v>
      </c>
      <c r="E2509" t="str">
        <f t="shared" si="117"/>
        <v/>
      </c>
      <c r="F2509" s="10">
        <f t="shared" si="118"/>
        <v>0.7944444444444444</v>
      </c>
      <c r="G2509" t="str">
        <f t="shared" si="119"/>
        <v>1025744247</v>
      </c>
    </row>
    <row r="2510" spans="1:7" x14ac:dyDescent="0.25">
      <c r="A2510" s="5">
        <v>10257</v>
      </c>
      <c r="B2510" s="6">
        <v>44247</v>
      </c>
      <c r="C2510" s="7">
        <v>0.7944444444444444</v>
      </c>
      <c r="D2510" s="10">
        <f>IF(COUNTIFS($B$2:B2510,B2510,$A$2:A2510,A2510)=1,"دخول",_xlfn.AGGREGATE(14,4,($A$2:$A$3078=$A2510)*($B$2:$B$3078=$B2510)*$C$2:$C$3078,1))</f>
        <v>0.7944444444444444</v>
      </c>
      <c r="E2510" t="str">
        <f t="shared" si="117"/>
        <v/>
      </c>
      <c r="F2510" s="10">
        <f t="shared" si="118"/>
        <v>0.7944444444444444</v>
      </c>
      <c r="G2510" t="str">
        <f t="shared" si="119"/>
        <v>1025744247</v>
      </c>
    </row>
    <row r="2511" spans="1:7" x14ac:dyDescent="0.25">
      <c r="A2511" s="8">
        <v>10257</v>
      </c>
      <c r="B2511" s="9">
        <v>44247</v>
      </c>
      <c r="C2511" s="10">
        <v>0.7944444444444444</v>
      </c>
      <c r="D2511" s="10">
        <f>IF(COUNTIFS($B$2:B2511,B2511,$A$2:A2511,A2511)=1,"دخول",_xlfn.AGGREGATE(14,4,($A$2:$A$3078=$A2511)*($B$2:$B$3078=$B2511)*$C$2:$C$3078,1))</f>
        <v>0.7944444444444444</v>
      </c>
      <c r="E2511" t="str">
        <f t="shared" si="117"/>
        <v/>
      </c>
      <c r="F2511" s="10">
        <f t="shared" si="118"/>
        <v>0.7944444444444444</v>
      </c>
      <c r="G2511" t="str">
        <f t="shared" si="119"/>
        <v>1025744247</v>
      </c>
    </row>
    <row r="2512" spans="1:7" x14ac:dyDescent="0.25">
      <c r="A2512" s="5">
        <v>10257</v>
      </c>
      <c r="B2512" s="6">
        <v>44247</v>
      </c>
      <c r="C2512" s="7">
        <v>0.7944444444444444</v>
      </c>
      <c r="D2512" s="10">
        <f>IF(COUNTIFS($B$2:B2512,B2512,$A$2:A2512,A2512)=1,"دخول",_xlfn.AGGREGATE(14,4,($A$2:$A$3078=$A2512)*($B$2:$B$3078=$B2512)*$C$2:$C$3078,1))</f>
        <v>0.7944444444444444</v>
      </c>
      <c r="E2512" t="str">
        <f t="shared" si="117"/>
        <v/>
      </c>
      <c r="F2512" s="10">
        <f t="shared" si="118"/>
        <v>0.7944444444444444</v>
      </c>
      <c r="G2512" t="str">
        <f t="shared" si="119"/>
        <v>1025744247</v>
      </c>
    </row>
    <row r="2513" spans="1:7" x14ac:dyDescent="0.25">
      <c r="A2513" s="8">
        <v>10257</v>
      </c>
      <c r="B2513" s="9">
        <v>44247</v>
      </c>
      <c r="C2513" s="10">
        <v>0.7944444444444444</v>
      </c>
      <c r="D2513" s="10">
        <f>IF(COUNTIFS($B$2:B2513,B2513,$A$2:A2513,A2513)=1,"دخول",_xlfn.AGGREGATE(14,4,($A$2:$A$3078=$A2513)*($B$2:$B$3078=$B2513)*$C$2:$C$3078,1))</f>
        <v>0.7944444444444444</v>
      </c>
      <c r="E2513" t="str">
        <f t="shared" si="117"/>
        <v/>
      </c>
      <c r="F2513" s="10">
        <f t="shared" si="118"/>
        <v>0.7944444444444444</v>
      </c>
      <c r="G2513" t="str">
        <f t="shared" si="119"/>
        <v>1025744247</v>
      </c>
    </row>
    <row r="2514" spans="1:7" x14ac:dyDescent="0.25">
      <c r="A2514" s="5">
        <v>12526</v>
      </c>
      <c r="B2514" s="6">
        <v>44247</v>
      </c>
      <c r="C2514" s="7">
        <v>0.83958333333333324</v>
      </c>
      <c r="D2514" s="10">
        <f>IF(COUNTIFS($B$2:B2514,B2514,$A$2:A2514,A2514)=1,"دخول",_xlfn.AGGREGATE(14,4,($A$2:$A$3078=$A2514)*($B$2:$B$3078=$B2514)*$C$2:$C$3078,1))</f>
        <v>0.83958333333333324</v>
      </c>
      <c r="E2514" t="str">
        <f t="shared" si="117"/>
        <v/>
      </c>
      <c r="F2514" s="10">
        <f t="shared" si="118"/>
        <v>0.83958333333333324</v>
      </c>
      <c r="G2514" t="str">
        <f t="shared" si="119"/>
        <v>1252644247</v>
      </c>
    </row>
    <row r="2515" spans="1:7" x14ac:dyDescent="0.25">
      <c r="A2515" s="8">
        <v>12526</v>
      </c>
      <c r="B2515" s="9">
        <v>44247</v>
      </c>
      <c r="C2515" s="10">
        <v>0.83958333333333324</v>
      </c>
      <c r="D2515" s="10">
        <f>IF(COUNTIFS($B$2:B2515,B2515,$A$2:A2515,A2515)=1,"دخول",_xlfn.AGGREGATE(14,4,($A$2:$A$3078=$A2515)*($B$2:$B$3078=$B2515)*$C$2:$C$3078,1))</f>
        <v>0.83958333333333324</v>
      </c>
      <c r="E2515" t="str">
        <f t="shared" si="117"/>
        <v/>
      </c>
      <c r="F2515" s="10">
        <f t="shared" si="118"/>
        <v>0.83958333333333324</v>
      </c>
      <c r="G2515" t="str">
        <f t="shared" si="119"/>
        <v>1252644247</v>
      </c>
    </row>
    <row r="2516" spans="1:7" x14ac:dyDescent="0.25">
      <c r="A2516" s="5">
        <v>12526</v>
      </c>
      <c r="B2516" s="6">
        <v>44247</v>
      </c>
      <c r="C2516" s="7">
        <v>0.83958333333333324</v>
      </c>
      <c r="D2516" s="10">
        <f>IF(COUNTIFS($B$2:B2516,B2516,$A$2:A2516,A2516)=1,"دخول",_xlfn.AGGREGATE(14,4,($A$2:$A$3078=$A2516)*($B$2:$B$3078=$B2516)*$C$2:$C$3078,1))</f>
        <v>0.83958333333333324</v>
      </c>
      <c r="E2516" t="str">
        <f t="shared" si="117"/>
        <v/>
      </c>
      <c r="F2516" s="10">
        <f t="shared" si="118"/>
        <v>0.83958333333333324</v>
      </c>
      <c r="G2516" t="str">
        <f t="shared" si="119"/>
        <v>1252644247</v>
      </c>
    </row>
    <row r="2517" spans="1:7" x14ac:dyDescent="0.25">
      <c r="A2517" s="8">
        <v>12526</v>
      </c>
      <c r="B2517" s="9">
        <v>44247</v>
      </c>
      <c r="C2517" s="10">
        <v>0.83958333333333324</v>
      </c>
      <c r="D2517" s="10">
        <f>IF(COUNTIFS($B$2:B2517,B2517,$A$2:A2517,A2517)=1,"دخول",_xlfn.AGGREGATE(14,4,($A$2:$A$3078=$A2517)*($B$2:$B$3078=$B2517)*$C$2:$C$3078,1))</f>
        <v>0.83958333333333324</v>
      </c>
      <c r="E2517" t="str">
        <f t="shared" si="117"/>
        <v/>
      </c>
      <c r="F2517" s="10">
        <f t="shared" si="118"/>
        <v>0.83958333333333324</v>
      </c>
      <c r="G2517" t="str">
        <f t="shared" si="119"/>
        <v>1252644247</v>
      </c>
    </row>
    <row r="2518" spans="1:7" x14ac:dyDescent="0.25">
      <c r="A2518" s="5">
        <v>13045</v>
      </c>
      <c r="B2518" s="6">
        <v>44247</v>
      </c>
      <c r="C2518" s="7">
        <v>0.84444444444444444</v>
      </c>
      <c r="D2518" s="10">
        <f>IF(COUNTIFS($B$2:B2518,B2518,$A$2:A2518,A2518)=1,"دخول",_xlfn.AGGREGATE(14,4,($A$2:$A$3078=$A2518)*($B$2:$B$3078=$B2518)*$C$2:$C$3078,1))</f>
        <v>0.84444444444444444</v>
      </c>
      <c r="E2518" t="str">
        <f t="shared" si="117"/>
        <v/>
      </c>
      <c r="F2518" s="10">
        <f t="shared" si="118"/>
        <v>0.84444444444444444</v>
      </c>
      <c r="G2518" t="str">
        <f t="shared" si="119"/>
        <v>1304544247</v>
      </c>
    </row>
    <row r="2519" spans="1:7" x14ac:dyDescent="0.25">
      <c r="A2519" s="8">
        <v>13045</v>
      </c>
      <c r="B2519" s="9">
        <v>44247</v>
      </c>
      <c r="C2519" s="10">
        <v>0.84444444444444444</v>
      </c>
      <c r="D2519" s="10">
        <f>IF(COUNTIFS($B$2:B2519,B2519,$A$2:A2519,A2519)=1,"دخول",_xlfn.AGGREGATE(14,4,($A$2:$A$3078=$A2519)*($B$2:$B$3078=$B2519)*$C$2:$C$3078,1))</f>
        <v>0.84444444444444444</v>
      </c>
      <c r="E2519" t="str">
        <f t="shared" si="117"/>
        <v/>
      </c>
      <c r="F2519" s="10">
        <f t="shared" si="118"/>
        <v>0.84444444444444444</v>
      </c>
      <c r="G2519" t="str">
        <f t="shared" si="119"/>
        <v>1304544247</v>
      </c>
    </row>
    <row r="2520" spans="1:7" x14ac:dyDescent="0.25">
      <c r="A2520" s="5">
        <v>13045</v>
      </c>
      <c r="B2520" s="6">
        <v>44247</v>
      </c>
      <c r="C2520" s="7">
        <v>0.84444444444444444</v>
      </c>
      <c r="D2520" s="10">
        <f>IF(COUNTIFS($B$2:B2520,B2520,$A$2:A2520,A2520)=1,"دخول",_xlfn.AGGREGATE(14,4,($A$2:$A$3078=$A2520)*($B$2:$B$3078=$B2520)*$C$2:$C$3078,1))</f>
        <v>0.84444444444444444</v>
      </c>
      <c r="E2520" t="str">
        <f t="shared" si="117"/>
        <v/>
      </c>
      <c r="F2520" s="10">
        <f t="shared" si="118"/>
        <v>0.84444444444444444</v>
      </c>
      <c r="G2520" t="str">
        <f t="shared" si="119"/>
        <v>1304544247</v>
      </c>
    </row>
    <row r="2521" spans="1:7" x14ac:dyDescent="0.25">
      <c r="A2521" s="8">
        <v>13045</v>
      </c>
      <c r="B2521" s="9">
        <v>44247</v>
      </c>
      <c r="C2521" s="10">
        <v>0.84444444444444444</v>
      </c>
      <c r="D2521" s="10">
        <f>IF(COUNTIFS($B$2:B2521,B2521,$A$2:A2521,A2521)=1,"دخول",_xlfn.AGGREGATE(14,4,($A$2:$A$3078=$A2521)*($B$2:$B$3078=$B2521)*$C$2:$C$3078,1))</f>
        <v>0.84444444444444444</v>
      </c>
      <c r="E2521" t="str">
        <f t="shared" si="117"/>
        <v/>
      </c>
      <c r="F2521" s="10">
        <f t="shared" si="118"/>
        <v>0.84444444444444444</v>
      </c>
      <c r="G2521" t="str">
        <f t="shared" si="119"/>
        <v>1304544247</v>
      </c>
    </row>
    <row r="2522" spans="1:7" x14ac:dyDescent="0.25">
      <c r="A2522" s="5">
        <v>13045</v>
      </c>
      <c r="B2522" s="6">
        <v>44247</v>
      </c>
      <c r="C2522" s="7">
        <v>0.84444444444444444</v>
      </c>
      <c r="D2522" s="10">
        <f>IF(COUNTIFS($B$2:B2522,B2522,$A$2:A2522,A2522)=1,"دخول",_xlfn.AGGREGATE(14,4,($A$2:$A$3078=$A2522)*($B$2:$B$3078=$B2522)*$C$2:$C$3078,1))</f>
        <v>0.84444444444444444</v>
      </c>
      <c r="E2522" t="str">
        <f t="shared" si="117"/>
        <v/>
      </c>
      <c r="F2522" s="10">
        <f t="shared" si="118"/>
        <v>0.84444444444444444</v>
      </c>
      <c r="G2522" t="str">
        <f t="shared" si="119"/>
        <v>1304544247</v>
      </c>
    </row>
    <row r="2523" spans="1:7" x14ac:dyDescent="0.25">
      <c r="A2523" s="8">
        <v>13045</v>
      </c>
      <c r="B2523" s="9">
        <v>44247</v>
      </c>
      <c r="C2523" s="10">
        <v>0.84444444444444444</v>
      </c>
      <c r="D2523" s="10">
        <f>IF(COUNTIFS($B$2:B2523,B2523,$A$2:A2523,A2523)=1,"دخول",_xlfn.AGGREGATE(14,4,($A$2:$A$3078=$A2523)*($B$2:$B$3078=$B2523)*$C$2:$C$3078,1))</f>
        <v>0.84444444444444444</v>
      </c>
      <c r="E2523" t="str">
        <f t="shared" si="117"/>
        <v/>
      </c>
      <c r="F2523" s="10">
        <f t="shared" si="118"/>
        <v>0.84444444444444444</v>
      </c>
      <c r="G2523" t="str">
        <f t="shared" si="119"/>
        <v>1304544247</v>
      </c>
    </row>
    <row r="2524" spans="1:7" x14ac:dyDescent="0.25">
      <c r="A2524" s="5">
        <v>13045</v>
      </c>
      <c r="B2524" s="6">
        <v>44247</v>
      </c>
      <c r="C2524" s="7">
        <v>0.84444444444444444</v>
      </c>
      <c r="D2524" s="10">
        <f>IF(COUNTIFS($B$2:B2524,B2524,$A$2:A2524,A2524)=1,"دخول",_xlfn.AGGREGATE(14,4,($A$2:$A$3078=$A2524)*($B$2:$B$3078=$B2524)*$C$2:$C$3078,1))</f>
        <v>0.84444444444444444</v>
      </c>
      <c r="E2524" t="str">
        <f t="shared" si="117"/>
        <v/>
      </c>
      <c r="F2524" s="10">
        <f t="shared" si="118"/>
        <v>0.84444444444444444</v>
      </c>
      <c r="G2524" t="str">
        <f t="shared" si="119"/>
        <v>1304544247</v>
      </c>
    </row>
    <row r="2525" spans="1:7" x14ac:dyDescent="0.25">
      <c r="A2525" s="8">
        <v>13045</v>
      </c>
      <c r="B2525" s="9">
        <v>44247</v>
      </c>
      <c r="C2525" s="10">
        <v>0.84444444444444444</v>
      </c>
      <c r="D2525" s="10">
        <f>IF(COUNTIFS($B$2:B2525,B2525,$A$2:A2525,A2525)=1,"دخول",_xlfn.AGGREGATE(14,4,($A$2:$A$3078=$A2525)*($B$2:$B$3078=$B2525)*$C$2:$C$3078,1))</f>
        <v>0.84444444444444444</v>
      </c>
      <c r="E2525" t="str">
        <f t="shared" si="117"/>
        <v/>
      </c>
      <c r="F2525" s="10">
        <f t="shared" si="118"/>
        <v>0.84444444444444444</v>
      </c>
      <c r="G2525" t="str">
        <f t="shared" si="119"/>
        <v>1304544247</v>
      </c>
    </row>
    <row r="2526" spans="1:7" x14ac:dyDescent="0.25">
      <c r="A2526" s="5">
        <v>13045</v>
      </c>
      <c r="B2526" s="6">
        <v>44247</v>
      </c>
      <c r="C2526" s="7">
        <v>0.84444444444444444</v>
      </c>
      <c r="D2526" s="10">
        <f>IF(COUNTIFS($B$2:B2526,B2526,$A$2:A2526,A2526)=1,"دخول",_xlfn.AGGREGATE(14,4,($A$2:$A$3078=$A2526)*($B$2:$B$3078=$B2526)*$C$2:$C$3078,1))</f>
        <v>0.84444444444444444</v>
      </c>
      <c r="E2526" t="str">
        <f t="shared" si="117"/>
        <v/>
      </c>
      <c r="F2526" s="10">
        <f t="shared" si="118"/>
        <v>0.84444444444444444</v>
      </c>
      <c r="G2526" t="str">
        <f t="shared" si="119"/>
        <v>1304544247</v>
      </c>
    </row>
    <row r="2527" spans="1:7" x14ac:dyDescent="0.25">
      <c r="A2527" s="8">
        <v>116</v>
      </c>
      <c r="B2527" s="9">
        <v>44247</v>
      </c>
      <c r="C2527" s="10">
        <v>0.87847222222222221</v>
      </c>
      <c r="D2527" s="10">
        <f>IF(COUNTIFS($B$2:B2527,B2527,$A$2:A2527,A2527)=1,"دخول",_xlfn.AGGREGATE(14,4,($A$2:$A$3078=$A2527)*($B$2:$B$3078=$B2527)*$C$2:$C$3078,1))</f>
        <v>0.87847222222222221</v>
      </c>
      <c r="E2527" t="str">
        <f t="shared" si="117"/>
        <v/>
      </c>
      <c r="F2527" s="10">
        <f t="shared" si="118"/>
        <v>0.87847222222222221</v>
      </c>
      <c r="G2527" t="str">
        <f t="shared" si="119"/>
        <v>11644247</v>
      </c>
    </row>
    <row r="2528" spans="1:7" x14ac:dyDescent="0.25">
      <c r="A2528" s="5">
        <v>9529</v>
      </c>
      <c r="B2528" s="6">
        <v>44247</v>
      </c>
      <c r="C2528" s="7">
        <v>0.95416666666666661</v>
      </c>
      <c r="D2528" s="10">
        <f>IF(COUNTIFS($B$2:B2528,B2528,$A$2:A2528,A2528)=1,"دخول",_xlfn.AGGREGATE(14,4,($A$2:$A$3078=$A2528)*($B$2:$B$3078=$B2528)*$C$2:$C$3078,1))</f>
        <v>0.95416666666666661</v>
      </c>
      <c r="E2528" t="str">
        <f t="shared" si="117"/>
        <v/>
      </c>
      <c r="F2528" s="10">
        <f t="shared" si="118"/>
        <v>0.95416666666666661</v>
      </c>
      <c r="G2528" t="str">
        <f t="shared" si="119"/>
        <v>952944247</v>
      </c>
    </row>
    <row r="2529" spans="1:7" x14ac:dyDescent="0.25">
      <c r="A2529" s="8">
        <v>9529</v>
      </c>
      <c r="B2529" s="9">
        <v>44247</v>
      </c>
      <c r="C2529" s="10">
        <v>0.95416666666666661</v>
      </c>
      <c r="D2529" s="10">
        <f>IF(COUNTIFS($B$2:B2529,B2529,$A$2:A2529,A2529)=1,"دخول",_xlfn.AGGREGATE(14,4,($A$2:$A$3078=$A2529)*($B$2:$B$3078=$B2529)*$C$2:$C$3078,1))</f>
        <v>0.95416666666666661</v>
      </c>
      <c r="E2529" t="str">
        <f t="shared" si="117"/>
        <v/>
      </c>
      <c r="F2529" s="10">
        <f t="shared" si="118"/>
        <v>0.95416666666666661</v>
      </c>
      <c r="G2529" t="str">
        <f t="shared" si="119"/>
        <v>952944247</v>
      </c>
    </row>
    <row r="2530" spans="1:7" x14ac:dyDescent="0.25">
      <c r="A2530" s="5">
        <v>9529</v>
      </c>
      <c r="B2530" s="6">
        <v>44247</v>
      </c>
      <c r="C2530" s="7">
        <v>0.95416666666666661</v>
      </c>
      <c r="D2530" s="10">
        <f>IF(COUNTIFS($B$2:B2530,B2530,$A$2:A2530,A2530)=1,"دخول",_xlfn.AGGREGATE(14,4,($A$2:$A$3078=$A2530)*($B$2:$B$3078=$B2530)*$C$2:$C$3078,1))</f>
        <v>0.95416666666666661</v>
      </c>
      <c r="E2530" t="str">
        <f t="shared" si="117"/>
        <v/>
      </c>
      <c r="F2530" s="10">
        <f t="shared" si="118"/>
        <v>0.95416666666666661</v>
      </c>
      <c r="G2530" t="str">
        <f t="shared" si="119"/>
        <v>952944247</v>
      </c>
    </row>
    <row r="2531" spans="1:7" x14ac:dyDescent="0.25">
      <c r="A2531" s="8">
        <v>9529</v>
      </c>
      <c r="B2531" s="9">
        <v>44247</v>
      </c>
      <c r="C2531" s="10">
        <v>0.95416666666666661</v>
      </c>
      <c r="D2531" s="10">
        <f>IF(COUNTIFS($B$2:B2531,B2531,$A$2:A2531,A2531)=1,"دخول",_xlfn.AGGREGATE(14,4,($A$2:$A$3078=$A2531)*($B$2:$B$3078=$B2531)*$C$2:$C$3078,1))</f>
        <v>0.95416666666666661</v>
      </c>
      <c r="E2531" t="str">
        <f t="shared" si="117"/>
        <v/>
      </c>
      <c r="F2531" s="10">
        <f t="shared" si="118"/>
        <v>0.95416666666666661</v>
      </c>
      <c r="G2531" t="str">
        <f t="shared" si="119"/>
        <v>952944247</v>
      </c>
    </row>
    <row r="2532" spans="1:7" x14ac:dyDescent="0.25">
      <c r="A2532" s="5">
        <v>9529</v>
      </c>
      <c r="B2532" s="6">
        <v>44247</v>
      </c>
      <c r="C2532" s="7">
        <v>0.95416666666666661</v>
      </c>
      <c r="D2532" s="10">
        <f>IF(COUNTIFS($B$2:B2532,B2532,$A$2:A2532,A2532)=1,"دخول",_xlfn.AGGREGATE(14,4,($A$2:$A$3078=$A2532)*($B$2:$B$3078=$B2532)*$C$2:$C$3078,1))</f>
        <v>0.95416666666666661</v>
      </c>
      <c r="E2532" t="str">
        <f t="shared" si="117"/>
        <v/>
      </c>
      <c r="F2532" s="10">
        <f t="shared" si="118"/>
        <v>0.95416666666666661</v>
      </c>
      <c r="G2532" t="str">
        <f t="shared" si="119"/>
        <v>952944247</v>
      </c>
    </row>
    <row r="2533" spans="1:7" x14ac:dyDescent="0.25">
      <c r="A2533" s="8">
        <v>9529</v>
      </c>
      <c r="B2533" s="9">
        <v>44247</v>
      </c>
      <c r="C2533" s="10">
        <v>0.95416666666666661</v>
      </c>
      <c r="D2533" s="10">
        <f>IF(COUNTIFS($B$2:B2533,B2533,$A$2:A2533,A2533)=1,"دخول",_xlfn.AGGREGATE(14,4,($A$2:$A$3078=$A2533)*($B$2:$B$3078=$B2533)*$C$2:$C$3078,1))</f>
        <v>0.95416666666666661</v>
      </c>
      <c r="E2533" t="str">
        <f t="shared" si="117"/>
        <v/>
      </c>
      <c r="F2533" s="10">
        <f t="shared" si="118"/>
        <v>0.95416666666666661</v>
      </c>
      <c r="G2533" t="str">
        <f t="shared" si="119"/>
        <v>952944247</v>
      </c>
    </row>
    <row r="2534" spans="1:7" x14ac:dyDescent="0.25">
      <c r="A2534" s="5">
        <v>9529</v>
      </c>
      <c r="B2534" s="6">
        <v>44247</v>
      </c>
      <c r="C2534" s="7">
        <v>0.95416666666666661</v>
      </c>
      <c r="D2534" s="10">
        <f>IF(COUNTIFS($B$2:B2534,B2534,$A$2:A2534,A2534)=1,"دخول",_xlfn.AGGREGATE(14,4,($A$2:$A$3078=$A2534)*($B$2:$B$3078=$B2534)*$C$2:$C$3078,1))</f>
        <v>0.95416666666666661</v>
      </c>
      <c r="E2534" t="str">
        <f t="shared" si="117"/>
        <v/>
      </c>
      <c r="F2534" s="10">
        <f t="shared" si="118"/>
        <v>0.95416666666666661</v>
      </c>
      <c r="G2534" t="str">
        <f t="shared" si="119"/>
        <v>952944247</v>
      </c>
    </row>
    <row r="2535" spans="1:7" x14ac:dyDescent="0.25">
      <c r="A2535" s="8">
        <v>9529</v>
      </c>
      <c r="B2535" s="9">
        <v>44247</v>
      </c>
      <c r="C2535" s="10">
        <v>0.95416666666666661</v>
      </c>
      <c r="D2535" s="10">
        <f>IF(COUNTIFS($B$2:B2535,B2535,$A$2:A2535,A2535)=1,"دخول",_xlfn.AGGREGATE(14,4,($A$2:$A$3078=$A2535)*($B$2:$B$3078=$B2535)*$C$2:$C$3078,1))</f>
        <v>0.95416666666666661</v>
      </c>
      <c r="E2535" t="str">
        <f t="shared" si="117"/>
        <v/>
      </c>
      <c r="F2535" s="10">
        <f t="shared" si="118"/>
        <v>0.95416666666666661</v>
      </c>
      <c r="G2535" t="str">
        <f t="shared" si="119"/>
        <v>952944247</v>
      </c>
    </row>
    <row r="2536" spans="1:7" x14ac:dyDescent="0.25">
      <c r="A2536" s="5">
        <v>13536</v>
      </c>
      <c r="B2536" s="6">
        <v>44247</v>
      </c>
      <c r="C2536" s="7">
        <v>0.9555555555555556</v>
      </c>
      <c r="D2536" s="10" t="str">
        <f>IF(COUNTIFS($B$2:B2536,B2536,$A$2:A2536,A2536)=1,"دخول",_xlfn.AGGREGATE(14,4,($A$2:$A$3078=$A2536)*($B$2:$B$3078=$B2536)*$C$2:$C$3078,1))</f>
        <v>دخول</v>
      </c>
      <c r="E2536" t="str">
        <f t="shared" si="117"/>
        <v>1353644247دخول</v>
      </c>
      <c r="F2536" s="10" t="str">
        <f t="shared" si="118"/>
        <v/>
      </c>
      <c r="G2536" t="str">
        <f t="shared" si="119"/>
        <v/>
      </c>
    </row>
    <row r="2537" spans="1:7" x14ac:dyDescent="0.25">
      <c r="A2537" s="8">
        <v>13548</v>
      </c>
      <c r="B2537" s="9">
        <v>44247</v>
      </c>
      <c r="C2537" s="10">
        <v>0.96458333333333324</v>
      </c>
      <c r="D2537" s="10">
        <f>IF(COUNTIFS($B$2:B2537,B2537,$A$2:A2537,A2537)=1,"دخول",_xlfn.AGGREGATE(14,4,($A$2:$A$3078=$A2537)*($B$2:$B$3078=$B2537)*$C$2:$C$3078,1))</f>
        <v>0.96458333333333324</v>
      </c>
      <c r="E2537" t="str">
        <f t="shared" si="117"/>
        <v/>
      </c>
      <c r="F2537" s="10">
        <f t="shared" si="118"/>
        <v>0.96458333333333324</v>
      </c>
      <c r="G2537" t="str">
        <f t="shared" si="119"/>
        <v>1354844247</v>
      </c>
    </row>
    <row r="2538" spans="1:7" x14ac:dyDescent="0.25">
      <c r="A2538" s="5">
        <v>9529</v>
      </c>
      <c r="B2538" s="6">
        <v>44248</v>
      </c>
      <c r="C2538" s="7">
        <v>0.28541666666666665</v>
      </c>
      <c r="D2538" s="10" t="str">
        <f>IF(COUNTIFS($B$2:B2538,B2538,$A$2:A2538,A2538)=1,"دخول",_xlfn.AGGREGATE(14,4,($A$2:$A$3078=$A2538)*($B$2:$B$3078=$B2538)*$C$2:$C$3078,1))</f>
        <v>دخول</v>
      </c>
      <c r="E2538" t="str">
        <f t="shared" si="117"/>
        <v>952944248دخول</v>
      </c>
      <c r="F2538" s="10" t="str">
        <f t="shared" si="118"/>
        <v/>
      </c>
      <c r="G2538" t="str">
        <f t="shared" si="119"/>
        <v/>
      </c>
    </row>
    <row r="2539" spans="1:7" x14ac:dyDescent="0.25">
      <c r="A2539" s="8">
        <v>9529</v>
      </c>
      <c r="B2539" s="9">
        <v>44248</v>
      </c>
      <c r="C2539" s="10">
        <v>0.28541666666666665</v>
      </c>
      <c r="D2539" s="10">
        <f>IF(COUNTIFS($B$2:B2539,B2539,$A$2:A2539,A2539)=1,"دخول",_xlfn.AGGREGATE(14,4,($A$2:$A$3078=$A2539)*($B$2:$B$3078=$B2539)*$C$2:$C$3078,1))</f>
        <v>0.95486111111111116</v>
      </c>
      <c r="E2539" t="str">
        <f t="shared" si="117"/>
        <v/>
      </c>
      <c r="F2539" s="10">
        <f t="shared" si="118"/>
        <v>0.95486111111111116</v>
      </c>
      <c r="G2539" t="str">
        <f t="shared" si="119"/>
        <v>952944248</v>
      </c>
    </row>
    <row r="2540" spans="1:7" x14ac:dyDescent="0.25">
      <c r="A2540" s="5">
        <v>9529</v>
      </c>
      <c r="B2540" s="6">
        <v>44248</v>
      </c>
      <c r="C2540" s="7">
        <v>0.28541666666666665</v>
      </c>
      <c r="D2540" s="10">
        <f>IF(COUNTIFS($B$2:B2540,B2540,$A$2:A2540,A2540)=1,"دخول",_xlfn.AGGREGATE(14,4,($A$2:$A$3078=$A2540)*($B$2:$B$3078=$B2540)*$C$2:$C$3078,1))</f>
        <v>0.95486111111111116</v>
      </c>
      <c r="E2540" t="str">
        <f t="shared" si="117"/>
        <v/>
      </c>
      <c r="F2540" s="10">
        <f t="shared" si="118"/>
        <v>0.95486111111111116</v>
      </c>
      <c r="G2540" t="str">
        <f t="shared" si="119"/>
        <v>952944248</v>
      </c>
    </row>
    <row r="2541" spans="1:7" x14ac:dyDescent="0.25">
      <c r="A2541" s="8">
        <v>9529</v>
      </c>
      <c r="B2541" s="9">
        <v>44248</v>
      </c>
      <c r="C2541" s="10">
        <v>0.28541666666666665</v>
      </c>
      <c r="D2541" s="10">
        <f>IF(COUNTIFS($B$2:B2541,B2541,$A$2:A2541,A2541)=1,"دخول",_xlfn.AGGREGATE(14,4,($A$2:$A$3078=$A2541)*($B$2:$B$3078=$B2541)*$C$2:$C$3078,1))</f>
        <v>0.95486111111111116</v>
      </c>
      <c r="E2541" t="str">
        <f t="shared" si="117"/>
        <v/>
      </c>
      <c r="F2541" s="10">
        <f t="shared" si="118"/>
        <v>0.95486111111111116</v>
      </c>
      <c r="G2541" t="str">
        <f t="shared" si="119"/>
        <v>952944248</v>
      </c>
    </row>
    <row r="2542" spans="1:7" x14ac:dyDescent="0.25">
      <c r="A2542" s="5">
        <v>9529</v>
      </c>
      <c r="B2542" s="6">
        <v>44248</v>
      </c>
      <c r="C2542" s="7">
        <v>0.28541666666666665</v>
      </c>
      <c r="D2542" s="10">
        <f>IF(COUNTIFS($B$2:B2542,B2542,$A$2:A2542,A2542)=1,"دخول",_xlfn.AGGREGATE(14,4,($A$2:$A$3078=$A2542)*($B$2:$B$3078=$B2542)*$C$2:$C$3078,1))</f>
        <v>0.95486111111111116</v>
      </c>
      <c r="E2542" t="str">
        <f t="shared" si="117"/>
        <v/>
      </c>
      <c r="F2542" s="10">
        <f t="shared" si="118"/>
        <v>0.95486111111111116</v>
      </c>
      <c r="G2542" t="str">
        <f t="shared" si="119"/>
        <v>952944248</v>
      </c>
    </row>
    <row r="2543" spans="1:7" x14ac:dyDescent="0.25">
      <c r="A2543" s="8">
        <v>9529</v>
      </c>
      <c r="B2543" s="9">
        <v>44248</v>
      </c>
      <c r="C2543" s="10">
        <v>0.28541666666666665</v>
      </c>
      <c r="D2543" s="10">
        <f>IF(COUNTIFS($B$2:B2543,B2543,$A$2:A2543,A2543)=1,"دخول",_xlfn.AGGREGATE(14,4,($A$2:$A$3078=$A2543)*($B$2:$B$3078=$B2543)*$C$2:$C$3078,1))</f>
        <v>0.95486111111111116</v>
      </c>
      <c r="E2543" t="str">
        <f t="shared" si="117"/>
        <v/>
      </c>
      <c r="F2543" s="10">
        <f t="shared" si="118"/>
        <v>0.95486111111111116</v>
      </c>
      <c r="G2543" t="str">
        <f t="shared" si="119"/>
        <v>952944248</v>
      </c>
    </row>
    <row r="2544" spans="1:7" x14ac:dyDescent="0.25">
      <c r="A2544" s="5">
        <v>9529</v>
      </c>
      <c r="B2544" s="6">
        <v>44248</v>
      </c>
      <c r="C2544" s="7">
        <v>0.28541666666666665</v>
      </c>
      <c r="D2544" s="10">
        <f>IF(COUNTIFS($B$2:B2544,B2544,$A$2:A2544,A2544)=1,"دخول",_xlfn.AGGREGATE(14,4,($A$2:$A$3078=$A2544)*($B$2:$B$3078=$B2544)*$C$2:$C$3078,1))</f>
        <v>0.95486111111111116</v>
      </c>
      <c r="E2544" t="str">
        <f t="shared" si="117"/>
        <v/>
      </c>
      <c r="F2544" s="10">
        <f t="shared" si="118"/>
        <v>0.95486111111111116</v>
      </c>
      <c r="G2544" t="str">
        <f t="shared" si="119"/>
        <v>952944248</v>
      </c>
    </row>
    <row r="2545" spans="1:7" x14ac:dyDescent="0.25">
      <c r="A2545" s="8">
        <v>9529</v>
      </c>
      <c r="B2545" s="9">
        <v>44248</v>
      </c>
      <c r="C2545" s="10">
        <v>0.28541666666666665</v>
      </c>
      <c r="D2545" s="10">
        <f>IF(COUNTIFS($B$2:B2545,B2545,$A$2:A2545,A2545)=1,"دخول",_xlfn.AGGREGATE(14,4,($A$2:$A$3078=$A2545)*($B$2:$B$3078=$B2545)*$C$2:$C$3078,1))</f>
        <v>0.95486111111111116</v>
      </c>
      <c r="E2545" t="str">
        <f t="shared" si="117"/>
        <v/>
      </c>
      <c r="F2545" s="10">
        <f t="shared" si="118"/>
        <v>0.95486111111111116</v>
      </c>
      <c r="G2545" t="str">
        <f t="shared" si="119"/>
        <v>952944248</v>
      </c>
    </row>
    <row r="2546" spans="1:7" x14ac:dyDescent="0.25">
      <c r="A2546" s="5">
        <v>9529</v>
      </c>
      <c r="B2546" s="6">
        <v>44248</v>
      </c>
      <c r="C2546" s="7">
        <v>0.28541666666666665</v>
      </c>
      <c r="D2546" s="10">
        <f>IF(COUNTIFS($B$2:B2546,B2546,$A$2:A2546,A2546)=1,"دخول",_xlfn.AGGREGATE(14,4,($A$2:$A$3078=$A2546)*($B$2:$B$3078=$B2546)*$C$2:$C$3078,1))</f>
        <v>0.95486111111111116</v>
      </c>
      <c r="E2546" t="str">
        <f t="shared" si="117"/>
        <v/>
      </c>
      <c r="F2546" s="10">
        <f t="shared" si="118"/>
        <v>0.95486111111111116</v>
      </c>
      <c r="G2546" t="str">
        <f t="shared" si="119"/>
        <v>952944248</v>
      </c>
    </row>
    <row r="2547" spans="1:7" x14ac:dyDescent="0.25">
      <c r="A2547" s="8">
        <v>12524</v>
      </c>
      <c r="B2547" s="9">
        <v>44248</v>
      </c>
      <c r="C2547" s="10">
        <v>0.28680555555555554</v>
      </c>
      <c r="D2547" s="10" t="str">
        <f>IF(COUNTIFS($B$2:B2547,B2547,$A$2:A2547,A2547)=1,"دخول",_xlfn.AGGREGATE(14,4,($A$2:$A$3078=$A2547)*($B$2:$B$3078=$B2547)*$C$2:$C$3078,1))</f>
        <v>دخول</v>
      </c>
      <c r="E2547" t="str">
        <f t="shared" si="117"/>
        <v>1252444248دخول</v>
      </c>
      <c r="F2547" s="10" t="str">
        <f t="shared" si="118"/>
        <v/>
      </c>
      <c r="G2547" t="str">
        <f t="shared" si="119"/>
        <v/>
      </c>
    </row>
    <row r="2548" spans="1:7" x14ac:dyDescent="0.25">
      <c r="A2548" s="5">
        <v>12524</v>
      </c>
      <c r="B2548" s="6">
        <v>44248</v>
      </c>
      <c r="C2548" s="7">
        <v>0.28680555555555554</v>
      </c>
      <c r="D2548" s="10">
        <f>IF(COUNTIFS($B$2:B2548,B2548,$A$2:A2548,A2548)=1,"دخول",_xlfn.AGGREGATE(14,4,($A$2:$A$3078=$A2548)*($B$2:$B$3078=$B2548)*$C$2:$C$3078,1))</f>
        <v>0.62777777777777777</v>
      </c>
      <c r="E2548" t="str">
        <f t="shared" si="117"/>
        <v/>
      </c>
      <c r="F2548" s="10">
        <f t="shared" si="118"/>
        <v>0.62777777777777777</v>
      </c>
      <c r="G2548" t="str">
        <f t="shared" si="119"/>
        <v>1252444248</v>
      </c>
    </row>
    <row r="2549" spans="1:7" x14ac:dyDescent="0.25">
      <c r="A2549" s="8">
        <v>12524</v>
      </c>
      <c r="B2549" s="9">
        <v>44248</v>
      </c>
      <c r="C2549" s="10">
        <v>0.28680555555555554</v>
      </c>
      <c r="D2549" s="10">
        <f>IF(COUNTIFS($B$2:B2549,B2549,$A$2:A2549,A2549)=1,"دخول",_xlfn.AGGREGATE(14,4,($A$2:$A$3078=$A2549)*($B$2:$B$3078=$B2549)*$C$2:$C$3078,1))</f>
        <v>0.62777777777777777</v>
      </c>
      <c r="E2549" t="str">
        <f t="shared" si="117"/>
        <v/>
      </c>
      <c r="F2549" s="10">
        <f t="shared" si="118"/>
        <v>0.62777777777777777</v>
      </c>
      <c r="G2549" t="str">
        <f t="shared" si="119"/>
        <v>1252444248</v>
      </c>
    </row>
    <row r="2550" spans="1:7" x14ac:dyDescent="0.25">
      <c r="A2550" s="5">
        <v>12524</v>
      </c>
      <c r="B2550" s="6">
        <v>44248</v>
      </c>
      <c r="C2550" s="7">
        <v>0.28680555555555554</v>
      </c>
      <c r="D2550" s="10">
        <f>IF(COUNTIFS($B$2:B2550,B2550,$A$2:A2550,A2550)=1,"دخول",_xlfn.AGGREGATE(14,4,($A$2:$A$3078=$A2550)*($B$2:$B$3078=$B2550)*$C$2:$C$3078,1))</f>
        <v>0.62777777777777777</v>
      </c>
      <c r="E2550" t="str">
        <f t="shared" si="117"/>
        <v/>
      </c>
      <c r="F2550" s="10">
        <f t="shared" si="118"/>
        <v>0.62777777777777777</v>
      </c>
      <c r="G2550" t="str">
        <f t="shared" si="119"/>
        <v>1252444248</v>
      </c>
    </row>
    <row r="2551" spans="1:7" x14ac:dyDescent="0.25">
      <c r="A2551" s="8">
        <v>10257</v>
      </c>
      <c r="B2551" s="9">
        <v>44248</v>
      </c>
      <c r="C2551" s="10">
        <v>0.2951388888888889</v>
      </c>
      <c r="D2551" s="10" t="str">
        <f>IF(COUNTIFS($B$2:B2551,B2551,$A$2:A2551,A2551)=1,"دخول",_xlfn.AGGREGATE(14,4,($A$2:$A$3078=$A2551)*($B$2:$B$3078=$B2551)*$C$2:$C$3078,1))</f>
        <v>دخول</v>
      </c>
      <c r="E2551" t="str">
        <f t="shared" si="117"/>
        <v>1025744248دخول</v>
      </c>
      <c r="F2551" s="10" t="str">
        <f t="shared" si="118"/>
        <v/>
      </c>
      <c r="G2551" t="str">
        <f t="shared" si="119"/>
        <v/>
      </c>
    </row>
    <row r="2552" spans="1:7" x14ac:dyDescent="0.25">
      <c r="A2552" s="5">
        <v>10257</v>
      </c>
      <c r="B2552" s="6">
        <v>44248</v>
      </c>
      <c r="C2552" s="7">
        <v>0.2951388888888889</v>
      </c>
      <c r="D2552" s="10">
        <f>IF(COUNTIFS($B$2:B2552,B2552,$A$2:A2552,A2552)=1,"دخول",_xlfn.AGGREGATE(14,4,($A$2:$A$3078=$A2552)*($B$2:$B$3078=$B2552)*$C$2:$C$3078,1))</f>
        <v>0.90069444444444446</v>
      </c>
      <c r="E2552" t="str">
        <f t="shared" si="117"/>
        <v/>
      </c>
      <c r="F2552" s="10">
        <f t="shared" si="118"/>
        <v>0.90069444444444446</v>
      </c>
      <c r="G2552" t="str">
        <f t="shared" si="119"/>
        <v>1025744248</v>
      </c>
    </row>
    <row r="2553" spans="1:7" x14ac:dyDescent="0.25">
      <c r="A2553" s="8">
        <v>10257</v>
      </c>
      <c r="B2553" s="9">
        <v>44248</v>
      </c>
      <c r="C2553" s="10">
        <v>0.2951388888888889</v>
      </c>
      <c r="D2553" s="10">
        <f>IF(COUNTIFS($B$2:B2553,B2553,$A$2:A2553,A2553)=1,"دخول",_xlfn.AGGREGATE(14,4,($A$2:$A$3078=$A2553)*($B$2:$B$3078=$B2553)*$C$2:$C$3078,1))</f>
        <v>0.90069444444444446</v>
      </c>
      <c r="E2553" t="str">
        <f t="shared" si="117"/>
        <v/>
      </c>
      <c r="F2553" s="10">
        <f t="shared" si="118"/>
        <v>0.90069444444444446</v>
      </c>
      <c r="G2553" t="str">
        <f t="shared" si="119"/>
        <v>1025744248</v>
      </c>
    </row>
    <row r="2554" spans="1:7" x14ac:dyDescent="0.25">
      <c r="A2554" s="5">
        <v>10257</v>
      </c>
      <c r="B2554" s="6">
        <v>44248</v>
      </c>
      <c r="C2554" s="7">
        <v>0.2951388888888889</v>
      </c>
      <c r="D2554" s="10">
        <f>IF(COUNTIFS($B$2:B2554,B2554,$A$2:A2554,A2554)=1,"دخول",_xlfn.AGGREGATE(14,4,($A$2:$A$3078=$A2554)*($B$2:$B$3078=$B2554)*$C$2:$C$3078,1))</f>
        <v>0.90069444444444446</v>
      </c>
      <c r="E2554" t="str">
        <f t="shared" si="117"/>
        <v/>
      </c>
      <c r="F2554" s="10">
        <f t="shared" si="118"/>
        <v>0.90069444444444446</v>
      </c>
      <c r="G2554" t="str">
        <f t="shared" si="119"/>
        <v>1025744248</v>
      </c>
    </row>
    <row r="2555" spans="1:7" x14ac:dyDescent="0.25">
      <c r="A2555" s="8">
        <v>10257</v>
      </c>
      <c r="B2555" s="9">
        <v>44248</v>
      </c>
      <c r="C2555" s="10">
        <v>0.2951388888888889</v>
      </c>
      <c r="D2555" s="10">
        <f>IF(COUNTIFS($B$2:B2555,B2555,$A$2:A2555,A2555)=1,"دخول",_xlfn.AGGREGATE(14,4,($A$2:$A$3078=$A2555)*($B$2:$B$3078=$B2555)*$C$2:$C$3078,1))</f>
        <v>0.90069444444444446</v>
      </c>
      <c r="E2555" t="str">
        <f t="shared" si="117"/>
        <v/>
      </c>
      <c r="F2555" s="10">
        <f t="shared" si="118"/>
        <v>0.90069444444444446</v>
      </c>
      <c r="G2555" t="str">
        <f t="shared" si="119"/>
        <v>1025744248</v>
      </c>
    </row>
    <row r="2556" spans="1:7" x14ac:dyDescent="0.25">
      <c r="A2556" s="5">
        <v>10257</v>
      </c>
      <c r="B2556" s="6">
        <v>44248</v>
      </c>
      <c r="C2556" s="7">
        <v>0.2951388888888889</v>
      </c>
      <c r="D2556" s="10">
        <f>IF(COUNTIFS($B$2:B2556,B2556,$A$2:A2556,A2556)=1,"دخول",_xlfn.AGGREGATE(14,4,($A$2:$A$3078=$A2556)*($B$2:$B$3078=$B2556)*$C$2:$C$3078,1))</f>
        <v>0.90069444444444446</v>
      </c>
      <c r="E2556" t="str">
        <f t="shared" si="117"/>
        <v/>
      </c>
      <c r="F2556" s="10">
        <f t="shared" si="118"/>
        <v>0.90069444444444446</v>
      </c>
      <c r="G2556" t="str">
        <f t="shared" si="119"/>
        <v>1025744248</v>
      </c>
    </row>
    <row r="2557" spans="1:7" x14ac:dyDescent="0.25">
      <c r="A2557" s="8">
        <v>10257</v>
      </c>
      <c r="B2557" s="9">
        <v>44248</v>
      </c>
      <c r="C2557" s="10">
        <v>0.2951388888888889</v>
      </c>
      <c r="D2557" s="10">
        <f>IF(COUNTIFS($B$2:B2557,B2557,$A$2:A2557,A2557)=1,"دخول",_xlfn.AGGREGATE(14,4,($A$2:$A$3078=$A2557)*($B$2:$B$3078=$B2557)*$C$2:$C$3078,1))</f>
        <v>0.90069444444444446</v>
      </c>
      <c r="E2557" t="str">
        <f t="shared" si="117"/>
        <v/>
      </c>
      <c r="F2557" s="10">
        <f t="shared" si="118"/>
        <v>0.90069444444444446</v>
      </c>
      <c r="G2557" t="str">
        <f t="shared" si="119"/>
        <v>1025744248</v>
      </c>
    </row>
    <row r="2558" spans="1:7" x14ac:dyDescent="0.25">
      <c r="A2558" s="5">
        <v>10257</v>
      </c>
      <c r="B2558" s="6">
        <v>44248</v>
      </c>
      <c r="C2558" s="7">
        <v>0.2951388888888889</v>
      </c>
      <c r="D2558" s="10">
        <f>IF(COUNTIFS($B$2:B2558,B2558,$A$2:A2558,A2558)=1,"دخول",_xlfn.AGGREGATE(14,4,($A$2:$A$3078=$A2558)*($B$2:$B$3078=$B2558)*$C$2:$C$3078,1))</f>
        <v>0.90069444444444446</v>
      </c>
      <c r="E2558" t="str">
        <f t="shared" si="117"/>
        <v/>
      </c>
      <c r="F2558" s="10">
        <f t="shared" si="118"/>
        <v>0.90069444444444446</v>
      </c>
      <c r="G2558" t="str">
        <f t="shared" si="119"/>
        <v>1025744248</v>
      </c>
    </row>
    <row r="2559" spans="1:7" x14ac:dyDescent="0.25">
      <c r="A2559" s="8">
        <v>10257</v>
      </c>
      <c r="B2559" s="9">
        <v>44248</v>
      </c>
      <c r="C2559" s="10">
        <v>0.2951388888888889</v>
      </c>
      <c r="D2559" s="10">
        <f>IF(COUNTIFS($B$2:B2559,B2559,$A$2:A2559,A2559)=1,"دخول",_xlfn.AGGREGATE(14,4,($A$2:$A$3078=$A2559)*($B$2:$B$3078=$B2559)*$C$2:$C$3078,1))</f>
        <v>0.90069444444444446</v>
      </c>
      <c r="E2559" t="str">
        <f t="shared" si="117"/>
        <v/>
      </c>
      <c r="F2559" s="10">
        <f t="shared" si="118"/>
        <v>0.90069444444444446</v>
      </c>
      <c r="G2559" t="str">
        <f t="shared" si="119"/>
        <v>1025744248</v>
      </c>
    </row>
    <row r="2560" spans="1:7" x14ac:dyDescent="0.25">
      <c r="A2560" s="5">
        <v>10257</v>
      </c>
      <c r="B2560" s="6">
        <v>44248</v>
      </c>
      <c r="C2560" s="7">
        <v>0.2951388888888889</v>
      </c>
      <c r="D2560" s="10">
        <f>IF(COUNTIFS($B$2:B2560,B2560,$A$2:A2560,A2560)=1,"دخول",_xlfn.AGGREGATE(14,4,($A$2:$A$3078=$A2560)*($B$2:$B$3078=$B2560)*$C$2:$C$3078,1))</f>
        <v>0.90069444444444446</v>
      </c>
      <c r="E2560" t="str">
        <f t="shared" si="117"/>
        <v/>
      </c>
      <c r="F2560" s="10">
        <f t="shared" si="118"/>
        <v>0.90069444444444446</v>
      </c>
      <c r="G2560" t="str">
        <f t="shared" si="119"/>
        <v>1025744248</v>
      </c>
    </row>
    <row r="2561" spans="1:7" x14ac:dyDescent="0.25">
      <c r="A2561" s="8">
        <v>10257</v>
      </c>
      <c r="B2561" s="9">
        <v>44248</v>
      </c>
      <c r="C2561" s="10">
        <v>0.2951388888888889</v>
      </c>
      <c r="D2561" s="10">
        <f>IF(COUNTIFS($B$2:B2561,B2561,$A$2:A2561,A2561)=1,"دخول",_xlfn.AGGREGATE(14,4,($A$2:$A$3078=$A2561)*($B$2:$B$3078=$B2561)*$C$2:$C$3078,1))</f>
        <v>0.90069444444444446</v>
      </c>
      <c r="E2561" t="str">
        <f t="shared" si="117"/>
        <v/>
      </c>
      <c r="F2561" s="10">
        <f t="shared" si="118"/>
        <v>0.90069444444444446</v>
      </c>
      <c r="G2561" t="str">
        <f t="shared" si="119"/>
        <v>1025744248</v>
      </c>
    </row>
    <row r="2562" spans="1:7" x14ac:dyDescent="0.25">
      <c r="A2562" s="5">
        <v>10257</v>
      </c>
      <c r="B2562" s="6">
        <v>44248</v>
      </c>
      <c r="C2562" s="7">
        <v>0.2951388888888889</v>
      </c>
      <c r="D2562" s="10">
        <f>IF(COUNTIFS($B$2:B2562,B2562,$A$2:A2562,A2562)=1,"دخول",_xlfn.AGGREGATE(14,4,($A$2:$A$3078=$A2562)*($B$2:$B$3078=$B2562)*$C$2:$C$3078,1))</f>
        <v>0.90069444444444446</v>
      </c>
      <c r="E2562" t="str">
        <f t="shared" si="117"/>
        <v/>
      </c>
      <c r="F2562" s="10">
        <f t="shared" si="118"/>
        <v>0.90069444444444446</v>
      </c>
      <c r="G2562" t="str">
        <f t="shared" si="119"/>
        <v>1025744248</v>
      </c>
    </row>
    <row r="2563" spans="1:7" x14ac:dyDescent="0.25">
      <c r="A2563" s="8">
        <v>10257</v>
      </c>
      <c r="B2563" s="9">
        <v>44248</v>
      </c>
      <c r="C2563" s="10">
        <v>0.2951388888888889</v>
      </c>
      <c r="D2563" s="10">
        <f>IF(COUNTIFS($B$2:B2563,B2563,$A$2:A2563,A2563)=1,"دخول",_xlfn.AGGREGATE(14,4,($A$2:$A$3078=$A2563)*($B$2:$B$3078=$B2563)*$C$2:$C$3078,1))</f>
        <v>0.90069444444444446</v>
      </c>
      <c r="E2563" t="str">
        <f t="shared" ref="E2563:E2626" si="120">IF($D2563="دخول",$A2563&amp;$B2563&amp;$D2563,"")</f>
        <v/>
      </c>
      <c r="F2563" s="10">
        <f t="shared" ref="F2563:F2626" si="121">IF($D2563&lt;&gt;"دخول",$D2563,"")</f>
        <v>0.90069444444444446</v>
      </c>
      <c r="G2563" t="str">
        <f t="shared" ref="G2563:G2626" si="122">IF($D2563&lt;&gt;"دخول",$A2563&amp;$B2563,"")</f>
        <v>1025744248</v>
      </c>
    </row>
    <row r="2564" spans="1:7" x14ac:dyDescent="0.25">
      <c r="A2564" s="5">
        <v>10257</v>
      </c>
      <c r="B2564" s="6">
        <v>44248</v>
      </c>
      <c r="C2564" s="7">
        <v>0.2951388888888889</v>
      </c>
      <c r="D2564" s="10">
        <f>IF(COUNTIFS($B$2:B2564,B2564,$A$2:A2564,A2564)=1,"دخول",_xlfn.AGGREGATE(14,4,($A$2:$A$3078=$A2564)*($B$2:$B$3078=$B2564)*$C$2:$C$3078,1))</f>
        <v>0.90069444444444446</v>
      </c>
      <c r="E2564" t="str">
        <f t="shared" si="120"/>
        <v/>
      </c>
      <c r="F2564" s="10">
        <f t="shared" si="121"/>
        <v>0.90069444444444446</v>
      </c>
      <c r="G2564" t="str">
        <f t="shared" si="122"/>
        <v>1025744248</v>
      </c>
    </row>
    <row r="2565" spans="1:7" x14ac:dyDescent="0.25">
      <c r="A2565" s="8">
        <v>13045</v>
      </c>
      <c r="B2565" s="9">
        <v>44248</v>
      </c>
      <c r="C2565" s="10">
        <v>0.31597222222222221</v>
      </c>
      <c r="D2565" s="10" t="str">
        <f>IF(COUNTIFS($B$2:B2565,B2565,$A$2:A2565,A2565)=1,"دخول",_xlfn.AGGREGATE(14,4,($A$2:$A$3078=$A2565)*($B$2:$B$3078=$B2565)*$C$2:$C$3078,1))</f>
        <v>دخول</v>
      </c>
      <c r="E2565" t="str">
        <f t="shared" si="120"/>
        <v>1304544248دخول</v>
      </c>
      <c r="F2565" s="10" t="str">
        <f t="shared" si="121"/>
        <v/>
      </c>
      <c r="G2565" t="str">
        <f t="shared" si="122"/>
        <v/>
      </c>
    </row>
    <row r="2566" spans="1:7" x14ac:dyDescent="0.25">
      <c r="A2566" s="5">
        <v>13045</v>
      </c>
      <c r="B2566" s="6">
        <v>44248</v>
      </c>
      <c r="C2566" s="7">
        <v>0.31597222222222221</v>
      </c>
      <c r="D2566" s="10">
        <f>IF(COUNTIFS($B$2:B2566,B2566,$A$2:A2566,A2566)=1,"دخول",_xlfn.AGGREGATE(14,4,($A$2:$A$3078=$A2566)*($B$2:$B$3078=$B2566)*$C$2:$C$3078,1))</f>
        <v>0.95972222222222225</v>
      </c>
      <c r="E2566" t="str">
        <f t="shared" si="120"/>
        <v/>
      </c>
      <c r="F2566" s="10">
        <f t="shared" si="121"/>
        <v>0.95972222222222225</v>
      </c>
      <c r="G2566" t="str">
        <f t="shared" si="122"/>
        <v>1304544248</v>
      </c>
    </row>
    <row r="2567" spans="1:7" x14ac:dyDescent="0.25">
      <c r="A2567" s="8">
        <v>13045</v>
      </c>
      <c r="B2567" s="9">
        <v>44248</v>
      </c>
      <c r="C2567" s="10">
        <v>0.31597222222222221</v>
      </c>
      <c r="D2567" s="10">
        <f>IF(COUNTIFS($B$2:B2567,B2567,$A$2:A2567,A2567)=1,"دخول",_xlfn.AGGREGATE(14,4,($A$2:$A$3078=$A2567)*($B$2:$B$3078=$B2567)*$C$2:$C$3078,1))</f>
        <v>0.95972222222222225</v>
      </c>
      <c r="E2567" t="str">
        <f t="shared" si="120"/>
        <v/>
      </c>
      <c r="F2567" s="10">
        <f t="shared" si="121"/>
        <v>0.95972222222222225</v>
      </c>
      <c r="G2567" t="str">
        <f t="shared" si="122"/>
        <v>1304544248</v>
      </c>
    </row>
    <row r="2568" spans="1:7" x14ac:dyDescent="0.25">
      <c r="A2568" s="5">
        <v>13045</v>
      </c>
      <c r="B2568" s="6">
        <v>44248</v>
      </c>
      <c r="C2568" s="7">
        <v>0.31597222222222221</v>
      </c>
      <c r="D2568" s="10">
        <f>IF(COUNTIFS($B$2:B2568,B2568,$A$2:A2568,A2568)=1,"دخول",_xlfn.AGGREGATE(14,4,($A$2:$A$3078=$A2568)*($B$2:$B$3078=$B2568)*$C$2:$C$3078,1))</f>
        <v>0.95972222222222225</v>
      </c>
      <c r="E2568" t="str">
        <f t="shared" si="120"/>
        <v/>
      </c>
      <c r="F2568" s="10">
        <f t="shared" si="121"/>
        <v>0.95972222222222225</v>
      </c>
      <c r="G2568" t="str">
        <f t="shared" si="122"/>
        <v>1304544248</v>
      </c>
    </row>
    <row r="2569" spans="1:7" x14ac:dyDescent="0.25">
      <c r="A2569" s="8">
        <v>13045</v>
      </c>
      <c r="B2569" s="9">
        <v>44248</v>
      </c>
      <c r="C2569" s="10">
        <v>0.31597222222222221</v>
      </c>
      <c r="D2569" s="10">
        <f>IF(COUNTIFS($B$2:B2569,B2569,$A$2:A2569,A2569)=1,"دخول",_xlfn.AGGREGATE(14,4,($A$2:$A$3078=$A2569)*($B$2:$B$3078=$B2569)*$C$2:$C$3078,1))</f>
        <v>0.95972222222222225</v>
      </c>
      <c r="E2569" t="str">
        <f t="shared" si="120"/>
        <v/>
      </c>
      <c r="F2569" s="10">
        <f t="shared" si="121"/>
        <v>0.95972222222222225</v>
      </c>
      <c r="G2569" t="str">
        <f t="shared" si="122"/>
        <v>1304544248</v>
      </c>
    </row>
    <row r="2570" spans="1:7" x14ac:dyDescent="0.25">
      <c r="A2570" s="5">
        <v>13045</v>
      </c>
      <c r="B2570" s="6">
        <v>44248</v>
      </c>
      <c r="C2570" s="7">
        <v>0.31597222222222221</v>
      </c>
      <c r="D2570" s="10">
        <f>IF(COUNTIFS($B$2:B2570,B2570,$A$2:A2570,A2570)=1,"دخول",_xlfn.AGGREGATE(14,4,($A$2:$A$3078=$A2570)*($B$2:$B$3078=$B2570)*$C$2:$C$3078,1))</f>
        <v>0.95972222222222225</v>
      </c>
      <c r="E2570" t="str">
        <f t="shared" si="120"/>
        <v/>
      </c>
      <c r="F2570" s="10">
        <f t="shared" si="121"/>
        <v>0.95972222222222225</v>
      </c>
      <c r="G2570" t="str">
        <f t="shared" si="122"/>
        <v>1304544248</v>
      </c>
    </row>
    <row r="2571" spans="1:7" x14ac:dyDescent="0.25">
      <c r="A2571" s="8">
        <v>13045</v>
      </c>
      <c r="B2571" s="9">
        <v>44248</v>
      </c>
      <c r="C2571" s="10">
        <v>0.31597222222222221</v>
      </c>
      <c r="D2571" s="10">
        <f>IF(COUNTIFS($B$2:B2571,B2571,$A$2:A2571,A2571)=1,"دخول",_xlfn.AGGREGATE(14,4,($A$2:$A$3078=$A2571)*($B$2:$B$3078=$B2571)*$C$2:$C$3078,1))</f>
        <v>0.95972222222222225</v>
      </c>
      <c r="E2571" t="str">
        <f t="shared" si="120"/>
        <v/>
      </c>
      <c r="F2571" s="10">
        <f t="shared" si="121"/>
        <v>0.95972222222222225</v>
      </c>
      <c r="G2571" t="str">
        <f t="shared" si="122"/>
        <v>1304544248</v>
      </c>
    </row>
    <row r="2572" spans="1:7" x14ac:dyDescent="0.25">
      <c r="A2572" s="5">
        <v>13045</v>
      </c>
      <c r="B2572" s="6">
        <v>44248</v>
      </c>
      <c r="C2572" s="7">
        <v>0.31597222222222221</v>
      </c>
      <c r="D2572" s="10">
        <f>IF(COUNTIFS($B$2:B2572,B2572,$A$2:A2572,A2572)=1,"دخول",_xlfn.AGGREGATE(14,4,($A$2:$A$3078=$A2572)*($B$2:$B$3078=$B2572)*$C$2:$C$3078,1))</f>
        <v>0.95972222222222225</v>
      </c>
      <c r="E2572" t="str">
        <f t="shared" si="120"/>
        <v/>
      </c>
      <c r="F2572" s="10">
        <f t="shared" si="121"/>
        <v>0.95972222222222225</v>
      </c>
      <c r="G2572" t="str">
        <f t="shared" si="122"/>
        <v>1304544248</v>
      </c>
    </row>
    <row r="2573" spans="1:7" x14ac:dyDescent="0.25">
      <c r="A2573" s="8">
        <v>13045</v>
      </c>
      <c r="B2573" s="9">
        <v>44248</v>
      </c>
      <c r="C2573" s="10">
        <v>0.31597222222222221</v>
      </c>
      <c r="D2573" s="10">
        <f>IF(COUNTIFS($B$2:B2573,B2573,$A$2:A2573,A2573)=1,"دخول",_xlfn.AGGREGATE(14,4,($A$2:$A$3078=$A2573)*($B$2:$B$3078=$B2573)*$C$2:$C$3078,1))</f>
        <v>0.95972222222222225</v>
      </c>
      <c r="E2573" t="str">
        <f t="shared" si="120"/>
        <v/>
      </c>
      <c r="F2573" s="10">
        <f t="shared" si="121"/>
        <v>0.95972222222222225</v>
      </c>
      <c r="G2573" t="str">
        <f t="shared" si="122"/>
        <v>1304544248</v>
      </c>
    </row>
    <row r="2574" spans="1:7" x14ac:dyDescent="0.25">
      <c r="A2574" s="5">
        <v>13045</v>
      </c>
      <c r="B2574" s="6">
        <v>44248</v>
      </c>
      <c r="C2574" s="7">
        <v>0.31597222222222221</v>
      </c>
      <c r="D2574" s="10">
        <f>IF(COUNTIFS($B$2:B2574,B2574,$A$2:A2574,A2574)=1,"دخول",_xlfn.AGGREGATE(14,4,($A$2:$A$3078=$A2574)*($B$2:$B$3078=$B2574)*$C$2:$C$3078,1))</f>
        <v>0.95972222222222225</v>
      </c>
      <c r="E2574" t="str">
        <f t="shared" si="120"/>
        <v/>
      </c>
      <c r="F2574" s="10">
        <f t="shared" si="121"/>
        <v>0.95972222222222225</v>
      </c>
      <c r="G2574" t="str">
        <f t="shared" si="122"/>
        <v>1304544248</v>
      </c>
    </row>
    <row r="2575" spans="1:7" x14ac:dyDescent="0.25">
      <c r="A2575" s="8">
        <v>13045</v>
      </c>
      <c r="B2575" s="9">
        <v>44248</v>
      </c>
      <c r="C2575" s="10">
        <v>0.31597222222222221</v>
      </c>
      <c r="D2575" s="10">
        <f>IF(COUNTIFS($B$2:B2575,B2575,$A$2:A2575,A2575)=1,"دخول",_xlfn.AGGREGATE(14,4,($A$2:$A$3078=$A2575)*($B$2:$B$3078=$B2575)*$C$2:$C$3078,1))</f>
        <v>0.95972222222222225</v>
      </c>
      <c r="E2575" t="str">
        <f t="shared" si="120"/>
        <v/>
      </c>
      <c r="F2575" s="10">
        <f t="shared" si="121"/>
        <v>0.95972222222222225</v>
      </c>
      <c r="G2575" t="str">
        <f t="shared" si="122"/>
        <v>1304544248</v>
      </c>
    </row>
    <row r="2576" spans="1:7" x14ac:dyDescent="0.25">
      <c r="A2576" s="5">
        <v>13045</v>
      </c>
      <c r="B2576" s="6">
        <v>44248</v>
      </c>
      <c r="C2576" s="7">
        <v>0.31597222222222221</v>
      </c>
      <c r="D2576" s="10">
        <f>IF(COUNTIFS($B$2:B2576,B2576,$A$2:A2576,A2576)=1,"دخول",_xlfn.AGGREGATE(14,4,($A$2:$A$3078=$A2576)*($B$2:$B$3078=$B2576)*$C$2:$C$3078,1))</f>
        <v>0.95972222222222225</v>
      </c>
      <c r="E2576" t="str">
        <f t="shared" si="120"/>
        <v/>
      </c>
      <c r="F2576" s="10">
        <f t="shared" si="121"/>
        <v>0.95972222222222225</v>
      </c>
      <c r="G2576" t="str">
        <f t="shared" si="122"/>
        <v>1304544248</v>
      </c>
    </row>
    <row r="2577" spans="1:7" x14ac:dyDescent="0.25">
      <c r="A2577" s="8">
        <v>10059</v>
      </c>
      <c r="B2577" s="9">
        <v>44248</v>
      </c>
      <c r="C2577" s="10">
        <v>0.35833333333333334</v>
      </c>
      <c r="D2577" s="10" t="str">
        <f>IF(COUNTIFS($B$2:B2577,B2577,$A$2:A2577,A2577)=1,"دخول",_xlfn.AGGREGATE(14,4,($A$2:$A$3078=$A2577)*($B$2:$B$3078=$B2577)*$C$2:$C$3078,1))</f>
        <v>دخول</v>
      </c>
      <c r="E2577" t="str">
        <f t="shared" si="120"/>
        <v>1005944248دخول</v>
      </c>
      <c r="F2577" s="10" t="str">
        <f t="shared" si="121"/>
        <v/>
      </c>
      <c r="G2577" t="str">
        <f t="shared" si="122"/>
        <v/>
      </c>
    </row>
    <row r="2578" spans="1:7" x14ac:dyDescent="0.25">
      <c r="A2578" s="5">
        <v>10059</v>
      </c>
      <c r="B2578" s="6">
        <v>44248</v>
      </c>
      <c r="C2578" s="7">
        <v>0.35902777777777778</v>
      </c>
      <c r="D2578" s="10">
        <f>IF(COUNTIFS($B$2:B2578,B2578,$A$2:A2578,A2578)=1,"دخول",_xlfn.AGGREGATE(14,4,($A$2:$A$3078=$A2578)*($B$2:$B$3078=$B2578)*$C$2:$C$3078,1))</f>
        <v>0.77222222222222225</v>
      </c>
      <c r="E2578" t="str">
        <f t="shared" si="120"/>
        <v/>
      </c>
      <c r="F2578" s="10">
        <f t="shared" si="121"/>
        <v>0.77222222222222225</v>
      </c>
      <c r="G2578" t="str">
        <f t="shared" si="122"/>
        <v>1005944248</v>
      </c>
    </row>
    <row r="2579" spans="1:7" x14ac:dyDescent="0.25">
      <c r="A2579" s="8">
        <v>13536</v>
      </c>
      <c r="B2579" s="9">
        <v>44248</v>
      </c>
      <c r="C2579" s="10">
        <v>0.36874999999999997</v>
      </c>
      <c r="D2579" s="10" t="str">
        <f>IF(COUNTIFS($B$2:B2579,B2579,$A$2:A2579,A2579)=1,"دخول",_xlfn.AGGREGATE(14,4,($A$2:$A$3078=$A2579)*($B$2:$B$3078=$B2579)*$C$2:$C$3078,1))</f>
        <v>دخول</v>
      </c>
      <c r="E2579" t="str">
        <f t="shared" si="120"/>
        <v>1353644248دخول</v>
      </c>
      <c r="F2579" s="10" t="str">
        <f t="shared" si="121"/>
        <v/>
      </c>
      <c r="G2579" t="str">
        <f t="shared" si="122"/>
        <v/>
      </c>
    </row>
    <row r="2580" spans="1:7" x14ac:dyDescent="0.25">
      <c r="A2580" s="5">
        <v>12498</v>
      </c>
      <c r="B2580" s="6">
        <v>44248</v>
      </c>
      <c r="C2580" s="7">
        <v>0.62083333333333335</v>
      </c>
      <c r="D2580" s="10" t="str">
        <f>IF(COUNTIFS($B$2:B2580,B2580,$A$2:A2580,A2580)=1,"دخول",_xlfn.AGGREGATE(14,4,($A$2:$A$3078=$A2580)*($B$2:$B$3078=$B2580)*$C$2:$C$3078,1))</f>
        <v>دخول</v>
      </c>
      <c r="E2580" t="str">
        <f t="shared" si="120"/>
        <v>1249844248دخول</v>
      </c>
      <c r="F2580" s="10" t="str">
        <f t="shared" si="121"/>
        <v/>
      </c>
      <c r="G2580" t="str">
        <f t="shared" si="122"/>
        <v/>
      </c>
    </row>
    <row r="2581" spans="1:7" x14ac:dyDescent="0.25">
      <c r="A2581" s="8">
        <v>12498</v>
      </c>
      <c r="B2581" s="9">
        <v>44248</v>
      </c>
      <c r="C2581" s="10">
        <v>0.62083333333333335</v>
      </c>
      <c r="D2581" s="10">
        <f>IF(COUNTIFS($B$2:B2581,B2581,$A$2:A2581,A2581)=1,"دخول",_xlfn.AGGREGATE(14,4,($A$2:$A$3078=$A2581)*($B$2:$B$3078=$B2581)*$C$2:$C$3078,1))</f>
        <v>0.96944444444444444</v>
      </c>
      <c r="E2581" t="str">
        <f t="shared" si="120"/>
        <v/>
      </c>
      <c r="F2581" s="10">
        <f t="shared" si="121"/>
        <v>0.96944444444444444</v>
      </c>
      <c r="G2581" t="str">
        <f t="shared" si="122"/>
        <v>1249844248</v>
      </c>
    </row>
    <row r="2582" spans="1:7" x14ac:dyDescent="0.25">
      <c r="A2582" s="5">
        <v>12498</v>
      </c>
      <c r="B2582" s="6">
        <v>44248</v>
      </c>
      <c r="C2582" s="7">
        <v>0.62083333333333335</v>
      </c>
      <c r="D2582" s="10">
        <f>IF(COUNTIFS($B$2:B2582,B2582,$A$2:A2582,A2582)=1,"دخول",_xlfn.AGGREGATE(14,4,($A$2:$A$3078=$A2582)*($B$2:$B$3078=$B2582)*$C$2:$C$3078,1))</f>
        <v>0.96944444444444444</v>
      </c>
      <c r="E2582" t="str">
        <f t="shared" si="120"/>
        <v/>
      </c>
      <c r="F2582" s="10">
        <f t="shared" si="121"/>
        <v>0.96944444444444444</v>
      </c>
      <c r="G2582" t="str">
        <f t="shared" si="122"/>
        <v>1249844248</v>
      </c>
    </row>
    <row r="2583" spans="1:7" x14ac:dyDescent="0.25">
      <c r="A2583" s="8">
        <v>12498</v>
      </c>
      <c r="B2583" s="9">
        <v>44248</v>
      </c>
      <c r="C2583" s="10">
        <v>0.62083333333333335</v>
      </c>
      <c r="D2583" s="10">
        <f>IF(COUNTIFS($B$2:B2583,B2583,$A$2:A2583,A2583)=1,"دخول",_xlfn.AGGREGATE(14,4,($A$2:$A$3078=$A2583)*($B$2:$B$3078=$B2583)*$C$2:$C$3078,1))</f>
        <v>0.96944444444444444</v>
      </c>
      <c r="E2583" t="str">
        <f t="shared" si="120"/>
        <v/>
      </c>
      <c r="F2583" s="10">
        <f t="shared" si="121"/>
        <v>0.96944444444444444</v>
      </c>
      <c r="G2583" t="str">
        <f t="shared" si="122"/>
        <v>1249844248</v>
      </c>
    </row>
    <row r="2584" spans="1:7" x14ac:dyDescent="0.25">
      <c r="A2584" s="5">
        <v>12498</v>
      </c>
      <c r="B2584" s="6">
        <v>44248</v>
      </c>
      <c r="C2584" s="7">
        <v>0.62083333333333335</v>
      </c>
      <c r="D2584" s="10">
        <f>IF(COUNTIFS($B$2:B2584,B2584,$A$2:A2584,A2584)=1,"دخول",_xlfn.AGGREGATE(14,4,($A$2:$A$3078=$A2584)*($B$2:$B$3078=$B2584)*$C$2:$C$3078,1))</f>
        <v>0.96944444444444444</v>
      </c>
      <c r="E2584" t="str">
        <f t="shared" si="120"/>
        <v/>
      </c>
      <c r="F2584" s="10">
        <f t="shared" si="121"/>
        <v>0.96944444444444444</v>
      </c>
      <c r="G2584" t="str">
        <f t="shared" si="122"/>
        <v>1249844248</v>
      </c>
    </row>
    <row r="2585" spans="1:7" x14ac:dyDescent="0.25">
      <c r="A2585" s="8">
        <v>13833</v>
      </c>
      <c r="B2585" s="9">
        <v>44248</v>
      </c>
      <c r="C2585" s="10">
        <v>0.62222222222222223</v>
      </c>
      <c r="D2585" s="10" t="str">
        <f>IF(COUNTIFS($B$2:B2585,B2585,$A$2:A2585,A2585)=1,"دخول",_xlfn.AGGREGATE(14,4,($A$2:$A$3078=$A2585)*($B$2:$B$3078=$B2585)*$C$2:$C$3078,1))</f>
        <v>دخول</v>
      </c>
      <c r="E2585" t="str">
        <f t="shared" si="120"/>
        <v>1383344248دخول</v>
      </c>
      <c r="F2585" s="10" t="str">
        <f t="shared" si="121"/>
        <v/>
      </c>
      <c r="G2585" t="str">
        <f t="shared" si="122"/>
        <v/>
      </c>
    </row>
    <row r="2586" spans="1:7" x14ac:dyDescent="0.25">
      <c r="A2586" s="5">
        <v>13833</v>
      </c>
      <c r="B2586" s="6">
        <v>44248</v>
      </c>
      <c r="C2586" s="7">
        <v>0.62222222222222223</v>
      </c>
      <c r="D2586" s="10">
        <f>IF(COUNTIFS($B$2:B2586,B2586,$A$2:A2586,A2586)=1,"دخول",_xlfn.AGGREGATE(14,4,($A$2:$A$3078=$A2586)*($B$2:$B$3078=$B2586)*$C$2:$C$3078,1))</f>
        <v>0.95833333333333337</v>
      </c>
      <c r="E2586" t="str">
        <f t="shared" si="120"/>
        <v/>
      </c>
      <c r="F2586" s="10">
        <f t="shared" si="121"/>
        <v>0.95833333333333337</v>
      </c>
      <c r="G2586" t="str">
        <f t="shared" si="122"/>
        <v>1383344248</v>
      </c>
    </row>
    <row r="2587" spans="1:7" x14ac:dyDescent="0.25">
      <c r="A2587" s="8">
        <v>13833</v>
      </c>
      <c r="B2587" s="9">
        <v>44248</v>
      </c>
      <c r="C2587" s="10">
        <v>0.62222222222222223</v>
      </c>
      <c r="D2587" s="10">
        <f>IF(COUNTIFS($B$2:B2587,B2587,$A$2:A2587,A2587)=1,"دخول",_xlfn.AGGREGATE(14,4,($A$2:$A$3078=$A2587)*($B$2:$B$3078=$B2587)*$C$2:$C$3078,1))</f>
        <v>0.95833333333333337</v>
      </c>
      <c r="E2587" t="str">
        <f t="shared" si="120"/>
        <v/>
      </c>
      <c r="F2587" s="10">
        <f t="shared" si="121"/>
        <v>0.95833333333333337</v>
      </c>
      <c r="G2587" t="str">
        <f t="shared" si="122"/>
        <v>1383344248</v>
      </c>
    </row>
    <row r="2588" spans="1:7" x14ac:dyDescent="0.25">
      <c r="A2588" s="5">
        <v>13833</v>
      </c>
      <c r="B2588" s="6">
        <v>44248</v>
      </c>
      <c r="C2588" s="7">
        <v>0.62222222222222223</v>
      </c>
      <c r="D2588" s="10">
        <f>IF(COUNTIFS($B$2:B2588,B2588,$A$2:A2588,A2588)=1,"دخول",_xlfn.AGGREGATE(14,4,($A$2:$A$3078=$A2588)*($B$2:$B$3078=$B2588)*$C$2:$C$3078,1))</f>
        <v>0.95833333333333337</v>
      </c>
      <c r="E2588" t="str">
        <f t="shared" si="120"/>
        <v/>
      </c>
      <c r="F2588" s="10">
        <f t="shared" si="121"/>
        <v>0.95833333333333337</v>
      </c>
      <c r="G2588" t="str">
        <f t="shared" si="122"/>
        <v>1383344248</v>
      </c>
    </row>
    <row r="2589" spans="1:7" x14ac:dyDescent="0.25">
      <c r="A2589" s="8">
        <v>13833</v>
      </c>
      <c r="B2589" s="9">
        <v>44248</v>
      </c>
      <c r="C2589" s="10">
        <v>0.62291666666666667</v>
      </c>
      <c r="D2589" s="10">
        <f>IF(COUNTIFS($B$2:B2589,B2589,$A$2:A2589,A2589)=1,"دخول",_xlfn.AGGREGATE(14,4,($A$2:$A$3078=$A2589)*($B$2:$B$3078=$B2589)*$C$2:$C$3078,1))</f>
        <v>0.95833333333333337</v>
      </c>
      <c r="E2589" t="str">
        <f t="shared" si="120"/>
        <v/>
      </c>
      <c r="F2589" s="10">
        <f t="shared" si="121"/>
        <v>0.95833333333333337</v>
      </c>
      <c r="G2589" t="str">
        <f t="shared" si="122"/>
        <v>1383344248</v>
      </c>
    </row>
    <row r="2590" spans="1:7" x14ac:dyDescent="0.25">
      <c r="A2590" s="5">
        <v>12524</v>
      </c>
      <c r="B2590" s="6">
        <v>44248</v>
      </c>
      <c r="C2590" s="7">
        <v>0.62777777777777777</v>
      </c>
      <c r="D2590" s="10">
        <f>IF(COUNTIFS($B$2:B2590,B2590,$A$2:A2590,A2590)=1,"دخول",_xlfn.AGGREGATE(14,4,($A$2:$A$3078=$A2590)*($B$2:$B$3078=$B2590)*$C$2:$C$3078,1))</f>
        <v>0.62777777777777777</v>
      </c>
      <c r="E2590" t="str">
        <f t="shared" si="120"/>
        <v/>
      </c>
      <c r="F2590" s="10">
        <f t="shared" si="121"/>
        <v>0.62777777777777777</v>
      </c>
      <c r="G2590" t="str">
        <f t="shared" si="122"/>
        <v>1252444248</v>
      </c>
    </row>
    <row r="2591" spans="1:7" x14ac:dyDescent="0.25">
      <c r="A2591" s="8">
        <v>12524</v>
      </c>
      <c r="B2591" s="9">
        <v>44248</v>
      </c>
      <c r="C2591" s="10">
        <v>0.62777777777777777</v>
      </c>
      <c r="D2591" s="10">
        <f>IF(COUNTIFS($B$2:B2591,B2591,$A$2:A2591,A2591)=1,"دخول",_xlfn.AGGREGATE(14,4,($A$2:$A$3078=$A2591)*($B$2:$B$3078=$B2591)*$C$2:$C$3078,1))</f>
        <v>0.62777777777777777</v>
      </c>
      <c r="E2591" t="str">
        <f t="shared" si="120"/>
        <v/>
      </c>
      <c r="F2591" s="10">
        <f t="shared" si="121"/>
        <v>0.62777777777777777</v>
      </c>
      <c r="G2591" t="str">
        <f t="shared" si="122"/>
        <v>1252444248</v>
      </c>
    </row>
    <row r="2592" spans="1:7" x14ac:dyDescent="0.25">
      <c r="A2592" s="5">
        <v>12524</v>
      </c>
      <c r="B2592" s="6">
        <v>44248</v>
      </c>
      <c r="C2592" s="7">
        <v>0.62777777777777777</v>
      </c>
      <c r="D2592" s="10">
        <f>IF(COUNTIFS($B$2:B2592,B2592,$A$2:A2592,A2592)=1,"دخول",_xlfn.AGGREGATE(14,4,($A$2:$A$3078=$A2592)*($B$2:$B$3078=$B2592)*$C$2:$C$3078,1))</f>
        <v>0.62777777777777777</v>
      </c>
      <c r="E2592" t="str">
        <f t="shared" si="120"/>
        <v/>
      </c>
      <c r="F2592" s="10">
        <f t="shared" si="121"/>
        <v>0.62777777777777777</v>
      </c>
      <c r="G2592" t="str">
        <f t="shared" si="122"/>
        <v>1252444248</v>
      </c>
    </row>
    <row r="2593" spans="1:7" x14ac:dyDescent="0.25">
      <c r="A2593" s="8">
        <v>12524</v>
      </c>
      <c r="B2593" s="9">
        <v>44248</v>
      </c>
      <c r="C2593" s="10">
        <v>0.62777777777777777</v>
      </c>
      <c r="D2593" s="10">
        <f>IF(COUNTIFS($B$2:B2593,B2593,$A$2:A2593,A2593)=1,"دخول",_xlfn.AGGREGATE(14,4,($A$2:$A$3078=$A2593)*($B$2:$B$3078=$B2593)*$C$2:$C$3078,1))</f>
        <v>0.62777777777777777</v>
      </c>
      <c r="E2593" t="str">
        <f t="shared" si="120"/>
        <v/>
      </c>
      <c r="F2593" s="10">
        <f t="shared" si="121"/>
        <v>0.62777777777777777</v>
      </c>
      <c r="G2593" t="str">
        <f t="shared" si="122"/>
        <v>1252444248</v>
      </c>
    </row>
    <row r="2594" spans="1:7" x14ac:dyDescent="0.25">
      <c r="A2594" s="5">
        <v>12524</v>
      </c>
      <c r="B2594" s="6">
        <v>44248</v>
      </c>
      <c r="C2594" s="7">
        <v>0.62777777777777777</v>
      </c>
      <c r="D2594" s="10">
        <f>IF(COUNTIFS($B$2:B2594,B2594,$A$2:A2594,A2594)=1,"دخول",_xlfn.AGGREGATE(14,4,($A$2:$A$3078=$A2594)*($B$2:$B$3078=$B2594)*$C$2:$C$3078,1))</f>
        <v>0.62777777777777777</v>
      </c>
      <c r="E2594" t="str">
        <f t="shared" si="120"/>
        <v/>
      </c>
      <c r="F2594" s="10">
        <f t="shared" si="121"/>
        <v>0.62777777777777777</v>
      </c>
      <c r="G2594" t="str">
        <f t="shared" si="122"/>
        <v>1252444248</v>
      </c>
    </row>
    <row r="2595" spans="1:7" x14ac:dyDescent="0.25">
      <c r="A2595" s="8">
        <v>13661</v>
      </c>
      <c r="B2595" s="9">
        <v>44248</v>
      </c>
      <c r="C2595" s="10">
        <v>0.63402777777777775</v>
      </c>
      <c r="D2595" s="10" t="str">
        <f>IF(COUNTIFS($B$2:B2595,B2595,$A$2:A2595,A2595)=1,"دخول",_xlfn.AGGREGATE(14,4,($A$2:$A$3078=$A2595)*($B$2:$B$3078=$B2595)*$C$2:$C$3078,1))</f>
        <v>دخول</v>
      </c>
      <c r="E2595" t="str">
        <f t="shared" si="120"/>
        <v>1366144248دخول</v>
      </c>
      <c r="F2595" s="10" t="str">
        <f t="shared" si="121"/>
        <v/>
      </c>
      <c r="G2595" t="str">
        <f t="shared" si="122"/>
        <v/>
      </c>
    </row>
    <row r="2596" spans="1:7" x14ac:dyDescent="0.25">
      <c r="A2596" s="5">
        <v>13661</v>
      </c>
      <c r="B2596" s="6">
        <v>44248</v>
      </c>
      <c r="C2596" s="7">
        <v>0.63402777777777775</v>
      </c>
      <c r="D2596" s="10">
        <f>IF(COUNTIFS($B$2:B2596,B2596,$A$2:A2596,A2596)=1,"دخول",_xlfn.AGGREGATE(14,4,($A$2:$A$3078=$A2596)*($B$2:$B$3078=$B2596)*$C$2:$C$3078,1))</f>
        <v>0.9590277777777777</v>
      </c>
      <c r="E2596" t="str">
        <f t="shared" si="120"/>
        <v/>
      </c>
      <c r="F2596" s="10">
        <f t="shared" si="121"/>
        <v>0.9590277777777777</v>
      </c>
      <c r="G2596" t="str">
        <f t="shared" si="122"/>
        <v>1366144248</v>
      </c>
    </row>
    <row r="2597" spans="1:7" x14ac:dyDescent="0.25">
      <c r="A2597" s="8">
        <v>13661</v>
      </c>
      <c r="B2597" s="9">
        <v>44248</v>
      </c>
      <c r="C2597" s="10">
        <v>0.63402777777777775</v>
      </c>
      <c r="D2597" s="10">
        <f>IF(COUNTIFS($B$2:B2597,B2597,$A$2:A2597,A2597)=1,"دخول",_xlfn.AGGREGATE(14,4,($A$2:$A$3078=$A2597)*($B$2:$B$3078=$B2597)*$C$2:$C$3078,1))</f>
        <v>0.9590277777777777</v>
      </c>
      <c r="E2597" t="str">
        <f t="shared" si="120"/>
        <v/>
      </c>
      <c r="F2597" s="10">
        <f t="shared" si="121"/>
        <v>0.9590277777777777</v>
      </c>
      <c r="G2597" t="str">
        <f t="shared" si="122"/>
        <v>1366144248</v>
      </c>
    </row>
    <row r="2598" spans="1:7" x14ac:dyDescent="0.25">
      <c r="A2598" s="5">
        <v>13661</v>
      </c>
      <c r="B2598" s="6">
        <v>44248</v>
      </c>
      <c r="C2598" s="7">
        <v>0.63402777777777775</v>
      </c>
      <c r="D2598" s="10">
        <f>IF(COUNTIFS($B$2:B2598,B2598,$A$2:A2598,A2598)=1,"دخول",_xlfn.AGGREGATE(14,4,($A$2:$A$3078=$A2598)*($B$2:$B$3078=$B2598)*$C$2:$C$3078,1))</f>
        <v>0.9590277777777777</v>
      </c>
      <c r="E2598" t="str">
        <f t="shared" si="120"/>
        <v/>
      </c>
      <c r="F2598" s="10">
        <f t="shared" si="121"/>
        <v>0.9590277777777777</v>
      </c>
      <c r="G2598" t="str">
        <f t="shared" si="122"/>
        <v>1366144248</v>
      </c>
    </row>
    <row r="2599" spans="1:7" x14ac:dyDescent="0.25">
      <c r="A2599" s="8">
        <v>13661</v>
      </c>
      <c r="B2599" s="9">
        <v>44248</v>
      </c>
      <c r="C2599" s="10">
        <v>0.63402777777777775</v>
      </c>
      <c r="D2599" s="10">
        <f>IF(COUNTIFS($B$2:B2599,B2599,$A$2:A2599,A2599)=1,"دخول",_xlfn.AGGREGATE(14,4,($A$2:$A$3078=$A2599)*($B$2:$B$3078=$B2599)*$C$2:$C$3078,1))</f>
        <v>0.9590277777777777</v>
      </c>
      <c r="E2599" t="str">
        <f t="shared" si="120"/>
        <v/>
      </c>
      <c r="F2599" s="10">
        <f t="shared" si="121"/>
        <v>0.9590277777777777</v>
      </c>
      <c r="G2599" t="str">
        <f t="shared" si="122"/>
        <v>1366144248</v>
      </c>
    </row>
    <row r="2600" spans="1:7" x14ac:dyDescent="0.25">
      <c r="A2600" s="5">
        <v>13552</v>
      </c>
      <c r="B2600" s="6">
        <v>44248</v>
      </c>
      <c r="C2600" s="7">
        <v>0.63680555555555551</v>
      </c>
      <c r="D2600" s="10" t="str">
        <f>IF(COUNTIFS($B$2:B2600,B2600,$A$2:A2600,A2600)=1,"دخول",_xlfn.AGGREGATE(14,4,($A$2:$A$3078=$A2600)*($B$2:$B$3078=$B2600)*$C$2:$C$3078,1))</f>
        <v>دخول</v>
      </c>
      <c r="E2600" t="str">
        <f t="shared" si="120"/>
        <v>1355244248دخول</v>
      </c>
      <c r="F2600" s="10" t="str">
        <f t="shared" si="121"/>
        <v/>
      </c>
      <c r="G2600" t="str">
        <f t="shared" si="122"/>
        <v/>
      </c>
    </row>
    <row r="2601" spans="1:7" x14ac:dyDescent="0.25">
      <c r="A2601" s="8">
        <v>13552</v>
      </c>
      <c r="B2601" s="9">
        <v>44248</v>
      </c>
      <c r="C2601" s="10">
        <v>0.63680555555555551</v>
      </c>
      <c r="D2601" s="10">
        <f>IF(COUNTIFS($B$2:B2601,B2601,$A$2:A2601,A2601)=1,"دخول",_xlfn.AGGREGATE(14,4,($A$2:$A$3078=$A2601)*($B$2:$B$3078=$B2601)*$C$2:$C$3078,1))</f>
        <v>0.96875</v>
      </c>
      <c r="E2601" t="str">
        <f t="shared" si="120"/>
        <v/>
      </c>
      <c r="F2601" s="10">
        <f t="shared" si="121"/>
        <v>0.96875</v>
      </c>
      <c r="G2601" t="str">
        <f t="shared" si="122"/>
        <v>1355244248</v>
      </c>
    </row>
    <row r="2602" spans="1:7" x14ac:dyDescent="0.25">
      <c r="A2602" s="5">
        <v>116</v>
      </c>
      <c r="B2602" s="6">
        <v>44248</v>
      </c>
      <c r="C2602" s="7">
        <v>0.68958333333333333</v>
      </c>
      <c r="D2602" s="10" t="str">
        <f>IF(COUNTIFS($B$2:B2602,B2602,$A$2:A2602,A2602)=1,"دخول",_xlfn.AGGREGATE(14,4,($A$2:$A$3078=$A2602)*($B$2:$B$3078=$B2602)*$C$2:$C$3078,1))</f>
        <v>دخول</v>
      </c>
      <c r="E2602" t="str">
        <f t="shared" si="120"/>
        <v>11644248دخول</v>
      </c>
      <c r="F2602" s="10" t="str">
        <f t="shared" si="121"/>
        <v/>
      </c>
      <c r="G2602" t="str">
        <f t="shared" si="122"/>
        <v/>
      </c>
    </row>
    <row r="2603" spans="1:7" x14ac:dyDescent="0.25">
      <c r="A2603" s="8">
        <v>114</v>
      </c>
      <c r="B2603" s="9">
        <v>44248</v>
      </c>
      <c r="C2603" s="10">
        <v>0.73472222222222217</v>
      </c>
      <c r="D2603" s="10" t="str">
        <f>IF(COUNTIFS($B$2:B2603,B2603,$A$2:A2603,A2603)=1,"دخول",_xlfn.AGGREGATE(14,4,($A$2:$A$3078=$A2603)*($B$2:$B$3078=$B2603)*$C$2:$C$3078,1))</f>
        <v>دخول</v>
      </c>
      <c r="E2603" t="str">
        <f t="shared" si="120"/>
        <v>11444248دخول</v>
      </c>
      <c r="F2603" s="10" t="str">
        <f t="shared" si="121"/>
        <v/>
      </c>
      <c r="G2603" t="str">
        <f t="shared" si="122"/>
        <v/>
      </c>
    </row>
    <row r="2604" spans="1:7" x14ac:dyDescent="0.25">
      <c r="A2604" s="5">
        <v>114</v>
      </c>
      <c r="B2604" s="6">
        <v>44248</v>
      </c>
      <c r="C2604" s="7">
        <v>0.73472222222222217</v>
      </c>
      <c r="D2604" s="10">
        <f>IF(COUNTIFS($B$2:B2604,B2604,$A$2:A2604,A2604)=1,"دخول",_xlfn.AGGREGATE(14,4,($A$2:$A$3078=$A2604)*($B$2:$B$3078=$B2604)*$C$2:$C$3078,1))</f>
        <v>0.73472222222222217</v>
      </c>
      <c r="E2604" t="str">
        <f t="shared" si="120"/>
        <v/>
      </c>
      <c r="F2604" s="10">
        <f t="shared" si="121"/>
        <v>0.73472222222222217</v>
      </c>
      <c r="G2604" t="str">
        <f t="shared" si="122"/>
        <v>11444248</v>
      </c>
    </row>
    <row r="2605" spans="1:7" x14ac:dyDescent="0.25">
      <c r="A2605" s="8">
        <v>114</v>
      </c>
      <c r="B2605" s="9">
        <v>44248</v>
      </c>
      <c r="C2605" s="10">
        <v>0.73472222222222217</v>
      </c>
      <c r="D2605" s="10">
        <f>IF(COUNTIFS($B$2:B2605,B2605,$A$2:A2605,A2605)=1,"دخول",_xlfn.AGGREGATE(14,4,($A$2:$A$3078=$A2605)*($B$2:$B$3078=$B2605)*$C$2:$C$3078,1))</f>
        <v>0.73472222222222217</v>
      </c>
      <c r="E2605" t="str">
        <f t="shared" si="120"/>
        <v/>
      </c>
      <c r="F2605" s="10">
        <f t="shared" si="121"/>
        <v>0.73472222222222217</v>
      </c>
      <c r="G2605" t="str">
        <f t="shared" si="122"/>
        <v>11444248</v>
      </c>
    </row>
    <row r="2606" spans="1:7" x14ac:dyDescent="0.25">
      <c r="A2606" s="5">
        <v>114</v>
      </c>
      <c r="B2606" s="6">
        <v>44248</v>
      </c>
      <c r="C2606" s="7">
        <v>0.73472222222222217</v>
      </c>
      <c r="D2606" s="10">
        <f>IF(COUNTIFS($B$2:B2606,B2606,$A$2:A2606,A2606)=1,"دخول",_xlfn.AGGREGATE(14,4,($A$2:$A$3078=$A2606)*($B$2:$B$3078=$B2606)*$C$2:$C$3078,1))</f>
        <v>0.73472222222222217</v>
      </c>
      <c r="E2606" t="str">
        <f t="shared" si="120"/>
        <v/>
      </c>
      <c r="F2606" s="10">
        <f t="shared" si="121"/>
        <v>0.73472222222222217</v>
      </c>
      <c r="G2606" t="str">
        <f t="shared" si="122"/>
        <v>11444248</v>
      </c>
    </row>
    <row r="2607" spans="1:7" x14ac:dyDescent="0.25">
      <c r="A2607" s="8">
        <v>10059</v>
      </c>
      <c r="B2607" s="9">
        <v>44248</v>
      </c>
      <c r="C2607" s="10">
        <v>0.77222222222222225</v>
      </c>
      <c r="D2607" s="10">
        <f>IF(COUNTIFS($B$2:B2607,B2607,$A$2:A2607,A2607)=1,"دخول",_xlfn.AGGREGATE(14,4,($A$2:$A$3078=$A2607)*($B$2:$B$3078=$B2607)*$C$2:$C$3078,1))</f>
        <v>0.77222222222222225</v>
      </c>
      <c r="E2607" t="str">
        <f t="shared" si="120"/>
        <v/>
      </c>
      <c r="F2607" s="10">
        <f t="shared" si="121"/>
        <v>0.77222222222222225</v>
      </c>
      <c r="G2607" t="str">
        <f t="shared" si="122"/>
        <v>1005944248</v>
      </c>
    </row>
    <row r="2608" spans="1:7" x14ac:dyDescent="0.25">
      <c r="A2608" s="5">
        <v>10059</v>
      </c>
      <c r="B2608" s="6">
        <v>44248</v>
      </c>
      <c r="C2608" s="7">
        <v>0.77222222222222225</v>
      </c>
      <c r="D2608" s="10">
        <f>IF(COUNTIFS($B$2:B2608,B2608,$A$2:A2608,A2608)=1,"دخول",_xlfn.AGGREGATE(14,4,($A$2:$A$3078=$A2608)*($B$2:$B$3078=$B2608)*$C$2:$C$3078,1))</f>
        <v>0.77222222222222225</v>
      </c>
      <c r="E2608" t="str">
        <f t="shared" si="120"/>
        <v/>
      </c>
      <c r="F2608" s="10">
        <f t="shared" si="121"/>
        <v>0.77222222222222225</v>
      </c>
      <c r="G2608" t="str">
        <f t="shared" si="122"/>
        <v>1005944248</v>
      </c>
    </row>
    <row r="2609" spans="1:7" x14ac:dyDescent="0.25">
      <c r="A2609" s="8">
        <v>10257</v>
      </c>
      <c r="B2609" s="9">
        <v>44248</v>
      </c>
      <c r="C2609" s="10">
        <v>0.90069444444444446</v>
      </c>
      <c r="D2609" s="10">
        <f>IF(COUNTIFS($B$2:B2609,B2609,$A$2:A2609,A2609)=1,"دخول",_xlfn.AGGREGATE(14,4,($A$2:$A$3078=$A2609)*($B$2:$B$3078=$B2609)*$C$2:$C$3078,1))</f>
        <v>0.90069444444444446</v>
      </c>
      <c r="E2609" t="str">
        <f t="shared" si="120"/>
        <v/>
      </c>
      <c r="F2609" s="10">
        <f t="shared" si="121"/>
        <v>0.90069444444444446</v>
      </c>
      <c r="G2609" t="str">
        <f t="shared" si="122"/>
        <v>1025744248</v>
      </c>
    </row>
    <row r="2610" spans="1:7" x14ac:dyDescent="0.25">
      <c r="A2610" s="5">
        <v>10257</v>
      </c>
      <c r="B2610" s="6">
        <v>44248</v>
      </c>
      <c r="C2610" s="7">
        <v>0.90069444444444446</v>
      </c>
      <c r="D2610" s="10">
        <f>IF(COUNTIFS($B$2:B2610,B2610,$A$2:A2610,A2610)=1,"دخول",_xlfn.AGGREGATE(14,4,($A$2:$A$3078=$A2610)*($B$2:$B$3078=$B2610)*$C$2:$C$3078,1))</f>
        <v>0.90069444444444446</v>
      </c>
      <c r="E2610" t="str">
        <f t="shared" si="120"/>
        <v/>
      </c>
      <c r="F2610" s="10">
        <f t="shared" si="121"/>
        <v>0.90069444444444446</v>
      </c>
      <c r="G2610" t="str">
        <f t="shared" si="122"/>
        <v>1025744248</v>
      </c>
    </row>
    <row r="2611" spans="1:7" x14ac:dyDescent="0.25">
      <c r="A2611" s="8">
        <v>10257</v>
      </c>
      <c r="B2611" s="9">
        <v>44248</v>
      </c>
      <c r="C2611" s="10">
        <v>0.90069444444444446</v>
      </c>
      <c r="D2611" s="10">
        <f>IF(COUNTIFS($B$2:B2611,B2611,$A$2:A2611,A2611)=1,"دخول",_xlfn.AGGREGATE(14,4,($A$2:$A$3078=$A2611)*($B$2:$B$3078=$B2611)*$C$2:$C$3078,1))</f>
        <v>0.90069444444444446</v>
      </c>
      <c r="E2611" t="str">
        <f t="shared" si="120"/>
        <v/>
      </c>
      <c r="F2611" s="10">
        <f t="shared" si="121"/>
        <v>0.90069444444444446</v>
      </c>
      <c r="G2611" t="str">
        <f t="shared" si="122"/>
        <v>1025744248</v>
      </c>
    </row>
    <row r="2612" spans="1:7" x14ac:dyDescent="0.25">
      <c r="A2612" s="5">
        <v>10257</v>
      </c>
      <c r="B2612" s="6">
        <v>44248</v>
      </c>
      <c r="C2612" s="7">
        <v>0.90069444444444446</v>
      </c>
      <c r="D2612" s="10">
        <f>IF(COUNTIFS($B$2:B2612,B2612,$A$2:A2612,A2612)=1,"دخول",_xlfn.AGGREGATE(14,4,($A$2:$A$3078=$A2612)*($B$2:$B$3078=$B2612)*$C$2:$C$3078,1))</f>
        <v>0.90069444444444446</v>
      </c>
      <c r="E2612" t="str">
        <f t="shared" si="120"/>
        <v/>
      </c>
      <c r="F2612" s="10">
        <f t="shared" si="121"/>
        <v>0.90069444444444446</v>
      </c>
      <c r="G2612" t="str">
        <f t="shared" si="122"/>
        <v>1025744248</v>
      </c>
    </row>
    <row r="2613" spans="1:7" x14ac:dyDescent="0.25">
      <c r="A2613" s="8">
        <v>10257</v>
      </c>
      <c r="B2613" s="9">
        <v>44248</v>
      </c>
      <c r="C2613" s="10">
        <v>0.90069444444444446</v>
      </c>
      <c r="D2613" s="10">
        <f>IF(COUNTIFS($B$2:B2613,B2613,$A$2:A2613,A2613)=1,"دخول",_xlfn.AGGREGATE(14,4,($A$2:$A$3078=$A2613)*($B$2:$B$3078=$B2613)*$C$2:$C$3078,1))</f>
        <v>0.90069444444444446</v>
      </c>
      <c r="E2613" t="str">
        <f t="shared" si="120"/>
        <v/>
      </c>
      <c r="F2613" s="10">
        <f t="shared" si="121"/>
        <v>0.90069444444444446</v>
      </c>
      <c r="G2613" t="str">
        <f t="shared" si="122"/>
        <v>1025744248</v>
      </c>
    </row>
    <row r="2614" spans="1:7" x14ac:dyDescent="0.25">
      <c r="A2614" s="5">
        <v>10257</v>
      </c>
      <c r="B2614" s="6">
        <v>44248</v>
      </c>
      <c r="C2614" s="7">
        <v>0.90069444444444446</v>
      </c>
      <c r="D2614" s="10">
        <f>IF(COUNTIFS($B$2:B2614,B2614,$A$2:A2614,A2614)=1,"دخول",_xlfn.AGGREGATE(14,4,($A$2:$A$3078=$A2614)*($B$2:$B$3078=$B2614)*$C$2:$C$3078,1))</f>
        <v>0.90069444444444446</v>
      </c>
      <c r="E2614" t="str">
        <f t="shared" si="120"/>
        <v/>
      </c>
      <c r="F2614" s="10">
        <f t="shared" si="121"/>
        <v>0.90069444444444446</v>
      </c>
      <c r="G2614" t="str">
        <f t="shared" si="122"/>
        <v>1025744248</v>
      </c>
    </row>
    <row r="2615" spans="1:7" x14ac:dyDescent="0.25">
      <c r="A2615" s="8">
        <v>10257</v>
      </c>
      <c r="B2615" s="9">
        <v>44248</v>
      </c>
      <c r="C2615" s="10">
        <v>0.90069444444444446</v>
      </c>
      <c r="D2615" s="10">
        <f>IF(COUNTIFS($B$2:B2615,B2615,$A$2:A2615,A2615)=1,"دخول",_xlfn.AGGREGATE(14,4,($A$2:$A$3078=$A2615)*($B$2:$B$3078=$B2615)*$C$2:$C$3078,1))</f>
        <v>0.90069444444444446</v>
      </c>
      <c r="E2615" t="str">
        <f t="shared" si="120"/>
        <v/>
      </c>
      <c r="F2615" s="10">
        <f t="shared" si="121"/>
        <v>0.90069444444444446</v>
      </c>
      <c r="G2615" t="str">
        <f t="shared" si="122"/>
        <v>1025744248</v>
      </c>
    </row>
    <row r="2616" spans="1:7" x14ac:dyDescent="0.25">
      <c r="A2616" s="5">
        <v>10257</v>
      </c>
      <c r="B2616" s="6">
        <v>44248</v>
      </c>
      <c r="C2616" s="7">
        <v>0.90069444444444446</v>
      </c>
      <c r="D2616" s="10">
        <f>IF(COUNTIFS($B$2:B2616,B2616,$A$2:A2616,A2616)=1,"دخول",_xlfn.AGGREGATE(14,4,($A$2:$A$3078=$A2616)*($B$2:$B$3078=$B2616)*$C$2:$C$3078,1))</f>
        <v>0.90069444444444446</v>
      </c>
      <c r="E2616" t="str">
        <f t="shared" si="120"/>
        <v/>
      </c>
      <c r="F2616" s="10">
        <f t="shared" si="121"/>
        <v>0.90069444444444446</v>
      </c>
      <c r="G2616" t="str">
        <f t="shared" si="122"/>
        <v>1025744248</v>
      </c>
    </row>
    <row r="2617" spans="1:7" x14ac:dyDescent="0.25">
      <c r="A2617" s="8">
        <v>10257</v>
      </c>
      <c r="B2617" s="9">
        <v>44248</v>
      </c>
      <c r="C2617" s="10">
        <v>0.90069444444444446</v>
      </c>
      <c r="D2617" s="10">
        <f>IF(COUNTIFS($B$2:B2617,B2617,$A$2:A2617,A2617)=1,"دخول",_xlfn.AGGREGATE(14,4,($A$2:$A$3078=$A2617)*($B$2:$B$3078=$B2617)*$C$2:$C$3078,1))</f>
        <v>0.90069444444444446</v>
      </c>
      <c r="E2617" t="str">
        <f t="shared" si="120"/>
        <v/>
      </c>
      <c r="F2617" s="10">
        <f t="shared" si="121"/>
        <v>0.90069444444444446</v>
      </c>
      <c r="G2617" t="str">
        <f t="shared" si="122"/>
        <v>1025744248</v>
      </c>
    </row>
    <row r="2618" spans="1:7" x14ac:dyDescent="0.25">
      <c r="A2618" s="5">
        <v>10257</v>
      </c>
      <c r="B2618" s="6">
        <v>44248</v>
      </c>
      <c r="C2618" s="7">
        <v>0.90069444444444446</v>
      </c>
      <c r="D2618" s="10">
        <f>IF(COUNTIFS($B$2:B2618,B2618,$A$2:A2618,A2618)=1,"دخول",_xlfn.AGGREGATE(14,4,($A$2:$A$3078=$A2618)*($B$2:$B$3078=$B2618)*$C$2:$C$3078,1))</f>
        <v>0.90069444444444446</v>
      </c>
      <c r="E2618" t="str">
        <f t="shared" si="120"/>
        <v/>
      </c>
      <c r="F2618" s="10">
        <f t="shared" si="121"/>
        <v>0.90069444444444446</v>
      </c>
      <c r="G2618" t="str">
        <f t="shared" si="122"/>
        <v>1025744248</v>
      </c>
    </row>
    <row r="2619" spans="1:7" x14ac:dyDescent="0.25">
      <c r="A2619" s="8">
        <v>10257</v>
      </c>
      <c r="B2619" s="9">
        <v>44248</v>
      </c>
      <c r="C2619" s="10">
        <v>0.90069444444444446</v>
      </c>
      <c r="D2619" s="10">
        <f>IF(COUNTIFS($B$2:B2619,B2619,$A$2:A2619,A2619)=1,"دخول",_xlfn.AGGREGATE(14,4,($A$2:$A$3078=$A2619)*($B$2:$B$3078=$B2619)*$C$2:$C$3078,1))</f>
        <v>0.90069444444444446</v>
      </c>
      <c r="E2619" t="str">
        <f t="shared" si="120"/>
        <v/>
      </c>
      <c r="F2619" s="10">
        <f t="shared" si="121"/>
        <v>0.90069444444444446</v>
      </c>
      <c r="G2619" t="str">
        <f t="shared" si="122"/>
        <v>1025744248</v>
      </c>
    </row>
    <row r="2620" spans="1:7" x14ac:dyDescent="0.25">
      <c r="A2620" s="5">
        <v>9529</v>
      </c>
      <c r="B2620" s="6">
        <v>44248</v>
      </c>
      <c r="C2620" s="7">
        <v>0.95486111111111116</v>
      </c>
      <c r="D2620" s="10">
        <f>IF(COUNTIFS($B$2:B2620,B2620,$A$2:A2620,A2620)=1,"دخول",_xlfn.AGGREGATE(14,4,($A$2:$A$3078=$A2620)*($B$2:$B$3078=$B2620)*$C$2:$C$3078,1))</f>
        <v>0.95486111111111116</v>
      </c>
      <c r="E2620" t="str">
        <f t="shared" si="120"/>
        <v/>
      </c>
      <c r="F2620" s="10">
        <f t="shared" si="121"/>
        <v>0.95486111111111116</v>
      </c>
      <c r="G2620" t="str">
        <f t="shared" si="122"/>
        <v>952944248</v>
      </c>
    </row>
    <row r="2621" spans="1:7" x14ac:dyDescent="0.25">
      <c r="A2621" s="8">
        <v>9529</v>
      </c>
      <c r="B2621" s="9">
        <v>44248</v>
      </c>
      <c r="C2621" s="10">
        <v>0.95486111111111116</v>
      </c>
      <c r="D2621" s="10">
        <f>IF(COUNTIFS($B$2:B2621,B2621,$A$2:A2621,A2621)=1,"دخول",_xlfn.AGGREGATE(14,4,($A$2:$A$3078=$A2621)*($B$2:$B$3078=$B2621)*$C$2:$C$3078,1))</f>
        <v>0.95486111111111116</v>
      </c>
      <c r="E2621" t="str">
        <f t="shared" si="120"/>
        <v/>
      </c>
      <c r="F2621" s="10">
        <f t="shared" si="121"/>
        <v>0.95486111111111116</v>
      </c>
      <c r="G2621" t="str">
        <f t="shared" si="122"/>
        <v>952944248</v>
      </c>
    </row>
    <row r="2622" spans="1:7" x14ac:dyDescent="0.25">
      <c r="A2622" s="5">
        <v>9529</v>
      </c>
      <c r="B2622" s="6">
        <v>44248</v>
      </c>
      <c r="C2622" s="7">
        <v>0.95486111111111116</v>
      </c>
      <c r="D2622" s="10">
        <f>IF(COUNTIFS($B$2:B2622,B2622,$A$2:A2622,A2622)=1,"دخول",_xlfn.AGGREGATE(14,4,($A$2:$A$3078=$A2622)*($B$2:$B$3078=$B2622)*$C$2:$C$3078,1))</f>
        <v>0.95486111111111116</v>
      </c>
      <c r="E2622" t="str">
        <f t="shared" si="120"/>
        <v/>
      </c>
      <c r="F2622" s="10">
        <f t="shared" si="121"/>
        <v>0.95486111111111116</v>
      </c>
      <c r="G2622" t="str">
        <f t="shared" si="122"/>
        <v>952944248</v>
      </c>
    </row>
    <row r="2623" spans="1:7" x14ac:dyDescent="0.25">
      <c r="A2623" s="8">
        <v>9529</v>
      </c>
      <c r="B2623" s="9">
        <v>44248</v>
      </c>
      <c r="C2623" s="10">
        <v>0.95486111111111116</v>
      </c>
      <c r="D2623" s="10">
        <f>IF(COUNTIFS($B$2:B2623,B2623,$A$2:A2623,A2623)=1,"دخول",_xlfn.AGGREGATE(14,4,($A$2:$A$3078=$A2623)*($B$2:$B$3078=$B2623)*$C$2:$C$3078,1))</f>
        <v>0.95486111111111116</v>
      </c>
      <c r="E2623" t="str">
        <f t="shared" si="120"/>
        <v/>
      </c>
      <c r="F2623" s="10">
        <f t="shared" si="121"/>
        <v>0.95486111111111116</v>
      </c>
      <c r="G2623" t="str">
        <f t="shared" si="122"/>
        <v>952944248</v>
      </c>
    </row>
    <row r="2624" spans="1:7" x14ac:dyDescent="0.25">
      <c r="A2624" s="5">
        <v>9529</v>
      </c>
      <c r="B2624" s="6">
        <v>44248</v>
      </c>
      <c r="C2624" s="7">
        <v>0.95486111111111116</v>
      </c>
      <c r="D2624" s="10">
        <f>IF(COUNTIFS($B$2:B2624,B2624,$A$2:A2624,A2624)=1,"دخول",_xlfn.AGGREGATE(14,4,($A$2:$A$3078=$A2624)*($B$2:$B$3078=$B2624)*$C$2:$C$3078,1))</f>
        <v>0.95486111111111116</v>
      </c>
      <c r="E2624" t="str">
        <f t="shared" si="120"/>
        <v/>
      </c>
      <c r="F2624" s="10">
        <f t="shared" si="121"/>
        <v>0.95486111111111116</v>
      </c>
      <c r="G2624" t="str">
        <f t="shared" si="122"/>
        <v>952944248</v>
      </c>
    </row>
    <row r="2625" spans="1:7" x14ac:dyDescent="0.25">
      <c r="A2625" s="8">
        <v>9529</v>
      </c>
      <c r="B2625" s="9">
        <v>44248</v>
      </c>
      <c r="C2625" s="10">
        <v>0.95486111111111116</v>
      </c>
      <c r="D2625" s="10">
        <f>IF(COUNTIFS($B$2:B2625,B2625,$A$2:A2625,A2625)=1,"دخول",_xlfn.AGGREGATE(14,4,($A$2:$A$3078=$A2625)*($B$2:$B$3078=$B2625)*$C$2:$C$3078,1))</f>
        <v>0.95486111111111116</v>
      </c>
      <c r="E2625" t="str">
        <f t="shared" si="120"/>
        <v/>
      </c>
      <c r="F2625" s="10">
        <f t="shared" si="121"/>
        <v>0.95486111111111116</v>
      </c>
      <c r="G2625" t="str">
        <f t="shared" si="122"/>
        <v>952944248</v>
      </c>
    </row>
    <row r="2626" spans="1:7" x14ac:dyDescent="0.25">
      <c r="A2626" s="5">
        <v>9529</v>
      </c>
      <c r="B2626" s="6">
        <v>44248</v>
      </c>
      <c r="C2626" s="7">
        <v>0.95486111111111116</v>
      </c>
      <c r="D2626" s="10">
        <f>IF(COUNTIFS($B$2:B2626,B2626,$A$2:A2626,A2626)=1,"دخول",_xlfn.AGGREGATE(14,4,($A$2:$A$3078=$A2626)*($B$2:$B$3078=$B2626)*$C$2:$C$3078,1))</f>
        <v>0.95486111111111116</v>
      </c>
      <c r="E2626" t="str">
        <f t="shared" si="120"/>
        <v/>
      </c>
      <c r="F2626" s="10">
        <f t="shared" si="121"/>
        <v>0.95486111111111116</v>
      </c>
      <c r="G2626" t="str">
        <f t="shared" si="122"/>
        <v>952944248</v>
      </c>
    </row>
    <row r="2627" spans="1:7" x14ac:dyDescent="0.25">
      <c r="A2627" s="8">
        <v>13833</v>
      </c>
      <c r="B2627" s="9">
        <v>44248</v>
      </c>
      <c r="C2627" s="10">
        <v>0.95833333333333337</v>
      </c>
      <c r="D2627" s="10">
        <f>IF(COUNTIFS($B$2:B2627,B2627,$A$2:A2627,A2627)=1,"دخول",_xlfn.AGGREGATE(14,4,($A$2:$A$3078=$A2627)*($B$2:$B$3078=$B2627)*$C$2:$C$3078,1))</f>
        <v>0.95833333333333337</v>
      </c>
      <c r="E2627" t="str">
        <f t="shared" ref="E2627:E2690" si="123">IF($D2627="دخول",$A2627&amp;$B2627&amp;$D2627,"")</f>
        <v/>
      </c>
      <c r="F2627" s="10">
        <f t="shared" ref="F2627:F2690" si="124">IF($D2627&lt;&gt;"دخول",$D2627,"")</f>
        <v>0.95833333333333337</v>
      </c>
      <c r="G2627" t="str">
        <f t="shared" ref="G2627:G2690" si="125">IF($D2627&lt;&gt;"دخول",$A2627&amp;$B2627,"")</f>
        <v>1383344248</v>
      </c>
    </row>
    <row r="2628" spans="1:7" x14ac:dyDescent="0.25">
      <c r="A2628" s="5">
        <v>13833</v>
      </c>
      <c r="B2628" s="6">
        <v>44248</v>
      </c>
      <c r="C2628" s="7">
        <v>0.95833333333333337</v>
      </c>
      <c r="D2628" s="10">
        <f>IF(COUNTIFS($B$2:B2628,B2628,$A$2:A2628,A2628)=1,"دخول",_xlfn.AGGREGATE(14,4,($A$2:$A$3078=$A2628)*($B$2:$B$3078=$B2628)*$C$2:$C$3078,1))</f>
        <v>0.95833333333333337</v>
      </c>
      <c r="E2628" t="str">
        <f t="shared" si="123"/>
        <v/>
      </c>
      <c r="F2628" s="10">
        <f t="shared" si="124"/>
        <v>0.95833333333333337</v>
      </c>
      <c r="G2628" t="str">
        <f t="shared" si="125"/>
        <v>1383344248</v>
      </c>
    </row>
    <row r="2629" spans="1:7" x14ac:dyDescent="0.25">
      <c r="A2629" s="8">
        <v>13833</v>
      </c>
      <c r="B2629" s="9">
        <v>44248</v>
      </c>
      <c r="C2629" s="10">
        <v>0.95833333333333337</v>
      </c>
      <c r="D2629" s="10">
        <f>IF(COUNTIFS($B$2:B2629,B2629,$A$2:A2629,A2629)=1,"دخول",_xlfn.AGGREGATE(14,4,($A$2:$A$3078=$A2629)*($B$2:$B$3078=$B2629)*$C$2:$C$3078,1))</f>
        <v>0.95833333333333337</v>
      </c>
      <c r="E2629" t="str">
        <f t="shared" si="123"/>
        <v/>
      </c>
      <c r="F2629" s="10">
        <f t="shared" si="124"/>
        <v>0.95833333333333337</v>
      </c>
      <c r="G2629" t="str">
        <f t="shared" si="125"/>
        <v>1383344248</v>
      </c>
    </row>
    <row r="2630" spans="1:7" x14ac:dyDescent="0.25">
      <c r="A2630" s="5">
        <v>13833</v>
      </c>
      <c r="B2630" s="6">
        <v>44248</v>
      </c>
      <c r="C2630" s="7">
        <v>0.95833333333333337</v>
      </c>
      <c r="D2630" s="10">
        <f>IF(COUNTIFS($B$2:B2630,B2630,$A$2:A2630,A2630)=1,"دخول",_xlfn.AGGREGATE(14,4,($A$2:$A$3078=$A2630)*($B$2:$B$3078=$B2630)*$C$2:$C$3078,1))</f>
        <v>0.95833333333333337</v>
      </c>
      <c r="E2630" t="str">
        <f t="shared" si="123"/>
        <v/>
      </c>
      <c r="F2630" s="10">
        <f t="shared" si="124"/>
        <v>0.95833333333333337</v>
      </c>
      <c r="G2630" t="str">
        <f t="shared" si="125"/>
        <v>1383344248</v>
      </c>
    </row>
    <row r="2631" spans="1:7" x14ac:dyDescent="0.25">
      <c r="A2631" s="8">
        <v>13661</v>
      </c>
      <c r="B2631" s="9">
        <v>44248</v>
      </c>
      <c r="C2631" s="10">
        <v>0.9590277777777777</v>
      </c>
      <c r="D2631" s="10">
        <f>IF(COUNTIFS($B$2:B2631,B2631,$A$2:A2631,A2631)=1,"دخول",_xlfn.AGGREGATE(14,4,($A$2:$A$3078=$A2631)*($B$2:$B$3078=$B2631)*$C$2:$C$3078,1))</f>
        <v>0.9590277777777777</v>
      </c>
      <c r="E2631" t="str">
        <f t="shared" si="123"/>
        <v/>
      </c>
      <c r="F2631" s="10">
        <f t="shared" si="124"/>
        <v>0.9590277777777777</v>
      </c>
      <c r="G2631" t="str">
        <f t="shared" si="125"/>
        <v>1366144248</v>
      </c>
    </row>
    <row r="2632" spans="1:7" x14ac:dyDescent="0.25">
      <c r="A2632" s="5">
        <v>13661</v>
      </c>
      <c r="B2632" s="6">
        <v>44248</v>
      </c>
      <c r="C2632" s="7">
        <v>0.9590277777777777</v>
      </c>
      <c r="D2632" s="10">
        <f>IF(COUNTIFS($B$2:B2632,B2632,$A$2:A2632,A2632)=1,"دخول",_xlfn.AGGREGATE(14,4,($A$2:$A$3078=$A2632)*($B$2:$B$3078=$B2632)*$C$2:$C$3078,1))</f>
        <v>0.9590277777777777</v>
      </c>
      <c r="E2632" t="str">
        <f t="shared" si="123"/>
        <v/>
      </c>
      <c r="F2632" s="10">
        <f t="shared" si="124"/>
        <v>0.9590277777777777</v>
      </c>
      <c r="G2632" t="str">
        <f t="shared" si="125"/>
        <v>1366144248</v>
      </c>
    </row>
    <row r="2633" spans="1:7" x14ac:dyDescent="0.25">
      <c r="A2633" s="8">
        <v>13661</v>
      </c>
      <c r="B2633" s="9">
        <v>44248</v>
      </c>
      <c r="C2633" s="10">
        <v>0.9590277777777777</v>
      </c>
      <c r="D2633" s="10">
        <f>IF(COUNTIFS($B$2:B2633,B2633,$A$2:A2633,A2633)=1,"دخول",_xlfn.AGGREGATE(14,4,($A$2:$A$3078=$A2633)*($B$2:$B$3078=$B2633)*$C$2:$C$3078,1))</f>
        <v>0.9590277777777777</v>
      </c>
      <c r="E2633" t="str">
        <f t="shared" si="123"/>
        <v/>
      </c>
      <c r="F2633" s="10">
        <f t="shared" si="124"/>
        <v>0.9590277777777777</v>
      </c>
      <c r="G2633" t="str">
        <f t="shared" si="125"/>
        <v>1366144248</v>
      </c>
    </row>
    <row r="2634" spans="1:7" x14ac:dyDescent="0.25">
      <c r="A2634" s="5">
        <v>13661</v>
      </c>
      <c r="B2634" s="6">
        <v>44248</v>
      </c>
      <c r="C2634" s="7">
        <v>0.9590277777777777</v>
      </c>
      <c r="D2634" s="10">
        <f>IF(COUNTIFS($B$2:B2634,B2634,$A$2:A2634,A2634)=1,"دخول",_xlfn.AGGREGATE(14,4,($A$2:$A$3078=$A2634)*($B$2:$B$3078=$B2634)*$C$2:$C$3078,1))</f>
        <v>0.9590277777777777</v>
      </c>
      <c r="E2634" t="str">
        <f t="shared" si="123"/>
        <v/>
      </c>
      <c r="F2634" s="10">
        <f t="shared" si="124"/>
        <v>0.9590277777777777</v>
      </c>
      <c r="G2634" t="str">
        <f t="shared" si="125"/>
        <v>1366144248</v>
      </c>
    </row>
    <row r="2635" spans="1:7" x14ac:dyDescent="0.25">
      <c r="A2635" s="8">
        <v>13045</v>
      </c>
      <c r="B2635" s="9">
        <v>44248</v>
      </c>
      <c r="C2635" s="10">
        <v>0.9590277777777777</v>
      </c>
      <c r="D2635" s="10">
        <f>IF(COUNTIFS($B$2:B2635,B2635,$A$2:A2635,A2635)=1,"دخول",_xlfn.AGGREGATE(14,4,($A$2:$A$3078=$A2635)*($B$2:$B$3078=$B2635)*$C$2:$C$3078,1))</f>
        <v>0.95972222222222225</v>
      </c>
      <c r="E2635" t="str">
        <f t="shared" si="123"/>
        <v/>
      </c>
      <c r="F2635" s="10">
        <f t="shared" si="124"/>
        <v>0.95972222222222225</v>
      </c>
      <c r="G2635" t="str">
        <f t="shared" si="125"/>
        <v>1304544248</v>
      </c>
    </row>
    <row r="2636" spans="1:7" x14ac:dyDescent="0.25">
      <c r="A2636" s="5">
        <v>13045</v>
      </c>
      <c r="B2636" s="6">
        <v>44248</v>
      </c>
      <c r="C2636" s="7">
        <v>0.9590277777777777</v>
      </c>
      <c r="D2636" s="10">
        <f>IF(COUNTIFS($B$2:B2636,B2636,$A$2:A2636,A2636)=1,"دخول",_xlfn.AGGREGATE(14,4,($A$2:$A$3078=$A2636)*($B$2:$B$3078=$B2636)*$C$2:$C$3078,1))</f>
        <v>0.95972222222222225</v>
      </c>
      <c r="E2636" t="str">
        <f t="shared" si="123"/>
        <v/>
      </c>
      <c r="F2636" s="10">
        <f t="shared" si="124"/>
        <v>0.95972222222222225</v>
      </c>
      <c r="G2636" t="str">
        <f t="shared" si="125"/>
        <v>1304544248</v>
      </c>
    </row>
    <row r="2637" spans="1:7" x14ac:dyDescent="0.25">
      <c r="A2637" s="8">
        <v>13045</v>
      </c>
      <c r="B2637" s="9">
        <v>44248</v>
      </c>
      <c r="C2637" s="10">
        <v>0.9590277777777777</v>
      </c>
      <c r="D2637" s="10">
        <f>IF(COUNTIFS($B$2:B2637,B2637,$A$2:A2637,A2637)=1,"دخول",_xlfn.AGGREGATE(14,4,($A$2:$A$3078=$A2637)*($B$2:$B$3078=$B2637)*$C$2:$C$3078,1))</f>
        <v>0.95972222222222225</v>
      </c>
      <c r="E2637" t="str">
        <f t="shared" si="123"/>
        <v/>
      </c>
      <c r="F2637" s="10">
        <f t="shared" si="124"/>
        <v>0.95972222222222225</v>
      </c>
      <c r="G2637" t="str">
        <f t="shared" si="125"/>
        <v>1304544248</v>
      </c>
    </row>
    <row r="2638" spans="1:7" x14ac:dyDescent="0.25">
      <c r="A2638" s="5">
        <v>13045</v>
      </c>
      <c r="B2638" s="6">
        <v>44248</v>
      </c>
      <c r="C2638" s="7">
        <v>0.9590277777777777</v>
      </c>
      <c r="D2638" s="10">
        <f>IF(COUNTIFS($B$2:B2638,B2638,$A$2:A2638,A2638)=1,"دخول",_xlfn.AGGREGATE(14,4,($A$2:$A$3078=$A2638)*($B$2:$B$3078=$B2638)*$C$2:$C$3078,1))</f>
        <v>0.95972222222222225</v>
      </c>
      <c r="E2638" t="str">
        <f t="shared" si="123"/>
        <v/>
      </c>
      <c r="F2638" s="10">
        <f t="shared" si="124"/>
        <v>0.95972222222222225</v>
      </c>
      <c r="G2638" t="str">
        <f t="shared" si="125"/>
        <v>1304544248</v>
      </c>
    </row>
    <row r="2639" spans="1:7" x14ac:dyDescent="0.25">
      <c r="A2639" s="8">
        <v>13045</v>
      </c>
      <c r="B2639" s="9">
        <v>44248</v>
      </c>
      <c r="C2639" s="10">
        <v>0.9590277777777777</v>
      </c>
      <c r="D2639" s="10">
        <f>IF(COUNTIFS($B$2:B2639,B2639,$A$2:A2639,A2639)=1,"دخول",_xlfn.AGGREGATE(14,4,($A$2:$A$3078=$A2639)*($B$2:$B$3078=$B2639)*$C$2:$C$3078,1))</f>
        <v>0.95972222222222225</v>
      </c>
      <c r="E2639" t="str">
        <f t="shared" si="123"/>
        <v/>
      </c>
      <c r="F2639" s="10">
        <f t="shared" si="124"/>
        <v>0.95972222222222225</v>
      </c>
      <c r="G2639" t="str">
        <f t="shared" si="125"/>
        <v>1304544248</v>
      </c>
    </row>
    <row r="2640" spans="1:7" x14ac:dyDescent="0.25">
      <c r="A2640" s="5">
        <v>13045</v>
      </c>
      <c r="B2640" s="6">
        <v>44248</v>
      </c>
      <c r="C2640" s="7">
        <v>0.9590277777777777</v>
      </c>
      <c r="D2640" s="10">
        <f>IF(COUNTIFS($B$2:B2640,B2640,$A$2:A2640,A2640)=1,"دخول",_xlfn.AGGREGATE(14,4,($A$2:$A$3078=$A2640)*($B$2:$B$3078=$B2640)*$C$2:$C$3078,1))</f>
        <v>0.95972222222222225</v>
      </c>
      <c r="E2640" t="str">
        <f t="shared" si="123"/>
        <v/>
      </c>
      <c r="F2640" s="10">
        <f t="shared" si="124"/>
        <v>0.95972222222222225</v>
      </c>
      <c r="G2640" t="str">
        <f t="shared" si="125"/>
        <v>1304544248</v>
      </c>
    </row>
    <row r="2641" spans="1:7" x14ac:dyDescent="0.25">
      <c r="A2641" s="8">
        <v>13045</v>
      </c>
      <c r="B2641" s="9">
        <v>44248</v>
      </c>
      <c r="C2641" s="10">
        <v>0.9590277777777777</v>
      </c>
      <c r="D2641" s="10">
        <f>IF(COUNTIFS($B$2:B2641,B2641,$A$2:A2641,A2641)=1,"دخول",_xlfn.AGGREGATE(14,4,($A$2:$A$3078=$A2641)*($B$2:$B$3078=$B2641)*$C$2:$C$3078,1))</f>
        <v>0.95972222222222225</v>
      </c>
      <c r="E2641" t="str">
        <f t="shared" si="123"/>
        <v/>
      </c>
      <c r="F2641" s="10">
        <f t="shared" si="124"/>
        <v>0.95972222222222225</v>
      </c>
      <c r="G2641" t="str">
        <f t="shared" si="125"/>
        <v>1304544248</v>
      </c>
    </row>
    <row r="2642" spans="1:7" x14ac:dyDescent="0.25">
      <c r="A2642" s="5">
        <v>13045</v>
      </c>
      <c r="B2642" s="6">
        <v>44248</v>
      </c>
      <c r="C2642" s="7">
        <v>0.9590277777777777</v>
      </c>
      <c r="D2642" s="10">
        <f>IF(COUNTIFS($B$2:B2642,B2642,$A$2:A2642,A2642)=1,"دخول",_xlfn.AGGREGATE(14,4,($A$2:$A$3078=$A2642)*($B$2:$B$3078=$B2642)*$C$2:$C$3078,1))</f>
        <v>0.95972222222222225</v>
      </c>
      <c r="E2642" t="str">
        <f t="shared" si="123"/>
        <v/>
      </c>
      <c r="F2642" s="10">
        <f t="shared" si="124"/>
        <v>0.95972222222222225</v>
      </c>
      <c r="G2642" t="str">
        <f t="shared" si="125"/>
        <v>1304544248</v>
      </c>
    </row>
    <row r="2643" spans="1:7" x14ac:dyDescent="0.25">
      <c r="A2643" s="8">
        <v>13045</v>
      </c>
      <c r="B2643" s="9">
        <v>44248</v>
      </c>
      <c r="C2643" s="10">
        <v>0.9590277777777777</v>
      </c>
      <c r="D2643" s="10">
        <f>IF(COUNTIFS($B$2:B2643,B2643,$A$2:A2643,A2643)=1,"دخول",_xlfn.AGGREGATE(14,4,($A$2:$A$3078=$A2643)*($B$2:$B$3078=$B2643)*$C$2:$C$3078,1))</f>
        <v>0.95972222222222225</v>
      </c>
      <c r="E2643" t="str">
        <f t="shared" si="123"/>
        <v/>
      </c>
      <c r="F2643" s="10">
        <f t="shared" si="124"/>
        <v>0.95972222222222225</v>
      </c>
      <c r="G2643" t="str">
        <f t="shared" si="125"/>
        <v>1304544248</v>
      </c>
    </row>
    <row r="2644" spans="1:7" x14ac:dyDescent="0.25">
      <c r="A2644" s="5">
        <v>13045</v>
      </c>
      <c r="B2644" s="6">
        <v>44248</v>
      </c>
      <c r="C2644" s="7">
        <v>0.95972222222222225</v>
      </c>
      <c r="D2644" s="10">
        <f>IF(COUNTIFS($B$2:B2644,B2644,$A$2:A2644,A2644)=1,"دخول",_xlfn.AGGREGATE(14,4,($A$2:$A$3078=$A2644)*($B$2:$B$3078=$B2644)*$C$2:$C$3078,1))</f>
        <v>0.95972222222222225</v>
      </c>
      <c r="E2644" t="str">
        <f t="shared" si="123"/>
        <v/>
      </c>
      <c r="F2644" s="10">
        <f t="shared" si="124"/>
        <v>0.95972222222222225</v>
      </c>
      <c r="G2644" t="str">
        <f t="shared" si="125"/>
        <v>1304544248</v>
      </c>
    </row>
    <row r="2645" spans="1:7" x14ac:dyDescent="0.25">
      <c r="A2645" s="8">
        <v>13536</v>
      </c>
      <c r="B2645" s="9">
        <v>44248</v>
      </c>
      <c r="C2645" s="10">
        <v>0.9604166666666667</v>
      </c>
      <c r="D2645" s="10">
        <f>IF(COUNTIFS($B$2:B2645,B2645,$A$2:A2645,A2645)=1,"دخول",_xlfn.AGGREGATE(14,4,($A$2:$A$3078=$A2645)*($B$2:$B$3078=$B2645)*$C$2:$C$3078,1))</f>
        <v>0.9604166666666667</v>
      </c>
      <c r="E2645" t="str">
        <f t="shared" si="123"/>
        <v/>
      </c>
      <c r="F2645" s="10">
        <f t="shared" si="124"/>
        <v>0.9604166666666667</v>
      </c>
      <c r="G2645" t="str">
        <f t="shared" si="125"/>
        <v>1353644248</v>
      </c>
    </row>
    <row r="2646" spans="1:7" x14ac:dyDescent="0.25">
      <c r="A2646" s="5">
        <v>13552</v>
      </c>
      <c r="B2646" s="6">
        <v>44248</v>
      </c>
      <c r="C2646" s="7">
        <v>0.96875</v>
      </c>
      <c r="D2646" s="10">
        <f>IF(COUNTIFS($B$2:B2646,B2646,$A$2:A2646,A2646)=1,"دخول",_xlfn.AGGREGATE(14,4,($A$2:$A$3078=$A2646)*($B$2:$B$3078=$B2646)*$C$2:$C$3078,1))</f>
        <v>0.96875</v>
      </c>
      <c r="E2646" t="str">
        <f t="shared" si="123"/>
        <v/>
      </c>
      <c r="F2646" s="10">
        <f t="shared" si="124"/>
        <v>0.96875</v>
      </c>
      <c r="G2646" t="str">
        <f t="shared" si="125"/>
        <v>1355244248</v>
      </c>
    </row>
    <row r="2647" spans="1:7" x14ac:dyDescent="0.25">
      <c r="A2647" s="8">
        <v>13552</v>
      </c>
      <c r="B2647" s="9">
        <v>44248</v>
      </c>
      <c r="C2647" s="10">
        <v>0.96875</v>
      </c>
      <c r="D2647" s="10">
        <f>IF(COUNTIFS($B$2:B2647,B2647,$A$2:A2647,A2647)=1,"دخول",_xlfn.AGGREGATE(14,4,($A$2:$A$3078=$A2647)*($B$2:$B$3078=$B2647)*$C$2:$C$3078,1))</f>
        <v>0.96875</v>
      </c>
      <c r="E2647" t="str">
        <f t="shared" si="123"/>
        <v/>
      </c>
      <c r="F2647" s="10">
        <f t="shared" si="124"/>
        <v>0.96875</v>
      </c>
      <c r="G2647" t="str">
        <f t="shared" si="125"/>
        <v>1355244248</v>
      </c>
    </row>
    <row r="2648" spans="1:7" x14ac:dyDescent="0.25">
      <c r="A2648" s="5">
        <v>13552</v>
      </c>
      <c r="B2648" s="6">
        <v>44248</v>
      </c>
      <c r="C2648" s="7">
        <v>0.96875</v>
      </c>
      <c r="D2648" s="10">
        <f>IF(COUNTIFS($B$2:B2648,B2648,$A$2:A2648,A2648)=1,"دخول",_xlfn.AGGREGATE(14,4,($A$2:$A$3078=$A2648)*($B$2:$B$3078=$B2648)*$C$2:$C$3078,1))</f>
        <v>0.96875</v>
      </c>
      <c r="E2648" t="str">
        <f t="shared" si="123"/>
        <v/>
      </c>
      <c r="F2648" s="10">
        <f t="shared" si="124"/>
        <v>0.96875</v>
      </c>
      <c r="G2648" t="str">
        <f t="shared" si="125"/>
        <v>1355244248</v>
      </c>
    </row>
    <row r="2649" spans="1:7" x14ac:dyDescent="0.25">
      <c r="A2649" s="8">
        <v>12498</v>
      </c>
      <c r="B2649" s="9">
        <v>44248</v>
      </c>
      <c r="C2649" s="10">
        <v>0.96944444444444444</v>
      </c>
      <c r="D2649" s="10">
        <f>IF(COUNTIFS($B$2:B2649,B2649,$A$2:A2649,A2649)=1,"دخول",_xlfn.AGGREGATE(14,4,($A$2:$A$3078=$A2649)*($B$2:$B$3078=$B2649)*$C$2:$C$3078,1))</f>
        <v>0.96944444444444444</v>
      </c>
      <c r="E2649" t="str">
        <f t="shared" si="123"/>
        <v/>
      </c>
      <c r="F2649" s="10">
        <f t="shared" si="124"/>
        <v>0.96944444444444444</v>
      </c>
      <c r="G2649" t="str">
        <f t="shared" si="125"/>
        <v>1249844248</v>
      </c>
    </row>
    <row r="2650" spans="1:7" x14ac:dyDescent="0.25">
      <c r="A2650" s="5">
        <v>12498</v>
      </c>
      <c r="B2650" s="6">
        <v>44248</v>
      </c>
      <c r="C2650" s="7">
        <v>0.96944444444444444</v>
      </c>
      <c r="D2650" s="10">
        <f>IF(COUNTIFS($B$2:B2650,B2650,$A$2:A2650,A2650)=1,"دخول",_xlfn.AGGREGATE(14,4,($A$2:$A$3078=$A2650)*($B$2:$B$3078=$B2650)*$C$2:$C$3078,1))</f>
        <v>0.96944444444444444</v>
      </c>
      <c r="E2650" t="str">
        <f t="shared" si="123"/>
        <v/>
      </c>
      <c r="F2650" s="10">
        <f t="shared" si="124"/>
        <v>0.96944444444444444</v>
      </c>
      <c r="G2650" t="str">
        <f t="shared" si="125"/>
        <v>1249844248</v>
      </c>
    </row>
    <row r="2651" spans="1:7" x14ac:dyDescent="0.25">
      <c r="A2651" s="8">
        <v>12498</v>
      </c>
      <c r="B2651" s="9">
        <v>44248</v>
      </c>
      <c r="C2651" s="10">
        <v>0.96944444444444444</v>
      </c>
      <c r="D2651" s="10">
        <f>IF(COUNTIFS($B$2:B2651,B2651,$A$2:A2651,A2651)=1,"دخول",_xlfn.AGGREGATE(14,4,($A$2:$A$3078=$A2651)*($B$2:$B$3078=$B2651)*$C$2:$C$3078,1))</f>
        <v>0.96944444444444444</v>
      </c>
      <c r="E2651" t="str">
        <f t="shared" si="123"/>
        <v/>
      </c>
      <c r="F2651" s="10">
        <f t="shared" si="124"/>
        <v>0.96944444444444444</v>
      </c>
      <c r="G2651" t="str">
        <f t="shared" si="125"/>
        <v>1249844248</v>
      </c>
    </row>
    <row r="2652" spans="1:7" x14ac:dyDescent="0.25">
      <c r="A2652" s="5">
        <v>12498</v>
      </c>
      <c r="B2652" s="6">
        <v>44248</v>
      </c>
      <c r="C2652" s="7">
        <v>0.96944444444444444</v>
      </c>
      <c r="D2652" s="10">
        <f>IF(COUNTIFS($B$2:B2652,B2652,$A$2:A2652,A2652)=1,"دخول",_xlfn.AGGREGATE(14,4,($A$2:$A$3078=$A2652)*($B$2:$B$3078=$B2652)*$C$2:$C$3078,1))</f>
        <v>0.96944444444444444</v>
      </c>
      <c r="E2652" t="str">
        <f t="shared" si="123"/>
        <v/>
      </c>
      <c r="F2652" s="10">
        <f t="shared" si="124"/>
        <v>0.96944444444444444</v>
      </c>
      <c r="G2652" t="str">
        <f t="shared" si="125"/>
        <v>1249844248</v>
      </c>
    </row>
    <row r="2653" spans="1:7" x14ac:dyDescent="0.25">
      <c r="A2653" s="8">
        <v>114</v>
      </c>
      <c r="B2653" s="9">
        <v>44249</v>
      </c>
      <c r="C2653" s="10">
        <v>3.2638888888888891E-2</v>
      </c>
      <c r="D2653" s="10" t="str">
        <f>IF(COUNTIFS($B$2:B2653,B2653,$A$2:A2653,A2653)=1,"دخول",_xlfn.AGGREGATE(14,4,($A$2:$A$3078=$A2653)*($B$2:$B$3078=$B2653)*$C$2:$C$3078,1))</f>
        <v>دخول</v>
      </c>
      <c r="E2653" t="str">
        <f t="shared" si="123"/>
        <v>11444249دخول</v>
      </c>
      <c r="F2653" s="10" t="str">
        <f t="shared" si="124"/>
        <v/>
      </c>
      <c r="G2653" t="str">
        <f t="shared" si="125"/>
        <v/>
      </c>
    </row>
    <row r="2654" spans="1:7" x14ac:dyDescent="0.25">
      <c r="A2654" s="5">
        <v>114</v>
      </c>
      <c r="B2654" s="6">
        <v>44249</v>
      </c>
      <c r="C2654" s="7">
        <v>3.2638888888888891E-2</v>
      </c>
      <c r="D2654" s="10">
        <f>IF(COUNTIFS($B$2:B2654,B2654,$A$2:A2654,A2654)=1,"دخول",_xlfn.AGGREGATE(14,4,($A$2:$A$3078=$A2654)*($B$2:$B$3078=$B2654)*$C$2:$C$3078,1))</f>
        <v>0.70347222222222217</v>
      </c>
      <c r="E2654" t="str">
        <f t="shared" si="123"/>
        <v/>
      </c>
      <c r="F2654" s="10">
        <f t="shared" si="124"/>
        <v>0.70347222222222217</v>
      </c>
      <c r="G2654" t="str">
        <f t="shared" si="125"/>
        <v>11444249</v>
      </c>
    </row>
    <row r="2655" spans="1:7" x14ac:dyDescent="0.25">
      <c r="A2655" s="8">
        <v>114</v>
      </c>
      <c r="B2655" s="9">
        <v>44249</v>
      </c>
      <c r="C2655" s="10">
        <v>3.2638888888888891E-2</v>
      </c>
      <c r="D2655" s="10">
        <f>IF(COUNTIFS($B$2:B2655,B2655,$A$2:A2655,A2655)=1,"دخول",_xlfn.AGGREGATE(14,4,($A$2:$A$3078=$A2655)*($B$2:$B$3078=$B2655)*$C$2:$C$3078,1))</f>
        <v>0.70347222222222217</v>
      </c>
      <c r="E2655" t="str">
        <f t="shared" si="123"/>
        <v/>
      </c>
      <c r="F2655" s="10">
        <f t="shared" si="124"/>
        <v>0.70347222222222217</v>
      </c>
      <c r="G2655" t="str">
        <f t="shared" si="125"/>
        <v>11444249</v>
      </c>
    </row>
    <row r="2656" spans="1:7" x14ac:dyDescent="0.25">
      <c r="A2656" s="5">
        <v>114</v>
      </c>
      <c r="B2656" s="6">
        <v>44249</v>
      </c>
      <c r="C2656" s="7">
        <v>3.2638888888888891E-2</v>
      </c>
      <c r="D2656" s="10">
        <f>IF(COUNTIFS($B$2:B2656,B2656,$A$2:A2656,A2656)=1,"دخول",_xlfn.AGGREGATE(14,4,($A$2:$A$3078=$A2656)*($B$2:$B$3078=$B2656)*$C$2:$C$3078,1))</f>
        <v>0.70347222222222217</v>
      </c>
      <c r="E2656" t="str">
        <f t="shared" si="123"/>
        <v/>
      </c>
      <c r="F2656" s="10">
        <f t="shared" si="124"/>
        <v>0.70347222222222217</v>
      </c>
      <c r="G2656" t="str">
        <f t="shared" si="125"/>
        <v>11444249</v>
      </c>
    </row>
    <row r="2657" spans="1:7" x14ac:dyDescent="0.25">
      <c r="A2657" s="8">
        <v>12526</v>
      </c>
      <c r="B2657" s="9">
        <v>44249</v>
      </c>
      <c r="C2657" s="10">
        <v>0.29236111111111113</v>
      </c>
      <c r="D2657" s="10" t="str">
        <f>IF(COUNTIFS($B$2:B2657,B2657,$A$2:A2657,A2657)=1,"دخول",_xlfn.AGGREGATE(14,4,($A$2:$A$3078=$A2657)*($B$2:$B$3078=$B2657)*$C$2:$C$3078,1))</f>
        <v>دخول</v>
      </c>
      <c r="E2657" t="str">
        <f t="shared" si="123"/>
        <v>1252644249دخول</v>
      </c>
      <c r="F2657" s="10" t="str">
        <f t="shared" si="124"/>
        <v/>
      </c>
      <c r="G2657" t="str">
        <f t="shared" si="125"/>
        <v/>
      </c>
    </row>
    <row r="2658" spans="1:7" x14ac:dyDescent="0.25">
      <c r="A2658" s="5">
        <v>12526</v>
      </c>
      <c r="B2658" s="6">
        <v>44249</v>
      </c>
      <c r="C2658" s="7">
        <v>0.29236111111111113</v>
      </c>
      <c r="D2658" s="10">
        <f>IF(COUNTIFS($B$2:B2658,B2658,$A$2:A2658,A2658)=1,"دخول",_xlfn.AGGREGATE(14,4,($A$2:$A$3078=$A2658)*($B$2:$B$3078=$B2658)*$C$2:$C$3078,1))</f>
        <v>0.63680555555555551</v>
      </c>
      <c r="E2658" t="str">
        <f t="shared" si="123"/>
        <v/>
      </c>
      <c r="F2658" s="10">
        <f t="shared" si="124"/>
        <v>0.63680555555555551</v>
      </c>
      <c r="G2658" t="str">
        <f t="shared" si="125"/>
        <v>1252644249</v>
      </c>
    </row>
    <row r="2659" spans="1:7" x14ac:dyDescent="0.25">
      <c r="A2659" s="8">
        <v>12526</v>
      </c>
      <c r="B2659" s="9">
        <v>44249</v>
      </c>
      <c r="C2659" s="10">
        <v>0.29236111111111113</v>
      </c>
      <c r="D2659" s="10">
        <f>IF(COUNTIFS($B$2:B2659,B2659,$A$2:A2659,A2659)=1,"دخول",_xlfn.AGGREGATE(14,4,($A$2:$A$3078=$A2659)*($B$2:$B$3078=$B2659)*$C$2:$C$3078,1))</f>
        <v>0.63680555555555551</v>
      </c>
      <c r="E2659" t="str">
        <f t="shared" si="123"/>
        <v/>
      </c>
      <c r="F2659" s="10">
        <f t="shared" si="124"/>
        <v>0.63680555555555551</v>
      </c>
      <c r="G2659" t="str">
        <f t="shared" si="125"/>
        <v>1252644249</v>
      </c>
    </row>
    <row r="2660" spans="1:7" x14ac:dyDescent="0.25">
      <c r="A2660" s="5">
        <v>12526</v>
      </c>
      <c r="B2660" s="6">
        <v>44249</v>
      </c>
      <c r="C2660" s="7">
        <v>0.29236111111111113</v>
      </c>
      <c r="D2660" s="10">
        <f>IF(COUNTIFS($B$2:B2660,B2660,$A$2:A2660,A2660)=1,"دخول",_xlfn.AGGREGATE(14,4,($A$2:$A$3078=$A2660)*($B$2:$B$3078=$B2660)*$C$2:$C$3078,1))</f>
        <v>0.63680555555555551</v>
      </c>
      <c r="E2660" t="str">
        <f t="shared" si="123"/>
        <v/>
      </c>
      <c r="F2660" s="10">
        <f t="shared" si="124"/>
        <v>0.63680555555555551</v>
      </c>
      <c r="G2660" t="str">
        <f t="shared" si="125"/>
        <v>1252644249</v>
      </c>
    </row>
    <row r="2661" spans="1:7" x14ac:dyDescent="0.25">
      <c r="A2661" s="8">
        <v>12524</v>
      </c>
      <c r="B2661" s="9">
        <v>44249</v>
      </c>
      <c r="C2661" s="10">
        <v>0.29375000000000001</v>
      </c>
      <c r="D2661" s="10" t="str">
        <f>IF(COUNTIFS($B$2:B2661,B2661,$A$2:A2661,A2661)=1,"دخول",_xlfn.AGGREGATE(14,4,($A$2:$A$3078=$A2661)*($B$2:$B$3078=$B2661)*$C$2:$C$3078,1))</f>
        <v>دخول</v>
      </c>
      <c r="E2661" t="str">
        <f t="shared" si="123"/>
        <v>1252444249دخول</v>
      </c>
      <c r="F2661" s="10" t="str">
        <f t="shared" si="124"/>
        <v/>
      </c>
      <c r="G2661" t="str">
        <f t="shared" si="125"/>
        <v/>
      </c>
    </row>
    <row r="2662" spans="1:7" x14ac:dyDescent="0.25">
      <c r="A2662" s="5">
        <v>12524</v>
      </c>
      <c r="B2662" s="6">
        <v>44249</v>
      </c>
      <c r="C2662" s="7">
        <v>0.29375000000000001</v>
      </c>
      <c r="D2662" s="10">
        <f>IF(COUNTIFS($B$2:B2662,B2662,$A$2:A2662,A2662)=1,"دخول",_xlfn.AGGREGATE(14,4,($A$2:$A$3078=$A2662)*($B$2:$B$3078=$B2662)*$C$2:$C$3078,1))</f>
        <v>0.62847222222222221</v>
      </c>
      <c r="E2662" t="str">
        <f t="shared" si="123"/>
        <v/>
      </c>
      <c r="F2662" s="10">
        <f t="shared" si="124"/>
        <v>0.62847222222222221</v>
      </c>
      <c r="G2662" t="str">
        <f t="shared" si="125"/>
        <v>1252444249</v>
      </c>
    </row>
    <row r="2663" spans="1:7" x14ac:dyDescent="0.25">
      <c r="A2663" s="8">
        <v>12524</v>
      </c>
      <c r="B2663" s="9">
        <v>44249</v>
      </c>
      <c r="C2663" s="10">
        <v>0.29375000000000001</v>
      </c>
      <c r="D2663" s="10">
        <f>IF(COUNTIFS($B$2:B2663,B2663,$A$2:A2663,A2663)=1,"دخول",_xlfn.AGGREGATE(14,4,($A$2:$A$3078=$A2663)*($B$2:$B$3078=$B2663)*$C$2:$C$3078,1))</f>
        <v>0.62847222222222221</v>
      </c>
      <c r="E2663" t="str">
        <f t="shared" si="123"/>
        <v/>
      </c>
      <c r="F2663" s="10">
        <f t="shared" si="124"/>
        <v>0.62847222222222221</v>
      </c>
      <c r="G2663" t="str">
        <f t="shared" si="125"/>
        <v>1252444249</v>
      </c>
    </row>
    <row r="2664" spans="1:7" x14ac:dyDescent="0.25">
      <c r="A2664" s="5">
        <v>12524</v>
      </c>
      <c r="B2664" s="6">
        <v>44249</v>
      </c>
      <c r="C2664" s="7">
        <v>0.29375000000000001</v>
      </c>
      <c r="D2664" s="10">
        <f>IF(COUNTIFS($B$2:B2664,B2664,$A$2:A2664,A2664)=1,"دخول",_xlfn.AGGREGATE(14,4,($A$2:$A$3078=$A2664)*($B$2:$B$3078=$B2664)*$C$2:$C$3078,1))</f>
        <v>0.62847222222222221</v>
      </c>
      <c r="E2664" t="str">
        <f t="shared" si="123"/>
        <v/>
      </c>
      <c r="F2664" s="10">
        <f t="shared" si="124"/>
        <v>0.62847222222222221</v>
      </c>
      <c r="G2664" t="str">
        <f t="shared" si="125"/>
        <v>1252444249</v>
      </c>
    </row>
    <row r="2665" spans="1:7" x14ac:dyDescent="0.25">
      <c r="A2665" s="8">
        <v>12524</v>
      </c>
      <c r="B2665" s="9">
        <v>44249</v>
      </c>
      <c r="C2665" s="10">
        <v>0.29375000000000001</v>
      </c>
      <c r="D2665" s="10">
        <f>IF(COUNTIFS($B$2:B2665,B2665,$A$2:A2665,A2665)=1,"دخول",_xlfn.AGGREGATE(14,4,($A$2:$A$3078=$A2665)*($B$2:$B$3078=$B2665)*$C$2:$C$3078,1))</f>
        <v>0.62847222222222221</v>
      </c>
      <c r="E2665" t="str">
        <f t="shared" si="123"/>
        <v/>
      </c>
      <c r="F2665" s="10">
        <f t="shared" si="124"/>
        <v>0.62847222222222221</v>
      </c>
      <c r="G2665" t="str">
        <f t="shared" si="125"/>
        <v>1252444249</v>
      </c>
    </row>
    <row r="2666" spans="1:7" x14ac:dyDescent="0.25">
      <c r="A2666" s="5">
        <v>12524</v>
      </c>
      <c r="B2666" s="6">
        <v>44249</v>
      </c>
      <c r="C2666" s="7">
        <v>0.29375000000000001</v>
      </c>
      <c r="D2666" s="10">
        <f>IF(COUNTIFS($B$2:B2666,B2666,$A$2:A2666,A2666)=1,"دخول",_xlfn.AGGREGATE(14,4,($A$2:$A$3078=$A2666)*($B$2:$B$3078=$B2666)*$C$2:$C$3078,1))</f>
        <v>0.62847222222222221</v>
      </c>
      <c r="E2666" t="str">
        <f t="shared" si="123"/>
        <v/>
      </c>
      <c r="F2666" s="10">
        <f t="shared" si="124"/>
        <v>0.62847222222222221</v>
      </c>
      <c r="G2666" t="str">
        <f t="shared" si="125"/>
        <v>1252444249</v>
      </c>
    </row>
    <row r="2667" spans="1:7" x14ac:dyDescent="0.25">
      <c r="A2667" s="8">
        <v>13548</v>
      </c>
      <c r="B2667" s="9">
        <v>44249</v>
      </c>
      <c r="C2667" s="10">
        <v>0.30416666666666664</v>
      </c>
      <c r="D2667" s="10" t="str">
        <f>IF(COUNTIFS($B$2:B2667,B2667,$A$2:A2667,A2667)=1,"دخول",_xlfn.AGGREGATE(14,4,($A$2:$A$3078=$A2667)*($B$2:$B$3078=$B2667)*$C$2:$C$3078,1))</f>
        <v>دخول</v>
      </c>
      <c r="E2667" t="str">
        <f t="shared" si="123"/>
        <v>1354844249دخول</v>
      </c>
      <c r="F2667" s="10" t="str">
        <f t="shared" si="124"/>
        <v/>
      </c>
      <c r="G2667" t="str">
        <f t="shared" si="125"/>
        <v/>
      </c>
    </row>
    <row r="2668" spans="1:7" x14ac:dyDescent="0.25">
      <c r="A2668" s="5">
        <v>13536</v>
      </c>
      <c r="B2668" s="6">
        <v>44249</v>
      </c>
      <c r="C2668" s="7">
        <v>0.30902777777777779</v>
      </c>
      <c r="D2668" s="10" t="str">
        <f>IF(COUNTIFS($B$2:B2668,B2668,$A$2:A2668,A2668)=1,"دخول",_xlfn.AGGREGATE(14,4,($A$2:$A$3078=$A2668)*($B$2:$B$3078=$B2668)*$C$2:$C$3078,1))</f>
        <v>دخول</v>
      </c>
      <c r="E2668" t="str">
        <f t="shared" si="123"/>
        <v>1353644249دخول</v>
      </c>
      <c r="F2668" s="10" t="str">
        <f t="shared" si="124"/>
        <v/>
      </c>
      <c r="G2668" t="str">
        <f t="shared" si="125"/>
        <v/>
      </c>
    </row>
    <row r="2669" spans="1:7" x14ac:dyDescent="0.25">
      <c r="A2669" s="8">
        <v>9529</v>
      </c>
      <c r="B2669" s="9">
        <v>44249</v>
      </c>
      <c r="C2669" s="10">
        <v>0.39930555555555558</v>
      </c>
      <c r="D2669" s="10" t="str">
        <f>IF(COUNTIFS($B$2:B2669,B2669,$A$2:A2669,A2669)=1,"دخول",_xlfn.AGGREGATE(14,4,($A$2:$A$3078=$A2669)*($B$2:$B$3078=$B2669)*$C$2:$C$3078,1))</f>
        <v>دخول</v>
      </c>
      <c r="E2669" t="str">
        <f t="shared" si="123"/>
        <v>952944249دخول</v>
      </c>
      <c r="F2669" s="10" t="str">
        <f t="shared" si="124"/>
        <v/>
      </c>
      <c r="G2669" t="str">
        <f t="shared" si="125"/>
        <v/>
      </c>
    </row>
    <row r="2670" spans="1:7" x14ac:dyDescent="0.25">
      <c r="A2670" s="5">
        <v>9529</v>
      </c>
      <c r="B2670" s="6">
        <v>44249</v>
      </c>
      <c r="C2670" s="7">
        <v>0.39930555555555558</v>
      </c>
      <c r="D2670" s="10">
        <f>IF(COUNTIFS($B$2:B2670,B2670,$A$2:A2670,A2670)=1,"دخول",_xlfn.AGGREGATE(14,4,($A$2:$A$3078=$A2670)*($B$2:$B$3078=$B2670)*$C$2:$C$3078,1))</f>
        <v>0.95763888888888893</v>
      </c>
      <c r="E2670" t="str">
        <f t="shared" si="123"/>
        <v/>
      </c>
      <c r="F2670" s="10">
        <f t="shared" si="124"/>
        <v>0.95763888888888893</v>
      </c>
      <c r="G2670" t="str">
        <f t="shared" si="125"/>
        <v>952944249</v>
      </c>
    </row>
    <row r="2671" spans="1:7" x14ac:dyDescent="0.25">
      <c r="A2671" s="8">
        <v>9529</v>
      </c>
      <c r="B2671" s="9">
        <v>44249</v>
      </c>
      <c r="C2671" s="10">
        <v>0.39930555555555558</v>
      </c>
      <c r="D2671" s="10">
        <f>IF(COUNTIFS($B$2:B2671,B2671,$A$2:A2671,A2671)=1,"دخول",_xlfn.AGGREGATE(14,4,($A$2:$A$3078=$A2671)*($B$2:$B$3078=$B2671)*$C$2:$C$3078,1))</f>
        <v>0.95763888888888893</v>
      </c>
      <c r="E2671" t="str">
        <f t="shared" si="123"/>
        <v/>
      </c>
      <c r="F2671" s="10">
        <f t="shared" si="124"/>
        <v>0.95763888888888893</v>
      </c>
      <c r="G2671" t="str">
        <f t="shared" si="125"/>
        <v>952944249</v>
      </c>
    </row>
    <row r="2672" spans="1:7" x14ac:dyDescent="0.25">
      <c r="A2672" s="5">
        <v>13661</v>
      </c>
      <c r="B2672" s="6">
        <v>44249</v>
      </c>
      <c r="C2672" s="7">
        <v>0.40138888888888885</v>
      </c>
      <c r="D2672" s="10" t="str">
        <f>IF(COUNTIFS($B$2:B2672,B2672,$A$2:A2672,A2672)=1,"دخول",_xlfn.AGGREGATE(14,4,($A$2:$A$3078=$A2672)*($B$2:$B$3078=$B2672)*$C$2:$C$3078,1))</f>
        <v>دخول</v>
      </c>
      <c r="E2672" t="str">
        <f t="shared" si="123"/>
        <v>1366144249دخول</v>
      </c>
      <c r="F2672" s="10" t="str">
        <f t="shared" si="124"/>
        <v/>
      </c>
      <c r="G2672" t="str">
        <f t="shared" si="125"/>
        <v/>
      </c>
    </row>
    <row r="2673" spans="1:7" x14ac:dyDescent="0.25">
      <c r="A2673" s="8">
        <v>13661</v>
      </c>
      <c r="B2673" s="9">
        <v>44249</v>
      </c>
      <c r="C2673" s="10">
        <v>0.40138888888888885</v>
      </c>
      <c r="D2673" s="10">
        <f>IF(COUNTIFS($B$2:B2673,B2673,$A$2:A2673,A2673)=1,"دخول",_xlfn.AGGREGATE(14,4,($A$2:$A$3078=$A2673)*($B$2:$B$3078=$B2673)*$C$2:$C$3078,1))</f>
        <v>0.75763888888888886</v>
      </c>
      <c r="E2673" t="str">
        <f t="shared" si="123"/>
        <v/>
      </c>
      <c r="F2673" s="10">
        <f t="shared" si="124"/>
        <v>0.75763888888888886</v>
      </c>
      <c r="G2673" t="str">
        <f t="shared" si="125"/>
        <v>1366144249</v>
      </c>
    </row>
    <row r="2674" spans="1:7" x14ac:dyDescent="0.25">
      <c r="A2674" s="5">
        <v>13661</v>
      </c>
      <c r="B2674" s="6">
        <v>44249</v>
      </c>
      <c r="C2674" s="7">
        <v>0.40138888888888885</v>
      </c>
      <c r="D2674" s="10">
        <f>IF(COUNTIFS($B$2:B2674,B2674,$A$2:A2674,A2674)=1,"دخول",_xlfn.AGGREGATE(14,4,($A$2:$A$3078=$A2674)*($B$2:$B$3078=$B2674)*$C$2:$C$3078,1))</f>
        <v>0.75763888888888886</v>
      </c>
      <c r="E2674" t="str">
        <f t="shared" si="123"/>
        <v/>
      </c>
      <c r="F2674" s="10">
        <f t="shared" si="124"/>
        <v>0.75763888888888886</v>
      </c>
      <c r="G2674" t="str">
        <f t="shared" si="125"/>
        <v>1366144249</v>
      </c>
    </row>
    <row r="2675" spans="1:7" x14ac:dyDescent="0.25">
      <c r="A2675" s="8">
        <v>13661</v>
      </c>
      <c r="B2675" s="9">
        <v>44249</v>
      </c>
      <c r="C2675" s="10">
        <v>0.40138888888888885</v>
      </c>
      <c r="D2675" s="10">
        <f>IF(COUNTIFS($B$2:B2675,B2675,$A$2:A2675,A2675)=1,"دخول",_xlfn.AGGREGATE(14,4,($A$2:$A$3078=$A2675)*($B$2:$B$3078=$B2675)*$C$2:$C$3078,1))</f>
        <v>0.75763888888888886</v>
      </c>
      <c r="E2675" t="str">
        <f t="shared" si="123"/>
        <v/>
      </c>
      <c r="F2675" s="10">
        <f t="shared" si="124"/>
        <v>0.75763888888888886</v>
      </c>
      <c r="G2675" t="str">
        <f t="shared" si="125"/>
        <v>1366144249</v>
      </c>
    </row>
    <row r="2676" spans="1:7" x14ac:dyDescent="0.25">
      <c r="A2676" s="5">
        <v>13661</v>
      </c>
      <c r="B2676" s="6">
        <v>44249</v>
      </c>
      <c r="C2676" s="7">
        <v>0.40138888888888885</v>
      </c>
      <c r="D2676" s="10">
        <f>IF(COUNTIFS($B$2:B2676,B2676,$A$2:A2676,A2676)=1,"دخول",_xlfn.AGGREGATE(14,4,($A$2:$A$3078=$A2676)*($B$2:$B$3078=$B2676)*$C$2:$C$3078,1))</f>
        <v>0.75763888888888886</v>
      </c>
      <c r="E2676" t="str">
        <f t="shared" si="123"/>
        <v/>
      </c>
      <c r="F2676" s="10">
        <f t="shared" si="124"/>
        <v>0.75763888888888886</v>
      </c>
      <c r="G2676" t="str">
        <f t="shared" si="125"/>
        <v>1366144249</v>
      </c>
    </row>
    <row r="2677" spans="1:7" x14ac:dyDescent="0.25">
      <c r="A2677" s="8">
        <v>13045</v>
      </c>
      <c r="B2677" s="9">
        <v>44249</v>
      </c>
      <c r="C2677" s="10">
        <v>0.4055555555555555</v>
      </c>
      <c r="D2677" s="10" t="str">
        <f>IF(COUNTIFS($B$2:B2677,B2677,$A$2:A2677,A2677)=1,"دخول",_xlfn.AGGREGATE(14,4,($A$2:$A$3078=$A2677)*($B$2:$B$3078=$B2677)*$C$2:$C$3078,1))</f>
        <v>دخول</v>
      </c>
      <c r="E2677" t="str">
        <f t="shared" si="123"/>
        <v>1304544249دخول</v>
      </c>
      <c r="F2677" s="10" t="str">
        <f t="shared" si="124"/>
        <v/>
      </c>
      <c r="G2677" t="str">
        <f t="shared" si="125"/>
        <v/>
      </c>
    </row>
    <row r="2678" spans="1:7" x14ac:dyDescent="0.25">
      <c r="A2678" s="5">
        <v>13045</v>
      </c>
      <c r="B2678" s="6">
        <v>44249</v>
      </c>
      <c r="C2678" s="7">
        <v>0.4055555555555555</v>
      </c>
      <c r="D2678" s="10">
        <f>IF(COUNTIFS($B$2:B2678,B2678,$A$2:A2678,A2678)=1,"دخول",_xlfn.AGGREGATE(14,4,($A$2:$A$3078=$A2678)*($B$2:$B$3078=$B2678)*$C$2:$C$3078,1))</f>
        <v>0.9604166666666667</v>
      </c>
      <c r="E2678" t="str">
        <f t="shared" si="123"/>
        <v/>
      </c>
      <c r="F2678" s="10">
        <f t="shared" si="124"/>
        <v>0.9604166666666667</v>
      </c>
      <c r="G2678" t="str">
        <f t="shared" si="125"/>
        <v>1304544249</v>
      </c>
    </row>
    <row r="2679" spans="1:7" x14ac:dyDescent="0.25">
      <c r="A2679" s="8">
        <v>13045</v>
      </c>
      <c r="B2679" s="9">
        <v>44249</v>
      </c>
      <c r="C2679" s="10">
        <v>0.4055555555555555</v>
      </c>
      <c r="D2679" s="10">
        <f>IF(COUNTIFS($B$2:B2679,B2679,$A$2:A2679,A2679)=1,"دخول",_xlfn.AGGREGATE(14,4,($A$2:$A$3078=$A2679)*($B$2:$B$3078=$B2679)*$C$2:$C$3078,1))</f>
        <v>0.9604166666666667</v>
      </c>
      <c r="E2679" t="str">
        <f t="shared" si="123"/>
        <v/>
      </c>
      <c r="F2679" s="10">
        <f t="shared" si="124"/>
        <v>0.9604166666666667</v>
      </c>
      <c r="G2679" t="str">
        <f t="shared" si="125"/>
        <v>1304544249</v>
      </c>
    </row>
    <row r="2680" spans="1:7" x14ac:dyDescent="0.25">
      <c r="A2680" s="5">
        <v>13045</v>
      </c>
      <c r="B2680" s="6">
        <v>44249</v>
      </c>
      <c r="C2680" s="7">
        <v>0.4055555555555555</v>
      </c>
      <c r="D2680" s="10">
        <f>IF(COUNTIFS($B$2:B2680,B2680,$A$2:A2680,A2680)=1,"دخول",_xlfn.AGGREGATE(14,4,($A$2:$A$3078=$A2680)*($B$2:$B$3078=$B2680)*$C$2:$C$3078,1))</f>
        <v>0.9604166666666667</v>
      </c>
      <c r="E2680" t="str">
        <f t="shared" si="123"/>
        <v/>
      </c>
      <c r="F2680" s="10">
        <f t="shared" si="124"/>
        <v>0.9604166666666667</v>
      </c>
      <c r="G2680" t="str">
        <f t="shared" si="125"/>
        <v>1304544249</v>
      </c>
    </row>
    <row r="2681" spans="1:7" x14ac:dyDescent="0.25">
      <c r="A2681" s="8">
        <v>13045</v>
      </c>
      <c r="B2681" s="9">
        <v>44249</v>
      </c>
      <c r="C2681" s="10">
        <v>0.4055555555555555</v>
      </c>
      <c r="D2681" s="10">
        <f>IF(COUNTIFS($B$2:B2681,B2681,$A$2:A2681,A2681)=1,"دخول",_xlfn.AGGREGATE(14,4,($A$2:$A$3078=$A2681)*($B$2:$B$3078=$B2681)*$C$2:$C$3078,1))</f>
        <v>0.9604166666666667</v>
      </c>
      <c r="E2681" t="str">
        <f t="shared" si="123"/>
        <v/>
      </c>
      <c r="F2681" s="10">
        <f t="shared" si="124"/>
        <v>0.9604166666666667</v>
      </c>
      <c r="G2681" t="str">
        <f t="shared" si="125"/>
        <v>1304544249</v>
      </c>
    </row>
    <row r="2682" spans="1:7" x14ac:dyDescent="0.25">
      <c r="A2682" s="5">
        <v>13045</v>
      </c>
      <c r="B2682" s="6">
        <v>44249</v>
      </c>
      <c r="C2682" s="7">
        <v>0.4055555555555555</v>
      </c>
      <c r="D2682" s="10">
        <f>IF(COUNTIFS($B$2:B2682,B2682,$A$2:A2682,A2682)=1,"دخول",_xlfn.AGGREGATE(14,4,($A$2:$A$3078=$A2682)*($B$2:$B$3078=$B2682)*$C$2:$C$3078,1))</f>
        <v>0.9604166666666667</v>
      </c>
      <c r="E2682" t="str">
        <f t="shared" si="123"/>
        <v/>
      </c>
      <c r="F2682" s="10">
        <f t="shared" si="124"/>
        <v>0.9604166666666667</v>
      </c>
      <c r="G2682" t="str">
        <f t="shared" si="125"/>
        <v>1304544249</v>
      </c>
    </row>
    <row r="2683" spans="1:7" x14ac:dyDescent="0.25">
      <c r="A2683" s="8">
        <v>13045</v>
      </c>
      <c r="B2683" s="9">
        <v>44249</v>
      </c>
      <c r="C2683" s="10">
        <v>0.4055555555555555</v>
      </c>
      <c r="D2683" s="10">
        <f>IF(COUNTIFS($B$2:B2683,B2683,$A$2:A2683,A2683)=1,"دخول",_xlfn.AGGREGATE(14,4,($A$2:$A$3078=$A2683)*($B$2:$B$3078=$B2683)*$C$2:$C$3078,1))</f>
        <v>0.9604166666666667</v>
      </c>
      <c r="E2683" t="str">
        <f t="shared" si="123"/>
        <v/>
      </c>
      <c r="F2683" s="10">
        <f t="shared" si="124"/>
        <v>0.9604166666666667</v>
      </c>
      <c r="G2683" t="str">
        <f t="shared" si="125"/>
        <v>1304544249</v>
      </c>
    </row>
    <row r="2684" spans="1:7" x14ac:dyDescent="0.25">
      <c r="A2684" s="5">
        <v>13045</v>
      </c>
      <c r="B2684" s="6">
        <v>44249</v>
      </c>
      <c r="C2684" s="7">
        <v>0.40625</v>
      </c>
      <c r="D2684" s="10">
        <f>IF(COUNTIFS($B$2:B2684,B2684,$A$2:A2684,A2684)=1,"دخول",_xlfn.AGGREGATE(14,4,($A$2:$A$3078=$A2684)*($B$2:$B$3078=$B2684)*$C$2:$C$3078,1))</f>
        <v>0.9604166666666667</v>
      </c>
      <c r="E2684" t="str">
        <f t="shared" si="123"/>
        <v/>
      </c>
      <c r="F2684" s="10">
        <f t="shared" si="124"/>
        <v>0.9604166666666667</v>
      </c>
      <c r="G2684" t="str">
        <f t="shared" si="125"/>
        <v>1304544249</v>
      </c>
    </row>
    <row r="2685" spans="1:7" x14ac:dyDescent="0.25">
      <c r="A2685" s="8">
        <v>13045</v>
      </c>
      <c r="B2685" s="9">
        <v>44249</v>
      </c>
      <c r="C2685" s="10">
        <v>0.40625</v>
      </c>
      <c r="D2685" s="10">
        <f>IF(COUNTIFS($B$2:B2685,B2685,$A$2:A2685,A2685)=1,"دخول",_xlfn.AGGREGATE(14,4,($A$2:$A$3078=$A2685)*($B$2:$B$3078=$B2685)*$C$2:$C$3078,1))</f>
        <v>0.9604166666666667</v>
      </c>
      <c r="E2685" t="str">
        <f t="shared" si="123"/>
        <v/>
      </c>
      <c r="F2685" s="10">
        <f t="shared" si="124"/>
        <v>0.9604166666666667</v>
      </c>
      <c r="G2685" t="str">
        <f t="shared" si="125"/>
        <v>1304544249</v>
      </c>
    </row>
    <row r="2686" spans="1:7" x14ac:dyDescent="0.25">
      <c r="A2686" s="5">
        <v>13045</v>
      </c>
      <c r="B2686" s="6">
        <v>44249</v>
      </c>
      <c r="C2686" s="7">
        <v>0.40625</v>
      </c>
      <c r="D2686" s="10">
        <f>IF(COUNTIFS($B$2:B2686,B2686,$A$2:A2686,A2686)=1,"دخول",_xlfn.AGGREGATE(14,4,($A$2:$A$3078=$A2686)*($B$2:$B$3078=$B2686)*$C$2:$C$3078,1))</f>
        <v>0.9604166666666667</v>
      </c>
      <c r="E2686" t="str">
        <f t="shared" si="123"/>
        <v/>
      </c>
      <c r="F2686" s="10">
        <f t="shared" si="124"/>
        <v>0.9604166666666667</v>
      </c>
      <c r="G2686" t="str">
        <f t="shared" si="125"/>
        <v>1304544249</v>
      </c>
    </row>
    <row r="2687" spans="1:7" x14ac:dyDescent="0.25">
      <c r="A2687" s="8">
        <v>13045</v>
      </c>
      <c r="B2687" s="9">
        <v>44249</v>
      </c>
      <c r="C2687" s="10">
        <v>0.40625</v>
      </c>
      <c r="D2687" s="10">
        <f>IF(COUNTIFS($B$2:B2687,B2687,$A$2:A2687,A2687)=1,"دخول",_xlfn.AGGREGATE(14,4,($A$2:$A$3078=$A2687)*($B$2:$B$3078=$B2687)*$C$2:$C$3078,1))</f>
        <v>0.9604166666666667</v>
      </c>
      <c r="E2687" t="str">
        <f t="shared" si="123"/>
        <v/>
      </c>
      <c r="F2687" s="10">
        <f t="shared" si="124"/>
        <v>0.9604166666666667</v>
      </c>
      <c r="G2687" t="str">
        <f t="shared" si="125"/>
        <v>1304544249</v>
      </c>
    </row>
    <row r="2688" spans="1:7" x14ac:dyDescent="0.25">
      <c r="A2688" s="5">
        <v>13045</v>
      </c>
      <c r="B2688" s="6">
        <v>44249</v>
      </c>
      <c r="C2688" s="7">
        <v>0.40625</v>
      </c>
      <c r="D2688" s="10">
        <f>IF(COUNTIFS($B$2:B2688,B2688,$A$2:A2688,A2688)=1,"دخول",_xlfn.AGGREGATE(14,4,($A$2:$A$3078=$A2688)*($B$2:$B$3078=$B2688)*$C$2:$C$3078,1))</f>
        <v>0.9604166666666667</v>
      </c>
      <c r="E2688" t="str">
        <f t="shared" si="123"/>
        <v/>
      </c>
      <c r="F2688" s="10">
        <f t="shared" si="124"/>
        <v>0.9604166666666667</v>
      </c>
      <c r="G2688" t="str">
        <f t="shared" si="125"/>
        <v>1304544249</v>
      </c>
    </row>
    <row r="2689" spans="1:7" x14ac:dyDescent="0.25">
      <c r="A2689" s="8">
        <v>10059</v>
      </c>
      <c r="B2689" s="9">
        <v>44249</v>
      </c>
      <c r="C2689" s="10">
        <v>0.50347222222222221</v>
      </c>
      <c r="D2689" s="10" t="str">
        <f>IF(COUNTIFS($B$2:B2689,B2689,$A$2:A2689,A2689)=1,"دخول",_xlfn.AGGREGATE(14,4,($A$2:$A$3078=$A2689)*($B$2:$B$3078=$B2689)*$C$2:$C$3078,1))</f>
        <v>دخول</v>
      </c>
      <c r="E2689" t="str">
        <f t="shared" si="123"/>
        <v>1005944249دخول</v>
      </c>
      <c r="F2689" s="10" t="str">
        <f t="shared" si="124"/>
        <v/>
      </c>
      <c r="G2689" t="str">
        <f t="shared" si="125"/>
        <v/>
      </c>
    </row>
    <row r="2690" spans="1:7" x14ac:dyDescent="0.25">
      <c r="A2690" s="5">
        <v>10059</v>
      </c>
      <c r="B2690" s="6">
        <v>44249</v>
      </c>
      <c r="C2690" s="7">
        <v>0.50347222222222221</v>
      </c>
      <c r="D2690" s="10">
        <f>IF(COUNTIFS($B$2:B2690,B2690,$A$2:A2690,A2690)=1,"دخول",_xlfn.AGGREGATE(14,4,($A$2:$A$3078=$A2690)*($B$2:$B$3078=$B2690)*$C$2:$C$3078,1))</f>
        <v>0.87291666666666667</v>
      </c>
      <c r="E2690" t="str">
        <f t="shared" si="123"/>
        <v/>
      </c>
      <c r="F2690" s="10">
        <f t="shared" si="124"/>
        <v>0.87291666666666667</v>
      </c>
      <c r="G2690" t="str">
        <f t="shared" si="125"/>
        <v>1005944249</v>
      </c>
    </row>
    <row r="2691" spans="1:7" x14ac:dyDescent="0.25">
      <c r="A2691" s="8">
        <v>12524</v>
      </c>
      <c r="B2691" s="9">
        <v>44249</v>
      </c>
      <c r="C2691" s="10">
        <v>0.62847222222222221</v>
      </c>
      <c r="D2691" s="10">
        <f>IF(COUNTIFS($B$2:B2691,B2691,$A$2:A2691,A2691)=1,"دخول",_xlfn.AGGREGATE(14,4,($A$2:$A$3078=$A2691)*($B$2:$B$3078=$B2691)*$C$2:$C$3078,1))</f>
        <v>0.62847222222222221</v>
      </c>
      <c r="E2691" t="str">
        <f t="shared" ref="E2691:E2754" si="126">IF($D2691="دخول",$A2691&amp;$B2691&amp;$D2691,"")</f>
        <v/>
      </c>
      <c r="F2691" s="10">
        <f t="shared" ref="F2691:F2754" si="127">IF($D2691&lt;&gt;"دخول",$D2691,"")</f>
        <v>0.62847222222222221</v>
      </c>
      <c r="G2691" t="str">
        <f t="shared" ref="G2691:G2754" si="128">IF($D2691&lt;&gt;"دخول",$A2691&amp;$B2691,"")</f>
        <v>1252444249</v>
      </c>
    </row>
    <row r="2692" spans="1:7" x14ac:dyDescent="0.25">
      <c r="A2692" s="5">
        <v>12524</v>
      </c>
      <c r="B2692" s="6">
        <v>44249</v>
      </c>
      <c r="C2692" s="7">
        <v>0.62847222222222221</v>
      </c>
      <c r="D2692" s="10">
        <f>IF(COUNTIFS($B$2:B2692,B2692,$A$2:A2692,A2692)=1,"دخول",_xlfn.AGGREGATE(14,4,($A$2:$A$3078=$A2692)*($B$2:$B$3078=$B2692)*$C$2:$C$3078,1))</f>
        <v>0.62847222222222221</v>
      </c>
      <c r="E2692" t="str">
        <f t="shared" si="126"/>
        <v/>
      </c>
      <c r="F2692" s="10">
        <f t="shared" si="127"/>
        <v>0.62847222222222221</v>
      </c>
      <c r="G2692" t="str">
        <f t="shared" si="128"/>
        <v>1252444249</v>
      </c>
    </row>
    <row r="2693" spans="1:7" x14ac:dyDescent="0.25">
      <c r="A2693" s="8">
        <v>12524</v>
      </c>
      <c r="B2693" s="9">
        <v>44249</v>
      </c>
      <c r="C2693" s="10">
        <v>0.62847222222222221</v>
      </c>
      <c r="D2693" s="10">
        <f>IF(COUNTIFS($B$2:B2693,B2693,$A$2:A2693,A2693)=1,"دخول",_xlfn.AGGREGATE(14,4,($A$2:$A$3078=$A2693)*($B$2:$B$3078=$B2693)*$C$2:$C$3078,1))</f>
        <v>0.62847222222222221</v>
      </c>
      <c r="E2693" t="str">
        <f t="shared" si="126"/>
        <v/>
      </c>
      <c r="F2693" s="10">
        <f t="shared" si="127"/>
        <v>0.62847222222222221</v>
      </c>
      <c r="G2693" t="str">
        <f t="shared" si="128"/>
        <v>1252444249</v>
      </c>
    </row>
    <row r="2694" spans="1:7" x14ac:dyDescent="0.25">
      <c r="A2694" s="5">
        <v>12524</v>
      </c>
      <c r="B2694" s="6">
        <v>44249</v>
      </c>
      <c r="C2694" s="7">
        <v>0.62847222222222221</v>
      </c>
      <c r="D2694" s="10">
        <f>IF(COUNTIFS($B$2:B2694,B2694,$A$2:A2694,A2694)=1,"دخول",_xlfn.AGGREGATE(14,4,($A$2:$A$3078=$A2694)*($B$2:$B$3078=$B2694)*$C$2:$C$3078,1))</f>
        <v>0.62847222222222221</v>
      </c>
      <c r="E2694" t="str">
        <f t="shared" si="126"/>
        <v/>
      </c>
      <c r="F2694" s="10">
        <f t="shared" si="127"/>
        <v>0.62847222222222221</v>
      </c>
      <c r="G2694" t="str">
        <f t="shared" si="128"/>
        <v>1252444249</v>
      </c>
    </row>
    <row r="2695" spans="1:7" x14ac:dyDescent="0.25">
      <c r="A2695" s="8">
        <v>12524</v>
      </c>
      <c r="B2695" s="9">
        <v>44249</v>
      </c>
      <c r="C2695" s="10">
        <v>0.62847222222222221</v>
      </c>
      <c r="D2695" s="10">
        <f>IF(COUNTIFS($B$2:B2695,B2695,$A$2:A2695,A2695)=1,"دخول",_xlfn.AGGREGATE(14,4,($A$2:$A$3078=$A2695)*($B$2:$B$3078=$B2695)*$C$2:$C$3078,1))</f>
        <v>0.62847222222222221</v>
      </c>
      <c r="E2695" t="str">
        <f t="shared" si="126"/>
        <v/>
      </c>
      <c r="F2695" s="10">
        <f t="shared" si="127"/>
        <v>0.62847222222222221</v>
      </c>
      <c r="G2695" t="str">
        <f t="shared" si="128"/>
        <v>1252444249</v>
      </c>
    </row>
    <row r="2696" spans="1:7" x14ac:dyDescent="0.25">
      <c r="A2696" s="5">
        <v>12498</v>
      </c>
      <c r="B2696" s="6">
        <v>44249</v>
      </c>
      <c r="C2696" s="7">
        <v>0.62986111111111109</v>
      </c>
      <c r="D2696" s="10" t="str">
        <f>IF(COUNTIFS($B$2:B2696,B2696,$A$2:A2696,A2696)=1,"دخول",_xlfn.AGGREGATE(14,4,($A$2:$A$3078=$A2696)*($B$2:$B$3078=$B2696)*$C$2:$C$3078,1))</f>
        <v>دخول</v>
      </c>
      <c r="E2696" t="str">
        <f t="shared" si="126"/>
        <v>1249844249دخول</v>
      </c>
      <c r="F2696" s="10" t="str">
        <f t="shared" si="127"/>
        <v/>
      </c>
      <c r="G2696" t="str">
        <f t="shared" si="128"/>
        <v/>
      </c>
    </row>
    <row r="2697" spans="1:7" x14ac:dyDescent="0.25">
      <c r="A2697" s="8">
        <v>12498</v>
      </c>
      <c r="B2697" s="9">
        <v>44249</v>
      </c>
      <c r="C2697" s="10">
        <v>0.62986111111111109</v>
      </c>
      <c r="D2697" s="10">
        <f>IF(COUNTIFS($B$2:B2697,B2697,$A$2:A2697,A2697)=1,"دخول",_xlfn.AGGREGATE(14,4,($A$2:$A$3078=$A2697)*($B$2:$B$3078=$B2697)*$C$2:$C$3078,1))</f>
        <v>0.96666666666666667</v>
      </c>
      <c r="E2697" t="str">
        <f t="shared" si="126"/>
        <v/>
      </c>
      <c r="F2697" s="10">
        <f t="shared" si="127"/>
        <v>0.96666666666666667</v>
      </c>
      <c r="G2697" t="str">
        <f t="shared" si="128"/>
        <v>1249844249</v>
      </c>
    </row>
    <row r="2698" spans="1:7" x14ac:dyDescent="0.25">
      <c r="A2698" s="5">
        <v>12498</v>
      </c>
      <c r="B2698" s="6">
        <v>44249</v>
      </c>
      <c r="C2698" s="7">
        <v>0.62986111111111109</v>
      </c>
      <c r="D2698" s="10">
        <f>IF(COUNTIFS($B$2:B2698,B2698,$A$2:A2698,A2698)=1,"دخول",_xlfn.AGGREGATE(14,4,($A$2:$A$3078=$A2698)*($B$2:$B$3078=$B2698)*$C$2:$C$3078,1))</f>
        <v>0.96666666666666667</v>
      </c>
      <c r="E2698" t="str">
        <f t="shared" si="126"/>
        <v/>
      </c>
      <c r="F2698" s="10">
        <f t="shared" si="127"/>
        <v>0.96666666666666667</v>
      </c>
      <c r="G2698" t="str">
        <f t="shared" si="128"/>
        <v>1249844249</v>
      </c>
    </row>
    <row r="2699" spans="1:7" x14ac:dyDescent="0.25">
      <c r="A2699" s="8">
        <v>13833</v>
      </c>
      <c r="B2699" s="9">
        <v>44249</v>
      </c>
      <c r="C2699" s="10">
        <v>0.63055555555555554</v>
      </c>
      <c r="D2699" s="10" t="str">
        <f>IF(COUNTIFS($B$2:B2699,B2699,$A$2:A2699,A2699)=1,"دخول",_xlfn.AGGREGATE(14,4,($A$2:$A$3078=$A2699)*($B$2:$B$3078=$B2699)*$C$2:$C$3078,1))</f>
        <v>دخول</v>
      </c>
      <c r="E2699" t="str">
        <f t="shared" si="126"/>
        <v>1383344249دخول</v>
      </c>
      <c r="F2699" s="10" t="str">
        <f t="shared" si="127"/>
        <v/>
      </c>
      <c r="G2699" t="str">
        <f t="shared" si="128"/>
        <v/>
      </c>
    </row>
    <row r="2700" spans="1:7" x14ac:dyDescent="0.25">
      <c r="A2700" s="5">
        <v>13833</v>
      </c>
      <c r="B2700" s="6">
        <v>44249</v>
      </c>
      <c r="C2700" s="7">
        <v>0.63055555555555554</v>
      </c>
      <c r="D2700" s="10">
        <f>IF(COUNTIFS($B$2:B2700,B2700,$A$2:A2700,A2700)=1,"دخول",_xlfn.AGGREGATE(14,4,($A$2:$A$3078=$A2700)*($B$2:$B$3078=$B2700)*$C$2:$C$3078,1))</f>
        <v>0.88194444444444453</v>
      </c>
      <c r="E2700" t="str">
        <f t="shared" si="126"/>
        <v/>
      </c>
      <c r="F2700" s="10">
        <f t="shared" si="127"/>
        <v>0.88194444444444453</v>
      </c>
      <c r="G2700" t="str">
        <f t="shared" si="128"/>
        <v>1383344249</v>
      </c>
    </row>
    <row r="2701" spans="1:7" x14ac:dyDescent="0.25">
      <c r="A2701" s="8">
        <v>13833</v>
      </c>
      <c r="B2701" s="9">
        <v>44249</v>
      </c>
      <c r="C2701" s="10">
        <v>0.63055555555555554</v>
      </c>
      <c r="D2701" s="10">
        <f>IF(COUNTIFS($B$2:B2701,B2701,$A$2:A2701,A2701)=1,"دخول",_xlfn.AGGREGATE(14,4,($A$2:$A$3078=$A2701)*($B$2:$B$3078=$B2701)*$C$2:$C$3078,1))</f>
        <v>0.88194444444444453</v>
      </c>
      <c r="E2701" t="str">
        <f t="shared" si="126"/>
        <v/>
      </c>
      <c r="F2701" s="10">
        <f t="shared" si="127"/>
        <v>0.88194444444444453</v>
      </c>
      <c r="G2701" t="str">
        <f t="shared" si="128"/>
        <v>1383344249</v>
      </c>
    </row>
    <row r="2702" spans="1:7" x14ac:dyDescent="0.25">
      <c r="A2702" s="5">
        <v>13833</v>
      </c>
      <c r="B2702" s="6">
        <v>44249</v>
      </c>
      <c r="C2702" s="7">
        <v>0.63055555555555554</v>
      </c>
      <c r="D2702" s="10">
        <f>IF(COUNTIFS($B$2:B2702,B2702,$A$2:A2702,A2702)=1,"دخول",_xlfn.AGGREGATE(14,4,($A$2:$A$3078=$A2702)*($B$2:$B$3078=$B2702)*$C$2:$C$3078,1))</f>
        <v>0.88194444444444453</v>
      </c>
      <c r="E2702" t="str">
        <f t="shared" si="126"/>
        <v/>
      </c>
      <c r="F2702" s="10">
        <f t="shared" si="127"/>
        <v>0.88194444444444453</v>
      </c>
      <c r="G2702" t="str">
        <f t="shared" si="128"/>
        <v>1383344249</v>
      </c>
    </row>
    <row r="2703" spans="1:7" x14ac:dyDescent="0.25">
      <c r="A2703" s="8">
        <v>13552</v>
      </c>
      <c r="B2703" s="9">
        <v>44249</v>
      </c>
      <c r="C2703" s="10">
        <v>0.63194444444444442</v>
      </c>
      <c r="D2703" s="10" t="str">
        <f>IF(COUNTIFS($B$2:B2703,B2703,$A$2:A2703,A2703)=1,"دخول",_xlfn.AGGREGATE(14,4,($A$2:$A$3078=$A2703)*($B$2:$B$3078=$B2703)*$C$2:$C$3078,1))</f>
        <v>دخول</v>
      </c>
      <c r="E2703" t="str">
        <f t="shared" si="126"/>
        <v>1355244249دخول</v>
      </c>
      <c r="F2703" s="10" t="str">
        <f t="shared" si="127"/>
        <v/>
      </c>
      <c r="G2703" t="str">
        <f t="shared" si="128"/>
        <v/>
      </c>
    </row>
    <row r="2704" spans="1:7" x14ac:dyDescent="0.25">
      <c r="A2704" s="5">
        <v>13552</v>
      </c>
      <c r="B2704" s="6">
        <v>44249</v>
      </c>
      <c r="C2704" s="7">
        <v>0.63194444444444442</v>
      </c>
      <c r="D2704" s="10">
        <f>IF(COUNTIFS($B$2:B2704,B2704,$A$2:A2704,A2704)=1,"دخول",_xlfn.AGGREGATE(14,4,($A$2:$A$3078=$A2704)*($B$2:$B$3078=$B2704)*$C$2:$C$3078,1))</f>
        <v>0.98541666666666661</v>
      </c>
      <c r="E2704" t="str">
        <f t="shared" si="126"/>
        <v/>
      </c>
      <c r="F2704" s="10">
        <f t="shared" si="127"/>
        <v>0.98541666666666661</v>
      </c>
      <c r="G2704" t="str">
        <f t="shared" si="128"/>
        <v>1355244249</v>
      </c>
    </row>
    <row r="2705" spans="1:7" x14ac:dyDescent="0.25">
      <c r="A2705" s="8">
        <v>12526</v>
      </c>
      <c r="B2705" s="9">
        <v>44249</v>
      </c>
      <c r="C2705" s="10">
        <v>0.63680555555555551</v>
      </c>
      <c r="D2705" s="10">
        <f>IF(COUNTIFS($B$2:B2705,B2705,$A$2:A2705,A2705)=1,"دخول",_xlfn.AGGREGATE(14,4,($A$2:$A$3078=$A2705)*($B$2:$B$3078=$B2705)*$C$2:$C$3078,1))</f>
        <v>0.63680555555555551</v>
      </c>
      <c r="E2705" t="str">
        <f t="shared" si="126"/>
        <v/>
      </c>
      <c r="F2705" s="10">
        <f t="shared" si="127"/>
        <v>0.63680555555555551</v>
      </c>
      <c r="G2705" t="str">
        <f t="shared" si="128"/>
        <v>1252644249</v>
      </c>
    </row>
    <row r="2706" spans="1:7" x14ac:dyDescent="0.25">
      <c r="A2706" s="5">
        <v>12526</v>
      </c>
      <c r="B2706" s="6">
        <v>44249</v>
      </c>
      <c r="C2706" s="7">
        <v>0.63680555555555551</v>
      </c>
      <c r="D2706" s="10">
        <f>IF(COUNTIFS($B$2:B2706,B2706,$A$2:A2706,A2706)=1,"دخول",_xlfn.AGGREGATE(14,4,($A$2:$A$3078=$A2706)*($B$2:$B$3078=$B2706)*$C$2:$C$3078,1))</f>
        <v>0.63680555555555551</v>
      </c>
      <c r="E2706" t="str">
        <f t="shared" si="126"/>
        <v/>
      </c>
      <c r="F2706" s="10">
        <f t="shared" si="127"/>
        <v>0.63680555555555551</v>
      </c>
      <c r="G2706" t="str">
        <f t="shared" si="128"/>
        <v>1252644249</v>
      </c>
    </row>
    <row r="2707" spans="1:7" x14ac:dyDescent="0.25">
      <c r="A2707" s="8">
        <v>12526</v>
      </c>
      <c r="B2707" s="9">
        <v>44249</v>
      </c>
      <c r="C2707" s="10">
        <v>0.63680555555555551</v>
      </c>
      <c r="D2707" s="10">
        <f>IF(COUNTIFS($B$2:B2707,B2707,$A$2:A2707,A2707)=1,"دخول",_xlfn.AGGREGATE(14,4,($A$2:$A$3078=$A2707)*($B$2:$B$3078=$B2707)*$C$2:$C$3078,1))</f>
        <v>0.63680555555555551</v>
      </c>
      <c r="E2707" t="str">
        <f t="shared" si="126"/>
        <v/>
      </c>
      <c r="F2707" s="10">
        <f t="shared" si="127"/>
        <v>0.63680555555555551</v>
      </c>
      <c r="G2707" t="str">
        <f t="shared" si="128"/>
        <v>1252644249</v>
      </c>
    </row>
    <row r="2708" spans="1:7" x14ac:dyDescent="0.25">
      <c r="A2708" s="5">
        <v>12526</v>
      </c>
      <c r="B2708" s="6">
        <v>44249</v>
      </c>
      <c r="C2708" s="7">
        <v>0.63680555555555551</v>
      </c>
      <c r="D2708" s="10">
        <f>IF(COUNTIFS($B$2:B2708,B2708,$A$2:A2708,A2708)=1,"دخول",_xlfn.AGGREGATE(14,4,($A$2:$A$3078=$A2708)*($B$2:$B$3078=$B2708)*$C$2:$C$3078,1))</f>
        <v>0.63680555555555551</v>
      </c>
      <c r="E2708" t="str">
        <f t="shared" si="126"/>
        <v/>
      </c>
      <c r="F2708" s="10">
        <f t="shared" si="127"/>
        <v>0.63680555555555551</v>
      </c>
      <c r="G2708" t="str">
        <f t="shared" si="128"/>
        <v>1252644249</v>
      </c>
    </row>
    <row r="2709" spans="1:7" x14ac:dyDescent="0.25">
      <c r="A2709" s="8">
        <v>13548</v>
      </c>
      <c r="B2709" s="9">
        <v>44249</v>
      </c>
      <c r="C2709" s="10">
        <v>0.65625</v>
      </c>
      <c r="D2709" s="10">
        <f>IF(COUNTIFS($B$2:B2709,B2709,$A$2:A2709,A2709)=1,"دخول",_xlfn.AGGREGATE(14,4,($A$2:$A$3078=$A2709)*($B$2:$B$3078=$B2709)*$C$2:$C$3078,1))</f>
        <v>0.65625</v>
      </c>
      <c r="E2709" t="str">
        <f t="shared" si="126"/>
        <v/>
      </c>
      <c r="F2709" s="10">
        <f t="shared" si="127"/>
        <v>0.65625</v>
      </c>
      <c r="G2709" t="str">
        <f t="shared" si="128"/>
        <v>1354844249</v>
      </c>
    </row>
    <row r="2710" spans="1:7" x14ac:dyDescent="0.25">
      <c r="A2710" s="5">
        <v>116</v>
      </c>
      <c r="B2710" s="6">
        <v>44249</v>
      </c>
      <c r="C2710" s="7">
        <v>0.68125000000000002</v>
      </c>
      <c r="D2710" s="10" t="str">
        <f>IF(COUNTIFS($B$2:B2710,B2710,$A$2:A2710,A2710)=1,"دخول",_xlfn.AGGREGATE(14,4,($A$2:$A$3078=$A2710)*($B$2:$B$3078=$B2710)*$C$2:$C$3078,1))</f>
        <v>دخول</v>
      </c>
      <c r="E2710" t="str">
        <f t="shared" si="126"/>
        <v>11644249دخول</v>
      </c>
      <c r="F2710" s="10" t="str">
        <f t="shared" si="127"/>
        <v/>
      </c>
      <c r="G2710" t="str">
        <f t="shared" si="128"/>
        <v/>
      </c>
    </row>
    <row r="2711" spans="1:7" x14ac:dyDescent="0.25">
      <c r="A2711" s="8">
        <v>114</v>
      </c>
      <c r="B2711" s="9">
        <v>44249</v>
      </c>
      <c r="C2711" s="10">
        <v>0.70347222222222217</v>
      </c>
      <c r="D2711" s="10">
        <f>IF(COUNTIFS($B$2:B2711,B2711,$A$2:A2711,A2711)=1,"دخول",_xlfn.AGGREGATE(14,4,($A$2:$A$3078=$A2711)*($B$2:$B$3078=$B2711)*$C$2:$C$3078,1))</f>
        <v>0.70347222222222217</v>
      </c>
      <c r="E2711" t="str">
        <f t="shared" si="126"/>
        <v/>
      </c>
      <c r="F2711" s="10">
        <f t="shared" si="127"/>
        <v>0.70347222222222217</v>
      </c>
      <c r="G2711" t="str">
        <f t="shared" si="128"/>
        <v>11444249</v>
      </c>
    </row>
    <row r="2712" spans="1:7" x14ac:dyDescent="0.25">
      <c r="A2712" s="5">
        <v>114</v>
      </c>
      <c r="B2712" s="6">
        <v>44249</v>
      </c>
      <c r="C2712" s="7">
        <v>0.70347222222222217</v>
      </c>
      <c r="D2712" s="10">
        <f>IF(COUNTIFS($B$2:B2712,B2712,$A$2:A2712,A2712)=1,"دخول",_xlfn.AGGREGATE(14,4,($A$2:$A$3078=$A2712)*($B$2:$B$3078=$B2712)*$C$2:$C$3078,1))</f>
        <v>0.70347222222222217</v>
      </c>
      <c r="E2712" t="str">
        <f t="shared" si="126"/>
        <v/>
      </c>
      <c r="F2712" s="10">
        <f t="shared" si="127"/>
        <v>0.70347222222222217</v>
      </c>
      <c r="G2712" t="str">
        <f t="shared" si="128"/>
        <v>11444249</v>
      </c>
    </row>
    <row r="2713" spans="1:7" x14ac:dyDescent="0.25">
      <c r="A2713" s="8">
        <v>114</v>
      </c>
      <c r="B2713" s="9">
        <v>44249</v>
      </c>
      <c r="C2713" s="10">
        <v>0.70347222222222217</v>
      </c>
      <c r="D2713" s="10">
        <f>IF(COUNTIFS($B$2:B2713,B2713,$A$2:A2713,A2713)=1,"دخول",_xlfn.AGGREGATE(14,4,($A$2:$A$3078=$A2713)*($B$2:$B$3078=$B2713)*$C$2:$C$3078,1))</f>
        <v>0.70347222222222217</v>
      </c>
      <c r="E2713" t="str">
        <f t="shared" si="126"/>
        <v/>
      </c>
      <c r="F2713" s="10">
        <f t="shared" si="127"/>
        <v>0.70347222222222217</v>
      </c>
      <c r="G2713" t="str">
        <f t="shared" si="128"/>
        <v>11444249</v>
      </c>
    </row>
    <row r="2714" spans="1:7" x14ac:dyDescent="0.25">
      <c r="A2714" s="5">
        <v>114</v>
      </c>
      <c r="B2714" s="6">
        <v>44249</v>
      </c>
      <c r="C2714" s="7">
        <v>0.70347222222222217</v>
      </c>
      <c r="D2714" s="10">
        <f>IF(COUNTIFS($B$2:B2714,B2714,$A$2:A2714,A2714)=1,"دخول",_xlfn.AGGREGATE(14,4,($A$2:$A$3078=$A2714)*($B$2:$B$3078=$B2714)*$C$2:$C$3078,1))</f>
        <v>0.70347222222222217</v>
      </c>
      <c r="E2714" t="str">
        <f t="shared" si="126"/>
        <v/>
      </c>
      <c r="F2714" s="10">
        <f t="shared" si="127"/>
        <v>0.70347222222222217</v>
      </c>
      <c r="G2714" t="str">
        <f t="shared" si="128"/>
        <v>11444249</v>
      </c>
    </row>
    <row r="2715" spans="1:7" x14ac:dyDescent="0.25">
      <c r="A2715" s="8">
        <v>13661</v>
      </c>
      <c r="B2715" s="9">
        <v>44249</v>
      </c>
      <c r="C2715" s="10">
        <v>0.75694444444444453</v>
      </c>
      <c r="D2715" s="10">
        <f>IF(COUNTIFS($B$2:B2715,B2715,$A$2:A2715,A2715)=1,"دخول",_xlfn.AGGREGATE(14,4,($A$2:$A$3078=$A2715)*($B$2:$B$3078=$B2715)*$C$2:$C$3078,1))</f>
        <v>0.75763888888888886</v>
      </c>
      <c r="E2715" t="str">
        <f t="shared" si="126"/>
        <v/>
      </c>
      <c r="F2715" s="10">
        <f t="shared" si="127"/>
        <v>0.75763888888888886</v>
      </c>
      <c r="G2715" t="str">
        <f t="shared" si="128"/>
        <v>1366144249</v>
      </c>
    </row>
    <row r="2716" spans="1:7" x14ac:dyDescent="0.25">
      <c r="A2716" s="5">
        <v>13661</v>
      </c>
      <c r="B2716" s="6">
        <v>44249</v>
      </c>
      <c r="C2716" s="7">
        <v>0.75694444444444453</v>
      </c>
      <c r="D2716" s="10">
        <f>IF(COUNTIFS($B$2:B2716,B2716,$A$2:A2716,A2716)=1,"دخول",_xlfn.AGGREGATE(14,4,($A$2:$A$3078=$A2716)*($B$2:$B$3078=$B2716)*$C$2:$C$3078,1))</f>
        <v>0.75763888888888886</v>
      </c>
      <c r="E2716" t="str">
        <f t="shared" si="126"/>
        <v/>
      </c>
      <c r="F2716" s="10">
        <f t="shared" si="127"/>
        <v>0.75763888888888886</v>
      </c>
      <c r="G2716" t="str">
        <f t="shared" si="128"/>
        <v>1366144249</v>
      </c>
    </row>
    <row r="2717" spans="1:7" x14ac:dyDescent="0.25">
      <c r="A2717" s="8">
        <v>13661</v>
      </c>
      <c r="B2717" s="9">
        <v>44249</v>
      </c>
      <c r="C2717" s="10">
        <v>0.75763888888888886</v>
      </c>
      <c r="D2717" s="10">
        <f>IF(COUNTIFS($B$2:B2717,B2717,$A$2:A2717,A2717)=1,"دخول",_xlfn.AGGREGATE(14,4,($A$2:$A$3078=$A2717)*($B$2:$B$3078=$B2717)*$C$2:$C$3078,1))</f>
        <v>0.75763888888888886</v>
      </c>
      <c r="E2717" t="str">
        <f t="shared" si="126"/>
        <v/>
      </c>
      <c r="F2717" s="10">
        <f t="shared" si="127"/>
        <v>0.75763888888888886</v>
      </c>
      <c r="G2717" t="str">
        <f t="shared" si="128"/>
        <v>1366144249</v>
      </c>
    </row>
    <row r="2718" spans="1:7" x14ac:dyDescent="0.25">
      <c r="A2718" s="5">
        <v>10059</v>
      </c>
      <c r="B2718" s="6">
        <v>44249</v>
      </c>
      <c r="C2718" s="7">
        <v>0.87291666666666667</v>
      </c>
      <c r="D2718" s="10">
        <f>IF(COUNTIFS($B$2:B2718,B2718,$A$2:A2718,A2718)=1,"دخول",_xlfn.AGGREGATE(14,4,($A$2:$A$3078=$A2718)*($B$2:$B$3078=$B2718)*$C$2:$C$3078,1))</f>
        <v>0.87291666666666667</v>
      </c>
      <c r="E2718" t="str">
        <f t="shared" si="126"/>
        <v/>
      </c>
      <c r="F2718" s="10">
        <f t="shared" si="127"/>
        <v>0.87291666666666667</v>
      </c>
      <c r="G2718" t="str">
        <f t="shared" si="128"/>
        <v>1005944249</v>
      </c>
    </row>
    <row r="2719" spans="1:7" x14ac:dyDescent="0.25">
      <c r="A2719" s="8">
        <v>10059</v>
      </c>
      <c r="B2719" s="9">
        <v>44249</v>
      </c>
      <c r="C2719" s="10">
        <v>0.87291666666666667</v>
      </c>
      <c r="D2719" s="10">
        <f>IF(COUNTIFS($B$2:B2719,B2719,$A$2:A2719,A2719)=1,"دخول",_xlfn.AGGREGATE(14,4,($A$2:$A$3078=$A2719)*($B$2:$B$3078=$B2719)*$C$2:$C$3078,1))</f>
        <v>0.87291666666666667</v>
      </c>
      <c r="E2719" t="str">
        <f t="shared" si="126"/>
        <v/>
      </c>
      <c r="F2719" s="10">
        <f t="shared" si="127"/>
        <v>0.87291666666666667</v>
      </c>
      <c r="G2719" t="str">
        <f t="shared" si="128"/>
        <v>1005944249</v>
      </c>
    </row>
    <row r="2720" spans="1:7" x14ac:dyDescent="0.25">
      <c r="A2720" s="5">
        <v>13833</v>
      </c>
      <c r="B2720" s="6">
        <v>44249</v>
      </c>
      <c r="C2720" s="7">
        <v>0.88124999999999998</v>
      </c>
      <c r="D2720" s="10">
        <f>IF(COUNTIFS($B$2:B2720,B2720,$A$2:A2720,A2720)=1,"دخول",_xlfn.AGGREGATE(14,4,($A$2:$A$3078=$A2720)*($B$2:$B$3078=$B2720)*$C$2:$C$3078,1))</f>
        <v>0.88194444444444453</v>
      </c>
      <c r="E2720" t="str">
        <f t="shared" si="126"/>
        <v/>
      </c>
      <c r="F2720" s="10">
        <f t="shared" si="127"/>
        <v>0.88194444444444453</v>
      </c>
      <c r="G2720" t="str">
        <f t="shared" si="128"/>
        <v>1383344249</v>
      </c>
    </row>
    <row r="2721" spans="1:7" x14ac:dyDescent="0.25">
      <c r="A2721" s="8">
        <v>13833</v>
      </c>
      <c r="B2721" s="9">
        <v>44249</v>
      </c>
      <c r="C2721" s="10">
        <v>0.88194444444444453</v>
      </c>
      <c r="D2721" s="10">
        <f>IF(COUNTIFS($B$2:B2721,B2721,$A$2:A2721,A2721)=1,"دخول",_xlfn.AGGREGATE(14,4,($A$2:$A$3078=$A2721)*($B$2:$B$3078=$B2721)*$C$2:$C$3078,1))</f>
        <v>0.88194444444444453</v>
      </c>
      <c r="E2721" t="str">
        <f t="shared" si="126"/>
        <v/>
      </c>
      <c r="F2721" s="10">
        <f t="shared" si="127"/>
        <v>0.88194444444444453</v>
      </c>
      <c r="G2721" t="str">
        <f t="shared" si="128"/>
        <v>1383344249</v>
      </c>
    </row>
    <row r="2722" spans="1:7" x14ac:dyDescent="0.25">
      <c r="A2722" s="5">
        <v>13833</v>
      </c>
      <c r="B2722" s="6">
        <v>44249</v>
      </c>
      <c r="C2722" s="7">
        <v>0.88194444444444453</v>
      </c>
      <c r="D2722" s="10">
        <f>IF(COUNTIFS($B$2:B2722,B2722,$A$2:A2722,A2722)=1,"دخول",_xlfn.AGGREGATE(14,4,($A$2:$A$3078=$A2722)*($B$2:$B$3078=$B2722)*$C$2:$C$3078,1))</f>
        <v>0.88194444444444453</v>
      </c>
      <c r="E2722" t="str">
        <f t="shared" si="126"/>
        <v/>
      </c>
      <c r="F2722" s="10">
        <f t="shared" si="127"/>
        <v>0.88194444444444453</v>
      </c>
      <c r="G2722" t="str">
        <f t="shared" si="128"/>
        <v>1383344249</v>
      </c>
    </row>
    <row r="2723" spans="1:7" x14ac:dyDescent="0.25">
      <c r="A2723" s="8">
        <v>13833</v>
      </c>
      <c r="B2723" s="9">
        <v>44249</v>
      </c>
      <c r="C2723" s="10">
        <v>0.88194444444444453</v>
      </c>
      <c r="D2723" s="10">
        <f>IF(COUNTIFS($B$2:B2723,B2723,$A$2:A2723,A2723)=1,"دخول",_xlfn.AGGREGATE(14,4,($A$2:$A$3078=$A2723)*($B$2:$B$3078=$B2723)*$C$2:$C$3078,1))</f>
        <v>0.88194444444444453</v>
      </c>
      <c r="E2723" t="str">
        <f t="shared" si="126"/>
        <v/>
      </c>
      <c r="F2723" s="10">
        <f t="shared" si="127"/>
        <v>0.88194444444444453</v>
      </c>
      <c r="G2723" t="str">
        <f t="shared" si="128"/>
        <v>1383344249</v>
      </c>
    </row>
    <row r="2724" spans="1:7" x14ac:dyDescent="0.25">
      <c r="A2724" s="5">
        <v>9529</v>
      </c>
      <c r="B2724" s="6">
        <v>44249</v>
      </c>
      <c r="C2724" s="7">
        <v>0.95763888888888893</v>
      </c>
      <c r="D2724" s="10">
        <f>IF(COUNTIFS($B$2:B2724,B2724,$A$2:A2724,A2724)=1,"دخول",_xlfn.AGGREGATE(14,4,($A$2:$A$3078=$A2724)*($B$2:$B$3078=$B2724)*$C$2:$C$3078,1))</f>
        <v>0.95763888888888893</v>
      </c>
      <c r="E2724" t="str">
        <f t="shared" si="126"/>
        <v/>
      </c>
      <c r="F2724" s="10">
        <f t="shared" si="127"/>
        <v>0.95763888888888893</v>
      </c>
      <c r="G2724" t="str">
        <f t="shared" si="128"/>
        <v>952944249</v>
      </c>
    </row>
    <row r="2725" spans="1:7" x14ac:dyDescent="0.25">
      <c r="A2725" s="8">
        <v>9529</v>
      </c>
      <c r="B2725" s="9">
        <v>44249</v>
      </c>
      <c r="C2725" s="10">
        <v>0.95763888888888893</v>
      </c>
      <c r="D2725" s="10">
        <f>IF(COUNTIFS($B$2:B2725,B2725,$A$2:A2725,A2725)=1,"دخول",_xlfn.AGGREGATE(14,4,($A$2:$A$3078=$A2725)*($B$2:$B$3078=$B2725)*$C$2:$C$3078,1))</f>
        <v>0.95763888888888893</v>
      </c>
      <c r="E2725" t="str">
        <f t="shared" si="126"/>
        <v/>
      </c>
      <c r="F2725" s="10">
        <f t="shared" si="127"/>
        <v>0.95763888888888893</v>
      </c>
      <c r="G2725" t="str">
        <f t="shared" si="128"/>
        <v>952944249</v>
      </c>
    </row>
    <row r="2726" spans="1:7" x14ac:dyDescent="0.25">
      <c r="A2726" s="5">
        <v>9529</v>
      </c>
      <c r="B2726" s="6">
        <v>44249</v>
      </c>
      <c r="C2726" s="7">
        <v>0.95763888888888893</v>
      </c>
      <c r="D2726" s="10">
        <f>IF(COUNTIFS($B$2:B2726,B2726,$A$2:A2726,A2726)=1,"دخول",_xlfn.AGGREGATE(14,4,($A$2:$A$3078=$A2726)*($B$2:$B$3078=$B2726)*$C$2:$C$3078,1))</f>
        <v>0.95763888888888893</v>
      </c>
      <c r="E2726" t="str">
        <f t="shared" si="126"/>
        <v/>
      </c>
      <c r="F2726" s="10">
        <f t="shared" si="127"/>
        <v>0.95763888888888893</v>
      </c>
      <c r="G2726" t="str">
        <f t="shared" si="128"/>
        <v>952944249</v>
      </c>
    </row>
    <row r="2727" spans="1:7" x14ac:dyDescent="0.25">
      <c r="A2727" s="8">
        <v>9529</v>
      </c>
      <c r="B2727" s="9">
        <v>44249</v>
      </c>
      <c r="C2727" s="10">
        <v>0.95763888888888893</v>
      </c>
      <c r="D2727" s="10">
        <f>IF(COUNTIFS($B$2:B2727,B2727,$A$2:A2727,A2727)=1,"دخول",_xlfn.AGGREGATE(14,4,($A$2:$A$3078=$A2727)*($B$2:$B$3078=$B2727)*$C$2:$C$3078,1))</f>
        <v>0.95763888888888893</v>
      </c>
      <c r="E2727" t="str">
        <f t="shared" si="126"/>
        <v/>
      </c>
      <c r="F2727" s="10">
        <f t="shared" si="127"/>
        <v>0.95763888888888893</v>
      </c>
      <c r="G2727" t="str">
        <f t="shared" si="128"/>
        <v>952944249</v>
      </c>
    </row>
    <row r="2728" spans="1:7" x14ac:dyDescent="0.25">
      <c r="A2728" s="5">
        <v>9529</v>
      </c>
      <c r="B2728" s="6">
        <v>44249</v>
      </c>
      <c r="C2728" s="7">
        <v>0.95763888888888893</v>
      </c>
      <c r="D2728" s="10">
        <f>IF(COUNTIFS($B$2:B2728,B2728,$A$2:A2728,A2728)=1,"دخول",_xlfn.AGGREGATE(14,4,($A$2:$A$3078=$A2728)*($B$2:$B$3078=$B2728)*$C$2:$C$3078,1))</f>
        <v>0.95763888888888893</v>
      </c>
      <c r="E2728" t="str">
        <f t="shared" si="126"/>
        <v/>
      </c>
      <c r="F2728" s="10">
        <f t="shared" si="127"/>
        <v>0.95763888888888893</v>
      </c>
      <c r="G2728" t="str">
        <f t="shared" si="128"/>
        <v>952944249</v>
      </c>
    </row>
    <row r="2729" spans="1:7" x14ac:dyDescent="0.25">
      <c r="A2729" s="8">
        <v>9529</v>
      </c>
      <c r="B2729" s="9">
        <v>44249</v>
      </c>
      <c r="C2729" s="10">
        <v>0.95763888888888893</v>
      </c>
      <c r="D2729" s="10">
        <f>IF(COUNTIFS($B$2:B2729,B2729,$A$2:A2729,A2729)=1,"دخول",_xlfn.AGGREGATE(14,4,($A$2:$A$3078=$A2729)*($B$2:$B$3078=$B2729)*$C$2:$C$3078,1))</f>
        <v>0.95763888888888893</v>
      </c>
      <c r="E2729" t="str">
        <f t="shared" si="126"/>
        <v/>
      </c>
      <c r="F2729" s="10">
        <f t="shared" si="127"/>
        <v>0.95763888888888893</v>
      </c>
      <c r="G2729" t="str">
        <f t="shared" si="128"/>
        <v>952944249</v>
      </c>
    </row>
    <row r="2730" spans="1:7" x14ac:dyDescent="0.25">
      <c r="A2730" s="5">
        <v>13045</v>
      </c>
      <c r="B2730" s="6">
        <v>44249</v>
      </c>
      <c r="C2730" s="7">
        <v>0.9604166666666667</v>
      </c>
      <c r="D2730" s="10">
        <f>IF(COUNTIFS($B$2:B2730,B2730,$A$2:A2730,A2730)=1,"دخول",_xlfn.AGGREGATE(14,4,($A$2:$A$3078=$A2730)*($B$2:$B$3078=$B2730)*$C$2:$C$3078,1))</f>
        <v>0.9604166666666667</v>
      </c>
      <c r="E2730" t="str">
        <f t="shared" si="126"/>
        <v/>
      </c>
      <c r="F2730" s="10">
        <f t="shared" si="127"/>
        <v>0.9604166666666667</v>
      </c>
      <c r="G2730" t="str">
        <f t="shared" si="128"/>
        <v>1304544249</v>
      </c>
    </row>
    <row r="2731" spans="1:7" x14ac:dyDescent="0.25">
      <c r="A2731" s="8">
        <v>13045</v>
      </c>
      <c r="B2731" s="9">
        <v>44249</v>
      </c>
      <c r="C2731" s="10">
        <v>0.9604166666666667</v>
      </c>
      <c r="D2731" s="10">
        <f>IF(COUNTIFS($B$2:B2731,B2731,$A$2:A2731,A2731)=1,"دخول",_xlfn.AGGREGATE(14,4,($A$2:$A$3078=$A2731)*($B$2:$B$3078=$B2731)*$C$2:$C$3078,1))</f>
        <v>0.9604166666666667</v>
      </c>
      <c r="E2731" t="str">
        <f t="shared" si="126"/>
        <v/>
      </c>
      <c r="F2731" s="10">
        <f t="shared" si="127"/>
        <v>0.9604166666666667</v>
      </c>
      <c r="G2731" t="str">
        <f t="shared" si="128"/>
        <v>1304544249</v>
      </c>
    </row>
    <row r="2732" spans="1:7" x14ac:dyDescent="0.25">
      <c r="A2732" s="5">
        <v>13045</v>
      </c>
      <c r="B2732" s="6">
        <v>44249</v>
      </c>
      <c r="C2732" s="7">
        <v>0.9604166666666667</v>
      </c>
      <c r="D2732" s="10">
        <f>IF(COUNTIFS($B$2:B2732,B2732,$A$2:A2732,A2732)=1,"دخول",_xlfn.AGGREGATE(14,4,($A$2:$A$3078=$A2732)*($B$2:$B$3078=$B2732)*$C$2:$C$3078,1))</f>
        <v>0.9604166666666667</v>
      </c>
      <c r="E2732" t="str">
        <f t="shared" si="126"/>
        <v/>
      </c>
      <c r="F2732" s="10">
        <f t="shared" si="127"/>
        <v>0.9604166666666667</v>
      </c>
      <c r="G2732" t="str">
        <f t="shared" si="128"/>
        <v>1304544249</v>
      </c>
    </row>
    <row r="2733" spans="1:7" x14ac:dyDescent="0.25">
      <c r="A2733" s="8">
        <v>13045</v>
      </c>
      <c r="B2733" s="9">
        <v>44249</v>
      </c>
      <c r="C2733" s="10">
        <v>0.9604166666666667</v>
      </c>
      <c r="D2733" s="10">
        <f>IF(COUNTIFS($B$2:B2733,B2733,$A$2:A2733,A2733)=1,"دخول",_xlfn.AGGREGATE(14,4,($A$2:$A$3078=$A2733)*($B$2:$B$3078=$B2733)*$C$2:$C$3078,1))</f>
        <v>0.9604166666666667</v>
      </c>
      <c r="E2733" t="str">
        <f t="shared" si="126"/>
        <v/>
      </c>
      <c r="F2733" s="10">
        <f t="shared" si="127"/>
        <v>0.9604166666666667</v>
      </c>
      <c r="G2733" t="str">
        <f t="shared" si="128"/>
        <v>1304544249</v>
      </c>
    </row>
    <row r="2734" spans="1:7" x14ac:dyDescent="0.25">
      <c r="A2734" s="5">
        <v>13045</v>
      </c>
      <c r="B2734" s="6">
        <v>44249</v>
      </c>
      <c r="C2734" s="7">
        <v>0.9604166666666667</v>
      </c>
      <c r="D2734" s="10">
        <f>IF(COUNTIFS($B$2:B2734,B2734,$A$2:A2734,A2734)=1,"دخول",_xlfn.AGGREGATE(14,4,($A$2:$A$3078=$A2734)*($B$2:$B$3078=$B2734)*$C$2:$C$3078,1))</f>
        <v>0.9604166666666667</v>
      </c>
      <c r="E2734" t="str">
        <f t="shared" si="126"/>
        <v/>
      </c>
      <c r="F2734" s="10">
        <f t="shared" si="127"/>
        <v>0.9604166666666667</v>
      </c>
      <c r="G2734" t="str">
        <f t="shared" si="128"/>
        <v>1304544249</v>
      </c>
    </row>
    <row r="2735" spans="1:7" x14ac:dyDescent="0.25">
      <c r="A2735" s="8">
        <v>12498</v>
      </c>
      <c r="B2735" s="9">
        <v>44249</v>
      </c>
      <c r="C2735" s="10">
        <v>0.96597222222222223</v>
      </c>
      <c r="D2735" s="10">
        <f>IF(COUNTIFS($B$2:B2735,B2735,$A$2:A2735,A2735)=1,"دخول",_xlfn.AGGREGATE(14,4,($A$2:$A$3078=$A2735)*($B$2:$B$3078=$B2735)*$C$2:$C$3078,1))</f>
        <v>0.96666666666666667</v>
      </c>
      <c r="E2735" t="str">
        <f t="shared" si="126"/>
        <v/>
      </c>
      <c r="F2735" s="10">
        <f t="shared" si="127"/>
        <v>0.96666666666666667</v>
      </c>
      <c r="G2735" t="str">
        <f t="shared" si="128"/>
        <v>1249844249</v>
      </c>
    </row>
    <row r="2736" spans="1:7" x14ac:dyDescent="0.25">
      <c r="A2736" s="5">
        <v>12498</v>
      </c>
      <c r="B2736" s="6">
        <v>44249</v>
      </c>
      <c r="C2736" s="7">
        <v>0.96597222222222223</v>
      </c>
      <c r="D2736" s="10">
        <f>IF(COUNTIFS($B$2:B2736,B2736,$A$2:A2736,A2736)=1,"دخول",_xlfn.AGGREGATE(14,4,($A$2:$A$3078=$A2736)*($B$2:$B$3078=$B2736)*$C$2:$C$3078,1))</f>
        <v>0.96666666666666667</v>
      </c>
      <c r="E2736" t="str">
        <f t="shared" si="126"/>
        <v/>
      </c>
      <c r="F2736" s="10">
        <f t="shared" si="127"/>
        <v>0.96666666666666667</v>
      </c>
      <c r="G2736" t="str">
        <f t="shared" si="128"/>
        <v>1249844249</v>
      </c>
    </row>
    <row r="2737" spans="1:7" x14ac:dyDescent="0.25">
      <c r="A2737" s="8">
        <v>12498</v>
      </c>
      <c r="B2737" s="9">
        <v>44249</v>
      </c>
      <c r="C2737" s="10">
        <v>0.96666666666666667</v>
      </c>
      <c r="D2737" s="10">
        <f>IF(COUNTIFS($B$2:B2737,B2737,$A$2:A2737,A2737)=1,"دخول",_xlfn.AGGREGATE(14,4,($A$2:$A$3078=$A2737)*($B$2:$B$3078=$B2737)*$C$2:$C$3078,1))</f>
        <v>0.96666666666666667</v>
      </c>
      <c r="E2737" t="str">
        <f t="shared" si="126"/>
        <v/>
      </c>
      <c r="F2737" s="10">
        <f t="shared" si="127"/>
        <v>0.96666666666666667</v>
      </c>
      <c r="G2737" t="str">
        <f t="shared" si="128"/>
        <v>1249844249</v>
      </c>
    </row>
    <row r="2738" spans="1:7" x14ac:dyDescent="0.25">
      <c r="A2738" s="5">
        <v>12498</v>
      </c>
      <c r="B2738" s="6">
        <v>44249</v>
      </c>
      <c r="C2738" s="7">
        <v>0.96666666666666667</v>
      </c>
      <c r="D2738" s="10">
        <f>IF(COUNTIFS($B$2:B2738,B2738,$A$2:A2738,A2738)=1,"دخول",_xlfn.AGGREGATE(14,4,($A$2:$A$3078=$A2738)*($B$2:$B$3078=$B2738)*$C$2:$C$3078,1))</f>
        <v>0.96666666666666667</v>
      </c>
      <c r="E2738" t="str">
        <f t="shared" si="126"/>
        <v/>
      </c>
      <c r="F2738" s="10">
        <f t="shared" si="127"/>
        <v>0.96666666666666667</v>
      </c>
      <c r="G2738" t="str">
        <f t="shared" si="128"/>
        <v>1249844249</v>
      </c>
    </row>
    <row r="2739" spans="1:7" x14ac:dyDescent="0.25">
      <c r="A2739" s="8">
        <v>13536</v>
      </c>
      <c r="B2739" s="9">
        <v>44249</v>
      </c>
      <c r="C2739" s="10">
        <v>0.97569444444444453</v>
      </c>
      <c r="D2739" s="10">
        <f>IF(COUNTIFS($B$2:B2739,B2739,$A$2:A2739,A2739)=1,"دخول",_xlfn.AGGREGATE(14,4,($A$2:$A$3078=$A2739)*($B$2:$B$3078=$B2739)*$C$2:$C$3078,1))</f>
        <v>0.97569444444444453</v>
      </c>
      <c r="E2739" t="str">
        <f t="shared" si="126"/>
        <v/>
      </c>
      <c r="F2739" s="10">
        <f t="shared" si="127"/>
        <v>0.97569444444444453</v>
      </c>
      <c r="G2739" t="str">
        <f t="shared" si="128"/>
        <v>1353644249</v>
      </c>
    </row>
    <row r="2740" spans="1:7" x14ac:dyDescent="0.25">
      <c r="A2740" s="5">
        <v>13552</v>
      </c>
      <c r="B2740" s="6">
        <v>44249</v>
      </c>
      <c r="C2740" s="7">
        <v>0.98541666666666661</v>
      </c>
      <c r="D2740" s="10">
        <f>IF(COUNTIFS($B$2:B2740,B2740,$A$2:A2740,A2740)=1,"دخول",_xlfn.AGGREGATE(14,4,($A$2:$A$3078=$A2740)*($B$2:$B$3078=$B2740)*$C$2:$C$3078,1))</f>
        <v>0.98541666666666661</v>
      </c>
      <c r="E2740" t="str">
        <f t="shared" si="126"/>
        <v/>
      </c>
      <c r="F2740" s="10">
        <f t="shared" si="127"/>
        <v>0.98541666666666661</v>
      </c>
      <c r="G2740" t="str">
        <f t="shared" si="128"/>
        <v>1355244249</v>
      </c>
    </row>
    <row r="2741" spans="1:7" x14ac:dyDescent="0.25">
      <c r="A2741" s="8">
        <v>13552</v>
      </c>
      <c r="B2741" s="9">
        <v>44249</v>
      </c>
      <c r="C2741" s="10">
        <v>0.98541666666666661</v>
      </c>
      <c r="D2741" s="10">
        <f>IF(COUNTIFS($B$2:B2741,B2741,$A$2:A2741,A2741)=1,"دخول",_xlfn.AGGREGATE(14,4,($A$2:$A$3078=$A2741)*($B$2:$B$3078=$B2741)*$C$2:$C$3078,1))</f>
        <v>0.98541666666666661</v>
      </c>
      <c r="E2741" t="str">
        <f t="shared" si="126"/>
        <v/>
      </c>
      <c r="F2741" s="10">
        <f t="shared" si="127"/>
        <v>0.98541666666666661</v>
      </c>
      <c r="G2741" t="str">
        <f t="shared" si="128"/>
        <v>1355244249</v>
      </c>
    </row>
    <row r="2742" spans="1:7" x14ac:dyDescent="0.25">
      <c r="A2742" s="5">
        <v>116</v>
      </c>
      <c r="B2742" s="6">
        <v>44249</v>
      </c>
      <c r="C2742" s="7">
        <v>0.98749999999999993</v>
      </c>
      <c r="D2742" s="10">
        <f>IF(COUNTIFS($B$2:B2742,B2742,$A$2:A2742,A2742)=1,"دخول",_xlfn.AGGREGATE(14,4,($A$2:$A$3078=$A2742)*($B$2:$B$3078=$B2742)*$C$2:$C$3078,1))</f>
        <v>0.98749999999999993</v>
      </c>
      <c r="E2742" t="str">
        <f t="shared" si="126"/>
        <v/>
      </c>
      <c r="F2742" s="10">
        <f t="shared" si="127"/>
        <v>0.98749999999999993</v>
      </c>
      <c r="G2742" t="str">
        <f t="shared" si="128"/>
        <v>11644249</v>
      </c>
    </row>
    <row r="2743" spans="1:7" x14ac:dyDescent="0.25">
      <c r="A2743" s="8">
        <v>114</v>
      </c>
      <c r="B2743" s="9">
        <v>44250</v>
      </c>
      <c r="C2743" s="10">
        <v>1.3194444444444444E-2</v>
      </c>
      <c r="D2743" s="10" t="str">
        <f>IF(COUNTIFS($B$2:B2743,B2743,$A$2:A2743,A2743)=1,"دخول",_xlfn.AGGREGATE(14,4,($A$2:$A$3078=$A2743)*($B$2:$B$3078=$B2743)*$C$2:$C$3078,1))</f>
        <v>دخول</v>
      </c>
      <c r="E2743" t="str">
        <f t="shared" si="126"/>
        <v>11444250دخول</v>
      </c>
      <c r="F2743" s="10" t="str">
        <f t="shared" si="127"/>
        <v/>
      </c>
      <c r="G2743" t="str">
        <f t="shared" si="128"/>
        <v/>
      </c>
    </row>
    <row r="2744" spans="1:7" x14ac:dyDescent="0.25">
      <c r="A2744" s="5">
        <v>114</v>
      </c>
      <c r="B2744" s="6">
        <v>44250</v>
      </c>
      <c r="C2744" s="7">
        <v>1.3888888888888888E-2</v>
      </c>
      <c r="D2744" s="10">
        <f>IF(COUNTIFS($B$2:B2744,B2744,$A$2:A2744,A2744)=1,"دخول",_xlfn.AGGREGATE(14,4,($A$2:$A$3078=$A2744)*($B$2:$B$3078=$B2744)*$C$2:$C$3078,1))</f>
        <v>0.67083333333333339</v>
      </c>
      <c r="E2744" t="str">
        <f t="shared" si="126"/>
        <v/>
      </c>
      <c r="F2744" s="10">
        <f t="shared" si="127"/>
        <v>0.67083333333333339</v>
      </c>
      <c r="G2744" t="str">
        <f t="shared" si="128"/>
        <v>11444250</v>
      </c>
    </row>
    <row r="2745" spans="1:7" x14ac:dyDescent="0.25">
      <c r="A2745" s="8">
        <v>114</v>
      </c>
      <c r="B2745" s="9">
        <v>44250</v>
      </c>
      <c r="C2745" s="10">
        <v>1.3888888888888888E-2</v>
      </c>
      <c r="D2745" s="10">
        <f>IF(COUNTIFS($B$2:B2745,B2745,$A$2:A2745,A2745)=1,"دخول",_xlfn.AGGREGATE(14,4,($A$2:$A$3078=$A2745)*($B$2:$B$3078=$B2745)*$C$2:$C$3078,1))</f>
        <v>0.67083333333333339</v>
      </c>
      <c r="E2745" t="str">
        <f t="shared" si="126"/>
        <v/>
      </c>
      <c r="F2745" s="10">
        <f t="shared" si="127"/>
        <v>0.67083333333333339</v>
      </c>
      <c r="G2745" t="str">
        <f t="shared" si="128"/>
        <v>11444250</v>
      </c>
    </row>
    <row r="2746" spans="1:7" x14ac:dyDescent="0.25">
      <c r="A2746" s="5">
        <v>114</v>
      </c>
      <c r="B2746" s="6">
        <v>44250</v>
      </c>
      <c r="C2746" s="7">
        <v>1.3888888888888888E-2</v>
      </c>
      <c r="D2746" s="10">
        <f>IF(COUNTIFS($B$2:B2746,B2746,$A$2:A2746,A2746)=1,"دخول",_xlfn.AGGREGATE(14,4,($A$2:$A$3078=$A2746)*($B$2:$B$3078=$B2746)*$C$2:$C$3078,1))</f>
        <v>0.67083333333333339</v>
      </c>
      <c r="E2746" t="str">
        <f t="shared" si="126"/>
        <v/>
      </c>
      <c r="F2746" s="10">
        <f t="shared" si="127"/>
        <v>0.67083333333333339</v>
      </c>
      <c r="G2746" t="str">
        <f t="shared" si="128"/>
        <v>11444250</v>
      </c>
    </row>
    <row r="2747" spans="1:7" x14ac:dyDescent="0.25">
      <c r="A2747" s="8">
        <v>114</v>
      </c>
      <c r="B2747" s="9">
        <v>44250</v>
      </c>
      <c r="C2747" s="10">
        <v>1.3888888888888888E-2</v>
      </c>
      <c r="D2747" s="10">
        <f>IF(COUNTIFS($B$2:B2747,B2747,$A$2:A2747,A2747)=1,"دخول",_xlfn.AGGREGATE(14,4,($A$2:$A$3078=$A2747)*($B$2:$B$3078=$B2747)*$C$2:$C$3078,1))</f>
        <v>0.67083333333333339</v>
      </c>
      <c r="E2747" t="str">
        <f t="shared" si="126"/>
        <v/>
      </c>
      <c r="F2747" s="10">
        <f t="shared" si="127"/>
        <v>0.67083333333333339</v>
      </c>
      <c r="G2747" t="str">
        <f t="shared" si="128"/>
        <v>11444250</v>
      </c>
    </row>
    <row r="2748" spans="1:7" x14ac:dyDescent="0.25">
      <c r="A2748" s="5">
        <v>10257</v>
      </c>
      <c r="B2748" s="6">
        <v>44250</v>
      </c>
      <c r="C2748" s="7">
        <v>0.29097222222222224</v>
      </c>
      <c r="D2748" s="10" t="str">
        <f>IF(COUNTIFS($B$2:B2748,B2748,$A$2:A2748,A2748)=1,"دخول",_xlfn.AGGREGATE(14,4,($A$2:$A$3078=$A2748)*($B$2:$B$3078=$B2748)*$C$2:$C$3078,1))</f>
        <v>دخول</v>
      </c>
      <c r="E2748" t="str">
        <f t="shared" si="126"/>
        <v>1025744250دخول</v>
      </c>
      <c r="F2748" s="10" t="str">
        <f t="shared" si="127"/>
        <v/>
      </c>
      <c r="G2748" t="str">
        <f t="shared" si="128"/>
        <v/>
      </c>
    </row>
    <row r="2749" spans="1:7" x14ac:dyDescent="0.25">
      <c r="A2749" s="8">
        <v>10257</v>
      </c>
      <c r="B2749" s="9">
        <v>44250</v>
      </c>
      <c r="C2749" s="10">
        <v>0.29097222222222224</v>
      </c>
      <c r="D2749" s="10">
        <f>IF(COUNTIFS($B$2:B2749,B2749,$A$2:A2749,A2749)=1,"دخول",_xlfn.AGGREGATE(14,4,($A$2:$A$3078=$A2749)*($B$2:$B$3078=$B2749)*$C$2:$C$3078,1))</f>
        <v>0.80902777777777779</v>
      </c>
      <c r="E2749" t="str">
        <f t="shared" si="126"/>
        <v/>
      </c>
      <c r="F2749" s="10">
        <f t="shared" si="127"/>
        <v>0.80902777777777779</v>
      </c>
      <c r="G2749" t="str">
        <f t="shared" si="128"/>
        <v>1025744250</v>
      </c>
    </row>
    <row r="2750" spans="1:7" x14ac:dyDescent="0.25">
      <c r="A2750" s="5">
        <v>10257</v>
      </c>
      <c r="B2750" s="6">
        <v>44250</v>
      </c>
      <c r="C2750" s="7">
        <v>0.29097222222222224</v>
      </c>
      <c r="D2750" s="10">
        <f>IF(COUNTIFS($B$2:B2750,B2750,$A$2:A2750,A2750)=1,"دخول",_xlfn.AGGREGATE(14,4,($A$2:$A$3078=$A2750)*($B$2:$B$3078=$B2750)*$C$2:$C$3078,1))</f>
        <v>0.80902777777777779</v>
      </c>
      <c r="E2750" t="str">
        <f t="shared" si="126"/>
        <v/>
      </c>
      <c r="F2750" s="10">
        <f t="shared" si="127"/>
        <v>0.80902777777777779</v>
      </c>
      <c r="G2750" t="str">
        <f t="shared" si="128"/>
        <v>1025744250</v>
      </c>
    </row>
    <row r="2751" spans="1:7" x14ac:dyDescent="0.25">
      <c r="A2751" s="8">
        <v>10257</v>
      </c>
      <c r="B2751" s="9">
        <v>44250</v>
      </c>
      <c r="C2751" s="10">
        <v>0.29097222222222224</v>
      </c>
      <c r="D2751" s="10">
        <f>IF(COUNTIFS($B$2:B2751,B2751,$A$2:A2751,A2751)=1,"دخول",_xlfn.AGGREGATE(14,4,($A$2:$A$3078=$A2751)*($B$2:$B$3078=$B2751)*$C$2:$C$3078,1))</f>
        <v>0.80902777777777779</v>
      </c>
      <c r="E2751" t="str">
        <f t="shared" si="126"/>
        <v/>
      </c>
      <c r="F2751" s="10">
        <f t="shared" si="127"/>
        <v>0.80902777777777779</v>
      </c>
      <c r="G2751" t="str">
        <f t="shared" si="128"/>
        <v>1025744250</v>
      </c>
    </row>
    <row r="2752" spans="1:7" x14ac:dyDescent="0.25">
      <c r="A2752" s="5">
        <v>10257</v>
      </c>
      <c r="B2752" s="6">
        <v>44250</v>
      </c>
      <c r="C2752" s="7">
        <v>0.29097222222222224</v>
      </c>
      <c r="D2752" s="10">
        <f>IF(COUNTIFS($B$2:B2752,B2752,$A$2:A2752,A2752)=1,"دخول",_xlfn.AGGREGATE(14,4,($A$2:$A$3078=$A2752)*($B$2:$B$3078=$B2752)*$C$2:$C$3078,1))</f>
        <v>0.80902777777777779</v>
      </c>
      <c r="E2752" t="str">
        <f t="shared" si="126"/>
        <v/>
      </c>
      <c r="F2752" s="10">
        <f t="shared" si="127"/>
        <v>0.80902777777777779</v>
      </c>
      <c r="G2752" t="str">
        <f t="shared" si="128"/>
        <v>1025744250</v>
      </c>
    </row>
    <row r="2753" spans="1:7" x14ac:dyDescent="0.25">
      <c r="A2753" s="8">
        <v>10257</v>
      </c>
      <c r="B2753" s="9">
        <v>44250</v>
      </c>
      <c r="C2753" s="10">
        <v>0.29097222222222224</v>
      </c>
      <c r="D2753" s="10">
        <f>IF(COUNTIFS($B$2:B2753,B2753,$A$2:A2753,A2753)=1,"دخول",_xlfn.AGGREGATE(14,4,($A$2:$A$3078=$A2753)*($B$2:$B$3078=$B2753)*$C$2:$C$3078,1))</f>
        <v>0.80902777777777779</v>
      </c>
      <c r="E2753" t="str">
        <f t="shared" si="126"/>
        <v/>
      </c>
      <c r="F2753" s="10">
        <f t="shared" si="127"/>
        <v>0.80902777777777779</v>
      </c>
      <c r="G2753" t="str">
        <f t="shared" si="128"/>
        <v>1025744250</v>
      </c>
    </row>
    <row r="2754" spans="1:7" x14ac:dyDescent="0.25">
      <c r="A2754" s="5">
        <v>10257</v>
      </c>
      <c r="B2754" s="6">
        <v>44250</v>
      </c>
      <c r="C2754" s="7">
        <v>0.29097222222222224</v>
      </c>
      <c r="D2754" s="10">
        <f>IF(COUNTIFS($B$2:B2754,B2754,$A$2:A2754,A2754)=1,"دخول",_xlfn.AGGREGATE(14,4,($A$2:$A$3078=$A2754)*($B$2:$B$3078=$B2754)*$C$2:$C$3078,1))</f>
        <v>0.80902777777777779</v>
      </c>
      <c r="E2754" t="str">
        <f t="shared" si="126"/>
        <v/>
      </c>
      <c r="F2754" s="10">
        <f t="shared" si="127"/>
        <v>0.80902777777777779</v>
      </c>
      <c r="G2754" t="str">
        <f t="shared" si="128"/>
        <v>1025744250</v>
      </c>
    </row>
    <row r="2755" spans="1:7" x14ac:dyDescent="0.25">
      <c r="A2755" s="8">
        <v>10257</v>
      </c>
      <c r="B2755" s="9">
        <v>44250</v>
      </c>
      <c r="C2755" s="10">
        <v>0.29097222222222224</v>
      </c>
      <c r="D2755" s="10">
        <f>IF(COUNTIFS($B$2:B2755,B2755,$A$2:A2755,A2755)=1,"دخول",_xlfn.AGGREGATE(14,4,($A$2:$A$3078=$A2755)*($B$2:$B$3078=$B2755)*$C$2:$C$3078,1))</f>
        <v>0.80902777777777779</v>
      </c>
      <c r="E2755" t="str">
        <f t="shared" ref="E2755:E2818" si="129">IF($D2755="دخول",$A2755&amp;$B2755&amp;$D2755,"")</f>
        <v/>
      </c>
      <c r="F2755" s="10">
        <f t="shared" ref="F2755:F2818" si="130">IF($D2755&lt;&gt;"دخول",$D2755,"")</f>
        <v>0.80902777777777779</v>
      </c>
      <c r="G2755" t="str">
        <f t="shared" ref="G2755:G2818" si="131">IF($D2755&lt;&gt;"دخول",$A2755&amp;$B2755,"")</f>
        <v>1025744250</v>
      </c>
    </row>
    <row r="2756" spans="1:7" x14ac:dyDescent="0.25">
      <c r="A2756" s="5">
        <v>10257</v>
      </c>
      <c r="B2756" s="6">
        <v>44250</v>
      </c>
      <c r="C2756" s="7">
        <v>0.29097222222222224</v>
      </c>
      <c r="D2756" s="10">
        <f>IF(COUNTIFS($B$2:B2756,B2756,$A$2:A2756,A2756)=1,"دخول",_xlfn.AGGREGATE(14,4,($A$2:$A$3078=$A2756)*($B$2:$B$3078=$B2756)*$C$2:$C$3078,1))</f>
        <v>0.80902777777777779</v>
      </c>
      <c r="E2756" t="str">
        <f t="shared" si="129"/>
        <v/>
      </c>
      <c r="F2756" s="10">
        <f t="shared" si="130"/>
        <v>0.80902777777777779</v>
      </c>
      <c r="G2756" t="str">
        <f t="shared" si="131"/>
        <v>1025744250</v>
      </c>
    </row>
    <row r="2757" spans="1:7" x14ac:dyDescent="0.25">
      <c r="A2757" s="8">
        <v>10257</v>
      </c>
      <c r="B2757" s="9">
        <v>44250</v>
      </c>
      <c r="C2757" s="10">
        <v>0.29166666666666669</v>
      </c>
      <c r="D2757" s="10">
        <f>IF(COUNTIFS($B$2:B2757,B2757,$A$2:A2757,A2757)=1,"دخول",_xlfn.AGGREGATE(14,4,($A$2:$A$3078=$A2757)*($B$2:$B$3078=$B2757)*$C$2:$C$3078,1))</f>
        <v>0.80902777777777779</v>
      </c>
      <c r="E2757" t="str">
        <f t="shared" si="129"/>
        <v/>
      </c>
      <c r="F2757" s="10">
        <f t="shared" si="130"/>
        <v>0.80902777777777779</v>
      </c>
      <c r="G2757" t="str">
        <f t="shared" si="131"/>
        <v>1025744250</v>
      </c>
    </row>
    <row r="2758" spans="1:7" x14ac:dyDescent="0.25">
      <c r="A2758" s="5">
        <v>10257</v>
      </c>
      <c r="B2758" s="6">
        <v>44250</v>
      </c>
      <c r="C2758" s="7">
        <v>0.29166666666666669</v>
      </c>
      <c r="D2758" s="10">
        <f>IF(COUNTIFS($B$2:B2758,B2758,$A$2:A2758,A2758)=1,"دخول",_xlfn.AGGREGATE(14,4,($A$2:$A$3078=$A2758)*($B$2:$B$3078=$B2758)*$C$2:$C$3078,1))</f>
        <v>0.80902777777777779</v>
      </c>
      <c r="E2758" t="str">
        <f t="shared" si="129"/>
        <v/>
      </c>
      <c r="F2758" s="10">
        <f t="shared" si="130"/>
        <v>0.80902777777777779</v>
      </c>
      <c r="G2758" t="str">
        <f t="shared" si="131"/>
        <v>1025744250</v>
      </c>
    </row>
    <row r="2759" spans="1:7" x14ac:dyDescent="0.25">
      <c r="A2759" s="8">
        <v>10257</v>
      </c>
      <c r="B2759" s="9">
        <v>44250</v>
      </c>
      <c r="C2759" s="10">
        <v>0.29166666666666669</v>
      </c>
      <c r="D2759" s="10">
        <f>IF(COUNTIFS($B$2:B2759,B2759,$A$2:A2759,A2759)=1,"دخول",_xlfn.AGGREGATE(14,4,($A$2:$A$3078=$A2759)*($B$2:$B$3078=$B2759)*$C$2:$C$3078,1))</f>
        <v>0.80902777777777779</v>
      </c>
      <c r="E2759" t="str">
        <f t="shared" si="129"/>
        <v/>
      </c>
      <c r="F2759" s="10">
        <f t="shared" si="130"/>
        <v>0.80902777777777779</v>
      </c>
      <c r="G2759" t="str">
        <f t="shared" si="131"/>
        <v>1025744250</v>
      </c>
    </row>
    <row r="2760" spans="1:7" x14ac:dyDescent="0.25">
      <c r="A2760" s="5">
        <v>10257</v>
      </c>
      <c r="B2760" s="6">
        <v>44250</v>
      </c>
      <c r="C2760" s="7">
        <v>0.29166666666666669</v>
      </c>
      <c r="D2760" s="10">
        <f>IF(COUNTIFS($B$2:B2760,B2760,$A$2:A2760,A2760)=1,"دخول",_xlfn.AGGREGATE(14,4,($A$2:$A$3078=$A2760)*($B$2:$B$3078=$B2760)*$C$2:$C$3078,1))</f>
        <v>0.80902777777777779</v>
      </c>
      <c r="E2760" t="str">
        <f t="shared" si="129"/>
        <v/>
      </c>
      <c r="F2760" s="10">
        <f t="shared" si="130"/>
        <v>0.80902777777777779</v>
      </c>
      <c r="G2760" t="str">
        <f t="shared" si="131"/>
        <v>1025744250</v>
      </c>
    </row>
    <row r="2761" spans="1:7" x14ac:dyDescent="0.25">
      <c r="A2761" s="8">
        <v>10257</v>
      </c>
      <c r="B2761" s="9">
        <v>44250</v>
      </c>
      <c r="C2761" s="10">
        <v>0.29166666666666669</v>
      </c>
      <c r="D2761" s="10">
        <f>IF(COUNTIFS($B$2:B2761,B2761,$A$2:A2761,A2761)=1,"دخول",_xlfn.AGGREGATE(14,4,($A$2:$A$3078=$A2761)*($B$2:$B$3078=$B2761)*$C$2:$C$3078,1))</f>
        <v>0.80902777777777779</v>
      </c>
      <c r="E2761" t="str">
        <f t="shared" si="129"/>
        <v/>
      </c>
      <c r="F2761" s="10">
        <f t="shared" si="130"/>
        <v>0.80902777777777779</v>
      </c>
      <c r="G2761" t="str">
        <f t="shared" si="131"/>
        <v>1025744250</v>
      </c>
    </row>
    <row r="2762" spans="1:7" x14ac:dyDescent="0.25">
      <c r="A2762" s="5">
        <v>10257</v>
      </c>
      <c r="B2762" s="6">
        <v>44250</v>
      </c>
      <c r="C2762" s="7">
        <v>0.29166666666666669</v>
      </c>
      <c r="D2762" s="10">
        <f>IF(COUNTIFS($B$2:B2762,B2762,$A$2:A2762,A2762)=1,"دخول",_xlfn.AGGREGATE(14,4,($A$2:$A$3078=$A2762)*($B$2:$B$3078=$B2762)*$C$2:$C$3078,1))</f>
        <v>0.80902777777777779</v>
      </c>
      <c r="E2762" t="str">
        <f t="shared" si="129"/>
        <v/>
      </c>
      <c r="F2762" s="10">
        <f t="shared" si="130"/>
        <v>0.80902777777777779</v>
      </c>
      <c r="G2762" t="str">
        <f t="shared" si="131"/>
        <v>1025744250</v>
      </c>
    </row>
    <row r="2763" spans="1:7" x14ac:dyDescent="0.25">
      <c r="A2763" s="8">
        <v>10257</v>
      </c>
      <c r="B2763" s="9">
        <v>44250</v>
      </c>
      <c r="C2763" s="10">
        <v>0.29166666666666669</v>
      </c>
      <c r="D2763" s="10">
        <f>IF(COUNTIFS($B$2:B2763,B2763,$A$2:A2763,A2763)=1,"دخول",_xlfn.AGGREGATE(14,4,($A$2:$A$3078=$A2763)*($B$2:$B$3078=$B2763)*$C$2:$C$3078,1))</f>
        <v>0.80902777777777779</v>
      </c>
      <c r="E2763" t="str">
        <f t="shared" si="129"/>
        <v/>
      </c>
      <c r="F2763" s="10">
        <f t="shared" si="130"/>
        <v>0.80902777777777779</v>
      </c>
      <c r="G2763" t="str">
        <f t="shared" si="131"/>
        <v>1025744250</v>
      </c>
    </row>
    <row r="2764" spans="1:7" x14ac:dyDescent="0.25">
      <c r="A2764" s="5">
        <v>9529</v>
      </c>
      <c r="B2764" s="6">
        <v>44250</v>
      </c>
      <c r="C2764" s="7">
        <v>0.29305555555555557</v>
      </c>
      <c r="D2764" s="10" t="str">
        <f>IF(COUNTIFS($B$2:B2764,B2764,$A$2:A2764,A2764)=1,"دخول",_xlfn.AGGREGATE(14,4,($A$2:$A$3078=$A2764)*($B$2:$B$3078=$B2764)*$C$2:$C$3078,1))</f>
        <v>دخول</v>
      </c>
      <c r="E2764" t="str">
        <f t="shared" si="129"/>
        <v>952944250دخول</v>
      </c>
      <c r="F2764" s="10" t="str">
        <f t="shared" si="130"/>
        <v/>
      </c>
      <c r="G2764" t="str">
        <f t="shared" si="131"/>
        <v/>
      </c>
    </row>
    <row r="2765" spans="1:7" x14ac:dyDescent="0.25">
      <c r="A2765" s="8">
        <v>9529</v>
      </c>
      <c r="B2765" s="9">
        <v>44250</v>
      </c>
      <c r="C2765" s="10">
        <v>0.29305555555555557</v>
      </c>
      <c r="D2765" s="10">
        <f>IF(COUNTIFS($B$2:B2765,B2765,$A$2:A2765,A2765)=1,"دخول",_xlfn.AGGREGATE(14,4,($A$2:$A$3078=$A2765)*($B$2:$B$3078=$B2765)*$C$2:$C$3078,1))</f>
        <v>0.95763888888888893</v>
      </c>
      <c r="E2765" t="str">
        <f t="shared" si="129"/>
        <v/>
      </c>
      <c r="F2765" s="10">
        <f t="shared" si="130"/>
        <v>0.95763888888888893</v>
      </c>
      <c r="G2765" t="str">
        <f t="shared" si="131"/>
        <v>952944250</v>
      </c>
    </row>
    <row r="2766" spans="1:7" x14ac:dyDescent="0.25">
      <c r="A2766" s="5">
        <v>9529</v>
      </c>
      <c r="B2766" s="6">
        <v>44250</v>
      </c>
      <c r="C2766" s="7">
        <v>0.29305555555555557</v>
      </c>
      <c r="D2766" s="10">
        <f>IF(COUNTIFS($B$2:B2766,B2766,$A$2:A2766,A2766)=1,"دخول",_xlfn.AGGREGATE(14,4,($A$2:$A$3078=$A2766)*($B$2:$B$3078=$B2766)*$C$2:$C$3078,1))</f>
        <v>0.95763888888888893</v>
      </c>
      <c r="E2766" t="str">
        <f t="shared" si="129"/>
        <v/>
      </c>
      <c r="F2766" s="10">
        <f t="shared" si="130"/>
        <v>0.95763888888888893</v>
      </c>
      <c r="G2766" t="str">
        <f t="shared" si="131"/>
        <v>952944250</v>
      </c>
    </row>
    <row r="2767" spans="1:7" x14ac:dyDescent="0.25">
      <c r="A2767" s="8">
        <v>9529</v>
      </c>
      <c r="B2767" s="9">
        <v>44250</v>
      </c>
      <c r="C2767" s="10">
        <v>0.29305555555555557</v>
      </c>
      <c r="D2767" s="10">
        <f>IF(COUNTIFS($B$2:B2767,B2767,$A$2:A2767,A2767)=1,"دخول",_xlfn.AGGREGATE(14,4,($A$2:$A$3078=$A2767)*($B$2:$B$3078=$B2767)*$C$2:$C$3078,1))</f>
        <v>0.95763888888888893</v>
      </c>
      <c r="E2767" t="str">
        <f t="shared" si="129"/>
        <v/>
      </c>
      <c r="F2767" s="10">
        <f t="shared" si="130"/>
        <v>0.95763888888888893</v>
      </c>
      <c r="G2767" t="str">
        <f t="shared" si="131"/>
        <v>952944250</v>
      </c>
    </row>
    <row r="2768" spans="1:7" x14ac:dyDescent="0.25">
      <c r="A2768" s="5">
        <v>9529</v>
      </c>
      <c r="B2768" s="6">
        <v>44250</v>
      </c>
      <c r="C2768" s="7">
        <v>0.29305555555555557</v>
      </c>
      <c r="D2768" s="10">
        <f>IF(COUNTIFS($B$2:B2768,B2768,$A$2:A2768,A2768)=1,"دخول",_xlfn.AGGREGATE(14,4,($A$2:$A$3078=$A2768)*($B$2:$B$3078=$B2768)*$C$2:$C$3078,1))</f>
        <v>0.95763888888888893</v>
      </c>
      <c r="E2768" t="str">
        <f t="shared" si="129"/>
        <v/>
      </c>
      <c r="F2768" s="10">
        <f t="shared" si="130"/>
        <v>0.95763888888888893</v>
      </c>
      <c r="G2768" t="str">
        <f t="shared" si="131"/>
        <v>952944250</v>
      </c>
    </row>
    <row r="2769" spans="1:7" x14ac:dyDescent="0.25">
      <c r="A2769" s="8">
        <v>9529</v>
      </c>
      <c r="B2769" s="9">
        <v>44250</v>
      </c>
      <c r="C2769" s="10">
        <v>0.29305555555555557</v>
      </c>
      <c r="D2769" s="10">
        <f>IF(COUNTIFS($B$2:B2769,B2769,$A$2:A2769,A2769)=1,"دخول",_xlfn.AGGREGATE(14,4,($A$2:$A$3078=$A2769)*($B$2:$B$3078=$B2769)*$C$2:$C$3078,1))</f>
        <v>0.95763888888888893</v>
      </c>
      <c r="E2769" t="str">
        <f t="shared" si="129"/>
        <v/>
      </c>
      <c r="F2769" s="10">
        <f t="shared" si="130"/>
        <v>0.95763888888888893</v>
      </c>
      <c r="G2769" t="str">
        <f t="shared" si="131"/>
        <v>952944250</v>
      </c>
    </row>
    <row r="2770" spans="1:7" x14ac:dyDescent="0.25">
      <c r="A2770" s="5">
        <v>9529</v>
      </c>
      <c r="B2770" s="6">
        <v>44250</v>
      </c>
      <c r="C2770" s="7">
        <v>0.29305555555555557</v>
      </c>
      <c r="D2770" s="10">
        <f>IF(COUNTIFS($B$2:B2770,B2770,$A$2:A2770,A2770)=1,"دخول",_xlfn.AGGREGATE(14,4,($A$2:$A$3078=$A2770)*($B$2:$B$3078=$B2770)*$C$2:$C$3078,1))</f>
        <v>0.95763888888888893</v>
      </c>
      <c r="E2770" t="str">
        <f t="shared" si="129"/>
        <v/>
      </c>
      <c r="F2770" s="10">
        <f t="shared" si="130"/>
        <v>0.95763888888888893</v>
      </c>
      <c r="G2770" t="str">
        <f t="shared" si="131"/>
        <v>952944250</v>
      </c>
    </row>
    <row r="2771" spans="1:7" x14ac:dyDescent="0.25">
      <c r="A2771" s="8">
        <v>9529</v>
      </c>
      <c r="B2771" s="9">
        <v>44250</v>
      </c>
      <c r="C2771" s="10">
        <v>0.29305555555555557</v>
      </c>
      <c r="D2771" s="10">
        <f>IF(COUNTIFS($B$2:B2771,B2771,$A$2:A2771,A2771)=1,"دخول",_xlfn.AGGREGATE(14,4,($A$2:$A$3078=$A2771)*($B$2:$B$3078=$B2771)*$C$2:$C$3078,1))</f>
        <v>0.95763888888888893</v>
      </c>
      <c r="E2771" t="str">
        <f t="shared" si="129"/>
        <v/>
      </c>
      <c r="F2771" s="10">
        <f t="shared" si="130"/>
        <v>0.95763888888888893</v>
      </c>
      <c r="G2771" t="str">
        <f t="shared" si="131"/>
        <v>952944250</v>
      </c>
    </row>
    <row r="2772" spans="1:7" x14ac:dyDescent="0.25">
      <c r="A2772" s="5">
        <v>13548</v>
      </c>
      <c r="B2772" s="6">
        <v>44250</v>
      </c>
      <c r="C2772" s="7">
        <v>0.30555555555555552</v>
      </c>
      <c r="D2772" s="10" t="str">
        <f>IF(COUNTIFS($B$2:B2772,B2772,$A$2:A2772,A2772)=1,"دخول",_xlfn.AGGREGATE(14,4,($A$2:$A$3078=$A2772)*($B$2:$B$3078=$B2772)*$C$2:$C$3078,1))</f>
        <v>دخول</v>
      </c>
      <c r="E2772" t="str">
        <f t="shared" si="129"/>
        <v>1354844250دخول</v>
      </c>
      <c r="F2772" s="10" t="str">
        <f t="shared" si="130"/>
        <v/>
      </c>
      <c r="G2772" t="str">
        <f t="shared" si="131"/>
        <v/>
      </c>
    </row>
    <row r="2773" spans="1:7" x14ac:dyDescent="0.25">
      <c r="A2773" s="8">
        <v>13536</v>
      </c>
      <c r="B2773" s="9">
        <v>44250</v>
      </c>
      <c r="C2773" s="10">
        <v>0.30763888888888891</v>
      </c>
      <c r="D2773" s="10" t="str">
        <f>IF(COUNTIFS($B$2:B2773,B2773,$A$2:A2773,A2773)=1,"دخول",_xlfn.AGGREGATE(14,4,($A$2:$A$3078=$A2773)*($B$2:$B$3078=$B2773)*$C$2:$C$3078,1))</f>
        <v>دخول</v>
      </c>
      <c r="E2773" t="str">
        <f t="shared" si="129"/>
        <v>1353644250دخول</v>
      </c>
      <c r="F2773" s="10" t="str">
        <f t="shared" si="130"/>
        <v/>
      </c>
      <c r="G2773" t="str">
        <f t="shared" si="131"/>
        <v/>
      </c>
    </row>
    <row r="2774" spans="1:7" x14ac:dyDescent="0.25">
      <c r="A2774" s="5">
        <v>12526</v>
      </c>
      <c r="B2774" s="6">
        <v>44250</v>
      </c>
      <c r="C2774" s="7">
        <v>0.33055555555555555</v>
      </c>
      <c r="D2774" s="10" t="str">
        <f>IF(COUNTIFS($B$2:B2774,B2774,$A$2:A2774,A2774)=1,"دخول",_xlfn.AGGREGATE(14,4,($A$2:$A$3078=$A2774)*($B$2:$B$3078=$B2774)*$C$2:$C$3078,1))</f>
        <v>دخول</v>
      </c>
      <c r="E2774" t="str">
        <f t="shared" si="129"/>
        <v>1252644250دخول</v>
      </c>
      <c r="F2774" s="10" t="str">
        <f t="shared" si="130"/>
        <v/>
      </c>
      <c r="G2774" t="str">
        <f t="shared" si="131"/>
        <v/>
      </c>
    </row>
    <row r="2775" spans="1:7" x14ac:dyDescent="0.25">
      <c r="A2775" s="8">
        <v>12526</v>
      </c>
      <c r="B2775" s="9">
        <v>44250</v>
      </c>
      <c r="C2775" s="10">
        <v>0.33055555555555555</v>
      </c>
      <c r="D2775" s="10">
        <f>IF(COUNTIFS($B$2:B2775,B2775,$A$2:A2775,A2775)=1,"دخول",_xlfn.AGGREGATE(14,4,($A$2:$A$3078=$A2775)*($B$2:$B$3078=$B2775)*$C$2:$C$3078,1))</f>
        <v>0.65</v>
      </c>
      <c r="E2775" t="str">
        <f t="shared" si="129"/>
        <v/>
      </c>
      <c r="F2775" s="10">
        <f t="shared" si="130"/>
        <v>0.65</v>
      </c>
      <c r="G2775" t="str">
        <f t="shared" si="131"/>
        <v>1252644250</v>
      </c>
    </row>
    <row r="2776" spans="1:7" x14ac:dyDescent="0.25">
      <c r="A2776" s="5">
        <v>12526</v>
      </c>
      <c r="B2776" s="6">
        <v>44250</v>
      </c>
      <c r="C2776" s="7">
        <v>0.33055555555555555</v>
      </c>
      <c r="D2776" s="10">
        <f>IF(COUNTIFS($B$2:B2776,B2776,$A$2:A2776,A2776)=1,"دخول",_xlfn.AGGREGATE(14,4,($A$2:$A$3078=$A2776)*($B$2:$B$3078=$B2776)*$C$2:$C$3078,1))</f>
        <v>0.65</v>
      </c>
      <c r="E2776" t="str">
        <f t="shared" si="129"/>
        <v/>
      </c>
      <c r="F2776" s="10">
        <f t="shared" si="130"/>
        <v>0.65</v>
      </c>
      <c r="G2776" t="str">
        <f t="shared" si="131"/>
        <v>1252644250</v>
      </c>
    </row>
    <row r="2777" spans="1:7" x14ac:dyDescent="0.25">
      <c r="A2777" s="8">
        <v>12526</v>
      </c>
      <c r="B2777" s="9">
        <v>44250</v>
      </c>
      <c r="C2777" s="10">
        <v>0.33055555555555555</v>
      </c>
      <c r="D2777" s="10">
        <f>IF(COUNTIFS($B$2:B2777,B2777,$A$2:A2777,A2777)=1,"دخول",_xlfn.AGGREGATE(14,4,($A$2:$A$3078=$A2777)*($B$2:$B$3078=$B2777)*$C$2:$C$3078,1))</f>
        <v>0.65</v>
      </c>
      <c r="E2777" t="str">
        <f t="shared" si="129"/>
        <v/>
      </c>
      <c r="F2777" s="10">
        <f t="shared" si="130"/>
        <v>0.65</v>
      </c>
      <c r="G2777" t="str">
        <f t="shared" si="131"/>
        <v>1252644250</v>
      </c>
    </row>
    <row r="2778" spans="1:7" x14ac:dyDescent="0.25">
      <c r="A2778" s="5">
        <v>13045</v>
      </c>
      <c r="B2778" s="6">
        <v>44250</v>
      </c>
      <c r="C2778" s="7">
        <v>0.33402777777777781</v>
      </c>
      <c r="D2778" s="10" t="str">
        <f>IF(COUNTIFS($B$2:B2778,B2778,$A$2:A2778,A2778)=1,"دخول",_xlfn.AGGREGATE(14,4,($A$2:$A$3078=$A2778)*($B$2:$B$3078=$B2778)*$C$2:$C$3078,1))</f>
        <v>دخول</v>
      </c>
      <c r="E2778" t="str">
        <f t="shared" si="129"/>
        <v>1304544250دخول</v>
      </c>
      <c r="F2778" s="10" t="str">
        <f t="shared" si="130"/>
        <v/>
      </c>
      <c r="G2778" t="str">
        <f t="shared" si="131"/>
        <v/>
      </c>
    </row>
    <row r="2779" spans="1:7" x14ac:dyDescent="0.25">
      <c r="A2779" s="8">
        <v>13045</v>
      </c>
      <c r="B2779" s="9">
        <v>44250</v>
      </c>
      <c r="C2779" s="10">
        <v>0.33402777777777781</v>
      </c>
      <c r="D2779" s="10">
        <f>IF(COUNTIFS($B$2:B2779,B2779,$A$2:A2779,A2779)=1,"دخول",_xlfn.AGGREGATE(14,4,($A$2:$A$3078=$A2779)*($B$2:$B$3078=$B2779)*$C$2:$C$3078,1))</f>
        <v>0.92361111111111116</v>
      </c>
      <c r="E2779" t="str">
        <f t="shared" si="129"/>
        <v/>
      </c>
      <c r="F2779" s="10">
        <f t="shared" si="130"/>
        <v>0.92361111111111116</v>
      </c>
      <c r="G2779" t="str">
        <f t="shared" si="131"/>
        <v>1304544250</v>
      </c>
    </row>
    <row r="2780" spans="1:7" x14ac:dyDescent="0.25">
      <c r="A2780" s="5">
        <v>13045</v>
      </c>
      <c r="B2780" s="6">
        <v>44250</v>
      </c>
      <c r="C2780" s="7">
        <v>0.33402777777777781</v>
      </c>
      <c r="D2780" s="10">
        <f>IF(COUNTIFS($B$2:B2780,B2780,$A$2:A2780,A2780)=1,"دخول",_xlfn.AGGREGATE(14,4,($A$2:$A$3078=$A2780)*($B$2:$B$3078=$B2780)*$C$2:$C$3078,1))</f>
        <v>0.92361111111111116</v>
      </c>
      <c r="E2780" t="str">
        <f t="shared" si="129"/>
        <v/>
      </c>
      <c r="F2780" s="10">
        <f t="shared" si="130"/>
        <v>0.92361111111111116</v>
      </c>
      <c r="G2780" t="str">
        <f t="shared" si="131"/>
        <v>1304544250</v>
      </c>
    </row>
    <row r="2781" spans="1:7" x14ac:dyDescent="0.25">
      <c r="A2781" s="8">
        <v>13045</v>
      </c>
      <c r="B2781" s="9">
        <v>44250</v>
      </c>
      <c r="C2781" s="10">
        <v>0.33402777777777781</v>
      </c>
      <c r="D2781" s="10">
        <f>IF(COUNTIFS($B$2:B2781,B2781,$A$2:A2781,A2781)=1,"دخول",_xlfn.AGGREGATE(14,4,($A$2:$A$3078=$A2781)*($B$2:$B$3078=$B2781)*$C$2:$C$3078,1))</f>
        <v>0.92361111111111116</v>
      </c>
      <c r="E2781" t="str">
        <f t="shared" si="129"/>
        <v/>
      </c>
      <c r="F2781" s="10">
        <f t="shared" si="130"/>
        <v>0.92361111111111116</v>
      </c>
      <c r="G2781" t="str">
        <f t="shared" si="131"/>
        <v>1304544250</v>
      </c>
    </row>
    <row r="2782" spans="1:7" x14ac:dyDescent="0.25">
      <c r="A2782" s="5">
        <v>13045</v>
      </c>
      <c r="B2782" s="6">
        <v>44250</v>
      </c>
      <c r="C2782" s="7">
        <v>0.33402777777777781</v>
      </c>
      <c r="D2782" s="10">
        <f>IF(COUNTIFS($B$2:B2782,B2782,$A$2:A2782,A2782)=1,"دخول",_xlfn.AGGREGATE(14,4,($A$2:$A$3078=$A2782)*($B$2:$B$3078=$B2782)*$C$2:$C$3078,1))</f>
        <v>0.92361111111111116</v>
      </c>
      <c r="E2782" t="str">
        <f t="shared" si="129"/>
        <v/>
      </c>
      <c r="F2782" s="10">
        <f t="shared" si="130"/>
        <v>0.92361111111111116</v>
      </c>
      <c r="G2782" t="str">
        <f t="shared" si="131"/>
        <v>1304544250</v>
      </c>
    </row>
    <row r="2783" spans="1:7" x14ac:dyDescent="0.25">
      <c r="A2783" s="8">
        <v>13045</v>
      </c>
      <c r="B2783" s="9">
        <v>44250</v>
      </c>
      <c r="C2783" s="10">
        <v>0.33402777777777781</v>
      </c>
      <c r="D2783" s="10">
        <f>IF(COUNTIFS($B$2:B2783,B2783,$A$2:A2783,A2783)=1,"دخول",_xlfn.AGGREGATE(14,4,($A$2:$A$3078=$A2783)*($B$2:$B$3078=$B2783)*$C$2:$C$3078,1))</f>
        <v>0.92361111111111116</v>
      </c>
      <c r="E2783" t="str">
        <f t="shared" si="129"/>
        <v/>
      </c>
      <c r="F2783" s="10">
        <f t="shared" si="130"/>
        <v>0.92361111111111116</v>
      </c>
      <c r="G2783" t="str">
        <f t="shared" si="131"/>
        <v>1304544250</v>
      </c>
    </row>
    <row r="2784" spans="1:7" x14ac:dyDescent="0.25">
      <c r="A2784" s="5">
        <v>13045</v>
      </c>
      <c r="B2784" s="6">
        <v>44250</v>
      </c>
      <c r="C2784" s="7">
        <v>0.33402777777777781</v>
      </c>
      <c r="D2784" s="10">
        <f>IF(COUNTIFS($B$2:B2784,B2784,$A$2:A2784,A2784)=1,"دخول",_xlfn.AGGREGATE(14,4,($A$2:$A$3078=$A2784)*($B$2:$B$3078=$B2784)*$C$2:$C$3078,1))</f>
        <v>0.92361111111111116</v>
      </c>
      <c r="E2784" t="str">
        <f t="shared" si="129"/>
        <v/>
      </c>
      <c r="F2784" s="10">
        <f t="shared" si="130"/>
        <v>0.92361111111111116</v>
      </c>
      <c r="G2784" t="str">
        <f t="shared" si="131"/>
        <v>1304544250</v>
      </c>
    </row>
    <row r="2785" spans="1:7" x14ac:dyDescent="0.25">
      <c r="A2785" s="8">
        <v>13045</v>
      </c>
      <c r="B2785" s="9">
        <v>44250</v>
      </c>
      <c r="C2785" s="10">
        <v>0.33402777777777781</v>
      </c>
      <c r="D2785" s="10">
        <f>IF(COUNTIFS($B$2:B2785,B2785,$A$2:A2785,A2785)=1,"دخول",_xlfn.AGGREGATE(14,4,($A$2:$A$3078=$A2785)*($B$2:$B$3078=$B2785)*$C$2:$C$3078,1))</f>
        <v>0.92361111111111116</v>
      </c>
      <c r="E2785" t="str">
        <f t="shared" si="129"/>
        <v/>
      </c>
      <c r="F2785" s="10">
        <f t="shared" si="130"/>
        <v>0.92361111111111116</v>
      </c>
      <c r="G2785" t="str">
        <f t="shared" si="131"/>
        <v>1304544250</v>
      </c>
    </row>
    <row r="2786" spans="1:7" x14ac:dyDescent="0.25">
      <c r="A2786" s="5">
        <v>13045</v>
      </c>
      <c r="B2786" s="6">
        <v>44250</v>
      </c>
      <c r="C2786" s="7">
        <v>0.33402777777777781</v>
      </c>
      <c r="D2786" s="10">
        <f>IF(COUNTIFS($B$2:B2786,B2786,$A$2:A2786,A2786)=1,"دخول",_xlfn.AGGREGATE(14,4,($A$2:$A$3078=$A2786)*($B$2:$B$3078=$B2786)*$C$2:$C$3078,1))</f>
        <v>0.92361111111111116</v>
      </c>
      <c r="E2786" t="str">
        <f t="shared" si="129"/>
        <v/>
      </c>
      <c r="F2786" s="10">
        <f t="shared" si="130"/>
        <v>0.92361111111111116</v>
      </c>
      <c r="G2786" t="str">
        <f t="shared" si="131"/>
        <v>1304544250</v>
      </c>
    </row>
    <row r="2787" spans="1:7" x14ac:dyDescent="0.25">
      <c r="A2787" s="8">
        <v>13045</v>
      </c>
      <c r="B2787" s="9">
        <v>44250</v>
      </c>
      <c r="C2787" s="10">
        <v>0.33402777777777781</v>
      </c>
      <c r="D2787" s="10">
        <f>IF(COUNTIFS($B$2:B2787,B2787,$A$2:A2787,A2787)=1,"دخول",_xlfn.AGGREGATE(14,4,($A$2:$A$3078=$A2787)*($B$2:$B$3078=$B2787)*$C$2:$C$3078,1))</f>
        <v>0.92361111111111116</v>
      </c>
      <c r="E2787" t="str">
        <f t="shared" si="129"/>
        <v/>
      </c>
      <c r="F2787" s="10">
        <f t="shared" si="130"/>
        <v>0.92361111111111116</v>
      </c>
      <c r="G2787" t="str">
        <f t="shared" si="131"/>
        <v>1304544250</v>
      </c>
    </row>
    <row r="2788" spans="1:7" x14ac:dyDescent="0.25">
      <c r="A2788" s="5">
        <v>13045</v>
      </c>
      <c r="B2788" s="6">
        <v>44250</v>
      </c>
      <c r="C2788" s="7">
        <v>0.33402777777777781</v>
      </c>
      <c r="D2788" s="10">
        <f>IF(COUNTIFS($B$2:B2788,B2788,$A$2:A2788,A2788)=1,"دخول",_xlfn.AGGREGATE(14,4,($A$2:$A$3078=$A2788)*($B$2:$B$3078=$B2788)*$C$2:$C$3078,1))</f>
        <v>0.92361111111111116</v>
      </c>
      <c r="E2788" t="str">
        <f t="shared" si="129"/>
        <v/>
      </c>
      <c r="F2788" s="10">
        <f t="shared" si="130"/>
        <v>0.92361111111111116</v>
      </c>
      <c r="G2788" t="str">
        <f t="shared" si="131"/>
        <v>1304544250</v>
      </c>
    </row>
    <row r="2789" spans="1:7" x14ac:dyDescent="0.25">
      <c r="A2789" s="8">
        <v>10059</v>
      </c>
      <c r="B2789" s="9">
        <v>44250</v>
      </c>
      <c r="C2789" s="10">
        <v>0.45416666666666666</v>
      </c>
      <c r="D2789" s="10" t="str">
        <f>IF(COUNTIFS($B$2:B2789,B2789,$A$2:A2789,A2789)=1,"دخول",_xlfn.AGGREGATE(14,4,($A$2:$A$3078=$A2789)*($B$2:$B$3078=$B2789)*$C$2:$C$3078,1))</f>
        <v>دخول</v>
      </c>
      <c r="E2789" t="str">
        <f t="shared" si="129"/>
        <v>1005944250دخول</v>
      </c>
      <c r="F2789" s="10" t="str">
        <f t="shared" si="130"/>
        <v/>
      </c>
      <c r="G2789" t="str">
        <f t="shared" si="131"/>
        <v/>
      </c>
    </row>
    <row r="2790" spans="1:7" x14ac:dyDescent="0.25">
      <c r="A2790" s="5">
        <v>10059</v>
      </c>
      <c r="B2790" s="6">
        <v>44250</v>
      </c>
      <c r="C2790" s="7">
        <v>0.45416666666666666</v>
      </c>
      <c r="D2790" s="10">
        <f>IF(COUNTIFS($B$2:B2790,B2790,$A$2:A2790,A2790)=1,"دخول",_xlfn.AGGREGATE(14,4,($A$2:$A$3078=$A2790)*($B$2:$B$3078=$B2790)*$C$2:$C$3078,1))</f>
        <v>0.78888888888888886</v>
      </c>
      <c r="E2790" t="str">
        <f t="shared" si="129"/>
        <v/>
      </c>
      <c r="F2790" s="10">
        <f t="shared" si="130"/>
        <v>0.78888888888888886</v>
      </c>
      <c r="G2790" t="str">
        <f t="shared" si="131"/>
        <v>1005944250</v>
      </c>
    </row>
    <row r="2791" spans="1:7" x14ac:dyDescent="0.25">
      <c r="A2791" s="8">
        <v>13833</v>
      </c>
      <c r="B2791" s="9">
        <v>44250</v>
      </c>
      <c r="C2791" s="10">
        <v>0.62361111111111112</v>
      </c>
      <c r="D2791" s="10" t="str">
        <f>IF(COUNTIFS($B$2:B2791,B2791,$A$2:A2791,A2791)=1,"دخول",_xlfn.AGGREGATE(14,4,($A$2:$A$3078=$A2791)*($B$2:$B$3078=$B2791)*$C$2:$C$3078,1))</f>
        <v>دخول</v>
      </c>
      <c r="E2791" t="str">
        <f t="shared" si="129"/>
        <v>1383344250دخول</v>
      </c>
      <c r="F2791" s="10" t="str">
        <f t="shared" si="130"/>
        <v/>
      </c>
      <c r="G2791" t="str">
        <f t="shared" si="131"/>
        <v/>
      </c>
    </row>
    <row r="2792" spans="1:7" x14ac:dyDescent="0.25">
      <c r="A2792" s="5">
        <v>13833</v>
      </c>
      <c r="B2792" s="6">
        <v>44250</v>
      </c>
      <c r="C2792" s="7">
        <v>0.62361111111111112</v>
      </c>
      <c r="D2792" s="10">
        <f>IF(COUNTIFS($B$2:B2792,B2792,$A$2:A2792,A2792)=1,"دخول",_xlfn.AGGREGATE(14,4,($A$2:$A$3078=$A2792)*($B$2:$B$3078=$B2792)*$C$2:$C$3078,1))</f>
        <v>0.9604166666666667</v>
      </c>
      <c r="E2792" t="str">
        <f t="shared" si="129"/>
        <v/>
      </c>
      <c r="F2792" s="10">
        <f t="shared" si="130"/>
        <v>0.9604166666666667</v>
      </c>
      <c r="G2792" t="str">
        <f t="shared" si="131"/>
        <v>1383344250</v>
      </c>
    </row>
    <row r="2793" spans="1:7" x14ac:dyDescent="0.25">
      <c r="A2793" s="8">
        <v>13833</v>
      </c>
      <c r="B2793" s="9">
        <v>44250</v>
      </c>
      <c r="C2793" s="10">
        <v>0.62361111111111112</v>
      </c>
      <c r="D2793" s="10">
        <f>IF(COUNTIFS($B$2:B2793,B2793,$A$2:A2793,A2793)=1,"دخول",_xlfn.AGGREGATE(14,4,($A$2:$A$3078=$A2793)*($B$2:$B$3078=$B2793)*$C$2:$C$3078,1))</f>
        <v>0.9604166666666667</v>
      </c>
      <c r="E2793" t="str">
        <f t="shared" si="129"/>
        <v/>
      </c>
      <c r="F2793" s="10">
        <f t="shared" si="130"/>
        <v>0.9604166666666667</v>
      </c>
      <c r="G2793" t="str">
        <f t="shared" si="131"/>
        <v>1383344250</v>
      </c>
    </row>
    <row r="2794" spans="1:7" x14ac:dyDescent="0.25">
      <c r="A2794" s="5">
        <v>13833</v>
      </c>
      <c r="B2794" s="6">
        <v>44250</v>
      </c>
      <c r="C2794" s="7">
        <v>0.62361111111111112</v>
      </c>
      <c r="D2794" s="10">
        <f>IF(COUNTIFS($B$2:B2794,B2794,$A$2:A2794,A2794)=1,"دخول",_xlfn.AGGREGATE(14,4,($A$2:$A$3078=$A2794)*($B$2:$B$3078=$B2794)*$C$2:$C$3078,1))</f>
        <v>0.9604166666666667</v>
      </c>
      <c r="E2794" t="str">
        <f t="shared" si="129"/>
        <v/>
      </c>
      <c r="F2794" s="10">
        <f t="shared" si="130"/>
        <v>0.9604166666666667</v>
      </c>
      <c r="G2794" t="str">
        <f t="shared" si="131"/>
        <v>1383344250</v>
      </c>
    </row>
    <row r="2795" spans="1:7" x14ac:dyDescent="0.25">
      <c r="A2795" s="8">
        <v>13833</v>
      </c>
      <c r="B2795" s="9">
        <v>44250</v>
      </c>
      <c r="C2795" s="10">
        <v>0.62361111111111112</v>
      </c>
      <c r="D2795" s="10">
        <f>IF(COUNTIFS($B$2:B2795,B2795,$A$2:A2795,A2795)=1,"دخول",_xlfn.AGGREGATE(14,4,($A$2:$A$3078=$A2795)*($B$2:$B$3078=$B2795)*$C$2:$C$3078,1))</f>
        <v>0.9604166666666667</v>
      </c>
      <c r="E2795" t="str">
        <f t="shared" si="129"/>
        <v/>
      </c>
      <c r="F2795" s="10">
        <f t="shared" si="130"/>
        <v>0.9604166666666667</v>
      </c>
      <c r="G2795" t="str">
        <f t="shared" si="131"/>
        <v>1383344250</v>
      </c>
    </row>
    <row r="2796" spans="1:7" x14ac:dyDescent="0.25">
      <c r="A2796" s="5">
        <v>13552</v>
      </c>
      <c r="B2796" s="6">
        <v>44250</v>
      </c>
      <c r="C2796" s="7">
        <v>0.62361111111111112</v>
      </c>
      <c r="D2796" s="10" t="str">
        <f>IF(COUNTIFS($B$2:B2796,B2796,$A$2:A2796,A2796)=1,"دخول",_xlfn.AGGREGATE(14,4,($A$2:$A$3078=$A2796)*($B$2:$B$3078=$B2796)*$C$2:$C$3078,1))</f>
        <v>دخول</v>
      </c>
      <c r="E2796" t="str">
        <f t="shared" si="129"/>
        <v>1355244250دخول</v>
      </c>
      <c r="F2796" s="10" t="str">
        <f t="shared" si="130"/>
        <v/>
      </c>
      <c r="G2796" t="str">
        <f t="shared" si="131"/>
        <v/>
      </c>
    </row>
    <row r="2797" spans="1:7" x14ac:dyDescent="0.25">
      <c r="A2797" s="8">
        <v>13552</v>
      </c>
      <c r="B2797" s="9">
        <v>44250</v>
      </c>
      <c r="C2797" s="10">
        <v>0.62361111111111112</v>
      </c>
      <c r="D2797" s="10">
        <f>IF(COUNTIFS($B$2:B2797,B2797,$A$2:A2797,A2797)=1,"دخول",_xlfn.AGGREGATE(14,4,($A$2:$A$3078=$A2797)*($B$2:$B$3078=$B2797)*$C$2:$C$3078,1))</f>
        <v>0.9819444444444444</v>
      </c>
      <c r="E2797" t="str">
        <f t="shared" si="129"/>
        <v/>
      </c>
      <c r="F2797" s="10">
        <f t="shared" si="130"/>
        <v>0.9819444444444444</v>
      </c>
      <c r="G2797" t="str">
        <f t="shared" si="131"/>
        <v>1355244250</v>
      </c>
    </row>
    <row r="2798" spans="1:7" x14ac:dyDescent="0.25">
      <c r="A2798" s="5">
        <v>13548</v>
      </c>
      <c r="B2798" s="6">
        <v>44250</v>
      </c>
      <c r="C2798" s="7">
        <v>0.63680555555555551</v>
      </c>
      <c r="D2798" s="10">
        <f>IF(COUNTIFS($B$2:B2798,B2798,$A$2:A2798,A2798)=1,"دخول",_xlfn.AGGREGATE(14,4,($A$2:$A$3078=$A2798)*($B$2:$B$3078=$B2798)*$C$2:$C$3078,1))</f>
        <v>0.63680555555555551</v>
      </c>
      <c r="E2798" t="str">
        <f t="shared" si="129"/>
        <v/>
      </c>
      <c r="F2798" s="10">
        <f t="shared" si="130"/>
        <v>0.63680555555555551</v>
      </c>
      <c r="G2798" t="str">
        <f t="shared" si="131"/>
        <v>1354844250</v>
      </c>
    </row>
    <row r="2799" spans="1:7" x14ac:dyDescent="0.25">
      <c r="A2799" s="8">
        <v>12526</v>
      </c>
      <c r="B2799" s="9">
        <v>44250</v>
      </c>
      <c r="C2799" s="10">
        <v>0.65</v>
      </c>
      <c r="D2799" s="10">
        <f>IF(COUNTIFS($B$2:B2799,B2799,$A$2:A2799,A2799)=1,"دخول",_xlfn.AGGREGATE(14,4,($A$2:$A$3078=$A2799)*($B$2:$B$3078=$B2799)*$C$2:$C$3078,1))</f>
        <v>0.65</v>
      </c>
      <c r="E2799" t="str">
        <f t="shared" si="129"/>
        <v/>
      </c>
      <c r="F2799" s="10">
        <f t="shared" si="130"/>
        <v>0.65</v>
      </c>
      <c r="G2799" t="str">
        <f t="shared" si="131"/>
        <v>1252644250</v>
      </c>
    </row>
    <row r="2800" spans="1:7" x14ac:dyDescent="0.25">
      <c r="A2800" s="5">
        <v>12526</v>
      </c>
      <c r="B2800" s="6">
        <v>44250</v>
      </c>
      <c r="C2800" s="7">
        <v>0.65</v>
      </c>
      <c r="D2800" s="10">
        <f>IF(COUNTIFS($B$2:B2800,B2800,$A$2:A2800,A2800)=1,"دخول",_xlfn.AGGREGATE(14,4,($A$2:$A$3078=$A2800)*($B$2:$B$3078=$B2800)*$C$2:$C$3078,1))</f>
        <v>0.65</v>
      </c>
      <c r="E2800" t="str">
        <f t="shared" si="129"/>
        <v/>
      </c>
      <c r="F2800" s="10">
        <f t="shared" si="130"/>
        <v>0.65</v>
      </c>
      <c r="G2800" t="str">
        <f t="shared" si="131"/>
        <v>1252644250</v>
      </c>
    </row>
    <row r="2801" spans="1:7" x14ac:dyDescent="0.25">
      <c r="A2801" s="8">
        <v>12526</v>
      </c>
      <c r="B2801" s="9">
        <v>44250</v>
      </c>
      <c r="C2801" s="10">
        <v>0.65</v>
      </c>
      <c r="D2801" s="10">
        <f>IF(COUNTIFS($B$2:B2801,B2801,$A$2:A2801,A2801)=1,"دخول",_xlfn.AGGREGATE(14,4,($A$2:$A$3078=$A2801)*($B$2:$B$3078=$B2801)*$C$2:$C$3078,1))</f>
        <v>0.65</v>
      </c>
      <c r="E2801" t="str">
        <f t="shared" si="129"/>
        <v/>
      </c>
      <c r="F2801" s="10">
        <f t="shared" si="130"/>
        <v>0.65</v>
      </c>
      <c r="G2801" t="str">
        <f t="shared" si="131"/>
        <v>1252644250</v>
      </c>
    </row>
    <row r="2802" spans="1:7" x14ac:dyDescent="0.25">
      <c r="A2802" s="5">
        <v>13661</v>
      </c>
      <c r="B2802" s="6">
        <v>44250</v>
      </c>
      <c r="C2802" s="7">
        <v>0.65069444444444446</v>
      </c>
      <c r="D2802" s="10" t="str">
        <f>IF(COUNTIFS($B$2:B2802,B2802,$A$2:A2802,A2802)=1,"دخول",_xlfn.AGGREGATE(14,4,($A$2:$A$3078=$A2802)*($B$2:$B$3078=$B2802)*$C$2:$C$3078,1))</f>
        <v>دخول</v>
      </c>
      <c r="E2802" t="str">
        <f t="shared" si="129"/>
        <v>1366144250دخول</v>
      </c>
      <c r="F2802" s="10" t="str">
        <f t="shared" si="130"/>
        <v/>
      </c>
      <c r="G2802" t="str">
        <f t="shared" si="131"/>
        <v/>
      </c>
    </row>
    <row r="2803" spans="1:7" x14ac:dyDescent="0.25">
      <c r="A2803" s="8">
        <v>13661</v>
      </c>
      <c r="B2803" s="9">
        <v>44250</v>
      </c>
      <c r="C2803" s="10">
        <v>0.65069444444444446</v>
      </c>
      <c r="D2803" s="10">
        <f>IF(COUNTIFS($B$2:B2803,B2803,$A$2:A2803,A2803)=1,"دخول",_xlfn.AGGREGATE(14,4,($A$2:$A$3078=$A2803)*($B$2:$B$3078=$B2803)*$C$2:$C$3078,1))</f>
        <v>0.65069444444444446</v>
      </c>
      <c r="E2803" t="str">
        <f t="shared" si="129"/>
        <v/>
      </c>
      <c r="F2803" s="10">
        <f t="shared" si="130"/>
        <v>0.65069444444444446</v>
      </c>
      <c r="G2803" t="str">
        <f t="shared" si="131"/>
        <v>1366144250</v>
      </c>
    </row>
    <row r="2804" spans="1:7" x14ac:dyDescent="0.25">
      <c r="A2804" s="5">
        <v>13661</v>
      </c>
      <c r="B2804" s="6">
        <v>44250</v>
      </c>
      <c r="C2804" s="7">
        <v>0.65069444444444446</v>
      </c>
      <c r="D2804" s="10">
        <f>IF(COUNTIFS($B$2:B2804,B2804,$A$2:A2804,A2804)=1,"دخول",_xlfn.AGGREGATE(14,4,($A$2:$A$3078=$A2804)*($B$2:$B$3078=$B2804)*$C$2:$C$3078,1))</f>
        <v>0.65069444444444446</v>
      </c>
      <c r="E2804" t="str">
        <f t="shared" si="129"/>
        <v/>
      </c>
      <c r="F2804" s="10">
        <f t="shared" si="130"/>
        <v>0.65069444444444446</v>
      </c>
      <c r="G2804" t="str">
        <f t="shared" si="131"/>
        <v>1366144250</v>
      </c>
    </row>
    <row r="2805" spans="1:7" x14ac:dyDescent="0.25">
      <c r="A2805" s="8">
        <v>13661</v>
      </c>
      <c r="B2805" s="9">
        <v>44250</v>
      </c>
      <c r="C2805" s="10">
        <v>0.65069444444444446</v>
      </c>
      <c r="D2805" s="10">
        <f>IF(COUNTIFS($B$2:B2805,B2805,$A$2:A2805,A2805)=1,"دخول",_xlfn.AGGREGATE(14,4,($A$2:$A$3078=$A2805)*($B$2:$B$3078=$B2805)*$C$2:$C$3078,1))</f>
        <v>0.65069444444444446</v>
      </c>
      <c r="E2805" t="str">
        <f t="shared" si="129"/>
        <v/>
      </c>
      <c r="F2805" s="10">
        <f t="shared" si="130"/>
        <v>0.65069444444444446</v>
      </c>
      <c r="G2805" t="str">
        <f t="shared" si="131"/>
        <v>1366144250</v>
      </c>
    </row>
    <row r="2806" spans="1:7" x14ac:dyDescent="0.25">
      <c r="A2806" s="5">
        <v>114</v>
      </c>
      <c r="B2806" s="6">
        <v>44250</v>
      </c>
      <c r="C2806" s="7">
        <v>0.67083333333333339</v>
      </c>
      <c r="D2806" s="10">
        <f>IF(COUNTIFS($B$2:B2806,B2806,$A$2:A2806,A2806)=1,"دخول",_xlfn.AGGREGATE(14,4,($A$2:$A$3078=$A2806)*($B$2:$B$3078=$B2806)*$C$2:$C$3078,1))</f>
        <v>0.67083333333333339</v>
      </c>
      <c r="E2806" t="str">
        <f t="shared" si="129"/>
        <v/>
      </c>
      <c r="F2806" s="10">
        <f t="shared" si="130"/>
        <v>0.67083333333333339</v>
      </c>
      <c r="G2806" t="str">
        <f t="shared" si="131"/>
        <v>11444250</v>
      </c>
    </row>
    <row r="2807" spans="1:7" x14ac:dyDescent="0.25">
      <c r="A2807" s="8">
        <v>114</v>
      </c>
      <c r="B2807" s="9">
        <v>44250</v>
      </c>
      <c r="C2807" s="10">
        <v>0.67083333333333339</v>
      </c>
      <c r="D2807" s="10">
        <f>IF(COUNTIFS($B$2:B2807,B2807,$A$2:A2807,A2807)=1,"دخول",_xlfn.AGGREGATE(14,4,($A$2:$A$3078=$A2807)*($B$2:$B$3078=$B2807)*$C$2:$C$3078,1))</f>
        <v>0.67083333333333339</v>
      </c>
      <c r="E2807" t="str">
        <f t="shared" si="129"/>
        <v/>
      </c>
      <c r="F2807" s="10">
        <f t="shared" si="130"/>
        <v>0.67083333333333339</v>
      </c>
      <c r="G2807" t="str">
        <f t="shared" si="131"/>
        <v>11444250</v>
      </c>
    </row>
    <row r="2808" spans="1:7" x14ac:dyDescent="0.25">
      <c r="A2808" s="5">
        <v>114</v>
      </c>
      <c r="B2808" s="6">
        <v>44250</v>
      </c>
      <c r="C2808" s="7">
        <v>0.67083333333333339</v>
      </c>
      <c r="D2808" s="10">
        <f>IF(COUNTIFS($B$2:B2808,B2808,$A$2:A2808,A2808)=1,"دخول",_xlfn.AGGREGATE(14,4,($A$2:$A$3078=$A2808)*($B$2:$B$3078=$B2808)*$C$2:$C$3078,1))</f>
        <v>0.67083333333333339</v>
      </c>
      <c r="E2808" t="str">
        <f t="shared" si="129"/>
        <v/>
      </c>
      <c r="F2808" s="10">
        <f t="shared" si="130"/>
        <v>0.67083333333333339</v>
      </c>
      <c r="G2808" t="str">
        <f t="shared" si="131"/>
        <v>11444250</v>
      </c>
    </row>
    <row r="2809" spans="1:7" x14ac:dyDescent="0.25">
      <c r="A2809" s="8">
        <v>116</v>
      </c>
      <c r="B2809" s="9">
        <v>44250</v>
      </c>
      <c r="C2809" s="10">
        <v>0.68888888888888899</v>
      </c>
      <c r="D2809" s="10" t="str">
        <f>IF(COUNTIFS($B$2:B2809,B2809,$A$2:A2809,A2809)=1,"دخول",_xlfn.AGGREGATE(14,4,($A$2:$A$3078=$A2809)*($B$2:$B$3078=$B2809)*$C$2:$C$3078,1))</f>
        <v>دخول</v>
      </c>
      <c r="E2809" t="str">
        <f t="shared" si="129"/>
        <v>11644250دخول</v>
      </c>
      <c r="F2809" s="10" t="str">
        <f t="shared" si="130"/>
        <v/>
      </c>
      <c r="G2809" t="str">
        <f t="shared" si="131"/>
        <v/>
      </c>
    </row>
    <row r="2810" spans="1:7" x14ac:dyDescent="0.25">
      <c r="A2810" s="5">
        <v>10059</v>
      </c>
      <c r="B2810" s="6">
        <v>44250</v>
      </c>
      <c r="C2810" s="7">
        <v>0.78888888888888886</v>
      </c>
      <c r="D2810" s="10">
        <f>IF(COUNTIFS($B$2:B2810,B2810,$A$2:A2810,A2810)=1,"دخول",_xlfn.AGGREGATE(14,4,($A$2:$A$3078=$A2810)*($B$2:$B$3078=$B2810)*$C$2:$C$3078,1))</f>
        <v>0.78888888888888886</v>
      </c>
      <c r="E2810" t="str">
        <f t="shared" si="129"/>
        <v/>
      </c>
      <c r="F2810" s="10">
        <f t="shared" si="130"/>
        <v>0.78888888888888886</v>
      </c>
      <c r="G2810" t="str">
        <f t="shared" si="131"/>
        <v>1005944250</v>
      </c>
    </row>
    <row r="2811" spans="1:7" x14ac:dyDescent="0.25">
      <c r="A2811" s="8">
        <v>10059</v>
      </c>
      <c r="B2811" s="9">
        <v>44250</v>
      </c>
      <c r="C2811" s="10">
        <v>0.78888888888888886</v>
      </c>
      <c r="D2811" s="10">
        <f>IF(COUNTIFS($B$2:B2811,B2811,$A$2:A2811,A2811)=1,"دخول",_xlfn.AGGREGATE(14,4,($A$2:$A$3078=$A2811)*($B$2:$B$3078=$B2811)*$C$2:$C$3078,1))</f>
        <v>0.78888888888888886</v>
      </c>
      <c r="E2811" t="str">
        <f t="shared" si="129"/>
        <v/>
      </c>
      <c r="F2811" s="10">
        <f t="shared" si="130"/>
        <v>0.78888888888888886</v>
      </c>
      <c r="G2811" t="str">
        <f t="shared" si="131"/>
        <v>1005944250</v>
      </c>
    </row>
    <row r="2812" spans="1:7" x14ac:dyDescent="0.25">
      <c r="A2812" s="5">
        <v>10257</v>
      </c>
      <c r="B2812" s="6">
        <v>44250</v>
      </c>
      <c r="C2812" s="7">
        <v>0.80833333333333324</v>
      </c>
      <c r="D2812" s="10">
        <f>IF(COUNTIFS($B$2:B2812,B2812,$A$2:A2812,A2812)=1,"دخول",_xlfn.AGGREGATE(14,4,($A$2:$A$3078=$A2812)*($B$2:$B$3078=$B2812)*$C$2:$C$3078,1))</f>
        <v>0.80902777777777779</v>
      </c>
      <c r="E2812" t="str">
        <f t="shared" si="129"/>
        <v/>
      </c>
      <c r="F2812" s="10">
        <f t="shared" si="130"/>
        <v>0.80902777777777779</v>
      </c>
      <c r="G2812" t="str">
        <f t="shared" si="131"/>
        <v>1025744250</v>
      </c>
    </row>
    <row r="2813" spans="1:7" x14ac:dyDescent="0.25">
      <c r="A2813" s="8">
        <v>10257</v>
      </c>
      <c r="B2813" s="9">
        <v>44250</v>
      </c>
      <c r="C2813" s="10">
        <v>0.80833333333333324</v>
      </c>
      <c r="D2813" s="10">
        <f>IF(COUNTIFS($B$2:B2813,B2813,$A$2:A2813,A2813)=1,"دخول",_xlfn.AGGREGATE(14,4,($A$2:$A$3078=$A2813)*($B$2:$B$3078=$B2813)*$C$2:$C$3078,1))</f>
        <v>0.80902777777777779</v>
      </c>
      <c r="E2813" t="str">
        <f t="shared" si="129"/>
        <v/>
      </c>
      <c r="F2813" s="10">
        <f t="shared" si="130"/>
        <v>0.80902777777777779</v>
      </c>
      <c r="G2813" t="str">
        <f t="shared" si="131"/>
        <v>1025744250</v>
      </c>
    </row>
    <row r="2814" spans="1:7" x14ac:dyDescent="0.25">
      <c r="A2814" s="5">
        <v>10257</v>
      </c>
      <c r="B2814" s="6">
        <v>44250</v>
      </c>
      <c r="C2814" s="7">
        <v>0.80833333333333324</v>
      </c>
      <c r="D2814" s="10">
        <f>IF(COUNTIFS($B$2:B2814,B2814,$A$2:A2814,A2814)=1,"دخول",_xlfn.AGGREGATE(14,4,($A$2:$A$3078=$A2814)*($B$2:$B$3078=$B2814)*$C$2:$C$3078,1))</f>
        <v>0.80902777777777779</v>
      </c>
      <c r="E2814" t="str">
        <f t="shared" si="129"/>
        <v/>
      </c>
      <c r="F2814" s="10">
        <f t="shared" si="130"/>
        <v>0.80902777777777779</v>
      </c>
      <c r="G2814" t="str">
        <f t="shared" si="131"/>
        <v>1025744250</v>
      </c>
    </row>
    <row r="2815" spans="1:7" x14ac:dyDescent="0.25">
      <c r="A2815" s="8">
        <v>10257</v>
      </c>
      <c r="B2815" s="9">
        <v>44250</v>
      </c>
      <c r="C2815" s="10">
        <v>0.80833333333333324</v>
      </c>
      <c r="D2815" s="10">
        <f>IF(COUNTIFS($B$2:B2815,B2815,$A$2:A2815,A2815)=1,"دخول",_xlfn.AGGREGATE(14,4,($A$2:$A$3078=$A2815)*($B$2:$B$3078=$B2815)*$C$2:$C$3078,1))</f>
        <v>0.80902777777777779</v>
      </c>
      <c r="E2815" t="str">
        <f t="shared" si="129"/>
        <v/>
      </c>
      <c r="F2815" s="10">
        <f t="shared" si="130"/>
        <v>0.80902777777777779</v>
      </c>
      <c r="G2815" t="str">
        <f t="shared" si="131"/>
        <v>1025744250</v>
      </c>
    </row>
    <row r="2816" spans="1:7" x14ac:dyDescent="0.25">
      <c r="A2816" s="5">
        <v>10257</v>
      </c>
      <c r="B2816" s="6">
        <v>44250</v>
      </c>
      <c r="C2816" s="7">
        <v>0.80833333333333324</v>
      </c>
      <c r="D2816" s="10">
        <f>IF(COUNTIFS($B$2:B2816,B2816,$A$2:A2816,A2816)=1,"دخول",_xlfn.AGGREGATE(14,4,($A$2:$A$3078=$A2816)*($B$2:$B$3078=$B2816)*$C$2:$C$3078,1))</f>
        <v>0.80902777777777779</v>
      </c>
      <c r="E2816" t="str">
        <f t="shared" si="129"/>
        <v/>
      </c>
      <c r="F2816" s="10">
        <f t="shared" si="130"/>
        <v>0.80902777777777779</v>
      </c>
      <c r="G2816" t="str">
        <f t="shared" si="131"/>
        <v>1025744250</v>
      </c>
    </row>
    <row r="2817" spans="1:7" x14ac:dyDescent="0.25">
      <c r="A2817" s="8">
        <v>10257</v>
      </c>
      <c r="B2817" s="9">
        <v>44250</v>
      </c>
      <c r="C2817" s="10">
        <v>0.80833333333333324</v>
      </c>
      <c r="D2817" s="10">
        <f>IF(COUNTIFS($B$2:B2817,B2817,$A$2:A2817,A2817)=1,"دخول",_xlfn.AGGREGATE(14,4,($A$2:$A$3078=$A2817)*($B$2:$B$3078=$B2817)*$C$2:$C$3078,1))</f>
        <v>0.80902777777777779</v>
      </c>
      <c r="E2817" t="str">
        <f t="shared" si="129"/>
        <v/>
      </c>
      <c r="F2817" s="10">
        <f t="shared" si="130"/>
        <v>0.80902777777777779</v>
      </c>
      <c r="G2817" t="str">
        <f t="shared" si="131"/>
        <v>1025744250</v>
      </c>
    </row>
    <row r="2818" spans="1:7" x14ac:dyDescent="0.25">
      <c r="A2818" s="5">
        <v>10257</v>
      </c>
      <c r="B2818" s="6">
        <v>44250</v>
      </c>
      <c r="C2818" s="7">
        <v>0.80833333333333324</v>
      </c>
      <c r="D2818" s="10">
        <f>IF(COUNTIFS($B$2:B2818,B2818,$A$2:A2818,A2818)=1,"دخول",_xlfn.AGGREGATE(14,4,($A$2:$A$3078=$A2818)*($B$2:$B$3078=$B2818)*$C$2:$C$3078,1))</f>
        <v>0.80902777777777779</v>
      </c>
      <c r="E2818" t="str">
        <f t="shared" si="129"/>
        <v/>
      </c>
      <c r="F2818" s="10">
        <f t="shared" si="130"/>
        <v>0.80902777777777779</v>
      </c>
      <c r="G2818" t="str">
        <f t="shared" si="131"/>
        <v>1025744250</v>
      </c>
    </row>
    <row r="2819" spans="1:7" x14ac:dyDescent="0.25">
      <c r="A2819" s="8">
        <v>10257</v>
      </c>
      <c r="B2819" s="9">
        <v>44250</v>
      </c>
      <c r="C2819" s="10">
        <v>0.80833333333333324</v>
      </c>
      <c r="D2819" s="10">
        <f>IF(COUNTIFS($B$2:B2819,B2819,$A$2:A2819,A2819)=1,"دخول",_xlfn.AGGREGATE(14,4,($A$2:$A$3078=$A2819)*($B$2:$B$3078=$B2819)*$C$2:$C$3078,1))</f>
        <v>0.80902777777777779</v>
      </c>
      <c r="E2819" t="str">
        <f t="shared" ref="E2819:E2882" si="132">IF($D2819="دخول",$A2819&amp;$B2819&amp;$D2819,"")</f>
        <v/>
      </c>
      <c r="F2819" s="10">
        <f t="shared" ref="F2819:F2882" si="133">IF($D2819&lt;&gt;"دخول",$D2819,"")</f>
        <v>0.80902777777777779</v>
      </c>
      <c r="G2819" t="str">
        <f t="shared" ref="G2819:G2882" si="134">IF($D2819&lt;&gt;"دخول",$A2819&amp;$B2819,"")</f>
        <v>1025744250</v>
      </c>
    </row>
    <row r="2820" spans="1:7" x14ac:dyDescent="0.25">
      <c r="A2820" s="5">
        <v>10257</v>
      </c>
      <c r="B2820" s="6">
        <v>44250</v>
      </c>
      <c r="C2820" s="7">
        <v>0.80902777777777779</v>
      </c>
      <c r="D2820" s="10">
        <f>IF(COUNTIFS($B$2:B2820,B2820,$A$2:A2820,A2820)=1,"دخول",_xlfn.AGGREGATE(14,4,($A$2:$A$3078=$A2820)*($B$2:$B$3078=$B2820)*$C$2:$C$3078,1))</f>
        <v>0.80902777777777779</v>
      </c>
      <c r="E2820" t="str">
        <f t="shared" si="132"/>
        <v/>
      </c>
      <c r="F2820" s="10">
        <f t="shared" si="133"/>
        <v>0.80902777777777779</v>
      </c>
      <c r="G2820" t="str">
        <f t="shared" si="134"/>
        <v>1025744250</v>
      </c>
    </row>
    <row r="2821" spans="1:7" x14ac:dyDescent="0.25">
      <c r="A2821" s="8">
        <v>10257</v>
      </c>
      <c r="B2821" s="9">
        <v>44250</v>
      </c>
      <c r="C2821" s="10">
        <v>0.80902777777777779</v>
      </c>
      <c r="D2821" s="10">
        <f>IF(COUNTIFS($B$2:B2821,B2821,$A$2:A2821,A2821)=1,"دخول",_xlfn.AGGREGATE(14,4,($A$2:$A$3078=$A2821)*($B$2:$B$3078=$B2821)*$C$2:$C$3078,1))</f>
        <v>0.80902777777777779</v>
      </c>
      <c r="E2821" t="str">
        <f t="shared" si="132"/>
        <v/>
      </c>
      <c r="F2821" s="10">
        <f t="shared" si="133"/>
        <v>0.80902777777777779</v>
      </c>
      <c r="G2821" t="str">
        <f t="shared" si="134"/>
        <v>1025744250</v>
      </c>
    </row>
    <row r="2822" spans="1:7" x14ac:dyDescent="0.25">
      <c r="A2822" s="5">
        <v>10257</v>
      </c>
      <c r="B2822" s="6">
        <v>44250</v>
      </c>
      <c r="C2822" s="7">
        <v>0.80902777777777779</v>
      </c>
      <c r="D2822" s="10">
        <f>IF(COUNTIFS($B$2:B2822,B2822,$A$2:A2822,A2822)=1,"دخول",_xlfn.AGGREGATE(14,4,($A$2:$A$3078=$A2822)*($B$2:$B$3078=$B2822)*$C$2:$C$3078,1))</f>
        <v>0.80902777777777779</v>
      </c>
      <c r="E2822" t="str">
        <f t="shared" si="132"/>
        <v/>
      </c>
      <c r="F2822" s="10">
        <f t="shared" si="133"/>
        <v>0.80902777777777779</v>
      </c>
      <c r="G2822" t="str">
        <f t="shared" si="134"/>
        <v>1025744250</v>
      </c>
    </row>
    <row r="2823" spans="1:7" x14ac:dyDescent="0.25">
      <c r="A2823" s="8">
        <v>10257</v>
      </c>
      <c r="B2823" s="9">
        <v>44250</v>
      </c>
      <c r="C2823" s="10">
        <v>0.80902777777777779</v>
      </c>
      <c r="D2823" s="10">
        <f>IF(COUNTIFS($B$2:B2823,B2823,$A$2:A2823,A2823)=1,"دخول",_xlfn.AGGREGATE(14,4,($A$2:$A$3078=$A2823)*($B$2:$B$3078=$B2823)*$C$2:$C$3078,1))</f>
        <v>0.80902777777777779</v>
      </c>
      <c r="E2823" t="str">
        <f t="shared" si="132"/>
        <v/>
      </c>
      <c r="F2823" s="10">
        <f t="shared" si="133"/>
        <v>0.80902777777777779</v>
      </c>
      <c r="G2823" t="str">
        <f t="shared" si="134"/>
        <v>1025744250</v>
      </c>
    </row>
    <row r="2824" spans="1:7" x14ac:dyDescent="0.25">
      <c r="A2824" s="5">
        <v>10257</v>
      </c>
      <c r="B2824" s="6">
        <v>44250</v>
      </c>
      <c r="C2824" s="7">
        <v>0.80902777777777779</v>
      </c>
      <c r="D2824" s="10">
        <f>IF(COUNTIFS($B$2:B2824,B2824,$A$2:A2824,A2824)=1,"دخول",_xlfn.AGGREGATE(14,4,($A$2:$A$3078=$A2824)*($B$2:$B$3078=$B2824)*$C$2:$C$3078,1))</f>
        <v>0.80902777777777779</v>
      </c>
      <c r="E2824" t="str">
        <f t="shared" si="132"/>
        <v/>
      </c>
      <c r="F2824" s="10">
        <f t="shared" si="133"/>
        <v>0.80902777777777779</v>
      </c>
      <c r="G2824" t="str">
        <f t="shared" si="134"/>
        <v>1025744250</v>
      </c>
    </row>
    <row r="2825" spans="1:7" x14ac:dyDescent="0.25">
      <c r="A2825" s="8">
        <v>10257</v>
      </c>
      <c r="B2825" s="9">
        <v>44250</v>
      </c>
      <c r="C2825" s="10">
        <v>0.80902777777777779</v>
      </c>
      <c r="D2825" s="10">
        <f>IF(COUNTIFS($B$2:B2825,B2825,$A$2:A2825,A2825)=1,"دخول",_xlfn.AGGREGATE(14,4,($A$2:$A$3078=$A2825)*($B$2:$B$3078=$B2825)*$C$2:$C$3078,1))</f>
        <v>0.80902777777777779</v>
      </c>
      <c r="E2825" t="str">
        <f t="shared" si="132"/>
        <v/>
      </c>
      <c r="F2825" s="10">
        <f t="shared" si="133"/>
        <v>0.80902777777777779</v>
      </c>
      <c r="G2825" t="str">
        <f t="shared" si="134"/>
        <v>1025744250</v>
      </c>
    </row>
    <row r="2826" spans="1:7" x14ac:dyDescent="0.25">
      <c r="A2826" s="5">
        <v>10257</v>
      </c>
      <c r="B2826" s="6">
        <v>44250</v>
      </c>
      <c r="C2826" s="7">
        <v>0.80902777777777779</v>
      </c>
      <c r="D2826" s="10">
        <f>IF(COUNTIFS($B$2:B2826,B2826,$A$2:A2826,A2826)=1,"دخول",_xlfn.AGGREGATE(14,4,($A$2:$A$3078=$A2826)*($B$2:$B$3078=$B2826)*$C$2:$C$3078,1))</f>
        <v>0.80902777777777779</v>
      </c>
      <c r="E2826" t="str">
        <f t="shared" si="132"/>
        <v/>
      </c>
      <c r="F2826" s="10">
        <f t="shared" si="133"/>
        <v>0.80902777777777779</v>
      </c>
      <c r="G2826" t="str">
        <f t="shared" si="134"/>
        <v>1025744250</v>
      </c>
    </row>
    <row r="2827" spans="1:7" x14ac:dyDescent="0.25">
      <c r="A2827" s="8">
        <v>10257</v>
      </c>
      <c r="B2827" s="9">
        <v>44250</v>
      </c>
      <c r="C2827" s="10">
        <v>0.80902777777777779</v>
      </c>
      <c r="D2827" s="10">
        <f>IF(COUNTIFS($B$2:B2827,B2827,$A$2:A2827,A2827)=1,"دخول",_xlfn.AGGREGATE(14,4,($A$2:$A$3078=$A2827)*($B$2:$B$3078=$B2827)*$C$2:$C$3078,1))</f>
        <v>0.80902777777777779</v>
      </c>
      <c r="E2827" t="str">
        <f t="shared" si="132"/>
        <v/>
      </c>
      <c r="F2827" s="10">
        <f t="shared" si="133"/>
        <v>0.80902777777777779</v>
      </c>
      <c r="G2827" t="str">
        <f t="shared" si="134"/>
        <v>1025744250</v>
      </c>
    </row>
    <row r="2828" spans="1:7" x14ac:dyDescent="0.25">
      <c r="A2828" s="5">
        <v>10257</v>
      </c>
      <c r="B2828" s="6">
        <v>44250</v>
      </c>
      <c r="C2828" s="7">
        <v>0.80902777777777779</v>
      </c>
      <c r="D2828" s="10">
        <f>IF(COUNTIFS($B$2:B2828,B2828,$A$2:A2828,A2828)=1,"دخول",_xlfn.AGGREGATE(14,4,($A$2:$A$3078=$A2828)*($B$2:$B$3078=$B2828)*$C$2:$C$3078,1))</f>
        <v>0.80902777777777779</v>
      </c>
      <c r="E2828" t="str">
        <f t="shared" si="132"/>
        <v/>
      </c>
      <c r="F2828" s="10">
        <f t="shared" si="133"/>
        <v>0.80902777777777779</v>
      </c>
      <c r="G2828" t="str">
        <f t="shared" si="134"/>
        <v>1025744250</v>
      </c>
    </row>
    <row r="2829" spans="1:7" x14ac:dyDescent="0.25">
      <c r="A2829" s="8">
        <v>10257</v>
      </c>
      <c r="B2829" s="9">
        <v>44250</v>
      </c>
      <c r="C2829" s="10">
        <v>0.80902777777777779</v>
      </c>
      <c r="D2829" s="10">
        <f>IF(COUNTIFS($B$2:B2829,B2829,$A$2:A2829,A2829)=1,"دخول",_xlfn.AGGREGATE(14,4,($A$2:$A$3078=$A2829)*($B$2:$B$3078=$B2829)*$C$2:$C$3078,1))</f>
        <v>0.80902777777777779</v>
      </c>
      <c r="E2829" t="str">
        <f t="shared" si="132"/>
        <v/>
      </c>
      <c r="F2829" s="10">
        <f t="shared" si="133"/>
        <v>0.80902777777777779</v>
      </c>
      <c r="G2829" t="str">
        <f t="shared" si="134"/>
        <v>1025744250</v>
      </c>
    </row>
    <row r="2830" spans="1:7" x14ac:dyDescent="0.25">
      <c r="A2830" s="5">
        <v>10257</v>
      </c>
      <c r="B2830" s="6">
        <v>44250</v>
      </c>
      <c r="C2830" s="7">
        <v>0.80902777777777779</v>
      </c>
      <c r="D2830" s="10">
        <f>IF(COUNTIFS($B$2:B2830,B2830,$A$2:A2830,A2830)=1,"دخول",_xlfn.AGGREGATE(14,4,($A$2:$A$3078=$A2830)*($B$2:$B$3078=$B2830)*$C$2:$C$3078,1))</f>
        <v>0.80902777777777779</v>
      </c>
      <c r="E2830" t="str">
        <f t="shared" si="132"/>
        <v/>
      </c>
      <c r="F2830" s="10">
        <f t="shared" si="133"/>
        <v>0.80902777777777779</v>
      </c>
      <c r="G2830" t="str">
        <f t="shared" si="134"/>
        <v>1025744250</v>
      </c>
    </row>
    <row r="2831" spans="1:7" x14ac:dyDescent="0.25">
      <c r="A2831" s="8">
        <v>10257</v>
      </c>
      <c r="B2831" s="9">
        <v>44250</v>
      </c>
      <c r="C2831" s="10">
        <v>0.80902777777777779</v>
      </c>
      <c r="D2831" s="10">
        <f>IF(COUNTIFS($B$2:B2831,B2831,$A$2:A2831,A2831)=1,"دخول",_xlfn.AGGREGATE(14,4,($A$2:$A$3078=$A2831)*($B$2:$B$3078=$B2831)*$C$2:$C$3078,1))</f>
        <v>0.80902777777777779</v>
      </c>
      <c r="E2831" t="str">
        <f t="shared" si="132"/>
        <v/>
      </c>
      <c r="F2831" s="10">
        <f t="shared" si="133"/>
        <v>0.80902777777777779</v>
      </c>
      <c r="G2831" t="str">
        <f t="shared" si="134"/>
        <v>1025744250</v>
      </c>
    </row>
    <row r="2832" spans="1:7" x14ac:dyDescent="0.25">
      <c r="A2832" s="5">
        <v>13045</v>
      </c>
      <c r="B2832" s="6">
        <v>44250</v>
      </c>
      <c r="C2832" s="7">
        <v>0.92361111111111116</v>
      </c>
      <c r="D2832" s="10">
        <f>IF(COUNTIFS($B$2:B2832,B2832,$A$2:A2832,A2832)=1,"دخول",_xlfn.AGGREGATE(14,4,($A$2:$A$3078=$A2832)*($B$2:$B$3078=$B2832)*$C$2:$C$3078,1))</f>
        <v>0.92361111111111116</v>
      </c>
      <c r="E2832" t="str">
        <f t="shared" si="132"/>
        <v/>
      </c>
      <c r="F2832" s="10">
        <f t="shared" si="133"/>
        <v>0.92361111111111116</v>
      </c>
      <c r="G2832" t="str">
        <f t="shared" si="134"/>
        <v>1304544250</v>
      </c>
    </row>
    <row r="2833" spans="1:7" x14ac:dyDescent="0.25">
      <c r="A2833" s="8">
        <v>13045</v>
      </c>
      <c r="B2833" s="9">
        <v>44250</v>
      </c>
      <c r="C2833" s="10">
        <v>0.92361111111111116</v>
      </c>
      <c r="D2833" s="10">
        <f>IF(COUNTIFS($B$2:B2833,B2833,$A$2:A2833,A2833)=1,"دخول",_xlfn.AGGREGATE(14,4,($A$2:$A$3078=$A2833)*($B$2:$B$3078=$B2833)*$C$2:$C$3078,1))</f>
        <v>0.92361111111111116</v>
      </c>
      <c r="E2833" t="str">
        <f t="shared" si="132"/>
        <v/>
      </c>
      <c r="F2833" s="10">
        <f t="shared" si="133"/>
        <v>0.92361111111111116</v>
      </c>
      <c r="G2833" t="str">
        <f t="shared" si="134"/>
        <v>1304544250</v>
      </c>
    </row>
    <row r="2834" spans="1:7" x14ac:dyDescent="0.25">
      <c r="A2834" s="5">
        <v>13045</v>
      </c>
      <c r="B2834" s="6">
        <v>44250</v>
      </c>
      <c r="C2834" s="7">
        <v>0.92361111111111116</v>
      </c>
      <c r="D2834" s="10">
        <f>IF(COUNTIFS($B$2:B2834,B2834,$A$2:A2834,A2834)=1,"دخول",_xlfn.AGGREGATE(14,4,($A$2:$A$3078=$A2834)*($B$2:$B$3078=$B2834)*$C$2:$C$3078,1))</f>
        <v>0.92361111111111116</v>
      </c>
      <c r="E2834" t="str">
        <f t="shared" si="132"/>
        <v/>
      </c>
      <c r="F2834" s="10">
        <f t="shared" si="133"/>
        <v>0.92361111111111116</v>
      </c>
      <c r="G2834" t="str">
        <f t="shared" si="134"/>
        <v>1304544250</v>
      </c>
    </row>
    <row r="2835" spans="1:7" x14ac:dyDescent="0.25">
      <c r="A2835" s="8">
        <v>13045</v>
      </c>
      <c r="B2835" s="9">
        <v>44250</v>
      </c>
      <c r="C2835" s="10">
        <v>0.92361111111111116</v>
      </c>
      <c r="D2835" s="10">
        <f>IF(COUNTIFS($B$2:B2835,B2835,$A$2:A2835,A2835)=1,"دخول",_xlfn.AGGREGATE(14,4,($A$2:$A$3078=$A2835)*($B$2:$B$3078=$B2835)*$C$2:$C$3078,1))</f>
        <v>0.92361111111111116</v>
      </c>
      <c r="E2835" t="str">
        <f t="shared" si="132"/>
        <v/>
      </c>
      <c r="F2835" s="10">
        <f t="shared" si="133"/>
        <v>0.92361111111111116</v>
      </c>
      <c r="G2835" t="str">
        <f t="shared" si="134"/>
        <v>1304544250</v>
      </c>
    </row>
    <row r="2836" spans="1:7" x14ac:dyDescent="0.25">
      <c r="A2836" s="5">
        <v>13045</v>
      </c>
      <c r="B2836" s="6">
        <v>44250</v>
      </c>
      <c r="C2836" s="7">
        <v>0.92361111111111116</v>
      </c>
      <c r="D2836" s="10">
        <f>IF(COUNTIFS($B$2:B2836,B2836,$A$2:A2836,A2836)=1,"دخول",_xlfn.AGGREGATE(14,4,($A$2:$A$3078=$A2836)*($B$2:$B$3078=$B2836)*$C$2:$C$3078,1))</f>
        <v>0.92361111111111116</v>
      </c>
      <c r="E2836" t="str">
        <f t="shared" si="132"/>
        <v/>
      </c>
      <c r="F2836" s="10">
        <f t="shared" si="133"/>
        <v>0.92361111111111116</v>
      </c>
      <c r="G2836" t="str">
        <f t="shared" si="134"/>
        <v>1304544250</v>
      </c>
    </row>
    <row r="2837" spans="1:7" x14ac:dyDescent="0.25">
      <c r="A2837" s="8">
        <v>13045</v>
      </c>
      <c r="B2837" s="9">
        <v>44250</v>
      </c>
      <c r="C2837" s="10">
        <v>0.92361111111111116</v>
      </c>
      <c r="D2837" s="10">
        <f>IF(COUNTIFS($B$2:B2837,B2837,$A$2:A2837,A2837)=1,"دخول",_xlfn.AGGREGATE(14,4,($A$2:$A$3078=$A2837)*($B$2:$B$3078=$B2837)*$C$2:$C$3078,1))</f>
        <v>0.92361111111111116</v>
      </c>
      <c r="E2837" t="str">
        <f t="shared" si="132"/>
        <v/>
      </c>
      <c r="F2837" s="10">
        <f t="shared" si="133"/>
        <v>0.92361111111111116</v>
      </c>
      <c r="G2837" t="str">
        <f t="shared" si="134"/>
        <v>1304544250</v>
      </c>
    </row>
    <row r="2838" spans="1:7" x14ac:dyDescent="0.25">
      <c r="A2838" s="5">
        <v>13045</v>
      </c>
      <c r="B2838" s="6">
        <v>44250</v>
      </c>
      <c r="C2838" s="7">
        <v>0.92361111111111116</v>
      </c>
      <c r="D2838" s="10">
        <f>IF(COUNTIFS($B$2:B2838,B2838,$A$2:A2838,A2838)=1,"دخول",_xlfn.AGGREGATE(14,4,($A$2:$A$3078=$A2838)*($B$2:$B$3078=$B2838)*$C$2:$C$3078,1))</f>
        <v>0.92361111111111116</v>
      </c>
      <c r="E2838" t="str">
        <f t="shared" si="132"/>
        <v/>
      </c>
      <c r="F2838" s="10">
        <f t="shared" si="133"/>
        <v>0.92361111111111116</v>
      </c>
      <c r="G2838" t="str">
        <f t="shared" si="134"/>
        <v>1304544250</v>
      </c>
    </row>
    <row r="2839" spans="1:7" x14ac:dyDescent="0.25">
      <c r="A2839" s="8">
        <v>13045</v>
      </c>
      <c r="B2839" s="9">
        <v>44250</v>
      </c>
      <c r="C2839" s="10">
        <v>0.92361111111111116</v>
      </c>
      <c r="D2839" s="10">
        <f>IF(COUNTIFS($B$2:B2839,B2839,$A$2:A2839,A2839)=1,"دخول",_xlfn.AGGREGATE(14,4,($A$2:$A$3078=$A2839)*($B$2:$B$3078=$B2839)*$C$2:$C$3078,1))</f>
        <v>0.92361111111111116</v>
      </c>
      <c r="E2839" t="str">
        <f t="shared" si="132"/>
        <v/>
      </c>
      <c r="F2839" s="10">
        <f t="shared" si="133"/>
        <v>0.92361111111111116</v>
      </c>
      <c r="G2839" t="str">
        <f t="shared" si="134"/>
        <v>1304544250</v>
      </c>
    </row>
    <row r="2840" spans="1:7" x14ac:dyDescent="0.25">
      <c r="A2840" s="5">
        <v>13045</v>
      </c>
      <c r="B2840" s="6">
        <v>44250</v>
      </c>
      <c r="C2840" s="7">
        <v>0.92361111111111116</v>
      </c>
      <c r="D2840" s="10">
        <f>IF(COUNTIFS($B$2:B2840,B2840,$A$2:A2840,A2840)=1,"دخول",_xlfn.AGGREGATE(14,4,($A$2:$A$3078=$A2840)*($B$2:$B$3078=$B2840)*$C$2:$C$3078,1))</f>
        <v>0.92361111111111116</v>
      </c>
      <c r="E2840" t="str">
        <f t="shared" si="132"/>
        <v/>
      </c>
      <c r="F2840" s="10">
        <f t="shared" si="133"/>
        <v>0.92361111111111116</v>
      </c>
      <c r="G2840" t="str">
        <f t="shared" si="134"/>
        <v>1304544250</v>
      </c>
    </row>
    <row r="2841" spans="1:7" x14ac:dyDescent="0.25">
      <c r="A2841" s="8">
        <v>13045</v>
      </c>
      <c r="B2841" s="9">
        <v>44250</v>
      </c>
      <c r="C2841" s="10">
        <v>0.92361111111111116</v>
      </c>
      <c r="D2841" s="10">
        <f>IF(COUNTIFS($B$2:B2841,B2841,$A$2:A2841,A2841)=1,"دخول",_xlfn.AGGREGATE(14,4,($A$2:$A$3078=$A2841)*($B$2:$B$3078=$B2841)*$C$2:$C$3078,1))</f>
        <v>0.92361111111111116</v>
      </c>
      <c r="E2841" t="str">
        <f t="shared" si="132"/>
        <v/>
      </c>
      <c r="F2841" s="10">
        <f t="shared" si="133"/>
        <v>0.92361111111111116</v>
      </c>
      <c r="G2841" t="str">
        <f t="shared" si="134"/>
        <v>1304544250</v>
      </c>
    </row>
    <row r="2842" spans="1:7" x14ac:dyDescent="0.25">
      <c r="A2842" s="5">
        <v>116</v>
      </c>
      <c r="B2842" s="6">
        <v>44250</v>
      </c>
      <c r="C2842" s="7">
        <v>0.93611111111111101</v>
      </c>
      <c r="D2842" s="10">
        <f>IF(COUNTIFS($B$2:B2842,B2842,$A$2:A2842,A2842)=1,"دخول",_xlfn.AGGREGATE(14,4,($A$2:$A$3078=$A2842)*($B$2:$B$3078=$B2842)*$C$2:$C$3078,1))</f>
        <v>0.93611111111111101</v>
      </c>
      <c r="E2842" t="str">
        <f t="shared" si="132"/>
        <v/>
      </c>
      <c r="F2842" s="10">
        <f t="shared" si="133"/>
        <v>0.93611111111111101</v>
      </c>
      <c r="G2842" t="str">
        <f t="shared" si="134"/>
        <v>11644250</v>
      </c>
    </row>
    <row r="2843" spans="1:7" x14ac:dyDescent="0.25">
      <c r="A2843" s="8">
        <v>9529</v>
      </c>
      <c r="B2843" s="9">
        <v>44250</v>
      </c>
      <c r="C2843" s="10">
        <v>0.95763888888888893</v>
      </c>
      <c r="D2843" s="10">
        <f>IF(COUNTIFS($B$2:B2843,B2843,$A$2:A2843,A2843)=1,"دخول",_xlfn.AGGREGATE(14,4,($A$2:$A$3078=$A2843)*($B$2:$B$3078=$B2843)*$C$2:$C$3078,1))</f>
        <v>0.95763888888888893</v>
      </c>
      <c r="E2843" t="str">
        <f t="shared" si="132"/>
        <v/>
      </c>
      <c r="F2843" s="10">
        <f t="shared" si="133"/>
        <v>0.95763888888888893</v>
      </c>
      <c r="G2843" t="str">
        <f t="shared" si="134"/>
        <v>952944250</v>
      </c>
    </row>
    <row r="2844" spans="1:7" x14ac:dyDescent="0.25">
      <c r="A2844" s="5">
        <v>9529</v>
      </c>
      <c r="B2844" s="6">
        <v>44250</v>
      </c>
      <c r="C2844" s="7">
        <v>0.95763888888888893</v>
      </c>
      <c r="D2844" s="10">
        <f>IF(COUNTIFS($B$2:B2844,B2844,$A$2:A2844,A2844)=1,"دخول",_xlfn.AGGREGATE(14,4,($A$2:$A$3078=$A2844)*($B$2:$B$3078=$B2844)*$C$2:$C$3078,1))</f>
        <v>0.95763888888888893</v>
      </c>
      <c r="E2844" t="str">
        <f t="shared" si="132"/>
        <v/>
      </c>
      <c r="F2844" s="10">
        <f t="shared" si="133"/>
        <v>0.95763888888888893</v>
      </c>
      <c r="G2844" t="str">
        <f t="shared" si="134"/>
        <v>952944250</v>
      </c>
    </row>
    <row r="2845" spans="1:7" x14ac:dyDescent="0.25">
      <c r="A2845" s="8">
        <v>9529</v>
      </c>
      <c r="B2845" s="9">
        <v>44250</v>
      </c>
      <c r="C2845" s="10">
        <v>0.95763888888888893</v>
      </c>
      <c r="D2845" s="10">
        <f>IF(COUNTIFS($B$2:B2845,B2845,$A$2:A2845,A2845)=1,"دخول",_xlfn.AGGREGATE(14,4,($A$2:$A$3078=$A2845)*($B$2:$B$3078=$B2845)*$C$2:$C$3078,1))</f>
        <v>0.95763888888888893</v>
      </c>
      <c r="E2845" t="str">
        <f t="shared" si="132"/>
        <v/>
      </c>
      <c r="F2845" s="10">
        <f t="shared" si="133"/>
        <v>0.95763888888888893</v>
      </c>
      <c r="G2845" t="str">
        <f t="shared" si="134"/>
        <v>952944250</v>
      </c>
    </row>
    <row r="2846" spans="1:7" x14ac:dyDescent="0.25">
      <c r="A2846" s="5">
        <v>9529</v>
      </c>
      <c r="B2846" s="6">
        <v>44250</v>
      </c>
      <c r="C2846" s="7">
        <v>0.95763888888888893</v>
      </c>
      <c r="D2846" s="10">
        <f>IF(COUNTIFS($B$2:B2846,B2846,$A$2:A2846,A2846)=1,"دخول",_xlfn.AGGREGATE(14,4,($A$2:$A$3078=$A2846)*($B$2:$B$3078=$B2846)*$C$2:$C$3078,1))</f>
        <v>0.95763888888888893</v>
      </c>
      <c r="E2846" t="str">
        <f t="shared" si="132"/>
        <v/>
      </c>
      <c r="F2846" s="10">
        <f t="shared" si="133"/>
        <v>0.95763888888888893</v>
      </c>
      <c r="G2846" t="str">
        <f t="shared" si="134"/>
        <v>952944250</v>
      </c>
    </row>
    <row r="2847" spans="1:7" x14ac:dyDescent="0.25">
      <c r="A2847" s="8">
        <v>9529</v>
      </c>
      <c r="B2847" s="9">
        <v>44250</v>
      </c>
      <c r="C2847" s="10">
        <v>0.95763888888888893</v>
      </c>
      <c r="D2847" s="10">
        <f>IF(COUNTIFS($B$2:B2847,B2847,$A$2:A2847,A2847)=1,"دخول",_xlfn.AGGREGATE(14,4,($A$2:$A$3078=$A2847)*($B$2:$B$3078=$B2847)*$C$2:$C$3078,1))</f>
        <v>0.95763888888888893</v>
      </c>
      <c r="E2847" t="str">
        <f t="shared" si="132"/>
        <v/>
      </c>
      <c r="F2847" s="10">
        <f t="shared" si="133"/>
        <v>0.95763888888888893</v>
      </c>
      <c r="G2847" t="str">
        <f t="shared" si="134"/>
        <v>952944250</v>
      </c>
    </row>
    <row r="2848" spans="1:7" x14ac:dyDescent="0.25">
      <c r="A2848" s="5">
        <v>9529</v>
      </c>
      <c r="B2848" s="6">
        <v>44250</v>
      </c>
      <c r="C2848" s="7">
        <v>0.95763888888888893</v>
      </c>
      <c r="D2848" s="10">
        <f>IF(COUNTIFS($B$2:B2848,B2848,$A$2:A2848,A2848)=1,"دخول",_xlfn.AGGREGATE(14,4,($A$2:$A$3078=$A2848)*($B$2:$B$3078=$B2848)*$C$2:$C$3078,1))</f>
        <v>0.95763888888888893</v>
      </c>
      <c r="E2848" t="str">
        <f t="shared" si="132"/>
        <v/>
      </c>
      <c r="F2848" s="10">
        <f t="shared" si="133"/>
        <v>0.95763888888888893</v>
      </c>
      <c r="G2848" t="str">
        <f t="shared" si="134"/>
        <v>952944250</v>
      </c>
    </row>
    <row r="2849" spans="1:7" x14ac:dyDescent="0.25">
      <c r="A2849" s="8">
        <v>9529</v>
      </c>
      <c r="B2849" s="9">
        <v>44250</v>
      </c>
      <c r="C2849" s="10">
        <v>0.95763888888888893</v>
      </c>
      <c r="D2849" s="10">
        <f>IF(COUNTIFS($B$2:B2849,B2849,$A$2:A2849,A2849)=1,"دخول",_xlfn.AGGREGATE(14,4,($A$2:$A$3078=$A2849)*($B$2:$B$3078=$B2849)*$C$2:$C$3078,1))</f>
        <v>0.95763888888888893</v>
      </c>
      <c r="E2849" t="str">
        <f t="shared" si="132"/>
        <v/>
      </c>
      <c r="F2849" s="10">
        <f t="shared" si="133"/>
        <v>0.95763888888888893</v>
      </c>
      <c r="G2849" t="str">
        <f t="shared" si="134"/>
        <v>952944250</v>
      </c>
    </row>
    <row r="2850" spans="1:7" x14ac:dyDescent="0.25">
      <c r="A2850" s="5">
        <v>9529</v>
      </c>
      <c r="B2850" s="6">
        <v>44250</v>
      </c>
      <c r="C2850" s="7">
        <v>0.95763888888888893</v>
      </c>
      <c r="D2850" s="10">
        <f>IF(COUNTIFS($B$2:B2850,B2850,$A$2:A2850,A2850)=1,"دخول",_xlfn.AGGREGATE(14,4,($A$2:$A$3078=$A2850)*($B$2:$B$3078=$B2850)*$C$2:$C$3078,1))</f>
        <v>0.95763888888888893</v>
      </c>
      <c r="E2850" t="str">
        <f t="shared" si="132"/>
        <v/>
      </c>
      <c r="F2850" s="10">
        <f t="shared" si="133"/>
        <v>0.95763888888888893</v>
      </c>
      <c r="G2850" t="str">
        <f t="shared" si="134"/>
        <v>952944250</v>
      </c>
    </row>
    <row r="2851" spans="1:7" x14ac:dyDescent="0.25">
      <c r="A2851" s="8">
        <v>13833</v>
      </c>
      <c r="B2851" s="9">
        <v>44250</v>
      </c>
      <c r="C2851" s="10">
        <v>0.9604166666666667</v>
      </c>
      <c r="D2851" s="10">
        <f>IF(COUNTIFS($B$2:B2851,B2851,$A$2:A2851,A2851)=1,"دخول",_xlfn.AGGREGATE(14,4,($A$2:$A$3078=$A2851)*($B$2:$B$3078=$B2851)*$C$2:$C$3078,1))</f>
        <v>0.9604166666666667</v>
      </c>
      <c r="E2851" t="str">
        <f t="shared" si="132"/>
        <v/>
      </c>
      <c r="F2851" s="10">
        <f t="shared" si="133"/>
        <v>0.9604166666666667</v>
      </c>
      <c r="G2851" t="str">
        <f t="shared" si="134"/>
        <v>1383344250</v>
      </c>
    </row>
    <row r="2852" spans="1:7" x14ac:dyDescent="0.25">
      <c r="A2852" s="5">
        <v>13833</v>
      </c>
      <c r="B2852" s="6">
        <v>44250</v>
      </c>
      <c r="C2852" s="7">
        <v>0.9604166666666667</v>
      </c>
      <c r="D2852" s="10">
        <f>IF(COUNTIFS($B$2:B2852,B2852,$A$2:A2852,A2852)=1,"دخول",_xlfn.AGGREGATE(14,4,($A$2:$A$3078=$A2852)*($B$2:$B$3078=$B2852)*$C$2:$C$3078,1))</f>
        <v>0.9604166666666667</v>
      </c>
      <c r="E2852" t="str">
        <f t="shared" si="132"/>
        <v/>
      </c>
      <c r="F2852" s="10">
        <f t="shared" si="133"/>
        <v>0.9604166666666667</v>
      </c>
      <c r="G2852" t="str">
        <f t="shared" si="134"/>
        <v>1383344250</v>
      </c>
    </row>
    <row r="2853" spans="1:7" x14ac:dyDescent="0.25">
      <c r="A2853" s="8">
        <v>13833</v>
      </c>
      <c r="B2853" s="9">
        <v>44250</v>
      </c>
      <c r="C2853" s="10">
        <v>0.9604166666666667</v>
      </c>
      <c r="D2853" s="10">
        <f>IF(COUNTIFS($B$2:B2853,B2853,$A$2:A2853,A2853)=1,"دخول",_xlfn.AGGREGATE(14,4,($A$2:$A$3078=$A2853)*($B$2:$B$3078=$B2853)*$C$2:$C$3078,1))</f>
        <v>0.9604166666666667</v>
      </c>
      <c r="E2853" t="str">
        <f t="shared" si="132"/>
        <v/>
      </c>
      <c r="F2853" s="10">
        <f t="shared" si="133"/>
        <v>0.9604166666666667</v>
      </c>
      <c r="G2853" t="str">
        <f t="shared" si="134"/>
        <v>1383344250</v>
      </c>
    </row>
    <row r="2854" spans="1:7" x14ac:dyDescent="0.25">
      <c r="A2854" s="5">
        <v>13833</v>
      </c>
      <c r="B2854" s="6">
        <v>44250</v>
      </c>
      <c r="C2854" s="7">
        <v>0.9604166666666667</v>
      </c>
      <c r="D2854" s="10">
        <f>IF(COUNTIFS($B$2:B2854,B2854,$A$2:A2854,A2854)=1,"دخول",_xlfn.AGGREGATE(14,4,($A$2:$A$3078=$A2854)*($B$2:$B$3078=$B2854)*$C$2:$C$3078,1))</f>
        <v>0.9604166666666667</v>
      </c>
      <c r="E2854" t="str">
        <f t="shared" si="132"/>
        <v/>
      </c>
      <c r="F2854" s="10">
        <f t="shared" si="133"/>
        <v>0.9604166666666667</v>
      </c>
      <c r="G2854" t="str">
        <f t="shared" si="134"/>
        <v>1383344250</v>
      </c>
    </row>
    <row r="2855" spans="1:7" x14ac:dyDescent="0.25">
      <c r="A2855" s="8">
        <v>13833</v>
      </c>
      <c r="B2855" s="9">
        <v>44250</v>
      </c>
      <c r="C2855" s="10">
        <v>0.9604166666666667</v>
      </c>
      <c r="D2855" s="10">
        <f>IF(COUNTIFS($B$2:B2855,B2855,$A$2:A2855,A2855)=1,"دخول",_xlfn.AGGREGATE(14,4,($A$2:$A$3078=$A2855)*($B$2:$B$3078=$B2855)*$C$2:$C$3078,1))</f>
        <v>0.9604166666666667</v>
      </c>
      <c r="E2855" t="str">
        <f t="shared" si="132"/>
        <v/>
      </c>
      <c r="F2855" s="10">
        <f t="shared" si="133"/>
        <v>0.9604166666666667</v>
      </c>
      <c r="G2855" t="str">
        <f t="shared" si="134"/>
        <v>1383344250</v>
      </c>
    </row>
    <row r="2856" spans="1:7" x14ac:dyDescent="0.25">
      <c r="A2856" s="5">
        <v>13833</v>
      </c>
      <c r="B2856" s="6">
        <v>44250</v>
      </c>
      <c r="C2856" s="7">
        <v>0.9604166666666667</v>
      </c>
      <c r="D2856" s="10">
        <f>IF(COUNTIFS($B$2:B2856,B2856,$A$2:A2856,A2856)=1,"دخول",_xlfn.AGGREGATE(14,4,($A$2:$A$3078=$A2856)*($B$2:$B$3078=$B2856)*$C$2:$C$3078,1))</f>
        <v>0.9604166666666667</v>
      </c>
      <c r="E2856" t="str">
        <f t="shared" si="132"/>
        <v/>
      </c>
      <c r="F2856" s="10">
        <f t="shared" si="133"/>
        <v>0.9604166666666667</v>
      </c>
      <c r="G2856" t="str">
        <f t="shared" si="134"/>
        <v>1383344250</v>
      </c>
    </row>
    <row r="2857" spans="1:7" x14ac:dyDescent="0.25">
      <c r="A2857" s="8">
        <v>13536</v>
      </c>
      <c r="B2857" s="9">
        <v>44250</v>
      </c>
      <c r="C2857" s="10">
        <v>0.98055555555555562</v>
      </c>
      <c r="D2857" s="10">
        <f>IF(COUNTIFS($B$2:B2857,B2857,$A$2:A2857,A2857)=1,"دخول",_xlfn.AGGREGATE(14,4,($A$2:$A$3078=$A2857)*($B$2:$B$3078=$B2857)*$C$2:$C$3078,1))</f>
        <v>0.98055555555555562</v>
      </c>
      <c r="E2857" t="str">
        <f t="shared" si="132"/>
        <v/>
      </c>
      <c r="F2857" s="10">
        <f t="shared" si="133"/>
        <v>0.98055555555555562</v>
      </c>
      <c r="G2857" t="str">
        <f t="shared" si="134"/>
        <v>1353644250</v>
      </c>
    </row>
    <row r="2858" spans="1:7" x14ac:dyDescent="0.25">
      <c r="A2858" s="5">
        <v>13552</v>
      </c>
      <c r="B2858" s="6">
        <v>44250</v>
      </c>
      <c r="C2858" s="7">
        <v>0.9819444444444444</v>
      </c>
      <c r="D2858" s="10">
        <f>IF(COUNTIFS($B$2:B2858,B2858,$A$2:A2858,A2858)=1,"دخول",_xlfn.AGGREGATE(14,4,($A$2:$A$3078=$A2858)*($B$2:$B$3078=$B2858)*$C$2:$C$3078,1))</f>
        <v>0.9819444444444444</v>
      </c>
      <c r="E2858" t="str">
        <f t="shared" si="132"/>
        <v/>
      </c>
      <c r="F2858" s="10">
        <f t="shared" si="133"/>
        <v>0.9819444444444444</v>
      </c>
      <c r="G2858" t="str">
        <f t="shared" si="134"/>
        <v>1355244250</v>
      </c>
    </row>
    <row r="2859" spans="1:7" x14ac:dyDescent="0.25">
      <c r="A2859" s="8">
        <v>13552</v>
      </c>
      <c r="B2859" s="9">
        <v>44250</v>
      </c>
      <c r="C2859" s="10">
        <v>0.9819444444444444</v>
      </c>
      <c r="D2859" s="10">
        <f>IF(COUNTIFS($B$2:B2859,B2859,$A$2:A2859,A2859)=1,"دخول",_xlfn.AGGREGATE(14,4,($A$2:$A$3078=$A2859)*($B$2:$B$3078=$B2859)*$C$2:$C$3078,1))</f>
        <v>0.9819444444444444</v>
      </c>
      <c r="E2859" t="str">
        <f t="shared" si="132"/>
        <v/>
      </c>
      <c r="F2859" s="10">
        <f t="shared" si="133"/>
        <v>0.9819444444444444</v>
      </c>
      <c r="G2859" t="str">
        <f t="shared" si="134"/>
        <v>1355244250</v>
      </c>
    </row>
    <row r="2860" spans="1:7" x14ac:dyDescent="0.25">
      <c r="A2860" s="5">
        <v>13661</v>
      </c>
      <c r="B2860" s="6">
        <v>44251</v>
      </c>
      <c r="C2860" s="7">
        <v>6.2499999999999995E-3</v>
      </c>
      <c r="D2860" s="10" t="str">
        <f>IF(COUNTIFS($B$2:B2860,B2860,$A$2:A2860,A2860)=1,"دخول",_xlfn.AGGREGATE(14,4,($A$2:$A$3078=$A2860)*($B$2:$B$3078=$B2860)*$C$2:$C$3078,1))</f>
        <v>دخول</v>
      </c>
      <c r="E2860" t="str">
        <f t="shared" si="132"/>
        <v>1366144251دخول</v>
      </c>
      <c r="F2860" s="10" t="str">
        <f t="shared" si="133"/>
        <v/>
      </c>
      <c r="G2860" t="str">
        <f t="shared" si="134"/>
        <v/>
      </c>
    </row>
    <row r="2861" spans="1:7" x14ac:dyDescent="0.25">
      <c r="A2861" s="8">
        <v>13661</v>
      </c>
      <c r="B2861" s="9">
        <v>44251</v>
      </c>
      <c r="C2861" s="10">
        <v>6.2499999999999995E-3</v>
      </c>
      <c r="D2861" s="10">
        <f>IF(COUNTIFS($B$2:B2861,B2861,$A$2:A2861,A2861)=1,"دخول",_xlfn.AGGREGATE(14,4,($A$2:$A$3078=$A2861)*($B$2:$B$3078=$B2861)*$C$2:$C$3078,1))</f>
        <v>0.99583333333333324</v>
      </c>
      <c r="E2861" t="str">
        <f t="shared" si="132"/>
        <v/>
      </c>
      <c r="F2861" s="10">
        <f t="shared" si="133"/>
        <v>0.99583333333333324</v>
      </c>
      <c r="G2861" t="str">
        <f t="shared" si="134"/>
        <v>1366144251</v>
      </c>
    </row>
    <row r="2862" spans="1:7" x14ac:dyDescent="0.25">
      <c r="A2862" s="5">
        <v>13661</v>
      </c>
      <c r="B2862" s="6">
        <v>44251</v>
      </c>
      <c r="C2862" s="7">
        <v>6.2499999999999995E-3</v>
      </c>
      <c r="D2862" s="10">
        <f>IF(COUNTIFS($B$2:B2862,B2862,$A$2:A2862,A2862)=1,"دخول",_xlfn.AGGREGATE(14,4,($A$2:$A$3078=$A2862)*($B$2:$B$3078=$B2862)*$C$2:$C$3078,1))</f>
        <v>0.99583333333333324</v>
      </c>
      <c r="E2862" t="str">
        <f t="shared" si="132"/>
        <v/>
      </c>
      <c r="F2862" s="10">
        <f t="shared" si="133"/>
        <v>0.99583333333333324</v>
      </c>
      <c r="G2862" t="str">
        <f t="shared" si="134"/>
        <v>1366144251</v>
      </c>
    </row>
    <row r="2863" spans="1:7" x14ac:dyDescent="0.25">
      <c r="A2863" s="8">
        <v>114</v>
      </c>
      <c r="B2863" s="9">
        <v>44251</v>
      </c>
      <c r="C2863" s="10">
        <v>6.0416666666666667E-2</v>
      </c>
      <c r="D2863" s="10" t="str">
        <f>IF(COUNTIFS($B$2:B2863,B2863,$A$2:A2863,A2863)=1,"دخول",_xlfn.AGGREGATE(14,4,($A$2:$A$3078=$A2863)*($B$2:$B$3078=$B2863)*$C$2:$C$3078,1))</f>
        <v>دخول</v>
      </c>
      <c r="E2863" t="str">
        <f t="shared" si="132"/>
        <v>11444251دخول</v>
      </c>
      <c r="F2863" s="10" t="str">
        <f t="shared" si="133"/>
        <v/>
      </c>
      <c r="G2863" t="str">
        <f t="shared" si="134"/>
        <v/>
      </c>
    </row>
    <row r="2864" spans="1:7" x14ac:dyDescent="0.25">
      <c r="A2864" s="5">
        <v>114</v>
      </c>
      <c r="B2864" s="6">
        <v>44251</v>
      </c>
      <c r="C2864" s="7">
        <v>6.0416666666666667E-2</v>
      </c>
      <c r="D2864" s="10">
        <f>IF(COUNTIFS($B$2:B2864,B2864,$A$2:A2864,A2864)=1,"دخول",_xlfn.AGGREGATE(14,4,($A$2:$A$3078=$A2864)*($B$2:$B$3078=$B2864)*$C$2:$C$3078,1))</f>
        <v>0.78194444444444444</v>
      </c>
      <c r="E2864" t="str">
        <f t="shared" si="132"/>
        <v/>
      </c>
      <c r="F2864" s="10">
        <f t="shared" si="133"/>
        <v>0.78194444444444444</v>
      </c>
      <c r="G2864" t="str">
        <f t="shared" si="134"/>
        <v>11444251</v>
      </c>
    </row>
    <row r="2865" spans="1:7" x14ac:dyDescent="0.25">
      <c r="A2865" s="8">
        <v>114</v>
      </c>
      <c r="B2865" s="9">
        <v>44251</v>
      </c>
      <c r="C2865" s="10">
        <v>6.0416666666666667E-2</v>
      </c>
      <c r="D2865" s="10">
        <f>IF(COUNTIFS($B$2:B2865,B2865,$A$2:A2865,A2865)=1,"دخول",_xlfn.AGGREGATE(14,4,($A$2:$A$3078=$A2865)*($B$2:$B$3078=$B2865)*$C$2:$C$3078,1))</f>
        <v>0.78194444444444444</v>
      </c>
      <c r="E2865" t="str">
        <f t="shared" si="132"/>
        <v/>
      </c>
      <c r="F2865" s="10">
        <f t="shared" si="133"/>
        <v>0.78194444444444444</v>
      </c>
      <c r="G2865" t="str">
        <f t="shared" si="134"/>
        <v>11444251</v>
      </c>
    </row>
    <row r="2866" spans="1:7" x14ac:dyDescent="0.25">
      <c r="A2866" s="5">
        <v>9529</v>
      </c>
      <c r="B2866" s="6">
        <v>44251</v>
      </c>
      <c r="C2866" s="7">
        <v>0.28680555555555554</v>
      </c>
      <c r="D2866" s="10" t="str">
        <f>IF(COUNTIFS($B$2:B2866,B2866,$A$2:A2866,A2866)=1,"دخول",_xlfn.AGGREGATE(14,4,($A$2:$A$3078=$A2866)*($B$2:$B$3078=$B2866)*$C$2:$C$3078,1))</f>
        <v>دخول</v>
      </c>
      <c r="E2866" t="str">
        <f t="shared" si="132"/>
        <v>952944251دخول</v>
      </c>
      <c r="F2866" s="10" t="str">
        <f t="shared" si="133"/>
        <v/>
      </c>
      <c r="G2866" t="str">
        <f t="shared" si="134"/>
        <v/>
      </c>
    </row>
    <row r="2867" spans="1:7" x14ac:dyDescent="0.25">
      <c r="A2867" s="8">
        <v>9529</v>
      </c>
      <c r="B2867" s="9">
        <v>44251</v>
      </c>
      <c r="C2867" s="10">
        <v>0.28680555555555554</v>
      </c>
      <c r="D2867" s="10">
        <f>IF(COUNTIFS($B$2:B2867,B2867,$A$2:A2867,A2867)=1,"دخول",_xlfn.AGGREGATE(14,4,($A$2:$A$3078=$A2867)*($B$2:$B$3078=$B2867)*$C$2:$C$3078,1))</f>
        <v>0.95763888888888893</v>
      </c>
      <c r="E2867" t="str">
        <f t="shared" si="132"/>
        <v/>
      </c>
      <c r="F2867" s="10">
        <f t="shared" si="133"/>
        <v>0.95763888888888893</v>
      </c>
      <c r="G2867" t="str">
        <f t="shared" si="134"/>
        <v>952944251</v>
      </c>
    </row>
    <row r="2868" spans="1:7" x14ac:dyDescent="0.25">
      <c r="A2868" s="5">
        <v>9529</v>
      </c>
      <c r="B2868" s="6">
        <v>44251</v>
      </c>
      <c r="C2868" s="7">
        <v>0.28680555555555554</v>
      </c>
      <c r="D2868" s="10">
        <f>IF(COUNTIFS($B$2:B2868,B2868,$A$2:A2868,A2868)=1,"دخول",_xlfn.AGGREGATE(14,4,($A$2:$A$3078=$A2868)*($B$2:$B$3078=$B2868)*$C$2:$C$3078,1))</f>
        <v>0.95763888888888893</v>
      </c>
      <c r="E2868" t="str">
        <f t="shared" si="132"/>
        <v/>
      </c>
      <c r="F2868" s="10">
        <f t="shared" si="133"/>
        <v>0.95763888888888893</v>
      </c>
      <c r="G2868" t="str">
        <f t="shared" si="134"/>
        <v>952944251</v>
      </c>
    </row>
    <row r="2869" spans="1:7" x14ac:dyDescent="0.25">
      <c r="A2869" s="8">
        <v>9529</v>
      </c>
      <c r="B2869" s="9">
        <v>44251</v>
      </c>
      <c r="C2869" s="10">
        <v>0.28680555555555554</v>
      </c>
      <c r="D2869" s="10">
        <f>IF(COUNTIFS($B$2:B2869,B2869,$A$2:A2869,A2869)=1,"دخول",_xlfn.AGGREGATE(14,4,($A$2:$A$3078=$A2869)*($B$2:$B$3078=$B2869)*$C$2:$C$3078,1))</f>
        <v>0.95763888888888893</v>
      </c>
      <c r="E2869" t="str">
        <f t="shared" si="132"/>
        <v/>
      </c>
      <c r="F2869" s="10">
        <f t="shared" si="133"/>
        <v>0.95763888888888893</v>
      </c>
      <c r="G2869" t="str">
        <f t="shared" si="134"/>
        <v>952944251</v>
      </c>
    </row>
    <row r="2870" spans="1:7" x14ac:dyDescent="0.25">
      <c r="A2870" s="5">
        <v>9529</v>
      </c>
      <c r="B2870" s="6">
        <v>44251</v>
      </c>
      <c r="C2870" s="7">
        <v>0.28680555555555554</v>
      </c>
      <c r="D2870" s="10">
        <f>IF(COUNTIFS($B$2:B2870,B2870,$A$2:A2870,A2870)=1,"دخول",_xlfn.AGGREGATE(14,4,($A$2:$A$3078=$A2870)*($B$2:$B$3078=$B2870)*$C$2:$C$3078,1))</f>
        <v>0.95763888888888893</v>
      </c>
      <c r="E2870" t="str">
        <f t="shared" si="132"/>
        <v/>
      </c>
      <c r="F2870" s="10">
        <f t="shared" si="133"/>
        <v>0.95763888888888893</v>
      </c>
      <c r="G2870" t="str">
        <f t="shared" si="134"/>
        <v>952944251</v>
      </c>
    </row>
    <row r="2871" spans="1:7" x14ac:dyDescent="0.25">
      <c r="A2871" s="8">
        <v>9529</v>
      </c>
      <c r="B2871" s="9">
        <v>44251</v>
      </c>
      <c r="C2871" s="10">
        <v>0.28680555555555554</v>
      </c>
      <c r="D2871" s="10">
        <f>IF(COUNTIFS($B$2:B2871,B2871,$A$2:A2871,A2871)=1,"دخول",_xlfn.AGGREGATE(14,4,($A$2:$A$3078=$A2871)*($B$2:$B$3078=$B2871)*$C$2:$C$3078,1))</f>
        <v>0.95763888888888893</v>
      </c>
      <c r="E2871" t="str">
        <f t="shared" si="132"/>
        <v/>
      </c>
      <c r="F2871" s="10">
        <f t="shared" si="133"/>
        <v>0.95763888888888893</v>
      </c>
      <c r="G2871" t="str">
        <f t="shared" si="134"/>
        <v>952944251</v>
      </c>
    </row>
    <row r="2872" spans="1:7" x14ac:dyDescent="0.25">
      <c r="A2872" s="5">
        <v>9529</v>
      </c>
      <c r="B2872" s="6">
        <v>44251</v>
      </c>
      <c r="C2872" s="7">
        <v>0.28680555555555554</v>
      </c>
      <c r="D2872" s="10">
        <f>IF(COUNTIFS($B$2:B2872,B2872,$A$2:A2872,A2872)=1,"دخول",_xlfn.AGGREGATE(14,4,($A$2:$A$3078=$A2872)*($B$2:$B$3078=$B2872)*$C$2:$C$3078,1))</f>
        <v>0.95763888888888893</v>
      </c>
      <c r="E2872" t="str">
        <f t="shared" si="132"/>
        <v/>
      </c>
      <c r="F2872" s="10">
        <f t="shared" si="133"/>
        <v>0.95763888888888893</v>
      </c>
      <c r="G2872" t="str">
        <f t="shared" si="134"/>
        <v>952944251</v>
      </c>
    </row>
    <row r="2873" spans="1:7" x14ac:dyDescent="0.25">
      <c r="A2873" s="8">
        <v>12524</v>
      </c>
      <c r="B2873" s="9">
        <v>44251</v>
      </c>
      <c r="C2873" s="10">
        <v>0.28888888888888892</v>
      </c>
      <c r="D2873" s="10" t="str">
        <f>IF(COUNTIFS($B$2:B2873,B2873,$A$2:A2873,A2873)=1,"دخول",_xlfn.AGGREGATE(14,4,($A$2:$A$3078=$A2873)*($B$2:$B$3078=$B2873)*$C$2:$C$3078,1))</f>
        <v>دخول</v>
      </c>
      <c r="E2873" t="str">
        <f t="shared" si="132"/>
        <v>1252444251دخول</v>
      </c>
      <c r="F2873" s="10" t="str">
        <f t="shared" si="133"/>
        <v/>
      </c>
      <c r="G2873" t="str">
        <f t="shared" si="134"/>
        <v/>
      </c>
    </row>
    <row r="2874" spans="1:7" x14ac:dyDescent="0.25">
      <c r="A2874" s="5">
        <v>12524</v>
      </c>
      <c r="B2874" s="6">
        <v>44251</v>
      </c>
      <c r="C2874" s="7">
        <v>0.28888888888888892</v>
      </c>
      <c r="D2874" s="10">
        <f>IF(COUNTIFS($B$2:B2874,B2874,$A$2:A2874,A2874)=1,"دخول",_xlfn.AGGREGATE(14,4,($A$2:$A$3078=$A2874)*($B$2:$B$3078=$B2874)*$C$2:$C$3078,1))</f>
        <v>0.63194444444444442</v>
      </c>
      <c r="E2874" t="str">
        <f t="shared" si="132"/>
        <v/>
      </c>
      <c r="F2874" s="10">
        <f t="shared" si="133"/>
        <v>0.63194444444444442</v>
      </c>
      <c r="G2874" t="str">
        <f t="shared" si="134"/>
        <v>1252444251</v>
      </c>
    </row>
    <row r="2875" spans="1:7" x14ac:dyDescent="0.25">
      <c r="A2875" s="8">
        <v>12524</v>
      </c>
      <c r="B2875" s="9">
        <v>44251</v>
      </c>
      <c r="C2875" s="10">
        <v>0.28888888888888892</v>
      </c>
      <c r="D2875" s="10">
        <f>IF(COUNTIFS($B$2:B2875,B2875,$A$2:A2875,A2875)=1,"دخول",_xlfn.AGGREGATE(14,4,($A$2:$A$3078=$A2875)*($B$2:$B$3078=$B2875)*$C$2:$C$3078,1))</f>
        <v>0.63194444444444442</v>
      </c>
      <c r="E2875" t="str">
        <f t="shared" si="132"/>
        <v/>
      </c>
      <c r="F2875" s="10">
        <f t="shared" si="133"/>
        <v>0.63194444444444442</v>
      </c>
      <c r="G2875" t="str">
        <f t="shared" si="134"/>
        <v>1252444251</v>
      </c>
    </row>
    <row r="2876" spans="1:7" x14ac:dyDescent="0.25">
      <c r="A2876" s="5">
        <v>12524</v>
      </c>
      <c r="B2876" s="6">
        <v>44251</v>
      </c>
      <c r="C2876" s="7">
        <v>0.28888888888888892</v>
      </c>
      <c r="D2876" s="10">
        <f>IF(COUNTIFS($B$2:B2876,B2876,$A$2:A2876,A2876)=1,"دخول",_xlfn.AGGREGATE(14,4,($A$2:$A$3078=$A2876)*($B$2:$B$3078=$B2876)*$C$2:$C$3078,1))</f>
        <v>0.63194444444444442</v>
      </c>
      <c r="E2876" t="str">
        <f t="shared" si="132"/>
        <v/>
      </c>
      <c r="F2876" s="10">
        <f t="shared" si="133"/>
        <v>0.63194444444444442</v>
      </c>
      <c r="G2876" t="str">
        <f t="shared" si="134"/>
        <v>1252444251</v>
      </c>
    </row>
    <row r="2877" spans="1:7" x14ac:dyDescent="0.25">
      <c r="A2877" s="8">
        <v>10257</v>
      </c>
      <c r="B2877" s="9">
        <v>44251</v>
      </c>
      <c r="C2877" s="10">
        <v>0.29444444444444445</v>
      </c>
      <c r="D2877" s="10" t="str">
        <f>IF(COUNTIFS($B$2:B2877,B2877,$A$2:A2877,A2877)=1,"دخول",_xlfn.AGGREGATE(14,4,($A$2:$A$3078=$A2877)*($B$2:$B$3078=$B2877)*$C$2:$C$3078,1))</f>
        <v>دخول</v>
      </c>
      <c r="E2877" t="str">
        <f t="shared" si="132"/>
        <v>1025744251دخول</v>
      </c>
      <c r="F2877" s="10" t="str">
        <f t="shared" si="133"/>
        <v/>
      </c>
      <c r="G2877" t="str">
        <f t="shared" si="134"/>
        <v/>
      </c>
    </row>
    <row r="2878" spans="1:7" x14ac:dyDescent="0.25">
      <c r="A2878" s="5">
        <v>10257</v>
      </c>
      <c r="B2878" s="6">
        <v>44251</v>
      </c>
      <c r="C2878" s="7">
        <v>0.29444444444444445</v>
      </c>
      <c r="D2878" s="10">
        <f>IF(COUNTIFS($B$2:B2878,B2878,$A$2:A2878,A2878)=1,"دخول",_xlfn.AGGREGATE(14,4,($A$2:$A$3078=$A2878)*($B$2:$B$3078=$B2878)*$C$2:$C$3078,1))</f>
        <v>0.73541666666666661</v>
      </c>
      <c r="E2878" t="str">
        <f t="shared" si="132"/>
        <v/>
      </c>
      <c r="F2878" s="10">
        <f t="shared" si="133"/>
        <v>0.73541666666666661</v>
      </c>
      <c r="G2878" t="str">
        <f t="shared" si="134"/>
        <v>1025744251</v>
      </c>
    </row>
    <row r="2879" spans="1:7" x14ac:dyDescent="0.25">
      <c r="A2879" s="8">
        <v>10257</v>
      </c>
      <c r="B2879" s="9">
        <v>44251</v>
      </c>
      <c r="C2879" s="10">
        <v>0.29444444444444445</v>
      </c>
      <c r="D2879" s="10">
        <f>IF(COUNTIFS($B$2:B2879,B2879,$A$2:A2879,A2879)=1,"دخول",_xlfn.AGGREGATE(14,4,($A$2:$A$3078=$A2879)*($B$2:$B$3078=$B2879)*$C$2:$C$3078,1))</f>
        <v>0.73541666666666661</v>
      </c>
      <c r="E2879" t="str">
        <f t="shared" si="132"/>
        <v/>
      </c>
      <c r="F2879" s="10">
        <f t="shared" si="133"/>
        <v>0.73541666666666661</v>
      </c>
      <c r="G2879" t="str">
        <f t="shared" si="134"/>
        <v>1025744251</v>
      </c>
    </row>
    <row r="2880" spans="1:7" x14ac:dyDescent="0.25">
      <c r="A2880" s="5">
        <v>10257</v>
      </c>
      <c r="B2880" s="6">
        <v>44251</v>
      </c>
      <c r="C2880" s="7">
        <v>0.29444444444444445</v>
      </c>
      <c r="D2880" s="10">
        <f>IF(COUNTIFS($B$2:B2880,B2880,$A$2:A2880,A2880)=1,"دخول",_xlfn.AGGREGATE(14,4,($A$2:$A$3078=$A2880)*($B$2:$B$3078=$B2880)*$C$2:$C$3078,1))</f>
        <v>0.73541666666666661</v>
      </c>
      <c r="E2880" t="str">
        <f t="shared" si="132"/>
        <v/>
      </c>
      <c r="F2880" s="10">
        <f t="shared" si="133"/>
        <v>0.73541666666666661</v>
      </c>
      <c r="G2880" t="str">
        <f t="shared" si="134"/>
        <v>1025744251</v>
      </c>
    </row>
    <row r="2881" spans="1:7" x14ac:dyDescent="0.25">
      <c r="A2881" s="8">
        <v>10257</v>
      </c>
      <c r="B2881" s="9">
        <v>44251</v>
      </c>
      <c r="C2881" s="10">
        <v>0.29444444444444445</v>
      </c>
      <c r="D2881" s="10">
        <f>IF(COUNTIFS($B$2:B2881,B2881,$A$2:A2881,A2881)=1,"دخول",_xlfn.AGGREGATE(14,4,($A$2:$A$3078=$A2881)*($B$2:$B$3078=$B2881)*$C$2:$C$3078,1))</f>
        <v>0.73541666666666661</v>
      </c>
      <c r="E2881" t="str">
        <f t="shared" si="132"/>
        <v/>
      </c>
      <c r="F2881" s="10">
        <f t="shared" si="133"/>
        <v>0.73541666666666661</v>
      </c>
      <c r="G2881" t="str">
        <f t="shared" si="134"/>
        <v>1025744251</v>
      </c>
    </row>
    <row r="2882" spans="1:7" x14ac:dyDescent="0.25">
      <c r="A2882" s="5">
        <v>10257</v>
      </c>
      <c r="B2882" s="6">
        <v>44251</v>
      </c>
      <c r="C2882" s="7">
        <v>0.29444444444444445</v>
      </c>
      <c r="D2882" s="10">
        <f>IF(COUNTIFS($B$2:B2882,B2882,$A$2:A2882,A2882)=1,"دخول",_xlfn.AGGREGATE(14,4,($A$2:$A$3078=$A2882)*($B$2:$B$3078=$B2882)*$C$2:$C$3078,1))</f>
        <v>0.73541666666666661</v>
      </c>
      <c r="E2882" t="str">
        <f t="shared" si="132"/>
        <v/>
      </c>
      <c r="F2882" s="10">
        <f t="shared" si="133"/>
        <v>0.73541666666666661</v>
      </c>
      <c r="G2882" t="str">
        <f t="shared" si="134"/>
        <v>1025744251</v>
      </c>
    </row>
    <row r="2883" spans="1:7" x14ac:dyDescent="0.25">
      <c r="A2883" s="8">
        <v>10257</v>
      </c>
      <c r="B2883" s="9">
        <v>44251</v>
      </c>
      <c r="C2883" s="10">
        <v>0.29444444444444445</v>
      </c>
      <c r="D2883" s="10">
        <f>IF(COUNTIFS($B$2:B2883,B2883,$A$2:A2883,A2883)=1,"دخول",_xlfn.AGGREGATE(14,4,($A$2:$A$3078=$A2883)*($B$2:$B$3078=$B2883)*$C$2:$C$3078,1))</f>
        <v>0.73541666666666661</v>
      </c>
      <c r="E2883" t="str">
        <f t="shared" ref="E2883:E2946" si="135">IF($D2883="دخول",$A2883&amp;$B2883&amp;$D2883,"")</f>
        <v/>
      </c>
      <c r="F2883" s="10">
        <f t="shared" ref="F2883:F2946" si="136">IF($D2883&lt;&gt;"دخول",$D2883,"")</f>
        <v>0.73541666666666661</v>
      </c>
      <c r="G2883" t="str">
        <f t="shared" ref="G2883:G2946" si="137">IF($D2883&lt;&gt;"دخول",$A2883&amp;$B2883,"")</f>
        <v>1025744251</v>
      </c>
    </row>
    <row r="2884" spans="1:7" x14ac:dyDescent="0.25">
      <c r="A2884" s="5">
        <v>10257</v>
      </c>
      <c r="B2884" s="6">
        <v>44251</v>
      </c>
      <c r="C2884" s="7">
        <v>0.29444444444444445</v>
      </c>
      <c r="D2884" s="10">
        <f>IF(COUNTIFS($B$2:B2884,B2884,$A$2:A2884,A2884)=1,"دخول",_xlfn.AGGREGATE(14,4,($A$2:$A$3078=$A2884)*($B$2:$B$3078=$B2884)*$C$2:$C$3078,1))</f>
        <v>0.73541666666666661</v>
      </c>
      <c r="E2884" t="str">
        <f t="shared" si="135"/>
        <v/>
      </c>
      <c r="F2884" s="10">
        <f t="shared" si="136"/>
        <v>0.73541666666666661</v>
      </c>
      <c r="G2884" t="str">
        <f t="shared" si="137"/>
        <v>1025744251</v>
      </c>
    </row>
    <row r="2885" spans="1:7" x14ac:dyDescent="0.25">
      <c r="A2885" s="8">
        <v>10257</v>
      </c>
      <c r="B2885" s="9">
        <v>44251</v>
      </c>
      <c r="C2885" s="10">
        <v>0.2951388888888889</v>
      </c>
      <c r="D2885" s="10">
        <f>IF(COUNTIFS($B$2:B2885,B2885,$A$2:A2885,A2885)=1,"دخول",_xlfn.AGGREGATE(14,4,($A$2:$A$3078=$A2885)*($B$2:$B$3078=$B2885)*$C$2:$C$3078,1))</f>
        <v>0.73541666666666661</v>
      </c>
      <c r="E2885" t="str">
        <f t="shared" si="135"/>
        <v/>
      </c>
      <c r="F2885" s="10">
        <f t="shared" si="136"/>
        <v>0.73541666666666661</v>
      </c>
      <c r="G2885" t="str">
        <f t="shared" si="137"/>
        <v>1025744251</v>
      </c>
    </row>
    <row r="2886" spans="1:7" x14ac:dyDescent="0.25">
      <c r="A2886" s="5">
        <v>10257</v>
      </c>
      <c r="B2886" s="6">
        <v>44251</v>
      </c>
      <c r="C2886" s="7">
        <v>0.2951388888888889</v>
      </c>
      <c r="D2886" s="10">
        <f>IF(COUNTIFS($B$2:B2886,B2886,$A$2:A2886,A2886)=1,"دخول",_xlfn.AGGREGATE(14,4,($A$2:$A$3078=$A2886)*($B$2:$B$3078=$B2886)*$C$2:$C$3078,1))</f>
        <v>0.73541666666666661</v>
      </c>
      <c r="E2886" t="str">
        <f t="shared" si="135"/>
        <v/>
      </c>
      <c r="F2886" s="10">
        <f t="shared" si="136"/>
        <v>0.73541666666666661</v>
      </c>
      <c r="G2886" t="str">
        <f t="shared" si="137"/>
        <v>1025744251</v>
      </c>
    </row>
    <row r="2887" spans="1:7" x14ac:dyDescent="0.25">
      <c r="A2887" s="8">
        <v>12526</v>
      </c>
      <c r="B2887" s="9">
        <v>44251</v>
      </c>
      <c r="C2887" s="10">
        <v>0.2951388888888889</v>
      </c>
      <c r="D2887" s="10" t="str">
        <f>IF(COUNTIFS($B$2:B2887,B2887,$A$2:A2887,A2887)=1,"دخول",_xlfn.AGGREGATE(14,4,($A$2:$A$3078=$A2887)*($B$2:$B$3078=$B2887)*$C$2:$C$3078,1))</f>
        <v>دخول</v>
      </c>
      <c r="E2887" t="str">
        <f t="shared" si="135"/>
        <v>1252644251دخول</v>
      </c>
      <c r="F2887" s="10" t="str">
        <f t="shared" si="136"/>
        <v/>
      </c>
      <c r="G2887" t="str">
        <f t="shared" si="137"/>
        <v/>
      </c>
    </row>
    <row r="2888" spans="1:7" x14ac:dyDescent="0.25">
      <c r="A2888" s="5">
        <v>12526</v>
      </c>
      <c r="B2888" s="6">
        <v>44251</v>
      </c>
      <c r="C2888" s="7">
        <v>0.2951388888888889</v>
      </c>
      <c r="D2888" s="10">
        <f>IF(COUNTIFS($B$2:B2888,B2888,$A$2:A2888,A2888)=1,"دخول",_xlfn.AGGREGATE(14,4,($A$2:$A$3078=$A2888)*($B$2:$B$3078=$B2888)*$C$2:$C$3078,1))</f>
        <v>0.62847222222222221</v>
      </c>
      <c r="E2888" t="str">
        <f t="shared" si="135"/>
        <v/>
      </c>
      <c r="F2888" s="10">
        <f t="shared" si="136"/>
        <v>0.62847222222222221</v>
      </c>
      <c r="G2888" t="str">
        <f t="shared" si="137"/>
        <v>1252644251</v>
      </c>
    </row>
    <row r="2889" spans="1:7" x14ac:dyDescent="0.25">
      <c r="A2889" s="8">
        <v>12526</v>
      </c>
      <c r="B2889" s="9">
        <v>44251</v>
      </c>
      <c r="C2889" s="10">
        <v>0.2951388888888889</v>
      </c>
      <c r="D2889" s="10">
        <f>IF(COUNTIFS($B$2:B2889,B2889,$A$2:A2889,A2889)=1,"دخول",_xlfn.AGGREGATE(14,4,($A$2:$A$3078=$A2889)*($B$2:$B$3078=$B2889)*$C$2:$C$3078,1))</f>
        <v>0.62847222222222221</v>
      </c>
      <c r="E2889" t="str">
        <f t="shared" si="135"/>
        <v/>
      </c>
      <c r="F2889" s="10">
        <f t="shared" si="136"/>
        <v>0.62847222222222221</v>
      </c>
      <c r="G2889" t="str">
        <f t="shared" si="137"/>
        <v>1252644251</v>
      </c>
    </row>
    <row r="2890" spans="1:7" x14ac:dyDescent="0.25">
      <c r="A2890" s="5">
        <v>12526</v>
      </c>
      <c r="B2890" s="6">
        <v>44251</v>
      </c>
      <c r="C2890" s="7">
        <v>0.2951388888888889</v>
      </c>
      <c r="D2890" s="10">
        <f>IF(COUNTIFS($B$2:B2890,B2890,$A$2:A2890,A2890)=1,"دخول",_xlfn.AGGREGATE(14,4,($A$2:$A$3078=$A2890)*($B$2:$B$3078=$B2890)*$C$2:$C$3078,1))</f>
        <v>0.62847222222222221</v>
      </c>
      <c r="E2890" t="str">
        <f t="shared" si="135"/>
        <v/>
      </c>
      <c r="F2890" s="10">
        <f t="shared" si="136"/>
        <v>0.62847222222222221</v>
      </c>
      <c r="G2890" t="str">
        <f t="shared" si="137"/>
        <v>1252644251</v>
      </c>
    </row>
    <row r="2891" spans="1:7" x14ac:dyDescent="0.25">
      <c r="A2891" s="8">
        <v>12526</v>
      </c>
      <c r="B2891" s="9">
        <v>44251</v>
      </c>
      <c r="C2891" s="10">
        <v>0.2951388888888889</v>
      </c>
      <c r="D2891" s="10">
        <f>IF(COUNTIFS($B$2:B2891,B2891,$A$2:A2891,A2891)=1,"دخول",_xlfn.AGGREGATE(14,4,($A$2:$A$3078=$A2891)*($B$2:$B$3078=$B2891)*$C$2:$C$3078,1))</f>
        <v>0.62847222222222221</v>
      </c>
      <c r="E2891" t="str">
        <f t="shared" si="135"/>
        <v/>
      </c>
      <c r="F2891" s="10">
        <f t="shared" si="136"/>
        <v>0.62847222222222221</v>
      </c>
      <c r="G2891" t="str">
        <f t="shared" si="137"/>
        <v>1252644251</v>
      </c>
    </row>
    <row r="2892" spans="1:7" x14ac:dyDescent="0.25">
      <c r="A2892" s="5">
        <v>13045</v>
      </c>
      <c r="B2892" s="6">
        <v>44251</v>
      </c>
      <c r="C2892" s="7">
        <v>0.30138888888888887</v>
      </c>
      <c r="D2892" s="10" t="str">
        <f>IF(COUNTIFS($B$2:B2892,B2892,$A$2:A2892,A2892)=1,"دخول",_xlfn.AGGREGATE(14,4,($A$2:$A$3078=$A2892)*($B$2:$B$3078=$B2892)*$C$2:$C$3078,1))</f>
        <v>دخول</v>
      </c>
      <c r="E2892" t="str">
        <f t="shared" si="135"/>
        <v>1304544251دخول</v>
      </c>
      <c r="F2892" s="10" t="str">
        <f t="shared" si="136"/>
        <v/>
      </c>
      <c r="G2892" t="str">
        <f t="shared" si="137"/>
        <v/>
      </c>
    </row>
    <row r="2893" spans="1:7" x14ac:dyDescent="0.25">
      <c r="A2893" s="8">
        <v>13045</v>
      </c>
      <c r="B2893" s="9">
        <v>44251</v>
      </c>
      <c r="C2893" s="10">
        <v>0.30138888888888887</v>
      </c>
      <c r="D2893" s="10">
        <f>IF(COUNTIFS($B$2:B2893,B2893,$A$2:A2893,A2893)=1,"دخول",_xlfn.AGGREGATE(14,4,($A$2:$A$3078=$A2893)*($B$2:$B$3078=$B2893)*$C$2:$C$3078,1))</f>
        <v>0.95763888888888893</v>
      </c>
      <c r="E2893" t="str">
        <f t="shared" si="135"/>
        <v/>
      </c>
      <c r="F2893" s="10">
        <f t="shared" si="136"/>
        <v>0.95763888888888893</v>
      </c>
      <c r="G2893" t="str">
        <f t="shared" si="137"/>
        <v>1304544251</v>
      </c>
    </row>
    <row r="2894" spans="1:7" x14ac:dyDescent="0.25">
      <c r="A2894" s="5">
        <v>13045</v>
      </c>
      <c r="B2894" s="6">
        <v>44251</v>
      </c>
      <c r="C2894" s="7">
        <v>0.30138888888888887</v>
      </c>
      <c r="D2894" s="10">
        <f>IF(COUNTIFS($B$2:B2894,B2894,$A$2:A2894,A2894)=1,"دخول",_xlfn.AGGREGATE(14,4,($A$2:$A$3078=$A2894)*($B$2:$B$3078=$B2894)*$C$2:$C$3078,1))</f>
        <v>0.95763888888888893</v>
      </c>
      <c r="E2894" t="str">
        <f t="shared" si="135"/>
        <v/>
      </c>
      <c r="F2894" s="10">
        <f t="shared" si="136"/>
        <v>0.95763888888888893</v>
      </c>
      <c r="G2894" t="str">
        <f t="shared" si="137"/>
        <v>1304544251</v>
      </c>
    </row>
    <row r="2895" spans="1:7" x14ac:dyDescent="0.25">
      <c r="A2895" s="8">
        <v>13045</v>
      </c>
      <c r="B2895" s="9">
        <v>44251</v>
      </c>
      <c r="C2895" s="10">
        <v>0.30138888888888887</v>
      </c>
      <c r="D2895" s="10">
        <f>IF(COUNTIFS($B$2:B2895,B2895,$A$2:A2895,A2895)=1,"دخول",_xlfn.AGGREGATE(14,4,($A$2:$A$3078=$A2895)*($B$2:$B$3078=$B2895)*$C$2:$C$3078,1))</f>
        <v>0.95763888888888893</v>
      </c>
      <c r="E2895" t="str">
        <f t="shared" si="135"/>
        <v/>
      </c>
      <c r="F2895" s="10">
        <f t="shared" si="136"/>
        <v>0.95763888888888893</v>
      </c>
      <c r="G2895" t="str">
        <f t="shared" si="137"/>
        <v>1304544251</v>
      </c>
    </row>
    <row r="2896" spans="1:7" x14ac:dyDescent="0.25">
      <c r="A2896" s="5">
        <v>13045</v>
      </c>
      <c r="B2896" s="6">
        <v>44251</v>
      </c>
      <c r="C2896" s="7">
        <v>0.30138888888888887</v>
      </c>
      <c r="D2896" s="10">
        <f>IF(COUNTIFS($B$2:B2896,B2896,$A$2:A2896,A2896)=1,"دخول",_xlfn.AGGREGATE(14,4,($A$2:$A$3078=$A2896)*($B$2:$B$3078=$B2896)*$C$2:$C$3078,1))</f>
        <v>0.95763888888888893</v>
      </c>
      <c r="E2896" t="str">
        <f t="shared" si="135"/>
        <v/>
      </c>
      <c r="F2896" s="10">
        <f t="shared" si="136"/>
        <v>0.95763888888888893</v>
      </c>
      <c r="G2896" t="str">
        <f t="shared" si="137"/>
        <v>1304544251</v>
      </c>
    </row>
    <row r="2897" spans="1:7" x14ac:dyDescent="0.25">
      <c r="A2897" s="8">
        <v>13045</v>
      </c>
      <c r="B2897" s="9">
        <v>44251</v>
      </c>
      <c r="C2897" s="10">
        <v>0.30138888888888887</v>
      </c>
      <c r="D2897" s="10">
        <f>IF(COUNTIFS($B$2:B2897,B2897,$A$2:A2897,A2897)=1,"دخول",_xlfn.AGGREGATE(14,4,($A$2:$A$3078=$A2897)*($B$2:$B$3078=$B2897)*$C$2:$C$3078,1))</f>
        <v>0.95763888888888893</v>
      </c>
      <c r="E2897" t="str">
        <f t="shared" si="135"/>
        <v/>
      </c>
      <c r="F2897" s="10">
        <f t="shared" si="136"/>
        <v>0.95763888888888893</v>
      </c>
      <c r="G2897" t="str">
        <f t="shared" si="137"/>
        <v>1304544251</v>
      </c>
    </row>
    <row r="2898" spans="1:7" x14ac:dyDescent="0.25">
      <c r="A2898" s="5">
        <v>13045</v>
      </c>
      <c r="B2898" s="6">
        <v>44251</v>
      </c>
      <c r="C2898" s="7">
        <v>0.30138888888888887</v>
      </c>
      <c r="D2898" s="10">
        <f>IF(COUNTIFS($B$2:B2898,B2898,$A$2:A2898,A2898)=1,"دخول",_xlfn.AGGREGATE(14,4,($A$2:$A$3078=$A2898)*($B$2:$B$3078=$B2898)*$C$2:$C$3078,1))</f>
        <v>0.95763888888888893</v>
      </c>
      <c r="E2898" t="str">
        <f t="shared" si="135"/>
        <v/>
      </c>
      <c r="F2898" s="10">
        <f t="shared" si="136"/>
        <v>0.95763888888888893</v>
      </c>
      <c r="G2898" t="str">
        <f t="shared" si="137"/>
        <v>1304544251</v>
      </c>
    </row>
    <row r="2899" spans="1:7" x14ac:dyDescent="0.25">
      <c r="A2899" s="8">
        <v>13045</v>
      </c>
      <c r="B2899" s="9">
        <v>44251</v>
      </c>
      <c r="C2899" s="10">
        <v>0.30138888888888887</v>
      </c>
      <c r="D2899" s="10">
        <f>IF(COUNTIFS($B$2:B2899,B2899,$A$2:A2899,A2899)=1,"دخول",_xlfn.AGGREGATE(14,4,($A$2:$A$3078=$A2899)*($B$2:$B$3078=$B2899)*$C$2:$C$3078,1))</f>
        <v>0.95763888888888893</v>
      </c>
      <c r="E2899" t="str">
        <f t="shared" si="135"/>
        <v/>
      </c>
      <c r="F2899" s="10">
        <f t="shared" si="136"/>
        <v>0.95763888888888893</v>
      </c>
      <c r="G2899" t="str">
        <f t="shared" si="137"/>
        <v>1304544251</v>
      </c>
    </row>
    <row r="2900" spans="1:7" x14ac:dyDescent="0.25">
      <c r="A2900" s="5">
        <v>13045</v>
      </c>
      <c r="B2900" s="6">
        <v>44251</v>
      </c>
      <c r="C2900" s="7">
        <v>0.30138888888888887</v>
      </c>
      <c r="D2900" s="10">
        <f>IF(COUNTIFS($B$2:B2900,B2900,$A$2:A2900,A2900)=1,"دخول",_xlfn.AGGREGATE(14,4,($A$2:$A$3078=$A2900)*($B$2:$B$3078=$B2900)*$C$2:$C$3078,1))</f>
        <v>0.95763888888888893</v>
      </c>
      <c r="E2900" t="str">
        <f t="shared" si="135"/>
        <v/>
      </c>
      <c r="F2900" s="10">
        <f t="shared" si="136"/>
        <v>0.95763888888888893</v>
      </c>
      <c r="G2900" t="str">
        <f t="shared" si="137"/>
        <v>1304544251</v>
      </c>
    </row>
    <row r="2901" spans="1:7" x14ac:dyDescent="0.25">
      <c r="A2901" s="8">
        <v>13548</v>
      </c>
      <c r="B2901" s="9">
        <v>44251</v>
      </c>
      <c r="C2901" s="10">
        <v>0.32013888888888892</v>
      </c>
      <c r="D2901" s="10" t="str">
        <f>IF(COUNTIFS($B$2:B2901,B2901,$A$2:A2901,A2901)=1,"دخول",_xlfn.AGGREGATE(14,4,($A$2:$A$3078=$A2901)*($B$2:$B$3078=$B2901)*$C$2:$C$3078,1))</f>
        <v>دخول</v>
      </c>
      <c r="E2901" t="str">
        <f t="shared" si="135"/>
        <v>1354844251دخول</v>
      </c>
      <c r="F2901" s="10" t="str">
        <f t="shared" si="136"/>
        <v/>
      </c>
      <c r="G2901" t="str">
        <f t="shared" si="137"/>
        <v/>
      </c>
    </row>
    <row r="2902" spans="1:7" x14ac:dyDescent="0.25">
      <c r="A2902" s="5">
        <v>13536</v>
      </c>
      <c r="B2902" s="6">
        <v>44251</v>
      </c>
      <c r="C2902" s="7">
        <v>0.33749999999999997</v>
      </c>
      <c r="D2902" s="10" t="str">
        <f>IF(COUNTIFS($B$2:B2902,B2902,$A$2:A2902,A2902)=1,"دخول",_xlfn.AGGREGATE(14,4,($A$2:$A$3078=$A2902)*($B$2:$B$3078=$B2902)*$C$2:$C$3078,1))</f>
        <v>دخول</v>
      </c>
      <c r="E2902" t="str">
        <f t="shared" si="135"/>
        <v>1353644251دخول</v>
      </c>
      <c r="F2902" s="10" t="str">
        <f t="shared" si="136"/>
        <v/>
      </c>
      <c r="G2902" t="str">
        <f t="shared" si="137"/>
        <v/>
      </c>
    </row>
    <row r="2903" spans="1:7" x14ac:dyDescent="0.25">
      <c r="A2903" s="8">
        <v>10059</v>
      </c>
      <c r="B2903" s="9">
        <v>44251</v>
      </c>
      <c r="C2903" s="10">
        <v>0.5854166666666667</v>
      </c>
      <c r="D2903" s="10" t="str">
        <f>IF(COUNTIFS($B$2:B2903,B2903,$A$2:A2903,A2903)=1,"دخول",_xlfn.AGGREGATE(14,4,($A$2:$A$3078=$A2903)*($B$2:$B$3078=$B2903)*$C$2:$C$3078,1))</f>
        <v>دخول</v>
      </c>
      <c r="E2903" t="str">
        <f t="shared" si="135"/>
        <v>1005944251دخول</v>
      </c>
      <c r="F2903" s="10" t="str">
        <f t="shared" si="136"/>
        <v/>
      </c>
      <c r="G2903" t="str">
        <f t="shared" si="137"/>
        <v/>
      </c>
    </row>
    <row r="2904" spans="1:7" x14ac:dyDescent="0.25">
      <c r="A2904" s="5">
        <v>10059</v>
      </c>
      <c r="B2904" s="6">
        <v>44251</v>
      </c>
      <c r="C2904" s="7">
        <v>0.5854166666666667</v>
      </c>
      <c r="D2904" s="10">
        <f>IF(COUNTIFS($B$2:B2904,B2904,$A$2:A2904,A2904)=1,"دخول",_xlfn.AGGREGATE(14,4,($A$2:$A$3078=$A2904)*($B$2:$B$3078=$B2904)*$C$2:$C$3078,1))</f>
        <v>0.90277777777777779</v>
      </c>
      <c r="E2904" t="str">
        <f t="shared" si="135"/>
        <v/>
      </c>
      <c r="F2904" s="10">
        <f t="shared" si="136"/>
        <v>0.90277777777777779</v>
      </c>
      <c r="G2904" t="str">
        <f t="shared" si="137"/>
        <v>1005944251</v>
      </c>
    </row>
    <row r="2905" spans="1:7" x14ac:dyDescent="0.25">
      <c r="A2905" s="8">
        <v>13833</v>
      </c>
      <c r="B2905" s="9">
        <v>44251</v>
      </c>
      <c r="C2905" s="10">
        <v>0.62222222222222223</v>
      </c>
      <c r="D2905" s="10" t="str">
        <f>IF(COUNTIFS($B$2:B2905,B2905,$A$2:A2905,A2905)=1,"دخول",_xlfn.AGGREGATE(14,4,($A$2:$A$3078=$A2905)*($B$2:$B$3078=$B2905)*$C$2:$C$3078,1))</f>
        <v>دخول</v>
      </c>
      <c r="E2905" t="str">
        <f t="shared" si="135"/>
        <v>1383344251دخول</v>
      </c>
      <c r="F2905" s="10" t="str">
        <f t="shared" si="136"/>
        <v/>
      </c>
      <c r="G2905" t="str">
        <f t="shared" si="137"/>
        <v/>
      </c>
    </row>
    <row r="2906" spans="1:7" x14ac:dyDescent="0.25">
      <c r="A2906" s="5">
        <v>13833</v>
      </c>
      <c r="B2906" s="6">
        <v>44251</v>
      </c>
      <c r="C2906" s="7">
        <v>0.62222222222222223</v>
      </c>
      <c r="D2906" s="10">
        <f>IF(COUNTIFS($B$2:B2906,B2906,$A$2:A2906,A2906)=1,"دخول",_xlfn.AGGREGATE(14,4,($A$2:$A$3078=$A2906)*($B$2:$B$3078=$B2906)*$C$2:$C$3078,1))</f>
        <v>0.62222222222222223</v>
      </c>
      <c r="E2906" t="str">
        <f t="shared" si="135"/>
        <v/>
      </c>
      <c r="F2906" s="10">
        <f t="shared" si="136"/>
        <v>0.62222222222222223</v>
      </c>
      <c r="G2906" t="str">
        <f t="shared" si="137"/>
        <v>1383344251</v>
      </c>
    </row>
    <row r="2907" spans="1:7" x14ac:dyDescent="0.25">
      <c r="A2907" s="8">
        <v>13833</v>
      </c>
      <c r="B2907" s="9">
        <v>44251</v>
      </c>
      <c r="C2907" s="10">
        <v>0.62222222222222223</v>
      </c>
      <c r="D2907" s="10">
        <f>IF(COUNTIFS($B$2:B2907,B2907,$A$2:A2907,A2907)=1,"دخول",_xlfn.AGGREGATE(14,4,($A$2:$A$3078=$A2907)*($B$2:$B$3078=$B2907)*$C$2:$C$3078,1))</f>
        <v>0.62222222222222223</v>
      </c>
      <c r="E2907" t="str">
        <f t="shared" si="135"/>
        <v/>
      </c>
      <c r="F2907" s="10">
        <f t="shared" si="136"/>
        <v>0.62222222222222223</v>
      </c>
      <c r="G2907" t="str">
        <f t="shared" si="137"/>
        <v>1383344251</v>
      </c>
    </row>
    <row r="2908" spans="1:7" x14ac:dyDescent="0.25">
      <c r="A2908" s="5">
        <v>13833</v>
      </c>
      <c r="B2908" s="6">
        <v>44251</v>
      </c>
      <c r="C2908" s="7">
        <v>0.62222222222222223</v>
      </c>
      <c r="D2908" s="10">
        <f>IF(COUNTIFS($B$2:B2908,B2908,$A$2:A2908,A2908)=1,"دخول",_xlfn.AGGREGATE(14,4,($A$2:$A$3078=$A2908)*($B$2:$B$3078=$B2908)*$C$2:$C$3078,1))</f>
        <v>0.62222222222222223</v>
      </c>
      <c r="E2908" t="str">
        <f t="shared" si="135"/>
        <v/>
      </c>
      <c r="F2908" s="10">
        <f t="shared" si="136"/>
        <v>0.62222222222222223</v>
      </c>
      <c r="G2908" t="str">
        <f t="shared" si="137"/>
        <v>1383344251</v>
      </c>
    </row>
    <row r="2909" spans="1:7" x14ac:dyDescent="0.25">
      <c r="A2909" s="8">
        <v>12526</v>
      </c>
      <c r="B2909" s="9">
        <v>44251</v>
      </c>
      <c r="C2909" s="10">
        <v>0.62847222222222221</v>
      </c>
      <c r="D2909" s="10">
        <f>IF(COUNTIFS($B$2:B2909,B2909,$A$2:A2909,A2909)=1,"دخول",_xlfn.AGGREGATE(14,4,($A$2:$A$3078=$A2909)*($B$2:$B$3078=$B2909)*$C$2:$C$3078,1))</f>
        <v>0.62847222222222221</v>
      </c>
      <c r="E2909" t="str">
        <f t="shared" si="135"/>
        <v/>
      </c>
      <c r="F2909" s="10">
        <f t="shared" si="136"/>
        <v>0.62847222222222221</v>
      </c>
      <c r="G2909" t="str">
        <f t="shared" si="137"/>
        <v>1252644251</v>
      </c>
    </row>
    <row r="2910" spans="1:7" x14ac:dyDescent="0.25">
      <c r="A2910" s="5">
        <v>12526</v>
      </c>
      <c r="B2910" s="6">
        <v>44251</v>
      </c>
      <c r="C2910" s="7">
        <v>0.62847222222222221</v>
      </c>
      <c r="D2910" s="10">
        <f>IF(COUNTIFS($B$2:B2910,B2910,$A$2:A2910,A2910)=1,"دخول",_xlfn.AGGREGATE(14,4,($A$2:$A$3078=$A2910)*($B$2:$B$3078=$B2910)*$C$2:$C$3078,1))</f>
        <v>0.62847222222222221</v>
      </c>
      <c r="E2910" t="str">
        <f t="shared" si="135"/>
        <v/>
      </c>
      <c r="F2910" s="10">
        <f t="shared" si="136"/>
        <v>0.62847222222222221</v>
      </c>
      <c r="G2910" t="str">
        <f t="shared" si="137"/>
        <v>1252644251</v>
      </c>
    </row>
    <row r="2911" spans="1:7" x14ac:dyDescent="0.25">
      <c r="A2911" s="8">
        <v>12526</v>
      </c>
      <c r="B2911" s="9">
        <v>44251</v>
      </c>
      <c r="C2911" s="10">
        <v>0.62847222222222221</v>
      </c>
      <c r="D2911" s="10">
        <f>IF(COUNTIFS($B$2:B2911,B2911,$A$2:A2911,A2911)=1,"دخول",_xlfn.AGGREGATE(14,4,($A$2:$A$3078=$A2911)*($B$2:$B$3078=$B2911)*$C$2:$C$3078,1))</f>
        <v>0.62847222222222221</v>
      </c>
      <c r="E2911" t="str">
        <f t="shared" si="135"/>
        <v/>
      </c>
      <c r="F2911" s="10">
        <f t="shared" si="136"/>
        <v>0.62847222222222221</v>
      </c>
      <c r="G2911" t="str">
        <f t="shared" si="137"/>
        <v>1252644251</v>
      </c>
    </row>
    <row r="2912" spans="1:7" x14ac:dyDescent="0.25">
      <c r="A2912" s="5">
        <v>12526</v>
      </c>
      <c r="B2912" s="6">
        <v>44251</v>
      </c>
      <c r="C2912" s="7">
        <v>0.62847222222222221</v>
      </c>
      <c r="D2912" s="10">
        <f>IF(COUNTIFS($B$2:B2912,B2912,$A$2:A2912,A2912)=1,"دخول",_xlfn.AGGREGATE(14,4,($A$2:$A$3078=$A2912)*($B$2:$B$3078=$B2912)*$C$2:$C$3078,1))</f>
        <v>0.62847222222222221</v>
      </c>
      <c r="E2912" t="str">
        <f t="shared" si="135"/>
        <v/>
      </c>
      <c r="F2912" s="10">
        <f t="shared" si="136"/>
        <v>0.62847222222222221</v>
      </c>
      <c r="G2912" t="str">
        <f t="shared" si="137"/>
        <v>1252644251</v>
      </c>
    </row>
    <row r="2913" spans="1:7" x14ac:dyDescent="0.25">
      <c r="A2913" s="8">
        <v>13552</v>
      </c>
      <c r="B2913" s="9">
        <v>44251</v>
      </c>
      <c r="C2913" s="10">
        <v>0.62916666666666665</v>
      </c>
      <c r="D2913" s="10" t="str">
        <f>IF(COUNTIFS($B$2:B2913,B2913,$A$2:A2913,A2913)=1,"دخول",_xlfn.AGGREGATE(14,4,($A$2:$A$3078=$A2913)*($B$2:$B$3078=$B2913)*$C$2:$C$3078,1))</f>
        <v>دخول</v>
      </c>
      <c r="E2913" t="str">
        <f t="shared" si="135"/>
        <v>1355244251دخول</v>
      </c>
      <c r="F2913" s="10" t="str">
        <f t="shared" si="136"/>
        <v/>
      </c>
      <c r="G2913" t="str">
        <f t="shared" si="137"/>
        <v/>
      </c>
    </row>
    <row r="2914" spans="1:7" x14ac:dyDescent="0.25">
      <c r="A2914" s="5">
        <v>13552</v>
      </c>
      <c r="B2914" s="6">
        <v>44251</v>
      </c>
      <c r="C2914" s="7">
        <v>0.62916666666666665</v>
      </c>
      <c r="D2914" s="10">
        <f>IF(COUNTIFS($B$2:B2914,B2914,$A$2:A2914,A2914)=1,"دخول",_xlfn.AGGREGATE(14,4,($A$2:$A$3078=$A2914)*($B$2:$B$3078=$B2914)*$C$2:$C$3078,1))</f>
        <v>0.97361111111111109</v>
      </c>
      <c r="E2914" t="str">
        <f t="shared" si="135"/>
        <v/>
      </c>
      <c r="F2914" s="10">
        <f t="shared" si="136"/>
        <v>0.97361111111111109</v>
      </c>
      <c r="G2914" t="str">
        <f t="shared" si="137"/>
        <v>1355244251</v>
      </c>
    </row>
    <row r="2915" spans="1:7" x14ac:dyDescent="0.25">
      <c r="A2915" s="8">
        <v>13661</v>
      </c>
      <c r="B2915" s="9">
        <v>44251</v>
      </c>
      <c r="C2915" s="10">
        <v>0.63124999999999998</v>
      </c>
      <c r="D2915" s="10">
        <f>IF(COUNTIFS($B$2:B2915,B2915,$A$2:A2915,A2915)=1,"دخول",_xlfn.AGGREGATE(14,4,($A$2:$A$3078=$A2915)*($B$2:$B$3078=$B2915)*$C$2:$C$3078,1))</f>
        <v>0.99583333333333324</v>
      </c>
      <c r="E2915" t="str">
        <f t="shared" si="135"/>
        <v/>
      </c>
      <c r="F2915" s="10">
        <f t="shared" si="136"/>
        <v>0.99583333333333324</v>
      </c>
      <c r="G2915" t="str">
        <f t="shared" si="137"/>
        <v>1366144251</v>
      </c>
    </row>
    <row r="2916" spans="1:7" x14ac:dyDescent="0.25">
      <c r="A2916" s="5">
        <v>13661</v>
      </c>
      <c r="B2916" s="6">
        <v>44251</v>
      </c>
      <c r="C2916" s="7">
        <v>0.63124999999999998</v>
      </c>
      <c r="D2916" s="10">
        <f>IF(COUNTIFS($B$2:B2916,B2916,$A$2:A2916,A2916)=1,"دخول",_xlfn.AGGREGATE(14,4,($A$2:$A$3078=$A2916)*($B$2:$B$3078=$B2916)*$C$2:$C$3078,1))</f>
        <v>0.99583333333333324</v>
      </c>
      <c r="E2916" t="str">
        <f t="shared" si="135"/>
        <v/>
      </c>
      <c r="F2916" s="10">
        <f t="shared" si="136"/>
        <v>0.99583333333333324</v>
      </c>
      <c r="G2916" t="str">
        <f t="shared" si="137"/>
        <v>1366144251</v>
      </c>
    </row>
    <row r="2917" spans="1:7" x14ac:dyDescent="0.25">
      <c r="A2917" s="8">
        <v>13661</v>
      </c>
      <c r="B2917" s="9">
        <v>44251</v>
      </c>
      <c r="C2917" s="10">
        <v>0.63124999999999998</v>
      </c>
      <c r="D2917" s="10">
        <f>IF(COUNTIFS($B$2:B2917,B2917,$A$2:A2917,A2917)=1,"دخول",_xlfn.AGGREGATE(14,4,($A$2:$A$3078=$A2917)*($B$2:$B$3078=$B2917)*$C$2:$C$3078,1))</f>
        <v>0.99583333333333324</v>
      </c>
      <c r="E2917" t="str">
        <f t="shared" si="135"/>
        <v/>
      </c>
      <c r="F2917" s="10">
        <f t="shared" si="136"/>
        <v>0.99583333333333324</v>
      </c>
      <c r="G2917" t="str">
        <f t="shared" si="137"/>
        <v>1366144251</v>
      </c>
    </row>
    <row r="2918" spans="1:7" x14ac:dyDescent="0.25">
      <c r="A2918" s="5">
        <v>12524</v>
      </c>
      <c r="B2918" s="6">
        <v>44251</v>
      </c>
      <c r="C2918" s="7">
        <v>0.63194444444444442</v>
      </c>
      <c r="D2918" s="10">
        <f>IF(COUNTIFS($B$2:B2918,B2918,$A$2:A2918,A2918)=1,"دخول",_xlfn.AGGREGATE(14,4,($A$2:$A$3078=$A2918)*($B$2:$B$3078=$B2918)*$C$2:$C$3078,1))</f>
        <v>0.63194444444444442</v>
      </c>
      <c r="E2918" t="str">
        <f t="shared" si="135"/>
        <v/>
      </c>
      <c r="F2918" s="10">
        <f t="shared" si="136"/>
        <v>0.63194444444444442</v>
      </c>
      <c r="G2918" t="str">
        <f t="shared" si="137"/>
        <v>1252444251</v>
      </c>
    </row>
    <row r="2919" spans="1:7" x14ac:dyDescent="0.25">
      <c r="A2919" s="8">
        <v>12524</v>
      </c>
      <c r="B2919" s="9">
        <v>44251</v>
      </c>
      <c r="C2919" s="10">
        <v>0.63194444444444442</v>
      </c>
      <c r="D2919" s="10">
        <f>IF(COUNTIFS($B$2:B2919,B2919,$A$2:A2919,A2919)=1,"دخول",_xlfn.AGGREGATE(14,4,($A$2:$A$3078=$A2919)*($B$2:$B$3078=$B2919)*$C$2:$C$3078,1))</f>
        <v>0.63194444444444442</v>
      </c>
      <c r="E2919" t="str">
        <f t="shared" si="135"/>
        <v/>
      </c>
      <c r="F2919" s="10">
        <f t="shared" si="136"/>
        <v>0.63194444444444442</v>
      </c>
      <c r="G2919" t="str">
        <f t="shared" si="137"/>
        <v>1252444251</v>
      </c>
    </row>
    <row r="2920" spans="1:7" x14ac:dyDescent="0.25">
      <c r="A2920" s="5">
        <v>12524</v>
      </c>
      <c r="B2920" s="6">
        <v>44251</v>
      </c>
      <c r="C2920" s="7">
        <v>0.63194444444444442</v>
      </c>
      <c r="D2920" s="10">
        <f>IF(COUNTIFS($B$2:B2920,B2920,$A$2:A2920,A2920)=1,"دخول",_xlfn.AGGREGATE(14,4,($A$2:$A$3078=$A2920)*($B$2:$B$3078=$B2920)*$C$2:$C$3078,1))</f>
        <v>0.63194444444444442</v>
      </c>
      <c r="E2920" t="str">
        <f t="shared" si="135"/>
        <v/>
      </c>
      <c r="F2920" s="10">
        <f t="shared" si="136"/>
        <v>0.63194444444444442</v>
      </c>
      <c r="G2920" t="str">
        <f t="shared" si="137"/>
        <v>1252444251</v>
      </c>
    </row>
    <row r="2921" spans="1:7" x14ac:dyDescent="0.25">
      <c r="A2921" s="8">
        <v>12524</v>
      </c>
      <c r="B2921" s="9">
        <v>44251</v>
      </c>
      <c r="C2921" s="10">
        <v>0.63194444444444442</v>
      </c>
      <c r="D2921" s="10">
        <f>IF(COUNTIFS($B$2:B2921,B2921,$A$2:A2921,A2921)=1,"دخول",_xlfn.AGGREGATE(14,4,($A$2:$A$3078=$A2921)*($B$2:$B$3078=$B2921)*$C$2:$C$3078,1))</f>
        <v>0.63194444444444442</v>
      </c>
      <c r="E2921" t="str">
        <f t="shared" si="135"/>
        <v/>
      </c>
      <c r="F2921" s="10">
        <f t="shared" si="136"/>
        <v>0.63194444444444442</v>
      </c>
      <c r="G2921" t="str">
        <f t="shared" si="137"/>
        <v>1252444251</v>
      </c>
    </row>
    <row r="2922" spans="1:7" x14ac:dyDescent="0.25">
      <c r="A2922" s="5">
        <v>13548</v>
      </c>
      <c r="B2922" s="6">
        <v>44251</v>
      </c>
      <c r="C2922" s="7">
        <v>0.6743055555555556</v>
      </c>
      <c r="D2922" s="10">
        <f>IF(COUNTIFS($B$2:B2922,B2922,$A$2:A2922,A2922)=1,"دخول",_xlfn.AGGREGATE(14,4,($A$2:$A$3078=$A2922)*($B$2:$B$3078=$B2922)*$C$2:$C$3078,1))</f>
        <v>0.6743055555555556</v>
      </c>
      <c r="E2922" t="str">
        <f t="shared" si="135"/>
        <v/>
      </c>
      <c r="F2922" s="10">
        <f t="shared" si="136"/>
        <v>0.6743055555555556</v>
      </c>
      <c r="G2922" t="str">
        <f t="shared" si="137"/>
        <v>1354844251</v>
      </c>
    </row>
    <row r="2923" spans="1:7" x14ac:dyDescent="0.25">
      <c r="A2923" s="8">
        <v>10257</v>
      </c>
      <c r="B2923" s="9">
        <v>44251</v>
      </c>
      <c r="C2923" s="10">
        <v>0.73472222222222217</v>
      </c>
      <c r="D2923" s="10">
        <f>IF(COUNTIFS($B$2:B2923,B2923,$A$2:A2923,A2923)=1,"دخول",_xlfn.AGGREGATE(14,4,($A$2:$A$3078=$A2923)*($B$2:$B$3078=$B2923)*$C$2:$C$3078,1))</f>
        <v>0.73541666666666661</v>
      </c>
      <c r="E2923" t="str">
        <f t="shared" si="135"/>
        <v/>
      </c>
      <c r="F2923" s="10">
        <f t="shared" si="136"/>
        <v>0.73541666666666661</v>
      </c>
      <c r="G2923" t="str">
        <f t="shared" si="137"/>
        <v>1025744251</v>
      </c>
    </row>
    <row r="2924" spans="1:7" x14ac:dyDescent="0.25">
      <c r="A2924" s="5">
        <v>10257</v>
      </c>
      <c r="B2924" s="6">
        <v>44251</v>
      </c>
      <c r="C2924" s="7">
        <v>0.73472222222222217</v>
      </c>
      <c r="D2924" s="10">
        <f>IF(COUNTIFS($B$2:B2924,B2924,$A$2:A2924,A2924)=1,"دخول",_xlfn.AGGREGATE(14,4,($A$2:$A$3078=$A2924)*($B$2:$B$3078=$B2924)*$C$2:$C$3078,1))</f>
        <v>0.73541666666666661</v>
      </c>
      <c r="E2924" t="str">
        <f t="shared" si="135"/>
        <v/>
      </c>
      <c r="F2924" s="10">
        <f t="shared" si="136"/>
        <v>0.73541666666666661</v>
      </c>
      <c r="G2924" t="str">
        <f t="shared" si="137"/>
        <v>1025744251</v>
      </c>
    </row>
    <row r="2925" spans="1:7" x14ac:dyDescent="0.25">
      <c r="A2925" s="8">
        <v>10257</v>
      </c>
      <c r="B2925" s="9">
        <v>44251</v>
      </c>
      <c r="C2925" s="10">
        <v>0.73472222222222217</v>
      </c>
      <c r="D2925" s="10">
        <f>IF(COUNTIFS($B$2:B2925,B2925,$A$2:A2925,A2925)=1,"دخول",_xlfn.AGGREGATE(14,4,($A$2:$A$3078=$A2925)*($B$2:$B$3078=$B2925)*$C$2:$C$3078,1))</f>
        <v>0.73541666666666661</v>
      </c>
      <c r="E2925" t="str">
        <f t="shared" si="135"/>
        <v/>
      </c>
      <c r="F2925" s="10">
        <f t="shared" si="136"/>
        <v>0.73541666666666661</v>
      </c>
      <c r="G2925" t="str">
        <f t="shared" si="137"/>
        <v>1025744251</v>
      </c>
    </row>
    <row r="2926" spans="1:7" x14ac:dyDescent="0.25">
      <c r="A2926" s="5">
        <v>10257</v>
      </c>
      <c r="B2926" s="6">
        <v>44251</v>
      </c>
      <c r="C2926" s="7">
        <v>0.73472222222222217</v>
      </c>
      <c r="D2926" s="10">
        <f>IF(COUNTIFS($B$2:B2926,B2926,$A$2:A2926,A2926)=1,"دخول",_xlfn.AGGREGATE(14,4,($A$2:$A$3078=$A2926)*($B$2:$B$3078=$B2926)*$C$2:$C$3078,1))</f>
        <v>0.73541666666666661</v>
      </c>
      <c r="E2926" t="str">
        <f t="shared" si="135"/>
        <v/>
      </c>
      <c r="F2926" s="10">
        <f t="shared" si="136"/>
        <v>0.73541666666666661</v>
      </c>
      <c r="G2926" t="str">
        <f t="shared" si="137"/>
        <v>1025744251</v>
      </c>
    </row>
    <row r="2927" spans="1:7" x14ac:dyDescent="0.25">
      <c r="A2927" s="8">
        <v>10257</v>
      </c>
      <c r="B2927" s="9">
        <v>44251</v>
      </c>
      <c r="C2927" s="10">
        <v>0.73472222222222217</v>
      </c>
      <c r="D2927" s="10">
        <f>IF(COUNTIFS($B$2:B2927,B2927,$A$2:A2927,A2927)=1,"دخول",_xlfn.AGGREGATE(14,4,($A$2:$A$3078=$A2927)*($B$2:$B$3078=$B2927)*$C$2:$C$3078,1))</f>
        <v>0.73541666666666661</v>
      </c>
      <c r="E2927" t="str">
        <f t="shared" si="135"/>
        <v/>
      </c>
      <c r="F2927" s="10">
        <f t="shared" si="136"/>
        <v>0.73541666666666661</v>
      </c>
      <c r="G2927" t="str">
        <f t="shared" si="137"/>
        <v>1025744251</v>
      </c>
    </row>
    <row r="2928" spans="1:7" x14ac:dyDescent="0.25">
      <c r="A2928" s="5">
        <v>10257</v>
      </c>
      <c r="B2928" s="6">
        <v>44251</v>
      </c>
      <c r="C2928" s="7">
        <v>0.73541666666666661</v>
      </c>
      <c r="D2928" s="10">
        <f>IF(COUNTIFS($B$2:B2928,B2928,$A$2:A2928,A2928)=1,"دخول",_xlfn.AGGREGATE(14,4,($A$2:$A$3078=$A2928)*($B$2:$B$3078=$B2928)*$C$2:$C$3078,1))</f>
        <v>0.73541666666666661</v>
      </c>
      <c r="E2928" t="str">
        <f t="shared" si="135"/>
        <v/>
      </c>
      <c r="F2928" s="10">
        <f t="shared" si="136"/>
        <v>0.73541666666666661</v>
      </c>
      <c r="G2928" t="str">
        <f t="shared" si="137"/>
        <v>1025744251</v>
      </c>
    </row>
    <row r="2929" spans="1:7" x14ac:dyDescent="0.25">
      <c r="A2929" s="8">
        <v>10257</v>
      </c>
      <c r="B2929" s="9">
        <v>44251</v>
      </c>
      <c r="C2929" s="10">
        <v>0.73541666666666661</v>
      </c>
      <c r="D2929" s="10">
        <f>IF(COUNTIFS($B$2:B2929,B2929,$A$2:A2929,A2929)=1,"دخول",_xlfn.AGGREGATE(14,4,($A$2:$A$3078=$A2929)*($B$2:$B$3078=$B2929)*$C$2:$C$3078,1))</f>
        <v>0.73541666666666661</v>
      </c>
      <c r="E2929" t="str">
        <f t="shared" si="135"/>
        <v/>
      </c>
      <c r="F2929" s="10">
        <f t="shared" si="136"/>
        <v>0.73541666666666661</v>
      </c>
      <c r="G2929" t="str">
        <f t="shared" si="137"/>
        <v>1025744251</v>
      </c>
    </row>
    <row r="2930" spans="1:7" x14ac:dyDescent="0.25">
      <c r="A2930" s="5">
        <v>10257</v>
      </c>
      <c r="B2930" s="6">
        <v>44251</v>
      </c>
      <c r="C2930" s="7">
        <v>0.73541666666666661</v>
      </c>
      <c r="D2930" s="10">
        <f>IF(COUNTIFS($B$2:B2930,B2930,$A$2:A2930,A2930)=1,"دخول",_xlfn.AGGREGATE(14,4,($A$2:$A$3078=$A2930)*($B$2:$B$3078=$B2930)*$C$2:$C$3078,1))</f>
        <v>0.73541666666666661</v>
      </c>
      <c r="E2930" t="str">
        <f t="shared" si="135"/>
        <v/>
      </c>
      <c r="F2930" s="10">
        <f t="shared" si="136"/>
        <v>0.73541666666666661</v>
      </c>
      <c r="G2930" t="str">
        <f t="shared" si="137"/>
        <v>1025744251</v>
      </c>
    </row>
    <row r="2931" spans="1:7" x14ac:dyDescent="0.25">
      <c r="A2931" s="8">
        <v>10257</v>
      </c>
      <c r="B2931" s="9">
        <v>44251</v>
      </c>
      <c r="C2931" s="10">
        <v>0.73541666666666661</v>
      </c>
      <c r="D2931" s="10">
        <f>IF(COUNTIFS($B$2:B2931,B2931,$A$2:A2931,A2931)=1,"دخول",_xlfn.AGGREGATE(14,4,($A$2:$A$3078=$A2931)*($B$2:$B$3078=$B2931)*$C$2:$C$3078,1))</f>
        <v>0.73541666666666661</v>
      </c>
      <c r="E2931" t="str">
        <f t="shared" si="135"/>
        <v/>
      </c>
      <c r="F2931" s="10">
        <f t="shared" si="136"/>
        <v>0.73541666666666661</v>
      </c>
      <c r="G2931" t="str">
        <f t="shared" si="137"/>
        <v>1025744251</v>
      </c>
    </row>
    <row r="2932" spans="1:7" x14ac:dyDescent="0.25">
      <c r="A2932" s="5">
        <v>10257</v>
      </c>
      <c r="B2932" s="6">
        <v>44251</v>
      </c>
      <c r="C2932" s="7">
        <v>0.73541666666666661</v>
      </c>
      <c r="D2932" s="10">
        <f>IF(COUNTIFS($B$2:B2932,B2932,$A$2:A2932,A2932)=1,"دخول",_xlfn.AGGREGATE(14,4,($A$2:$A$3078=$A2932)*($B$2:$B$3078=$B2932)*$C$2:$C$3078,1))</f>
        <v>0.73541666666666661</v>
      </c>
      <c r="E2932" t="str">
        <f t="shared" si="135"/>
        <v/>
      </c>
      <c r="F2932" s="10">
        <f t="shared" si="136"/>
        <v>0.73541666666666661</v>
      </c>
      <c r="G2932" t="str">
        <f t="shared" si="137"/>
        <v>1025744251</v>
      </c>
    </row>
    <row r="2933" spans="1:7" x14ac:dyDescent="0.25">
      <c r="A2933" s="8">
        <v>114</v>
      </c>
      <c r="B2933" s="9">
        <v>44251</v>
      </c>
      <c r="C2933" s="10">
        <v>0.78194444444444444</v>
      </c>
      <c r="D2933" s="10">
        <f>IF(COUNTIFS($B$2:B2933,B2933,$A$2:A2933,A2933)=1,"دخول",_xlfn.AGGREGATE(14,4,($A$2:$A$3078=$A2933)*($B$2:$B$3078=$B2933)*$C$2:$C$3078,1))</f>
        <v>0.78194444444444444</v>
      </c>
      <c r="E2933" t="str">
        <f t="shared" si="135"/>
        <v/>
      </c>
      <c r="F2933" s="10">
        <f t="shared" si="136"/>
        <v>0.78194444444444444</v>
      </c>
      <c r="G2933" t="str">
        <f t="shared" si="137"/>
        <v>11444251</v>
      </c>
    </row>
    <row r="2934" spans="1:7" x14ac:dyDescent="0.25">
      <c r="A2934" s="5">
        <v>114</v>
      </c>
      <c r="B2934" s="6">
        <v>44251</v>
      </c>
      <c r="C2934" s="7">
        <v>0.78194444444444444</v>
      </c>
      <c r="D2934" s="10">
        <f>IF(COUNTIFS($B$2:B2934,B2934,$A$2:A2934,A2934)=1,"دخول",_xlfn.AGGREGATE(14,4,($A$2:$A$3078=$A2934)*($B$2:$B$3078=$B2934)*$C$2:$C$3078,1))</f>
        <v>0.78194444444444444</v>
      </c>
      <c r="E2934" t="str">
        <f t="shared" si="135"/>
        <v/>
      </c>
      <c r="F2934" s="10">
        <f t="shared" si="136"/>
        <v>0.78194444444444444</v>
      </c>
      <c r="G2934" t="str">
        <f t="shared" si="137"/>
        <v>11444251</v>
      </c>
    </row>
    <row r="2935" spans="1:7" x14ac:dyDescent="0.25">
      <c r="A2935" s="8">
        <v>114</v>
      </c>
      <c r="B2935" s="9">
        <v>44251</v>
      </c>
      <c r="C2935" s="10">
        <v>0.78194444444444444</v>
      </c>
      <c r="D2935" s="10">
        <f>IF(COUNTIFS($B$2:B2935,B2935,$A$2:A2935,A2935)=1,"دخول",_xlfn.AGGREGATE(14,4,($A$2:$A$3078=$A2935)*($B$2:$B$3078=$B2935)*$C$2:$C$3078,1))</f>
        <v>0.78194444444444444</v>
      </c>
      <c r="E2935" t="str">
        <f t="shared" si="135"/>
        <v/>
      </c>
      <c r="F2935" s="10">
        <f t="shared" si="136"/>
        <v>0.78194444444444444</v>
      </c>
      <c r="G2935" t="str">
        <f t="shared" si="137"/>
        <v>11444251</v>
      </c>
    </row>
    <row r="2936" spans="1:7" x14ac:dyDescent="0.25">
      <c r="A2936" s="5">
        <v>10059</v>
      </c>
      <c r="B2936" s="6">
        <v>44251</v>
      </c>
      <c r="C2936" s="7">
        <v>0.90277777777777779</v>
      </c>
      <c r="D2936" s="10">
        <f>IF(COUNTIFS($B$2:B2936,B2936,$A$2:A2936,A2936)=1,"دخول",_xlfn.AGGREGATE(14,4,($A$2:$A$3078=$A2936)*($B$2:$B$3078=$B2936)*$C$2:$C$3078,1))</f>
        <v>0.90277777777777779</v>
      </c>
      <c r="E2936" t="str">
        <f t="shared" si="135"/>
        <v/>
      </c>
      <c r="F2936" s="10">
        <f t="shared" si="136"/>
        <v>0.90277777777777779</v>
      </c>
      <c r="G2936" t="str">
        <f t="shared" si="137"/>
        <v>1005944251</v>
      </c>
    </row>
    <row r="2937" spans="1:7" x14ac:dyDescent="0.25">
      <c r="A2937" s="8">
        <v>10059</v>
      </c>
      <c r="B2937" s="9">
        <v>44251</v>
      </c>
      <c r="C2937" s="10">
        <v>0.90277777777777779</v>
      </c>
      <c r="D2937" s="10">
        <f>IF(COUNTIFS($B$2:B2937,B2937,$A$2:A2937,A2937)=1,"دخول",_xlfn.AGGREGATE(14,4,($A$2:$A$3078=$A2937)*($B$2:$B$3078=$B2937)*$C$2:$C$3078,1))</f>
        <v>0.90277777777777779</v>
      </c>
      <c r="E2937" t="str">
        <f t="shared" si="135"/>
        <v/>
      </c>
      <c r="F2937" s="10">
        <f t="shared" si="136"/>
        <v>0.90277777777777779</v>
      </c>
      <c r="G2937" t="str">
        <f t="shared" si="137"/>
        <v>1005944251</v>
      </c>
    </row>
    <row r="2938" spans="1:7" x14ac:dyDescent="0.25">
      <c r="A2938" s="5">
        <v>9529</v>
      </c>
      <c r="B2938" s="6">
        <v>44251</v>
      </c>
      <c r="C2938" s="7">
        <v>0.95694444444444438</v>
      </c>
      <c r="D2938" s="10">
        <f>IF(COUNTIFS($B$2:B2938,B2938,$A$2:A2938,A2938)=1,"دخول",_xlfn.AGGREGATE(14,4,($A$2:$A$3078=$A2938)*($B$2:$B$3078=$B2938)*$C$2:$C$3078,1))</f>
        <v>0.95763888888888893</v>
      </c>
      <c r="E2938" t="str">
        <f t="shared" si="135"/>
        <v/>
      </c>
      <c r="F2938" s="10">
        <f t="shared" si="136"/>
        <v>0.95763888888888893</v>
      </c>
      <c r="G2938" t="str">
        <f t="shared" si="137"/>
        <v>952944251</v>
      </c>
    </row>
    <row r="2939" spans="1:7" x14ac:dyDescent="0.25">
      <c r="A2939" s="8">
        <v>9529</v>
      </c>
      <c r="B2939" s="9">
        <v>44251</v>
      </c>
      <c r="C2939" s="10">
        <v>0.95694444444444438</v>
      </c>
      <c r="D2939" s="10">
        <f>IF(COUNTIFS($B$2:B2939,B2939,$A$2:A2939,A2939)=1,"دخول",_xlfn.AGGREGATE(14,4,($A$2:$A$3078=$A2939)*($B$2:$B$3078=$B2939)*$C$2:$C$3078,1))</f>
        <v>0.95763888888888893</v>
      </c>
      <c r="E2939" t="str">
        <f t="shared" si="135"/>
        <v/>
      </c>
      <c r="F2939" s="10">
        <f t="shared" si="136"/>
        <v>0.95763888888888893</v>
      </c>
      <c r="G2939" t="str">
        <f t="shared" si="137"/>
        <v>952944251</v>
      </c>
    </row>
    <row r="2940" spans="1:7" x14ac:dyDescent="0.25">
      <c r="A2940" s="5">
        <v>9529</v>
      </c>
      <c r="B2940" s="6">
        <v>44251</v>
      </c>
      <c r="C2940" s="7">
        <v>0.95763888888888893</v>
      </c>
      <c r="D2940" s="10">
        <f>IF(COUNTIFS($B$2:B2940,B2940,$A$2:A2940,A2940)=1,"دخول",_xlfn.AGGREGATE(14,4,($A$2:$A$3078=$A2940)*($B$2:$B$3078=$B2940)*$C$2:$C$3078,1))</f>
        <v>0.95763888888888893</v>
      </c>
      <c r="E2940" t="str">
        <f t="shared" si="135"/>
        <v/>
      </c>
      <c r="F2940" s="10">
        <f t="shared" si="136"/>
        <v>0.95763888888888893</v>
      </c>
      <c r="G2940" t="str">
        <f t="shared" si="137"/>
        <v>952944251</v>
      </c>
    </row>
    <row r="2941" spans="1:7" x14ac:dyDescent="0.25">
      <c r="A2941" s="8">
        <v>9529</v>
      </c>
      <c r="B2941" s="9">
        <v>44251</v>
      </c>
      <c r="C2941" s="10">
        <v>0.95763888888888893</v>
      </c>
      <c r="D2941" s="10">
        <f>IF(COUNTIFS($B$2:B2941,B2941,$A$2:A2941,A2941)=1,"دخول",_xlfn.AGGREGATE(14,4,($A$2:$A$3078=$A2941)*($B$2:$B$3078=$B2941)*$C$2:$C$3078,1))</f>
        <v>0.95763888888888893</v>
      </c>
      <c r="E2941" t="str">
        <f t="shared" si="135"/>
        <v/>
      </c>
      <c r="F2941" s="10">
        <f t="shared" si="136"/>
        <v>0.95763888888888893</v>
      </c>
      <c r="G2941" t="str">
        <f t="shared" si="137"/>
        <v>952944251</v>
      </c>
    </row>
    <row r="2942" spans="1:7" x14ac:dyDescent="0.25">
      <c r="A2942" s="5">
        <v>9529</v>
      </c>
      <c r="B2942" s="6">
        <v>44251</v>
      </c>
      <c r="C2942" s="7">
        <v>0.95763888888888893</v>
      </c>
      <c r="D2942" s="10">
        <f>IF(COUNTIFS($B$2:B2942,B2942,$A$2:A2942,A2942)=1,"دخول",_xlfn.AGGREGATE(14,4,($A$2:$A$3078=$A2942)*($B$2:$B$3078=$B2942)*$C$2:$C$3078,1))</f>
        <v>0.95763888888888893</v>
      </c>
      <c r="E2942" t="str">
        <f t="shared" si="135"/>
        <v/>
      </c>
      <c r="F2942" s="10">
        <f t="shared" si="136"/>
        <v>0.95763888888888893</v>
      </c>
      <c r="G2942" t="str">
        <f t="shared" si="137"/>
        <v>952944251</v>
      </c>
    </row>
    <row r="2943" spans="1:7" x14ac:dyDescent="0.25">
      <c r="A2943" s="8">
        <v>9529</v>
      </c>
      <c r="B2943" s="9">
        <v>44251</v>
      </c>
      <c r="C2943" s="10">
        <v>0.95763888888888893</v>
      </c>
      <c r="D2943" s="10">
        <f>IF(COUNTIFS($B$2:B2943,B2943,$A$2:A2943,A2943)=1,"دخول",_xlfn.AGGREGATE(14,4,($A$2:$A$3078=$A2943)*($B$2:$B$3078=$B2943)*$C$2:$C$3078,1))</f>
        <v>0.95763888888888893</v>
      </c>
      <c r="E2943" t="str">
        <f t="shared" si="135"/>
        <v/>
      </c>
      <c r="F2943" s="10">
        <f t="shared" si="136"/>
        <v>0.95763888888888893</v>
      </c>
      <c r="G2943" t="str">
        <f t="shared" si="137"/>
        <v>952944251</v>
      </c>
    </row>
    <row r="2944" spans="1:7" x14ac:dyDescent="0.25">
      <c r="A2944" s="5">
        <v>9529</v>
      </c>
      <c r="B2944" s="6">
        <v>44251</v>
      </c>
      <c r="C2944" s="7">
        <v>0.95763888888888893</v>
      </c>
      <c r="D2944" s="10">
        <f>IF(COUNTIFS($B$2:B2944,B2944,$A$2:A2944,A2944)=1,"دخول",_xlfn.AGGREGATE(14,4,($A$2:$A$3078=$A2944)*($B$2:$B$3078=$B2944)*$C$2:$C$3078,1))</f>
        <v>0.95763888888888893</v>
      </c>
      <c r="E2944" t="str">
        <f t="shared" si="135"/>
        <v/>
      </c>
      <c r="F2944" s="10">
        <f t="shared" si="136"/>
        <v>0.95763888888888893</v>
      </c>
      <c r="G2944" t="str">
        <f t="shared" si="137"/>
        <v>952944251</v>
      </c>
    </row>
    <row r="2945" spans="1:7" x14ac:dyDescent="0.25">
      <c r="A2945" s="8">
        <v>9529</v>
      </c>
      <c r="B2945" s="9">
        <v>44251</v>
      </c>
      <c r="C2945" s="10">
        <v>0.95763888888888893</v>
      </c>
      <c r="D2945" s="10">
        <f>IF(COUNTIFS($B$2:B2945,B2945,$A$2:A2945,A2945)=1,"دخول",_xlfn.AGGREGATE(14,4,($A$2:$A$3078=$A2945)*($B$2:$B$3078=$B2945)*$C$2:$C$3078,1))</f>
        <v>0.95763888888888893</v>
      </c>
      <c r="E2945" t="str">
        <f t="shared" si="135"/>
        <v/>
      </c>
      <c r="F2945" s="10">
        <f t="shared" si="136"/>
        <v>0.95763888888888893</v>
      </c>
      <c r="G2945" t="str">
        <f t="shared" si="137"/>
        <v>952944251</v>
      </c>
    </row>
    <row r="2946" spans="1:7" x14ac:dyDescent="0.25">
      <c r="A2946" s="5">
        <v>9529</v>
      </c>
      <c r="B2946" s="6">
        <v>44251</v>
      </c>
      <c r="C2946" s="7">
        <v>0.95763888888888893</v>
      </c>
      <c r="D2946" s="10">
        <f>IF(COUNTIFS($B$2:B2946,B2946,$A$2:A2946,A2946)=1,"دخول",_xlfn.AGGREGATE(14,4,($A$2:$A$3078=$A2946)*($B$2:$B$3078=$B2946)*$C$2:$C$3078,1))</f>
        <v>0.95763888888888893</v>
      </c>
      <c r="E2946" t="str">
        <f t="shared" si="135"/>
        <v/>
      </c>
      <c r="F2946" s="10">
        <f t="shared" si="136"/>
        <v>0.95763888888888893</v>
      </c>
      <c r="G2946" t="str">
        <f t="shared" si="137"/>
        <v>952944251</v>
      </c>
    </row>
    <row r="2947" spans="1:7" x14ac:dyDescent="0.25">
      <c r="A2947" s="8">
        <v>9529</v>
      </c>
      <c r="B2947" s="9">
        <v>44251</v>
      </c>
      <c r="C2947" s="10">
        <v>0.95763888888888893</v>
      </c>
      <c r="D2947" s="10">
        <f>IF(COUNTIFS($B$2:B2947,B2947,$A$2:A2947,A2947)=1,"دخول",_xlfn.AGGREGATE(14,4,($A$2:$A$3078=$A2947)*($B$2:$B$3078=$B2947)*$C$2:$C$3078,1))</f>
        <v>0.95763888888888893</v>
      </c>
      <c r="E2947" t="str">
        <f t="shared" ref="E2947:E3010" si="138">IF($D2947="دخول",$A2947&amp;$B2947&amp;$D2947,"")</f>
        <v/>
      </c>
      <c r="F2947" s="10">
        <f t="shared" ref="F2947:F3010" si="139">IF($D2947&lt;&gt;"دخول",$D2947,"")</f>
        <v>0.95763888888888893</v>
      </c>
      <c r="G2947" t="str">
        <f t="shared" ref="G2947:G3010" si="140">IF($D2947&lt;&gt;"دخول",$A2947&amp;$B2947,"")</f>
        <v>952944251</v>
      </c>
    </row>
    <row r="2948" spans="1:7" x14ac:dyDescent="0.25">
      <c r="A2948" s="5">
        <v>13045</v>
      </c>
      <c r="B2948" s="6">
        <v>44251</v>
      </c>
      <c r="C2948" s="7">
        <v>0.95763888888888893</v>
      </c>
      <c r="D2948" s="10">
        <f>IF(COUNTIFS($B$2:B2948,B2948,$A$2:A2948,A2948)=1,"دخول",_xlfn.AGGREGATE(14,4,($A$2:$A$3078=$A2948)*($B$2:$B$3078=$B2948)*$C$2:$C$3078,1))</f>
        <v>0.95763888888888893</v>
      </c>
      <c r="E2948" t="str">
        <f t="shared" si="138"/>
        <v/>
      </c>
      <c r="F2948" s="10">
        <f t="shared" si="139"/>
        <v>0.95763888888888893</v>
      </c>
      <c r="G2948" t="str">
        <f t="shared" si="140"/>
        <v>1304544251</v>
      </c>
    </row>
    <row r="2949" spans="1:7" x14ac:dyDescent="0.25">
      <c r="A2949" s="8">
        <v>13045</v>
      </c>
      <c r="B2949" s="9">
        <v>44251</v>
      </c>
      <c r="C2949" s="10">
        <v>0.95763888888888893</v>
      </c>
      <c r="D2949" s="10">
        <f>IF(COUNTIFS($B$2:B2949,B2949,$A$2:A2949,A2949)=1,"دخول",_xlfn.AGGREGATE(14,4,($A$2:$A$3078=$A2949)*($B$2:$B$3078=$B2949)*$C$2:$C$3078,1))</f>
        <v>0.95763888888888893</v>
      </c>
      <c r="E2949" t="str">
        <f t="shared" si="138"/>
        <v/>
      </c>
      <c r="F2949" s="10">
        <f t="shared" si="139"/>
        <v>0.95763888888888893</v>
      </c>
      <c r="G2949" t="str">
        <f t="shared" si="140"/>
        <v>1304544251</v>
      </c>
    </row>
    <row r="2950" spans="1:7" x14ac:dyDescent="0.25">
      <c r="A2950" s="5">
        <v>13045</v>
      </c>
      <c r="B2950" s="6">
        <v>44251</v>
      </c>
      <c r="C2950" s="7">
        <v>0.95763888888888893</v>
      </c>
      <c r="D2950" s="10">
        <f>IF(COUNTIFS($B$2:B2950,B2950,$A$2:A2950,A2950)=1,"دخول",_xlfn.AGGREGATE(14,4,($A$2:$A$3078=$A2950)*($B$2:$B$3078=$B2950)*$C$2:$C$3078,1))</f>
        <v>0.95763888888888893</v>
      </c>
      <c r="E2950" t="str">
        <f t="shared" si="138"/>
        <v/>
      </c>
      <c r="F2950" s="10">
        <f t="shared" si="139"/>
        <v>0.95763888888888893</v>
      </c>
      <c r="G2950" t="str">
        <f t="shared" si="140"/>
        <v>1304544251</v>
      </c>
    </row>
    <row r="2951" spans="1:7" x14ac:dyDescent="0.25">
      <c r="A2951" s="8">
        <v>13045</v>
      </c>
      <c r="B2951" s="9">
        <v>44251</v>
      </c>
      <c r="C2951" s="10">
        <v>0.95763888888888893</v>
      </c>
      <c r="D2951" s="10">
        <f>IF(COUNTIFS($B$2:B2951,B2951,$A$2:A2951,A2951)=1,"دخول",_xlfn.AGGREGATE(14,4,($A$2:$A$3078=$A2951)*($B$2:$B$3078=$B2951)*$C$2:$C$3078,1))</f>
        <v>0.95763888888888893</v>
      </c>
      <c r="E2951" t="str">
        <f t="shared" si="138"/>
        <v/>
      </c>
      <c r="F2951" s="10">
        <f t="shared" si="139"/>
        <v>0.95763888888888893</v>
      </c>
      <c r="G2951" t="str">
        <f t="shared" si="140"/>
        <v>1304544251</v>
      </c>
    </row>
    <row r="2952" spans="1:7" x14ac:dyDescent="0.25">
      <c r="A2952" s="5">
        <v>13045</v>
      </c>
      <c r="B2952" s="6">
        <v>44251</v>
      </c>
      <c r="C2952" s="7">
        <v>0.95763888888888893</v>
      </c>
      <c r="D2952" s="10">
        <f>IF(COUNTIFS($B$2:B2952,B2952,$A$2:A2952,A2952)=1,"دخول",_xlfn.AGGREGATE(14,4,($A$2:$A$3078=$A2952)*($B$2:$B$3078=$B2952)*$C$2:$C$3078,1))</f>
        <v>0.95763888888888893</v>
      </c>
      <c r="E2952" t="str">
        <f t="shared" si="138"/>
        <v/>
      </c>
      <c r="F2952" s="10">
        <f t="shared" si="139"/>
        <v>0.95763888888888893</v>
      </c>
      <c r="G2952" t="str">
        <f t="shared" si="140"/>
        <v>1304544251</v>
      </c>
    </row>
    <row r="2953" spans="1:7" x14ac:dyDescent="0.25">
      <c r="A2953" s="8">
        <v>13045</v>
      </c>
      <c r="B2953" s="9">
        <v>44251</v>
      </c>
      <c r="C2953" s="10">
        <v>0.95763888888888893</v>
      </c>
      <c r="D2953" s="10">
        <f>IF(COUNTIFS($B$2:B2953,B2953,$A$2:A2953,A2953)=1,"دخول",_xlfn.AGGREGATE(14,4,($A$2:$A$3078=$A2953)*($B$2:$B$3078=$B2953)*$C$2:$C$3078,1))</f>
        <v>0.95763888888888893</v>
      </c>
      <c r="E2953" t="str">
        <f t="shared" si="138"/>
        <v/>
      </c>
      <c r="F2953" s="10">
        <f t="shared" si="139"/>
        <v>0.95763888888888893</v>
      </c>
      <c r="G2953" t="str">
        <f t="shared" si="140"/>
        <v>1304544251</v>
      </c>
    </row>
    <row r="2954" spans="1:7" x14ac:dyDescent="0.25">
      <c r="A2954" s="5">
        <v>13536</v>
      </c>
      <c r="B2954" s="6">
        <v>44251</v>
      </c>
      <c r="C2954" s="7">
        <v>0.96388888888888891</v>
      </c>
      <c r="D2954" s="10">
        <f>IF(COUNTIFS($B$2:B2954,B2954,$A$2:A2954,A2954)=1,"دخول",_xlfn.AGGREGATE(14,4,($A$2:$A$3078=$A2954)*($B$2:$B$3078=$B2954)*$C$2:$C$3078,1))</f>
        <v>0.96388888888888891</v>
      </c>
      <c r="E2954" t="str">
        <f t="shared" si="138"/>
        <v/>
      </c>
      <c r="F2954" s="10">
        <f t="shared" si="139"/>
        <v>0.96388888888888891</v>
      </c>
      <c r="G2954" t="str">
        <f t="shared" si="140"/>
        <v>1353644251</v>
      </c>
    </row>
    <row r="2955" spans="1:7" x14ac:dyDescent="0.25">
      <c r="A2955" s="8">
        <v>13552</v>
      </c>
      <c r="B2955" s="9">
        <v>44251</v>
      </c>
      <c r="C2955" s="10">
        <v>0.97361111111111109</v>
      </c>
      <c r="D2955" s="10">
        <f>IF(COUNTIFS($B$2:B2955,B2955,$A$2:A2955,A2955)=1,"دخول",_xlfn.AGGREGATE(14,4,($A$2:$A$3078=$A2955)*($B$2:$B$3078=$B2955)*$C$2:$C$3078,1))</f>
        <v>0.97361111111111109</v>
      </c>
      <c r="E2955" t="str">
        <f t="shared" si="138"/>
        <v/>
      </c>
      <c r="F2955" s="10">
        <f t="shared" si="139"/>
        <v>0.97361111111111109</v>
      </c>
      <c r="G2955" t="str">
        <f t="shared" si="140"/>
        <v>1355244251</v>
      </c>
    </row>
    <row r="2956" spans="1:7" x14ac:dyDescent="0.25">
      <c r="A2956" s="5">
        <v>13552</v>
      </c>
      <c r="B2956" s="6">
        <v>44251</v>
      </c>
      <c r="C2956" s="7">
        <v>0.97361111111111109</v>
      </c>
      <c r="D2956" s="10">
        <f>IF(COUNTIFS($B$2:B2956,B2956,$A$2:A2956,A2956)=1,"دخول",_xlfn.AGGREGATE(14,4,($A$2:$A$3078=$A2956)*($B$2:$B$3078=$B2956)*$C$2:$C$3078,1))</f>
        <v>0.97361111111111109</v>
      </c>
      <c r="E2956" t="str">
        <f t="shared" si="138"/>
        <v/>
      </c>
      <c r="F2956" s="10">
        <f t="shared" si="139"/>
        <v>0.97361111111111109</v>
      </c>
      <c r="G2956" t="str">
        <f t="shared" si="140"/>
        <v>1355244251</v>
      </c>
    </row>
    <row r="2957" spans="1:7" x14ac:dyDescent="0.25">
      <c r="A2957" s="8">
        <v>13661</v>
      </c>
      <c r="B2957" s="9">
        <v>44251</v>
      </c>
      <c r="C2957" s="10">
        <v>0.99583333333333324</v>
      </c>
      <c r="D2957" s="10">
        <f>IF(COUNTIFS($B$2:B2957,B2957,$A$2:A2957,A2957)=1,"دخول",_xlfn.AGGREGATE(14,4,($A$2:$A$3078=$A2957)*($B$2:$B$3078=$B2957)*$C$2:$C$3078,1))</f>
        <v>0.99583333333333324</v>
      </c>
      <c r="E2957" t="str">
        <f t="shared" si="138"/>
        <v/>
      </c>
      <c r="F2957" s="10">
        <f t="shared" si="139"/>
        <v>0.99583333333333324</v>
      </c>
      <c r="G2957" t="str">
        <f t="shared" si="140"/>
        <v>1366144251</v>
      </c>
    </row>
    <row r="2958" spans="1:7" x14ac:dyDescent="0.25">
      <c r="A2958" s="5">
        <v>13661</v>
      </c>
      <c r="B2958" s="6">
        <v>44251</v>
      </c>
      <c r="C2958" s="7">
        <v>0.99583333333333324</v>
      </c>
      <c r="D2958" s="10">
        <f>IF(COUNTIFS($B$2:B2958,B2958,$A$2:A2958,A2958)=1,"دخول",_xlfn.AGGREGATE(14,4,($A$2:$A$3078=$A2958)*($B$2:$B$3078=$B2958)*$C$2:$C$3078,1))</f>
        <v>0.99583333333333324</v>
      </c>
      <c r="E2958" t="str">
        <f t="shared" si="138"/>
        <v/>
      </c>
      <c r="F2958" s="10">
        <f t="shared" si="139"/>
        <v>0.99583333333333324</v>
      </c>
      <c r="G2958" t="str">
        <f t="shared" si="140"/>
        <v>1366144251</v>
      </c>
    </row>
    <row r="2959" spans="1:7" x14ac:dyDescent="0.25">
      <c r="A2959" s="8">
        <v>13661</v>
      </c>
      <c r="B2959" s="9">
        <v>44251</v>
      </c>
      <c r="C2959" s="10">
        <v>0.99583333333333324</v>
      </c>
      <c r="D2959" s="10">
        <f>IF(COUNTIFS($B$2:B2959,B2959,$A$2:A2959,A2959)=1,"دخول",_xlfn.AGGREGATE(14,4,($A$2:$A$3078=$A2959)*($B$2:$B$3078=$B2959)*$C$2:$C$3078,1))</f>
        <v>0.99583333333333324</v>
      </c>
      <c r="E2959" t="str">
        <f t="shared" si="138"/>
        <v/>
      </c>
      <c r="F2959" s="10">
        <f t="shared" si="139"/>
        <v>0.99583333333333324</v>
      </c>
      <c r="G2959" t="str">
        <f t="shared" si="140"/>
        <v>1366144251</v>
      </c>
    </row>
    <row r="2960" spans="1:7" x14ac:dyDescent="0.25">
      <c r="A2960" s="5">
        <v>13661</v>
      </c>
      <c r="B2960" s="6">
        <v>44251</v>
      </c>
      <c r="C2960" s="7">
        <v>0.99583333333333324</v>
      </c>
      <c r="D2960" s="10">
        <f>IF(COUNTIFS($B$2:B2960,B2960,$A$2:A2960,A2960)=1,"دخول",_xlfn.AGGREGATE(14,4,($A$2:$A$3078=$A2960)*($B$2:$B$3078=$B2960)*$C$2:$C$3078,1))</f>
        <v>0.99583333333333324</v>
      </c>
      <c r="E2960" t="str">
        <f t="shared" si="138"/>
        <v/>
      </c>
      <c r="F2960" s="10">
        <f t="shared" si="139"/>
        <v>0.99583333333333324</v>
      </c>
      <c r="G2960" t="str">
        <f t="shared" si="140"/>
        <v>1366144251</v>
      </c>
    </row>
    <row r="2961" spans="1:7" x14ac:dyDescent="0.25">
      <c r="A2961" s="8">
        <v>13661</v>
      </c>
      <c r="B2961" s="9">
        <v>44251</v>
      </c>
      <c r="C2961" s="10">
        <v>0.99583333333333324</v>
      </c>
      <c r="D2961" s="10">
        <f>IF(COUNTIFS($B$2:B2961,B2961,$A$2:A2961,A2961)=1,"دخول",_xlfn.AGGREGATE(14,4,($A$2:$A$3078=$A2961)*($B$2:$B$3078=$B2961)*$C$2:$C$3078,1))</f>
        <v>0.99583333333333324</v>
      </c>
      <c r="E2961" t="str">
        <f t="shared" si="138"/>
        <v/>
      </c>
      <c r="F2961" s="10">
        <f t="shared" si="139"/>
        <v>0.99583333333333324</v>
      </c>
      <c r="G2961" t="str">
        <f t="shared" si="140"/>
        <v>1366144251</v>
      </c>
    </row>
    <row r="2962" spans="1:7" x14ac:dyDescent="0.25">
      <c r="A2962" s="5">
        <v>114</v>
      </c>
      <c r="B2962" s="6">
        <v>44252</v>
      </c>
      <c r="C2962" s="7">
        <v>2.4305555555555556E-2</v>
      </c>
      <c r="D2962" s="10" t="str">
        <f>IF(COUNTIFS($B$2:B2962,B2962,$A$2:A2962,A2962)=1,"دخول",_xlfn.AGGREGATE(14,4,($A$2:$A$3078=$A2962)*($B$2:$B$3078=$B2962)*$C$2:$C$3078,1))</f>
        <v>دخول</v>
      </c>
      <c r="E2962" t="str">
        <f t="shared" si="138"/>
        <v>11444252دخول</v>
      </c>
      <c r="F2962" s="10" t="str">
        <f t="shared" si="139"/>
        <v/>
      </c>
      <c r="G2962" t="str">
        <f t="shared" si="140"/>
        <v/>
      </c>
    </row>
    <row r="2963" spans="1:7" x14ac:dyDescent="0.25">
      <c r="A2963" s="8">
        <v>114</v>
      </c>
      <c r="B2963" s="9">
        <v>44252</v>
      </c>
      <c r="C2963" s="10">
        <v>2.4305555555555556E-2</v>
      </c>
      <c r="D2963" s="10">
        <f>IF(COUNTIFS($B$2:B2963,B2963,$A$2:A2963,A2963)=1,"دخول",_xlfn.AGGREGATE(14,4,($A$2:$A$3078=$A2963)*($B$2:$B$3078=$B2963)*$C$2:$C$3078,1))</f>
        <v>0.7090277777777777</v>
      </c>
      <c r="E2963" t="str">
        <f t="shared" si="138"/>
        <v/>
      </c>
      <c r="F2963" s="10">
        <f t="shared" si="139"/>
        <v>0.7090277777777777</v>
      </c>
      <c r="G2963" t="str">
        <f t="shared" si="140"/>
        <v>11444252</v>
      </c>
    </row>
    <row r="2964" spans="1:7" x14ac:dyDescent="0.25">
      <c r="A2964" s="5">
        <v>114</v>
      </c>
      <c r="B2964" s="6">
        <v>44252</v>
      </c>
      <c r="C2964" s="7">
        <v>2.4305555555555556E-2</v>
      </c>
      <c r="D2964" s="10">
        <f>IF(COUNTIFS($B$2:B2964,B2964,$A$2:A2964,A2964)=1,"دخول",_xlfn.AGGREGATE(14,4,($A$2:$A$3078=$A2964)*($B$2:$B$3078=$B2964)*$C$2:$C$3078,1))</f>
        <v>0.7090277777777777</v>
      </c>
      <c r="E2964" t="str">
        <f t="shared" si="138"/>
        <v/>
      </c>
      <c r="F2964" s="10">
        <f t="shared" si="139"/>
        <v>0.7090277777777777</v>
      </c>
      <c r="G2964" t="str">
        <f t="shared" si="140"/>
        <v>11444252</v>
      </c>
    </row>
    <row r="2965" spans="1:7" x14ac:dyDescent="0.25">
      <c r="A2965" s="8">
        <v>114</v>
      </c>
      <c r="B2965" s="9">
        <v>44252</v>
      </c>
      <c r="C2965" s="10">
        <v>2.4305555555555556E-2</v>
      </c>
      <c r="D2965" s="10">
        <f>IF(COUNTIFS($B$2:B2965,B2965,$A$2:A2965,A2965)=1,"دخول",_xlfn.AGGREGATE(14,4,($A$2:$A$3078=$A2965)*($B$2:$B$3078=$B2965)*$C$2:$C$3078,1))</f>
        <v>0.7090277777777777</v>
      </c>
      <c r="E2965" t="str">
        <f t="shared" si="138"/>
        <v/>
      </c>
      <c r="F2965" s="10">
        <f t="shared" si="139"/>
        <v>0.7090277777777777</v>
      </c>
      <c r="G2965" t="str">
        <f t="shared" si="140"/>
        <v>11444252</v>
      </c>
    </row>
    <row r="2966" spans="1:7" x14ac:dyDescent="0.25">
      <c r="A2966" s="5">
        <v>12526</v>
      </c>
      <c r="B2966" s="6">
        <v>44252</v>
      </c>
      <c r="C2966" s="7">
        <v>0.29375000000000001</v>
      </c>
      <c r="D2966" s="10" t="str">
        <f>IF(COUNTIFS($B$2:B2966,B2966,$A$2:A2966,A2966)=1,"دخول",_xlfn.AGGREGATE(14,4,($A$2:$A$3078=$A2966)*($B$2:$B$3078=$B2966)*$C$2:$C$3078,1))</f>
        <v>دخول</v>
      </c>
      <c r="E2966" t="str">
        <f t="shared" si="138"/>
        <v>1252644252دخول</v>
      </c>
      <c r="F2966" s="10" t="str">
        <f t="shared" si="139"/>
        <v/>
      </c>
      <c r="G2966" t="str">
        <f t="shared" si="140"/>
        <v/>
      </c>
    </row>
    <row r="2967" spans="1:7" x14ac:dyDescent="0.25">
      <c r="A2967" s="8">
        <v>12526</v>
      </c>
      <c r="B2967" s="9">
        <v>44252</v>
      </c>
      <c r="C2967" s="10">
        <v>0.29375000000000001</v>
      </c>
      <c r="D2967" s="10">
        <f>IF(COUNTIFS($B$2:B2967,B2967,$A$2:A2967,A2967)=1,"دخول",_xlfn.AGGREGATE(14,4,($A$2:$A$3078=$A2967)*($B$2:$B$3078=$B2967)*$C$2:$C$3078,1))</f>
        <v>0.62569444444444444</v>
      </c>
      <c r="E2967" t="str">
        <f t="shared" si="138"/>
        <v/>
      </c>
      <c r="F2967" s="10">
        <f t="shared" si="139"/>
        <v>0.62569444444444444</v>
      </c>
      <c r="G2967" t="str">
        <f t="shared" si="140"/>
        <v>1252644252</v>
      </c>
    </row>
    <row r="2968" spans="1:7" x14ac:dyDescent="0.25">
      <c r="A2968" s="5">
        <v>12526</v>
      </c>
      <c r="B2968" s="6">
        <v>44252</v>
      </c>
      <c r="C2968" s="7">
        <v>0.29375000000000001</v>
      </c>
      <c r="D2968" s="10">
        <f>IF(COUNTIFS($B$2:B2968,B2968,$A$2:A2968,A2968)=1,"دخول",_xlfn.AGGREGATE(14,4,($A$2:$A$3078=$A2968)*($B$2:$B$3078=$B2968)*$C$2:$C$3078,1))</f>
        <v>0.62569444444444444</v>
      </c>
      <c r="E2968" t="str">
        <f t="shared" si="138"/>
        <v/>
      </c>
      <c r="F2968" s="10">
        <f t="shared" si="139"/>
        <v>0.62569444444444444</v>
      </c>
      <c r="G2968" t="str">
        <f t="shared" si="140"/>
        <v>1252644252</v>
      </c>
    </row>
    <row r="2969" spans="1:7" x14ac:dyDescent="0.25">
      <c r="A2969" s="8">
        <v>12526</v>
      </c>
      <c r="B2969" s="9">
        <v>44252</v>
      </c>
      <c r="C2969" s="10">
        <v>0.29375000000000001</v>
      </c>
      <c r="D2969" s="10">
        <f>IF(COUNTIFS($B$2:B2969,B2969,$A$2:A2969,A2969)=1,"دخول",_xlfn.AGGREGATE(14,4,($A$2:$A$3078=$A2969)*($B$2:$B$3078=$B2969)*$C$2:$C$3078,1))</f>
        <v>0.62569444444444444</v>
      </c>
      <c r="E2969" t="str">
        <f t="shared" si="138"/>
        <v/>
      </c>
      <c r="F2969" s="10">
        <f t="shared" si="139"/>
        <v>0.62569444444444444</v>
      </c>
      <c r="G2969" t="str">
        <f t="shared" si="140"/>
        <v>1252644252</v>
      </c>
    </row>
    <row r="2970" spans="1:7" x14ac:dyDescent="0.25">
      <c r="A2970" s="5">
        <v>10257</v>
      </c>
      <c r="B2970" s="6">
        <v>44252</v>
      </c>
      <c r="C2970" s="7">
        <v>0.29444444444444445</v>
      </c>
      <c r="D2970" s="10" t="str">
        <f>IF(COUNTIFS($B$2:B2970,B2970,$A$2:A2970,A2970)=1,"دخول",_xlfn.AGGREGATE(14,4,($A$2:$A$3078=$A2970)*($B$2:$B$3078=$B2970)*$C$2:$C$3078,1))</f>
        <v>دخول</v>
      </c>
      <c r="E2970" t="str">
        <f t="shared" si="138"/>
        <v>1025744252دخول</v>
      </c>
      <c r="F2970" s="10" t="str">
        <f t="shared" si="139"/>
        <v/>
      </c>
      <c r="G2970" t="str">
        <f t="shared" si="140"/>
        <v/>
      </c>
    </row>
    <row r="2971" spans="1:7" x14ac:dyDescent="0.25">
      <c r="A2971" s="8">
        <v>10257</v>
      </c>
      <c r="B2971" s="9">
        <v>44252</v>
      </c>
      <c r="C2971" s="10">
        <v>0.29444444444444445</v>
      </c>
      <c r="D2971" s="10">
        <f>IF(COUNTIFS($B$2:B2971,B2971,$A$2:A2971,A2971)=1,"دخول",_xlfn.AGGREGATE(14,4,($A$2:$A$3078=$A2971)*($B$2:$B$3078=$B2971)*$C$2:$C$3078,1))</f>
        <v>0.80069444444444438</v>
      </c>
      <c r="E2971" t="str">
        <f t="shared" si="138"/>
        <v/>
      </c>
      <c r="F2971" s="10">
        <f t="shared" si="139"/>
        <v>0.80069444444444438</v>
      </c>
      <c r="G2971" t="str">
        <f t="shared" si="140"/>
        <v>1025744252</v>
      </c>
    </row>
    <row r="2972" spans="1:7" x14ac:dyDescent="0.25">
      <c r="A2972" s="5">
        <v>10257</v>
      </c>
      <c r="B2972" s="6">
        <v>44252</v>
      </c>
      <c r="C2972" s="7">
        <v>0.29444444444444445</v>
      </c>
      <c r="D2972" s="10">
        <f>IF(COUNTIFS($B$2:B2972,B2972,$A$2:A2972,A2972)=1,"دخول",_xlfn.AGGREGATE(14,4,($A$2:$A$3078=$A2972)*($B$2:$B$3078=$B2972)*$C$2:$C$3078,1))</f>
        <v>0.80069444444444438</v>
      </c>
      <c r="E2972" t="str">
        <f t="shared" si="138"/>
        <v/>
      </c>
      <c r="F2972" s="10">
        <f t="shared" si="139"/>
        <v>0.80069444444444438</v>
      </c>
      <c r="G2972" t="str">
        <f t="shared" si="140"/>
        <v>1025744252</v>
      </c>
    </row>
    <row r="2973" spans="1:7" x14ac:dyDescent="0.25">
      <c r="A2973" s="8">
        <v>10257</v>
      </c>
      <c r="B2973" s="9">
        <v>44252</v>
      </c>
      <c r="C2973" s="10">
        <v>0.29444444444444445</v>
      </c>
      <c r="D2973" s="10">
        <f>IF(COUNTIFS($B$2:B2973,B2973,$A$2:A2973,A2973)=1,"دخول",_xlfn.AGGREGATE(14,4,($A$2:$A$3078=$A2973)*($B$2:$B$3078=$B2973)*$C$2:$C$3078,1))</f>
        <v>0.80069444444444438</v>
      </c>
      <c r="E2973" t="str">
        <f t="shared" si="138"/>
        <v/>
      </c>
      <c r="F2973" s="10">
        <f t="shared" si="139"/>
        <v>0.80069444444444438</v>
      </c>
      <c r="G2973" t="str">
        <f t="shared" si="140"/>
        <v>1025744252</v>
      </c>
    </row>
    <row r="2974" spans="1:7" x14ac:dyDescent="0.25">
      <c r="A2974" s="5">
        <v>10257</v>
      </c>
      <c r="B2974" s="6">
        <v>44252</v>
      </c>
      <c r="C2974" s="7">
        <v>0.29444444444444445</v>
      </c>
      <c r="D2974" s="10">
        <f>IF(COUNTIFS($B$2:B2974,B2974,$A$2:A2974,A2974)=1,"دخول",_xlfn.AGGREGATE(14,4,($A$2:$A$3078=$A2974)*($B$2:$B$3078=$B2974)*$C$2:$C$3078,1))</f>
        <v>0.80069444444444438</v>
      </c>
      <c r="E2974" t="str">
        <f t="shared" si="138"/>
        <v/>
      </c>
      <c r="F2974" s="10">
        <f t="shared" si="139"/>
        <v>0.80069444444444438</v>
      </c>
      <c r="G2974" t="str">
        <f t="shared" si="140"/>
        <v>1025744252</v>
      </c>
    </row>
    <row r="2975" spans="1:7" x14ac:dyDescent="0.25">
      <c r="A2975" s="8">
        <v>10257</v>
      </c>
      <c r="B2975" s="9">
        <v>44252</v>
      </c>
      <c r="C2975" s="10">
        <v>0.29444444444444445</v>
      </c>
      <c r="D2975" s="10">
        <f>IF(COUNTIFS($B$2:B2975,B2975,$A$2:A2975,A2975)=1,"دخول",_xlfn.AGGREGATE(14,4,($A$2:$A$3078=$A2975)*($B$2:$B$3078=$B2975)*$C$2:$C$3078,1))</f>
        <v>0.80069444444444438</v>
      </c>
      <c r="E2975" t="str">
        <f t="shared" si="138"/>
        <v/>
      </c>
      <c r="F2975" s="10">
        <f t="shared" si="139"/>
        <v>0.80069444444444438</v>
      </c>
      <c r="G2975" t="str">
        <f t="shared" si="140"/>
        <v>1025744252</v>
      </c>
    </row>
    <row r="2976" spans="1:7" x14ac:dyDescent="0.25">
      <c r="A2976" s="5">
        <v>10257</v>
      </c>
      <c r="B2976" s="6">
        <v>44252</v>
      </c>
      <c r="C2976" s="7">
        <v>0.29444444444444445</v>
      </c>
      <c r="D2976" s="10">
        <f>IF(COUNTIFS($B$2:B2976,B2976,$A$2:A2976,A2976)=1,"دخول",_xlfn.AGGREGATE(14,4,($A$2:$A$3078=$A2976)*($B$2:$B$3078=$B2976)*$C$2:$C$3078,1))</f>
        <v>0.80069444444444438</v>
      </c>
      <c r="E2976" t="str">
        <f t="shared" si="138"/>
        <v/>
      </c>
      <c r="F2976" s="10">
        <f t="shared" si="139"/>
        <v>0.80069444444444438</v>
      </c>
      <c r="G2976" t="str">
        <f t="shared" si="140"/>
        <v>1025744252</v>
      </c>
    </row>
    <row r="2977" spans="1:7" x14ac:dyDescent="0.25">
      <c r="A2977" s="8">
        <v>12524</v>
      </c>
      <c r="B2977" s="9">
        <v>44252</v>
      </c>
      <c r="C2977" s="10">
        <v>0.29444444444444445</v>
      </c>
      <c r="D2977" s="10" t="str">
        <f>IF(COUNTIFS($B$2:B2977,B2977,$A$2:A2977,A2977)=1,"دخول",_xlfn.AGGREGATE(14,4,($A$2:$A$3078=$A2977)*($B$2:$B$3078=$B2977)*$C$2:$C$3078,1))</f>
        <v>دخول</v>
      </c>
      <c r="E2977" t="str">
        <f t="shared" si="138"/>
        <v>1252444252دخول</v>
      </c>
      <c r="F2977" s="10" t="str">
        <f t="shared" si="139"/>
        <v/>
      </c>
      <c r="G2977" t="str">
        <f t="shared" si="140"/>
        <v/>
      </c>
    </row>
    <row r="2978" spans="1:7" x14ac:dyDescent="0.25">
      <c r="A2978" s="5">
        <v>12524</v>
      </c>
      <c r="B2978" s="6">
        <v>44252</v>
      </c>
      <c r="C2978" s="7">
        <v>0.29444444444444445</v>
      </c>
      <c r="D2978" s="10">
        <f>IF(COUNTIFS($B$2:B2978,B2978,$A$2:A2978,A2978)=1,"دخول",_xlfn.AGGREGATE(14,4,($A$2:$A$3078=$A2978)*($B$2:$B$3078=$B2978)*$C$2:$C$3078,1))</f>
        <v>0.62986111111111109</v>
      </c>
      <c r="E2978" t="str">
        <f t="shared" si="138"/>
        <v/>
      </c>
      <c r="F2978" s="10">
        <f t="shared" si="139"/>
        <v>0.62986111111111109</v>
      </c>
      <c r="G2978" t="str">
        <f t="shared" si="140"/>
        <v>1252444252</v>
      </c>
    </row>
    <row r="2979" spans="1:7" x14ac:dyDescent="0.25">
      <c r="A2979" s="8">
        <v>12524</v>
      </c>
      <c r="B2979" s="9">
        <v>44252</v>
      </c>
      <c r="C2979" s="10">
        <v>0.29444444444444445</v>
      </c>
      <c r="D2979" s="10">
        <f>IF(COUNTIFS($B$2:B2979,B2979,$A$2:A2979,A2979)=1,"دخول",_xlfn.AGGREGATE(14,4,($A$2:$A$3078=$A2979)*($B$2:$B$3078=$B2979)*$C$2:$C$3078,1))</f>
        <v>0.62986111111111109</v>
      </c>
      <c r="E2979" t="str">
        <f t="shared" si="138"/>
        <v/>
      </c>
      <c r="F2979" s="10">
        <f t="shared" si="139"/>
        <v>0.62986111111111109</v>
      </c>
      <c r="G2979" t="str">
        <f t="shared" si="140"/>
        <v>1252444252</v>
      </c>
    </row>
    <row r="2980" spans="1:7" x14ac:dyDescent="0.25">
      <c r="A2980" s="5">
        <v>12524</v>
      </c>
      <c r="B2980" s="6">
        <v>44252</v>
      </c>
      <c r="C2980" s="7">
        <v>0.29444444444444445</v>
      </c>
      <c r="D2980" s="10">
        <f>IF(COUNTIFS($B$2:B2980,B2980,$A$2:A2980,A2980)=1,"دخول",_xlfn.AGGREGATE(14,4,($A$2:$A$3078=$A2980)*($B$2:$B$3078=$B2980)*$C$2:$C$3078,1))</f>
        <v>0.62986111111111109</v>
      </c>
      <c r="E2980" t="str">
        <f t="shared" si="138"/>
        <v/>
      </c>
      <c r="F2980" s="10">
        <f t="shared" si="139"/>
        <v>0.62986111111111109</v>
      </c>
      <c r="G2980" t="str">
        <f t="shared" si="140"/>
        <v>1252444252</v>
      </c>
    </row>
    <row r="2981" spans="1:7" x14ac:dyDescent="0.25">
      <c r="A2981" s="8">
        <v>12524</v>
      </c>
      <c r="B2981" s="9">
        <v>44252</v>
      </c>
      <c r="C2981" s="10">
        <v>0.29444444444444445</v>
      </c>
      <c r="D2981" s="10">
        <f>IF(COUNTIFS($B$2:B2981,B2981,$A$2:A2981,A2981)=1,"دخول",_xlfn.AGGREGATE(14,4,($A$2:$A$3078=$A2981)*($B$2:$B$3078=$B2981)*$C$2:$C$3078,1))</f>
        <v>0.62986111111111109</v>
      </c>
      <c r="E2981" t="str">
        <f t="shared" si="138"/>
        <v/>
      </c>
      <c r="F2981" s="10">
        <f t="shared" si="139"/>
        <v>0.62986111111111109</v>
      </c>
      <c r="G2981" t="str">
        <f t="shared" si="140"/>
        <v>1252444252</v>
      </c>
    </row>
    <row r="2982" spans="1:7" x14ac:dyDescent="0.25">
      <c r="A2982" s="5">
        <v>9529</v>
      </c>
      <c r="B2982" s="6">
        <v>44252</v>
      </c>
      <c r="C2982" s="7">
        <v>0.29444444444444445</v>
      </c>
      <c r="D2982" s="10" t="str">
        <f>IF(COUNTIFS($B$2:B2982,B2982,$A$2:A2982,A2982)=1,"دخول",_xlfn.AGGREGATE(14,4,($A$2:$A$3078=$A2982)*($B$2:$B$3078=$B2982)*$C$2:$C$3078,1))</f>
        <v>دخول</v>
      </c>
      <c r="E2982" t="str">
        <f t="shared" si="138"/>
        <v>952944252دخول</v>
      </c>
      <c r="F2982" s="10" t="str">
        <f t="shared" si="139"/>
        <v/>
      </c>
      <c r="G2982" t="str">
        <f t="shared" si="140"/>
        <v/>
      </c>
    </row>
    <row r="2983" spans="1:7" x14ac:dyDescent="0.25">
      <c r="A2983" s="8">
        <v>9529</v>
      </c>
      <c r="B2983" s="9">
        <v>44252</v>
      </c>
      <c r="C2983" s="10">
        <v>0.29444444444444445</v>
      </c>
      <c r="D2983" s="10">
        <f>IF(COUNTIFS($B$2:B2983,B2983,$A$2:A2983,A2983)=1,"دخول",_xlfn.AGGREGATE(14,4,($A$2:$A$3078=$A2983)*($B$2:$B$3078=$B2983)*$C$2:$C$3078,1))</f>
        <v>0.95624999999999993</v>
      </c>
      <c r="E2983" t="str">
        <f t="shared" si="138"/>
        <v/>
      </c>
      <c r="F2983" s="10">
        <f t="shared" si="139"/>
        <v>0.95624999999999993</v>
      </c>
      <c r="G2983" t="str">
        <f t="shared" si="140"/>
        <v>952944252</v>
      </c>
    </row>
    <row r="2984" spans="1:7" x14ac:dyDescent="0.25">
      <c r="A2984" s="5">
        <v>9529</v>
      </c>
      <c r="B2984" s="6">
        <v>44252</v>
      </c>
      <c r="C2984" s="7">
        <v>0.29444444444444445</v>
      </c>
      <c r="D2984" s="10">
        <f>IF(COUNTIFS($B$2:B2984,B2984,$A$2:A2984,A2984)=1,"دخول",_xlfn.AGGREGATE(14,4,($A$2:$A$3078=$A2984)*($B$2:$B$3078=$B2984)*$C$2:$C$3078,1))</f>
        <v>0.95624999999999993</v>
      </c>
      <c r="E2984" t="str">
        <f t="shared" si="138"/>
        <v/>
      </c>
      <c r="F2984" s="10">
        <f t="shared" si="139"/>
        <v>0.95624999999999993</v>
      </c>
      <c r="G2984" t="str">
        <f t="shared" si="140"/>
        <v>952944252</v>
      </c>
    </row>
    <row r="2985" spans="1:7" x14ac:dyDescent="0.25">
      <c r="A2985" s="8">
        <v>9529</v>
      </c>
      <c r="B2985" s="9">
        <v>44252</v>
      </c>
      <c r="C2985" s="10">
        <v>0.29444444444444445</v>
      </c>
      <c r="D2985" s="10">
        <f>IF(COUNTIFS($B$2:B2985,B2985,$A$2:A2985,A2985)=1,"دخول",_xlfn.AGGREGATE(14,4,($A$2:$A$3078=$A2985)*($B$2:$B$3078=$B2985)*$C$2:$C$3078,1))</f>
        <v>0.95624999999999993</v>
      </c>
      <c r="E2985" t="str">
        <f t="shared" si="138"/>
        <v/>
      </c>
      <c r="F2985" s="10">
        <f t="shared" si="139"/>
        <v>0.95624999999999993</v>
      </c>
      <c r="G2985" t="str">
        <f t="shared" si="140"/>
        <v>952944252</v>
      </c>
    </row>
    <row r="2986" spans="1:7" x14ac:dyDescent="0.25">
      <c r="A2986" s="5">
        <v>9529</v>
      </c>
      <c r="B2986" s="6">
        <v>44252</v>
      </c>
      <c r="C2986" s="7">
        <v>0.29444444444444445</v>
      </c>
      <c r="D2986" s="10">
        <f>IF(COUNTIFS($B$2:B2986,B2986,$A$2:A2986,A2986)=1,"دخول",_xlfn.AGGREGATE(14,4,($A$2:$A$3078=$A2986)*($B$2:$B$3078=$B2986)*$C$2:$C$3078,1))</f>
        <v>0.95624999999999993</v>
      </c>
      <c r="E2986" t="str">
        <f t="shared" si="138"/>
        <v/>
      </c>
      <c r="F2986" s="10">
        <f t="shared" si="139"/>
        <v>0.95624999999999993</v>
      </c>
      <c r="G2986" t="str">
        <f t="shared" si="140"/>
        <v>952944252</v>
      </c>
    </row>
    <row r="2987" spans="1:7" x14ac:dyDescent="0.25">
      <c r="A2987" s="8">
        <v>9529</v>
      </c>
      <c r="B2987" s="9">
        <v>44252</v>
      </c>
      <c r="C2987" s="10">
        <v>0.29444444444444445</v>
      </c>
      <c r="D2987" s="10">
        <f>IF(COUNTIFS($B$2:B2987,B2987,$A$2:A2987,A2987)=1,"دخول",_xlfn.AGGREGATE(14,4,($A$2:$A$3078=$A2987)*($B$2:$B$3078=$B2987)*$C$2:$C$3078,1))</f>
        <v>0.95624999999999993</v>
      </c>
      <c r="E2987" t="str">
        <f t="shared" si="138"/>
        <v/>
      </c>
      <c r="F2987" s="10">
        <f t="shared" si="139"/>
        <v>0.95624999999999993</v>
      </c>
      <c r="G2987" t="str">
        <f t="shared" si="140"/>
        <v>952944252</v>
      </c>
    </row>
    <row r="2988" spans="1:7" x14ac:dyDescent="0.25">
      <c r="A2988" s="5">
        <v>9529</v>
      </c>
      <c r="B2988" s="6">
        <v>44252</v>
      </c>
      <c r="C2988" s="7">
        <v>0.2951388888888889</v>
      </c>
      <c r="D2988" s="10">
        <f>IF(COUNTIFS($B$2:B2988,B2988,$A$2:A2988,A2988)=1,"دخول",_xlfn.AGGREGATE(14,4,($A$2:$A$3078=$A2988)*($B$2:$B$3078=$B2988)*$C$2:$C$3078,1))</f>
        <v>0.95624999999999993</v>
      </c>
      <c r="E2988" t="str">
        <f t="shared" si="138"/>
        <v/>
      </c>
      <c r="F2988" s="10">
        <f t="shared" si="139"/>
        <v>0.95624999999999993</v>
      </c>
      <c r="G2988" t="str">
        <f t="shared" si="140"/>
        <v>952944252</v>
      </c>
    </row>
    <row r="2989" spans="1:7" x14ac:dyDescent="0.25">
      <c r="A2989" s="8">
        <v>9529</v>
      </c>
      <c r="B2989" s="9">
        <v>44252</v>
      </c>
      <c r="C2989" s="10">
        <v>0.2951388888888889</v>
      </c>
      <c r="D2989" s="10">
        <f>IF(COUNTIFS($B$2:B2989,B2989,$A$2:A2989,A2989)=1,"دخول",_xlfn.AGGREGATE(14,4,($A$2:$A$3078=$A2989)*($B$2:$B$3078=$B2989)*$C$2:$C$3078,1))</f>
        <v>0.95624999999999993</v>
      </c>
      <c r="E2989" t="str">
        <f t="shared" si="138"/>
        <v/>
      </c>
      <c r="F2989" s="10">
        <f t="shared" si="139"/>
        <v>0.95624999999999993</v>
      </c>
      <c r="G2989" t="str">
        <f t="shared" si="140"/>
        <v>952944252</v>
      </c>
    </row>
    <row r="2990" spans="1:7" x14ac:dyDescent="0.25">
      <c r="A2990" s="5">
        <v>9529</v>
      </c>
      <c r="B2990" s="6">
        <v>44252</v>
      </c>
      <c r="C2990" s="7">
        <v>0.2951388888888889</v>
      </c>
      <c r="D2990" s="10">
        <f>IF(COUNTIFS($B$2:B2990,B2990,$A$2:A2990,A2990)=1,"دخول",_xlfn.AGGREGATE(14,4,($A$2:$A$3078=$A2990)*($B$2:$B$3078=$B2990)*$C$2:$C$3078,1))</f>
        <v>0.95624999999999993</v>
      </c>
      <c r="E2990" t="str">
        <f t="shared" si="138"/>
        <v/>
      </c>
      <c r="F2990" s="10">
        <f t="shared" si="139"/>
        <v>0.95624999999999993</v>
      </c>
      <c r="G2990" t="str">
        <f t="shared" si="140"/>
        <v>952944252</v>
      </c>
    </row>
    <row r="2991" spans="1:7" x14ac:dyDescent="0.25">
      <c r="A2991" s="8">
        <v>9529</v>
      </c>
      <c r="B2991" s="9">
        <v>44252</v>
      </c>
      <c r="C2991" s="10">
        <v>0.2951388888888889</v>
      </c>
      <c r="D2991" s="10">
        <f>IF(COUNTIFS($B$2:B2991,B2991,$A$2:A2991,A2991)=1,"دخول",_xlfn.AGGREGATE(14,4,($A$2:$A$3078=$A2991)*($B$2:$B$3078=$B2991)*$C$2:$C$3078,1))</f>
        <v>0.95624999999999993</v>
      </c>
      <c r="E2991" t="str">
        <f t="shared" si="138"/>
        <v/>
      </c>
      <c r="F2991" s="10">
        <f t="shared" si="139"/>
        <v>0.95624999999999993</v>
      </c>
      <c r="G2991" t="str">
        <f t="shared" si="140"/>
        <v>952944252</v>
      </c>
    </row>
    <row r="2992" spans="1:7" x14ac:dyDescent="0.25">
      <c r="A2992" s="5">
        <v>9529</v>
      </c>
      <c r="B2992" s="6">
        <v>44252</v>
      </c>
      <c r="C2992" s="7">
        <v>0.2951388888888889</v>
      </c>
      <c r="D2992" s="10">
        <f>IF(COUNTIFS($B$2:B2992,B2992,$A$2:A2992,A2992)=1,"دخول",_xlfn.AGGREGATE(14,4,($A$2:$A$3078=$A2992)*($B$2:$B$3078=$B2992)*$C$2:$C$3078,1))</f>
        <v>0.95624999999999993</v>
      </c>
      <c r="E2992" t="str">
        <f t="shared" si="138"/>
        <v/>
      </c>
      <c r="F2992" s="10">
        <f t="shared" si="139"/>
        <v>0.95624999999999993</v>
      </c>
      <c r="G2992" t="str">
        <f t="shared" si="140"/>
        <v>952944252</v>
      </c>
    </row>
    <row r="2993" spans="1:7" x14ac:dyDescent="0.25">
      <c r="A2993" s="8">
        <v>9529</v>
      </c>
      <c r="B2993" s="9">
        <v>44252</v>
      </c>
      <c r="C2993" s="10">
        <v>0.2951388888888889</v>
      </c>
      <c r="D2993" s="10">
        <f>IF(COUNTIFS($B$2:B2993,B2993,$A$2:A2993,A2993)=1,"دخول",_xlfn.AGGREGATE(14,4,($A$2:$A$3078=$A2993)*($B$2:$B$3078=$B2993)*$C$2:$C$3078,1))</f>
        <v>0.95624999999999993</v>
      </c>
      <c r="E2993" t="str">
        <f t="shared" si="138"/>
        <v/>
      </c>
      <c r="F2993" s="10">
        <f t="shared" si="139"/>
        <v>0.95624999999999993</v>
      </c>
      <c r="G2993" t="str">
        <f t="shared" si="140"/>
        <v>952944252</v>
      </c>
    </row>
    <row r="2994" spans="1:7" x14ac:dyDescent="0.25">
      <c r="A2994" s="5">
        <v>9529</v>
      </c>
      <c r="B2994" s="6">
        <v>44252</v>
      </c>
      <c r="C2994" s="7">
        <v>0.2951388888888889</v>
      </c>
      <c r="D2994" s="10">
        <f>IF(COUNTIFS($B$2:B2994,B2994,$A$2:A2994,A2994)=1,"دخول",_xlfn.AGGREGATE(14,4,($A$2:$A$3078=$A2994)*($B$2:$B$3078=$B2994)*$C$2:$C$3078,1))</f>
        <v>0.95624999999999993</v>
      </c>
      <c r="E2994" t="str">
        <f t="shared" si="138"/>
        <v/>
      </c>
      <c r="F2994" s="10">
        <f t="shared" si="139"/>
        <v>0.95624999999999993</v>
      </c>
      <c r="G2994" t="str">
        <f t="shared" si="140"/>
        <v>952944252</v>
      </c>
    </row>
    <row r="2995" spans="1:7" x14ac:dyDescent="0.25">
      <c r="A2995" s="8">
        <v>13045</v>
      </c>
      <c r="B2995" s="9">
        <v>44252</v>
      </c>
      <c r="C2995" s="10">
        <v>0.2951388888888889</v>
      </c>
      <c r="D2995" s="10" t="str">
        <f>IF(COUNTIFS($B$2:B2995,B2995,$A$2:A2995,A2995)=1,"دخول",_xlfn.AGGREGATE(14,4,($A$2:$A$3078=$A2995)*($B$2:$B$3078=$B2995)*$C$2:$C$3078,1))</f>
        <v>دخول</v>
      </c>
      <c r="E2995" t="str">
        <f t="shared" si="138"/>
        <v>1304544252دخول</v>
      </c>
      <c r="F2995" s="10" t="str">
        <f t="shared" si="139"/>
        <v/>
      </c>
      <c r="G2995" t="str">
        <f t="shared" si="140"/>
        <v/>
      </c>
    </row>
    <row r="2996" spans="1:7" x14ac:dyDescent="0.25">
      <c r="A2996" s="5">
        <v>13045</v>
      </c>
      <c r="B2996" s="6">
        <v>44252</v>
      </c>
      <c r="C2996" s="7">
        <v>0.2951388888888889</v>
      </c>
      <c r="D2996" s="10">
        <f>IF(COUNTIFS($B$2:B2996,B2996,$A$2:A2996,A2996)=1,"دخول",_xlfn.AGGREGATE(14,4,($A$2:$A$3078=$A2996)*($B$2:$B$3078=$B2996)*$C$2:$C$3078,1))</f>
        <v>0.96319444444444446</v>
      </c>
      <c r="E2996" t="str">
        <f t="shared" si="138"/>
        <v/>
      </c>
      <c r="F2996" s="10">
        <f t="shared" si="139"/>
        <v>0.96319444444444446</v>
      </c>
      <c r="G2996" t="str">
        <f t="shared" si="140"/>
        <v>1304544252</v>
      </c>
    </row>
    <row r="2997" spans="1:7" x14ac:dyDescent="0.25">
      <c r="A2997" s="8">
        <v>13045</v>
      </c>
      <c r="B2997" s="9">
        <v>44252</v>
      </c>
      <c r="C2997" s="10">
        <v>0.2951388888888889</v>
      </c>
      <c r="D2997" s="10">
        <f>IF(COUNTIFS($B$2:B2997,B2997,$A$2:A2997,A2997)=1,"دخول",_xlfn.AGGREGATE(14,4,($A$2:$A$3078=$A2997)*($B$2:$B$3078=$B2997)*$C$2:$C$3078,1))</f>
        <v>0.96319444444444446</v>
      </c>
      <c r="E2997" t="str">
        <f t="shared" si="138"/>
        <v/>
      </c>
      <c r="F2997" s="10">
        <f t="shared" si="139"/>
        <v>0.96319444444444446</v>
      </c>
      <c r="G2997" t="str">
        <f t="shared" si="140"/>
        <v>1304544252</v>
      </c>
    </row>
    <row r="2998" spans="1:7" x14ac:dyDescent="0.25">
      <c r="A2998" s="5">
        <v>13045</v>
      </c>
      <c r="B2998" s="6">
        <v>44252</v>
      </c>
      <c r="C2998" s="7">
        <v>0.2951388888888889</v>
      </c>
      <c r="D2998" s="10">
        <f>IF(COUNTIFS($B$2:B2998,B2998,$A$2:A2998,A2998)=1,"دخول",_xlfn.AGGREGATE(14,4,($A$2:$A$3078=$A2998)*($B$2:$B$3078=$B2998)*$C$2:$C$3078,1))</f>
        <v>0.96319444444444446</v>
      </c>
      <c r="E2998" t="str">
        <f t="shared" si="138"/>
        <v/>
      </c>
      <c r="F2998" s="10">
        <f t="shared" si="139"/>
        <v>0.96319444444444446</v>
      </c>
      <c r="G2998" t="str">
        <f t="shared" si="140"/>
        <v>1304544252</v>
      </c>
    </row>
    <row r="2999" spans="1:7" x14ac:dyDescent="0.25">
      <c r="A2999" s="8">
        <v>13045</v>
      </c>
      <c r="B2999" s="9">
        <v>44252</v>
      </c>
      <c r="C2999" s="10">
        <v>0.2951388888888889</v>
      </c>
      <c r="D2999" s="10">
        <f>IF(COUNTIFS($B$2:B2999,B2999,$A$2:A2999,A2999)=1,"دخول",_xlfn.AGGREGATE(14,4,($A$2:$A$3078=$A2999)*($B$2:$B$3078=$B2999)*$C$2:$C$3078,1))</f>
        <v>0.96319444444444446</v>
      </c>
      <c r="E2999" t="str">
        <f t="shared" si="138"/>
        <v/>
      </c>
      <c r="F2999" s="10">
        <f t="shared" si="139"/>
        <v>0.96319444444444446</v>
      </c>
      <c r="G2999" t="str">
        <f t="shared" si="140"/>
        <v>1304544252</v>
      </c>
    </row>
    <row r="3000" spans="1:7" x14ac:dyDescent="0.25">
      <c r="A3000" s="5">
        <v>13045</v>
      </c>
      <c r="B3000" s="6">
        <v>44252</v>
      </c>
      <c r="C3000" s="7">
        <v>0.2951388888888889</v>
      </c>
      <c r="D3000" s="10">
        <f>IF(COUNTIFS($B$2:B3000,B3000,$A$2:A3000,A3000)=1,"دخول",_xlfn.AGGREGATE(14,4,($A$2:$A$3078=$A3000)*($B$2:$B$3078=$B3000)*$C$2:$C$3078,1))</f>
        <v>0.96319444444444446</v>
      </c>
      <c r="E3000" t="str">
        <f t="shared" si="138"/>
        <v/>
      </c>
      <c r="F3000" s="10">
        <f t="shared" si="139"/>
        <v>0.96319444444444446</v>
      </c>
      <c r="G3000" t="str">
        <f t="shared" si="140"/>
        <v>1304544252</v>
      </c>
    </row>
    <row r="3001" spans="1:7" x14ac:dyDescent="0.25">
      <c r="A3001" s="8">
        <v>13045</v>
      </c>
      <c r="B3001" s="9">
        <v>44252</v>
      </c>
      <c r="C3001" s="10">
        <v>0.2951388888888889</v>
      </c>
      <c r="D3001" s="10">
        <f>IF(COUNTIFS($B$2:B3001,B3001,$A$2:A3001,A3001)=1,"دخول",_xlfn.AGGREGATE(14,4,($A$2:$A$3078=$A3001)*($B$2:$B$3078=$B3001)*$C$2:$C$3078,1))</f>
        <v>0.96319444444444446</v>
      </c>
      <c r="E3001" t="str">
        <f t="shared" si="138"/>
        <v/>
      </c>
      <c r="F3001" s="10">
        <f t="shared" si="139"/>
        <v>0.96319444444444446</v>
      </c>
      <c r="G3001" t="str">
        <f t="shared" si="140"/>
        <v>1304544252</v>
      </c>
    </row>
    <row r="3002" spans="1:7" x14ac:dyDescent="0.25">
      <c r="A3002" s="5">
        <v>13548</v>
      </c>
      <c r="B3002" s="6">
        <v>44252</v>
      </c>
      <c r="C3002" s="7">
        <v>0.30138888888888887</v>
      </c>
      <c r="D3002" s="10" t="str">
        <f>IF(COUNTIFS($B$2:B3002,B3002,$A$2:A3002,A3002)=1,"دخول",_xlfn.AGGREGATE(14,4,($A$2:$A$3078=$A3002)*($B$2:$B$3078=$B3002)*$C$2:$C$3078,1))</f>
        <v>دخول</v>
      </c>
      <c r="E3002" t="str">
        <f t="shared" si="138"/>
        <v>1354844252دخول</v>
      </c>
      <c r="F3002" s="10" t="str">
        <f t="shared" si="139"/>
        <v/>
      </c>
      <c r="G3002" t="str">
        <f t="shared" si="140"/>
        <v/>
      </c>
    </row>
    <row r="3003" spans="1:7" x14ac:dyDescent="0.25">
      <c r="A3003" s="8">
        <v>13536</v>
      </c>
      <c r="B3003" s="9">
        <v>44252</v>
      </c>
      <c r="C3003" s="10">
        <v>0.31180555555555556</v>
      </c>
      <c r="D3003" s="10" t="str">
        <f>IF(COUNTIFS($B$2:B3003,B3003,$A$2:A3003,A3003)=1,"دخول",_xlfn.AGGREGATE(14,4,($A$2:$A$3078=$A3003)*($B$2:$B$3078=$B3003)*$C$2:$C$3078,1))</f>
        <v>دخول</v>
      </c>
      <c r="E3003" t="str">
        <f t="shared" si="138"/>
        <v>1353644252دخول</v>
      </c>
      <c r="F3003" s="10" t="str">
        <f t="shared" si="139"/>
        <v/>
      </c>
      <c r="G3003" t="str">
        <f t="shared" si="140"/>
        <v/>
      </c>
    </row>
    <row r="3004" spans="1:7" x14ac:dyDescent="0.25">
      <c r="A3004" s="5">
        <v>10059</v>
      </c>
      <c r="B3004" s="6">
        <v>44252</v>
      </c>
      <c r="C3004" s="7">
        <v>0.39305555555555555</v>
      </c>
      <c r="D3004" s="10" t="str">
        <f>IF(COUNTIFS($B$2:B3004,B3004,$A$2:A3004,A3004)=1,"دخول",_xlfn.AGGREGATE(14,4,($A$2:$A$3078=$A3004)*($B$2:$B$3078=$B3004)*$C$2:$C$3078,1))</f>
        <v>دخول</v>
      </c>
      <c r="E3004" t="str">
        <f t="shared" si="138"/>
        <v>1005944252دخول</v>
      </c>
      <c r="F3004" s="10" t="str">
        <f t="shared" si="139"/>
        <v/>
      </c>
      <c r="G3004" t="str">
        <f t="shared" si="140"/>
        <v/>
      </c>
    </row>
    <row r="3005" spans="1:7" x14ac:dyDescent="0.25">
      <c r="A3005" s="8">
        <v>10059</v>
      </c>
      <c r="B3005" s="9">
        <v>44252</v>
      </c>
      <c r="C3005" s="10">
        <v>0.39305555555555555</v>
      </c>
      <c r="D3005" s="10">
        <f>IF(COUNTIFS($B$2:B3005,B3005,$A$2:A3005,A3005)=1,"دخول",_xlfn.AGGREGATE(14,4,($A$2:$A$3078=$A3005)*($B$2:$B$3078=$B3005)*$C$2:$C$3078,1))</f>
        <v>0.80347222222222225</v>
      </c>
      <c r="E3005" t="str">
        <f t="shared" si="138"/>
        <v/>
      </c>
      <c r="F3005" s="10">
        <f t="shared" si="139"/>
        <v>0.80347222222222225</v>
      </c>
      <c r="G3005" t="str">
        <f t="shared" si="140"/>
        <v>1005944252</v>
      </c>
    </row>
    <row r="3006" spans="1:7" x14ac:dyDescent="0.25">
      <c r="A3006" s="5">
        <v>12526</v>
      </c>
      <c r="B3006" s="6">
        <v>44252</v>
      </c>
      <c r="C3006" s="7">
        <v>0.62569444444444444</v>
      </c>
      <c r="D3006" s="10">
        <f>IF(COUNTIFS($B$2:B3006,B3006,$A$2:A3006,A3006)=1,"دخول",_xlfn.AGGREGATE(14,4,($A$2:$A$3078=$A3006)*($B$2:$B$3078=$B3006)*$C$2:$C$3078,1))</f>
        <v>0.62569444444444444</v>
      </c>
      <c r="E3006" t="str">
        <f t="shared" si="138"/>
        <v/>
      </c>
      <c r="F3006" s="10">
        <f t="shared" si="139"/>
        <v>0.62569444444444444</v>
      </c>
      <c r="G3006" t="str">
        <f t="shared" si="140"/>
        <v>1252644252</v>
      </c>
    </row>
    <row r="3007" spans="1:7" x14ac:dyDescent="0.25">
      <c r="A3007" s="8">
        <v>12526</v>
      </c>
      <c r="B3007" s="9">
        <v>44252</v>
      </c>
      <c r="C3007" s="10">
        <v>0.62569444444444444</v>
      </c>
      <c r="D3007" s="10">
        <f>IF(COUNTIFS($B$2:B3007,B3007,$A$2:A3007,A3007)=1,"دخول",_xlfn.AGGREGATE(14,4,($A$2:$A$3078=$A3007)*($B$2:$B$3078=$B3007)*$C$2:$C$3078,1))</f>
        <v>0.62569444444444444</v>
      </c>
      <c r="E3007" t="str">
        <f t="shared" si="138"/>
        <v/>
      </c>
      <c r="F3007" s="10">
        <f t="shared" si="139"/>
        <v>0.62569444444444444</v>
      </c>
      <c r="G3007" t="str">
        <f t="shared" si="140"/>
        <v>1252644252</v>
      </c>
    </row>
    <row r="3008" spans="1:7" x14ac:dyDescent="0.25">
      <c r="A3008" s="5">
        <v>12526</v>
      </c>
      <c r="B3008" s="6">
        <v>44252</v>
      </c>
      <c r="C3008" s="7">
        <v>0.62569444444444444</v>
      </c>
      <c r="D3008" s="10">
        <f>IF(COUNTIFS($B$2:B3008,B3008,$A$2:A3008,A3008)=1,"دخول",_xlfn.AGGREGATE(14,4,($A$2:$A$3078=$A3008)*($B$2:$B$3078=$B3008)*$C$2:$C$3078,1))</f>
        <v>0.62569444444444444</v>
      </c>
      <c r="E3008" t="str">
        <f t="shared" si="138"/>
        <v/>
      </c>
      <c r="F3008" s="10">
        <f t="shared" si="139"/>
        <v>0.62569444444444444</v>
      </c>
      <c r="G3008" t="str">
        <f t="shared" si="140"/>
        <v>1252644252</v>
      </c>
    </row>
    <row r="3009" spans="1:7" x14ac:dyDescent="0.25">
      <c r="A3009" s="8">
        <v>12526</v>
      </c>
      <c r="B3009" s="9">
        <v>44252</v>
      </c>
      <c r="C3009" s="10">
        <v>0.62569444444444444</v>
      </c>
      <c r="D3009" s="10">
        <f>IF(COUNTIFS($B$2:B3009,B3009,$A$2:A3009,A3009)=1,"دخول",_xlfn.AGGREGATE(14,4,($A$2:$A$3078=$A3009)*($B$2:$B$3078=$B3009)*$C$2:$C$3078,1))</f>
        <v>0.62569444444444444</v>
      </c>
      <c r="E3009" t="str">
        <f t="shared" si="138"/>
        <v/>
      </c>
      <c r="F3009" s="10">
        <f t="shared" si="139"/>
        <v>0.62569444444444444</v>
      </c>
      <c r="G3009" t="str">
        <f t="shared" si="140"/>
        <v>1252644252</v>
      </c>
    </row>
    <row r="3010" spans="1:7" x14ac:dyDescent="0.25">
      <c r="A3010" s="5">
        <v>13833</v>
      </c>
      <c r="B3010" s="6">
        <v>44252</v>
      </c>
      <c r="C3010" s="7">
        <v>0.62638888888888888</v>
      </c>
      <c r="D3010" s="10" t="str">
        <f>IF(COUNTIFS($B$2:B3010,B3010,$A$2:A3010,A3010)=1,"دخول",_xlfn.AGGREGATE(14,4,($A$2:$A$3078=$A3010)*($B$2:$B$3078=$B3010)*$C$2:$C$3078,1))</f>
        <v>دخول</v>
      </c>
      <c r="E3010" t="str">
        <f t="shared" si="138"/>
        <v>1383344252دخول</v>
      </c>
      <c r="F3010" s="10" t="str">
        <f t="shared" si="139"/>
        <v/>
      </c>
      <c r="G3010" t="str">
        <f t="shared" si="140"/>
        <v/>
      </c>
    </row>
    <row r="3011" spans="1:7" x14ac:dyDescent="0.25">
      <c r="A3011" s="8">
        <v>13833</v>
      </c>
      <c r="B3011" s="9">
        <v>44252</v>
      </c>
      <c r="C3011" s="10">
        <v>0.62638888888888888</v>
      </c>
      <c r="D3011" s="10">
        <f>IF(COUNTIFS($B$2:B3011,B3011,$A$2:A3011,A3011)=1,"دخول",_xlfn.AGGREGATE(14,4,($A$2:$A$3078=$A3011)*($B$2:$B$3078=$B3011)*$C$2:$C$3078,1))</f>
        <v>0.62638888888888888</v>
      </c>
      <c r="E3011" t="str">
        <f t="shared" ref="E3011:E3074" si="141">IF($D3011="دخول",$A3011&amp;$B3011&amp;$D3011,"")</f>
        <v/>
      </c>
      <c r="F3011" s="10">
        <f t="shared" ref="F3011:F3074" si="142">IF($D3011&lt;&gt;"دخول",$D3011,"")</f>
        <v>0.62638888888888888</v>
      </c>
      <c r="G3011" t="str">
        <f t="shared" ref="G3011:G3074" si="143">IF($D3011&lt;&gt;"دخول",$A3011&amp;$B3011,"")</f>
        <v>1383344252</v>
      </c>
    </row>
    <row r="3012" spans="1:7" x14ac:dyDescent="0.25">
      <c r="A3012" s="5">
        <v>13833</v>
      </c>
      <c r="B3012" s="6">
        <v>44252</v>
      </c>
      <c r="C3012" s="7">
        <v>0.62638888888888888</v>
      </c>
      <c r="D3012" s="10">
        <f>IF(COUNTIFS($B$2:B3012,B3012,$A$2:A3012,A3012)=1,"دخول",_xlfn.AGGREGATE(14,4,($A$2:$A$3078=$A3012)*($B$2:$B$3078=$B3012)*$C$2:$C$3078,1))</f>
        <v>0.62638888888888888</v>
      </c>
      <c r="E3012" t="str">
        <f t="shared" si="141"/>
        <v/>
      </c>
      <c r="F3012" s="10">
        <f t="shared" si="142"/>
        <v>0.62638888888888888</v>
      </c>
      <c r="G3012" t="str">
        <f t="shared" si="143"/>
        <v>1383344252</v>
      </c>
    </row>
    <row r="3013" spans="1:7" x14ac:dyDescent="0.25">
      <c r="A3013" s="8">
        <v>13833</v>
      </c>
      <c r="B3013" s="9">
        <v>44252</v>
      </c>
      <c r="C3013" s="10">
        <v>0.62638888888888888</v>
      </c>
      <c r="D3013" s="10">
        <f>IF(COUNTIFS($B$2:B3013,B3013,$A$2:A3013,A3013)=1,"دخول",_xlfn.AGGREGATE(14,4,($A$2:$A$3078=$A3013)*($B$2:$B$3078=$B3013)*$C$2:$C$3078,1))</f>
        <v>0.62638888888888888</v>
      </c>
      <c r="E3013" t="str">
        <f t="shared" si="141"/>
        <v/>
      </c>
      <c r="F3013" s="10">
        <f t="shared" si="142"/>
        <v>0.62638888888888888</v>
      </c>
      <c r="G3013" t="str">
        <f t="shared" si="143"/>
        <v>1383344252</v>
      </c>
    </row>
    <row r="3014" spans="1:7" x14ac:dyDescent="0.25">
      <c r="A3014" s="5">
        <v>12524</v>
      </c>
      <c r="B3014" s="6">
        <v>44252</v>
      </c>
      <c r="C3014" s="7">
        <v>0.62986111111111109</v>
      </c>
      <c r="D3014" s="10">
        <f>IF(COUNTIFS($B$2:B3014,B3014,$A$2:A3014,A3014)=1,"دخول",_xlfn.AGGREGATE(14,4,($A$2:$A$3078=$A3014)*($B$2:$B$3078=$B3014)*$C$2:$C$3078,1))</f>
        <v>0.62986111111111109</v>
      </c>
      <c r="E3014" t="str">
        <f t="shared" si="141"/>
        <v/>
      </c>
      <c r="F3014" s="10">
        <f t="shared" si="142"/>
        <v>0.62986111111111109</v>
      </c>
      <c r="G3014" t="str">
        <f t="shared" si="143"/>
        <v>1252444252</v>
      </c>
    </row>
    <row r="3015" spans="1:7" x14ac:dyDescent="0.25">
      <c r="A3015" s="8">
        <v>12524</v>
      </c>
      <c r="B3015" s="9">
        <v>44252</v>
      </c>
      <c r="C3015" s="10">
        <v>0.62986111111111109</v>
      </c>
      <c r="D3015" s="10">
        <f>IF(COUNTIFS($B$2:B3015,B3015,$A$2:A3015,A3015)=1,"دخول",_xlfn.AGGREGATE(14,4,($A$2:$A$3078=$A3015)*($B$2:$B$3078=$B3015)*$C$2:$C$3078,1))</f>
        <v>0.62986111111111109</v>
      </c>
      <c r="E3015" t="str">
        <f t="shared" si="141"/>
        <v/>
      </c>
      <c r="F3015" s="10">
        <f t="shared" si="142"/>
        <v>0.62986111111111109</v>
      </c>
      <c r="G3015" t="str">
        <f t="shared" si="143"/>
        <v>1252444252</v>
      </c>
    </row>
    <row r="3016" spans="1:7" x14ac:dyDescent="0.25">
      <c r="A3016" s="5">
        <v>12524</v>
      </c>
      <c r="B3016" s="6">
        <v>44252</v>
      </c>
      <c r="C3016" s="7">
        <v>0.62986111111111109</v>
      </c>
      <c r="D3016" s="10">
        <f>IF(COUNTIFS($B$2:B3016,B3016,$A$2:A3016,A3016)=1,"دخول",_xlfn.AGGREGATE(14,4,($A$2:$A$3078=$A3016)*($B$2:$B$3078=$B3016)*$C$2:$C$3078,1))</f>
        <v>0.62986111111111109</v>
      </c>
      <c r="E3016" t="str">
        <f t="shared" si="141"/>
        <v/>
      </c>
      <c r="F3016" s="10">
        <f t="shared" si="142"/>
        <v>0.62986111111111109</v>
      </c>
      <c r="G3016" t="str">
        <f t="shared" si="143"/>
        <v>1252444252</v>
      </c>
    </row>
    <row r="3017" spans="1:7" x14ac:dyDescent="0.25">
      <c r="A3017" s="8">
        <v>12524</v>
      </c>
      <c r="B3017" s="9">
        <v>44252</v>
      </c>
      <c r="C3017" s="10">
        <v>0.62986111111111109</v>
      </c>
      <c r="D3017" s="10">
        <f>IF(COUNTIFS($B$2:B3017,B3017,$A$2:A3017,A3017)=1,"دخول",_xlfn.AGGREGATE(14,4,($A$2:$A$3078=$A3017)*($B$2:$B$3078=$B3017)*$C$2:$C$3078,1))</f>
        <v>0.62986111111111109</v>
      </c>
      <c r="E3017" t="str">
        <f t="shared" si="141"/>
        <v/>
      </c>
      <c r="F3017" s="10">
        <f t="shared" si="142"/>
        <v>0.62986111111111109</v>
      </c>
      <c r="G3017" t="str">
        <f t="shared" si="143"/>
        <v>1252444252</v>
      </c>
    </row>
    <row r="3018" spans="1:7" x14ac:dyDescent="0.25">
      <c r="A3018" s="5">
        <v>13552</v>
      </c>
      <c r="B3018" s="6">
        <v>44252</v>
      </c>
      <c r="C3018" s="7">
        <v>0.62986111111111109</v>
      </c>
      <c r="D3018" s="10" t="str">
        <f>IF(COUNTIFS($B$2:B3018,B3018,$A$2:A3018,A3018)=1,"دخول",_xlfn.AGGREGATE(14,4,($A$2:$A$3078=$A3018)*($B$2:$B$3078=$B3018)*$C$2:$C$3078,1))</f>
        <v>دخول</v>
      </c>
      <c r="E3018" t="str">
        <f t="shared" si="141"/>
        <v>1355244252دخول</v>
      </c>
      <c r="F3018" s="10" t="str">
        <f t="shared" si="142"/>
        <v/>
      </c>
      <c r="G3018" t="str">
        <f t="shared" si="143"/>
        <v/>
      </c>
    </row>
    <row r="3019" spans="1:7" x14ac:dyDescent="0.25">
      <c r="A3019" s="8">
        <v>13552</v>
      </c>
      <c r="B3019" s="9">
        <v>44252</v>
      </c>
      <c r="C3019" s="10">
        <v>0.62986111111111109</v>
      </c>
      <c r="D3019" s="10">
        <f>IF(COUNTIFS($B$2:B3019,B3019,$A$2:A3019,A3019)=1,"دخول",_xlfn.AGGREGATE(14,4,($A$2:$A$3078=$A3019)*($B$2:$B$3078=$B3019)*$C$2:$C$3078,1))</f>
        <v>0.97499999999999998</v>
      </c>
      <c r="E3019" t="str">
        <f t="shared" si="141"/>
        <v/>
      </c>
      <c r="F3019" s="10">
        <f t="shared" si="142"/>
        <v>0.97499999999999998</v>
      </c>
      <c r="G3019" t="str">
        <f t="shared" si="143"/>
        <v>1355244252</v>
      </c>
    </row>
    <row r="3020" spans="1:7" x14ac:dyDescent="0.25">
      <c r="A3020" s="5">
        <v>13661</v>
      </c>
      <c r="B3020" s="6">
        <v>44252</v>
      </c>
      <c r="C3020" s="7">
        <v>0.63194444444444442</v>
      </c>
      <c r="D3020" s="10" t="str">
        <f>IF(COUNTIFS($B$2:B3020,B3020,$A$2:A3020,A3020)=1,"دخول",_xlfn.AGGREGATE(14,4,($A$2:$A$3078=$A3020)*($B$2:$B$3078=$B3020)*$C$2:$C$3078,1))</f>
        <v>دخول</v>
      </c>
      <c r="E3020" t="str">
        <f t="shared" si="141"/>
        <v>1366144252دخول</v>
      </c>
      <c r="F3020" s="10" t="str">
        <f t="shared" si="142"/>
        <v/>
      </c>
      <c r="G3020" t="str">
        <f t="shared" si="143"/>
        <v/>
      </c>
    </row>
    <row r="3021" spans="1:7" x14ac:dyDescent="0.25">
      <c r="A3021" s="8">
        <v>13661</v>
      </c>
      <c r="B3021" s="9">
        <v>44252</v>
      </c>
      <c r="C3021" s="10">
        <v>0.63263888888888886</v>
      </c>
      <c r="D3021" s="10">
        <f>IF(COUNTIFS($B$2:B3021,B3021,$A$2:A3021,A3021)=1,"دخول",_xlfn.AGGREGATE(14,4,($A$2:$A$3078=$A3021)*($B$2:$B$3078=$B3021)*$C$2:$C$3078,1))</f>
        <v>0.63263888888888886</v>
      </c>
      <c r="E3021" t="str">
        <f t="shared" si="141"/>
        <v/>
      </c>
      <c r="F3021" s="10">
        <f t="shared" si="142"/>
        <v>0.63263888888888886</v>
      </c>
      <c r="G3021" t="str">
        <f t="shared" si="143"/>
        <v>1366144252</v>
      </c>
    </row>
    <row r="3022" spans="1:7" x14ac:dyDescent="0.25">
      <c r="A3022" s="5">
        <v>13661</v>
      </c>
      <c r="B3022" s="6">
        <v>44252</v>
      </c>
      <c r="C3022" s="7">
        <v>0.63263888888888886</v>
      </c>
      <c r="D3022" s="10">
        <f>IF(COUNTIFS($B$2:B3022,B3022,$A$2:A3022,A3022)=1,"دخول",_xlfn.AGGREGATE(14,4,($A$2:$A$3078=$A3022)*($B$2:$B$3078=$B3022)*$C$2:$C$3078,1))</f>
        <v>0.63263888888888886</v>
      </c>
      <c r="E3022" t="str">
        <f t="shared" si="141"/>
        <v/>
      </c>
      <c r="F3022" s="10">
        <f t="shared" si="142"/>
        <v>0.63263888888888886</v>
      </c>
      <c r="G3022" t="str">
        <f t="shared" si="143"/>
        <v>1366144252</v>
      </c>
    </row>
    <row r="3023" spans="1:7" x14ac:dyDescent="0.25">
      <c r="A3023" s="8">
        <v>13661</v>
      </c>
      <c r="B3023" s="9">
        <v>44252</v>
      </c>
      <c r="C3023" s="10">
        <v>0.63263888888888886</v>
      </c>
      <c r="D3023" s="10">
        <f>IF(COUNTIFS($B$2:B3023,B3023,$A$2:A3023,A3023)=1,"دخول",_xlfn.AGGREGATE(14,4,($A$2:$A$3078=$A3023)*($B$2:$B$3078=$B3023)*$C$2:$C$3078,1))</f>
        <v>0.63263888888888886</v>
      </c>
      <c r="E3023" t="str">
        <f t="shared" si="141"/>
        <v/>
      </c>
      <c r="F3023" s="10">
        <f t="shared" si="142"/>
        <v>0.63263888888888886</v>
      </c>
      <c r="G3023" t="str">
        <f t="shared" si="143"/>
        <v>1366144252</v>
      </c>
    </row>
    <row r="3024" spans="1:7" x14ac:dyDescent="0.25">
      <c r="A3024" s="5">
        <v>13661</v>
      </c>
      <c r="B3024" s="6">
        <v>44252</v>
      </c>
      <c r="C3024" s="7">
        <v>0.63263888888888886</v>
      </c>
      <c r="D3024" s="10">
        <f>IF(COUNTIFS($B$2:B3024,B3024,$A$2:A3024,A3024)=1,"دخول",_xlfn.AGGREGATE(14,4,($A$2:$A$3078=$A3024)*($B$2:$B$3078=$B3024)*$C$2:$C$3078,1))</f>
        <v>0.63263888888888886</v>
      </c>
      <c r="E3024" t="str">
        <f t="shared" si="141"/>
        <v/>
      </c>
      <c r="F3024" s="10">
        <f t="shared" si="142"/>
        <v>0.63263888888888886</v>
      </c>
      <c r="G3024" t="str">
        <f t="shared" si="143"/>
        <v>1366144252</v>
      </c>
    </row>
    <row r="3025" spans="1:7" x14ac:dyDescent="0.25">
      <c r="A3025" s="8">
        <v>13548</v>
      </c>
      <c r="B3025" s="9">
        <v>44252</v>
      </c>
      <c r="C3025" s="10">
        <v>0.68055555555555547</v>
      </c>
      <c r="D3025" s="10">
        <f>IF(COUNTIFS($B$2:B3025,B3025,$A$2:A3025,A3025)=1,"دخول",_xlfn.AGGREGATE(14,4,($A$2:$A$3078=$A3025)*($B$2:$B$3078=$B3025)*$C$2:$C$3078,1))</f>
        <v>0.68055555555555547</v>
      </c>
      <c r="E3025" t="str">
        <f t="shared" si="141"/>
        <v/>
      </c>
      <c r="F3025" s="10">
        <f t="shared" si="142"/>
        <v>0.68055555555555547</v>
      </c>
      <c r="G3025" t="str">
        <f t="shared" si="143"/>
        <v>1354844252</v>
      </c>
    </row>
    <row r="3026" spans="1:7" x14ac:dyDescent="0.25">
      <c r="A3026" s="5">
        <v>116</v>
      </c>
      <c r="B3026" s="6">
        <v>44252</v>
      </c>
      <c r="C3026" s="7">
        <v>0.70000000000000007</v>
      </c>
      <c r="D3026" s="10" t="str">
        <f>IF(COUNTIFS($B$2:B3026,B3026,$A$2:A3026,A3026)=1,"دخول",_xlfn.AGGREGATE(14,4,($A$2:$A$3078=$A3026)*($B$2:$B$3078=$B3026)*$C$2:$C$3078,1))</f>
        <v>دخول</v>
      </c>
      <c r="E3026" t="str">
        <f t="shared" si="141"/>
        <v>11644252دخول</v>
      </c>
      <c r="F3026" s="10" t="str">
        <f t="shared" si="142"/>
        <v/>
      </c>
      <c r="G3026" t="str">
        <f t="shared" si="143"/>
        <v/>
      </c>
    </row>
    <row r="3027" spans="1:7" x14ac:dyDescent="0.25">
      <c r="A3027" s="8">
        <v>114</v>
      </c>
      <c r="B3027" s="9">
        <v>44252</v>
      </c>
      <c r="C3027" s="10">
        <v>0.7090277777777777</v>
      </c>
      <c r="D3027" s="10">
        <f>IF(COUNTIFS($B$2:B3027,B3027,$A$2:A3027,A3027)=1,"دخول",_xlfn.AGGREGATE(14,4,($A$2:$A$3078=$A3027)*($B$2:$B$3078=$B3027)*$C$2:$C$3078,1))</f>
        <v>0.7090277777777777</v>
      </c>
      <c r="E3027" t="str">
        <f t="shared" si="141"/>
        <v/>
      </c>
      <c r="F3027" s="10">
        <f t="shared" si="142"/>
        <v>0.7090277777777777</v>
      </c>
      <c r="G3027" t="str">
        <f t="shared" si="143"/>
        <v>11444252</v>
      </c>
    </row>
    <row r="3028" spans="1:7" x14ac:dyDescent="0.25">
      <c r="A3028" s="5">
        <v>114</v>
      </c>
      <c r="B3028" s="6">
        <v>44252</v>
      </c>
      <c r="C3028" s="7">
        <v>0.7090277777777777</v>
      </c>
      <c r="D3028" s="10">
        <f>IF(COUNTIFS($B$2:B3028,B3028,$A$2:A3028,A3028)=1,"دخول",_xlfn.AGGREGATE(14,4,($A$2:$A$3078=$A3028)*($B$2:$B$3078=$B3028)*$C$2:$C$3078,1))</f>
        <v>0.7090277777777777</v>
      </c>
      <c r="E3028" t="str">
        <f t="shared" si="141"/>
        <v/>
      </c>
      <c r="F3028" s="10">
        <f t="shared" si="142"/>
        <v>0.7090277777777777</v>
      </c>
      <c r="G3028" t="str">
        <f t="shared" si="143"/>
        <v>11444252</v>
      </c>
    </row>
    <row r="3029" spans="1:7" x14ac:dyDescent="0.25">
      <c r="A3029" s="8">
        <v>114</v>
      </c>
      <c r="B3029" s="9">
        <v>44252</v>
      </c>
      <c r="C3029" s="10">
        <v>0.7090277777777777</v>
      </c>
      <c r="D3029" s="10">
        <f>IF(COUNTIFS($B$2:B3029,B3029,$A$2:A3029,A3029)=1,"دخول",_xlfn.AGGREGATE(14,4,($A$2:$A$3078=$A3029)*($B$2:$B$3078=$B3029)*$C$2:$C$3078,1))</f>
        <v>0.7090277777777777</v>
      </c>
      <c r="E3029" t="str">
        <f t="shared" si="141"/>
        <v/>
      </c>
      <c r="F3029" s="10">
        <f t="shared" si="142"/>
        <v>0.7090277777777777</v>
      </c>
      <c r="G3029" t="str">
        <f t="shared" si="143"/>
        <v>11444252</v>
      </c>
    </row>
    <row r="3030" spans="1:7" x14ac:dyDescent="0.25">
      <c r="A3030" s="5">
        <v>114</v>
      </c>
      <c r="B3030" s="6">
        <v>44252</v>
      </c>
      <c r="C3030" s="7">
        <v>0.7090277777777777</v>
      </c>
      <c r="D3030" s="10">
        <f>IF(COUNTIFS($B$2:B3030,B3030,$A$2:A3030,A3030)=1,"دخول",_xlfn.AGGREGATE(14,4,($A$2:$A$3078=$A3030)*($B$2:$B$3078=$B3030)*$C$2:$C$3078,1))</f>
        <v>0.7090277777777777</v>
      </c>
      <c r="E3030" t="str">
        <f t="shared" si="141"/>
        <v/>
      </c>
      <c r="F3030" s="10">
        <f t="shared" si="142"/>
        <v>0.7090277777777777</v>
      </c>
      <c r="G3030" t="str">
        <f t="shared" si="143"/>
        <v>11444252</v>
      </c>
    </row>
    <row r="3031" spans="1:7" x14ac:dyDescent="0.25">
      <c r="A3031" s="8">
        <v>10257</v>
      </c>
      <c r="B3031" s="9">
        <v>44252</v>
      </c>
      <c r="C3031" s="10">
        <v>0.79791666666666661</v>
      </c>
      <c r="D3031" s="10">
        <f>IF(COUNTIFS($B$2:B3031,B3031,$A$2:A3031,A3031)=1,"دخول",_xlfn.AGGREGATE(14,4,($A$2:$A$3078=$A3031)*($B$2:$B$3078=$B3031)*$C$2:$C$3078,1))</f>
        <v>0.80069444444444438</v>
      </c>
      <c r="E3031" t="str">
        <f t="shared" si="141"/>
        <v/>
      </c>
      <c r="F3031" s="10">
        <f t="shared" si="142"/>
        <v>0.80069444444444438</v>
      </c>
      <c r="G3031" t="str">
        <f t="shared" si="143"/>
        <v>1025744252</v>
      </c>
    </row>
    <row r="3032" spans="1:7" x14ac:dyDescent="0.25">
      <c r="A3032" s="5">
        <v>10257</v>
      </c>
      <c r="B3032" s="6">
        <v>44252</v>
      </c>
      <c r="C3032" s="7">
        <v>0.79791666666666661</v>
      </c>
      <c r="D3032" s="10">
        <f>IF(COUNTIFS($B$2:B3032,B3032,$A$2:A3032,A3032)=1,"دخول",_xlfn.AGGREGATE(14,4,($A$2:$A$3078=$A3032)*($B$2:$B$3078=$B3032)*$C$2:$C$3078,1))</f>
        <v>0.80069444444444438</v>
      </c>
      <c r="E3032" t="str">
        <f t="shared" si="141"/>
        <v/>
      </c>
      <c r="F3032" s="10">
        <f t="shared" si="142"/>
        <v>0.80069444444444438</v>
      </c>
      <c r="G3032" t="str">
        <f t="shared" si="143"/>
        <v>1025744252</v>
      </c>
    </row>
    <row r="3033" spans="1:7" x14ac:dyDescent="0.25">
      <c r="A3033" s="8">
        <v>10257</v>
      </c>
      <c r="B3033" s="9">
        <v>44252</v>
      </c>
      <c r="C3033" s="10">
        <v>0.79791666666666661</v>
      </c>
      <c r="D3033" s="10">
        <f>IF(COUNTIFS($B$2:B3033,B3033,$A$2:A3033,A3033)=1,"دخول",_xlfn.AGGREGATE(14,4,($A$2:$A$3078=$A3033)*($B$2:$B$3078=$B3033)*$C$2:$C$3078,1))</f>
        <v>0.80069444444444438</v>
      </c>
      <c r="E3033" t="str">
        <f t="shared" si="141"/>
        <v/>
      </c>
      <c r="F3033" s="10">
        <f t="shared" si="142"/>
        <v>0.80069444444444438</v>
      </c>
      <c r="G3033" t="str">
        <f t="shared" si="143"/>
        <v>1025744252</v>
      </c>
    </row>
    <row r="3034" spans="1:7" x14ac:dyDescent="0.25">
      <c r="A3034" s="5">
        <v>10257</v>
      </c>
      <c r="B3034" s="6">
        <v>44252</v>
      </c>
      <c r="C3034" s="7">
        <v>0.79791666666666661</v>
      </c>
      <c r="D3034" s="10">
        <f>IF(COUNTIFS($B$2:B3034,B3034,$A$2:A3034,A3034)=1,"دخول",_xlfn.AGGREGATE(14,4,($A$2:$A$3078=$A3034)*($B$2:$B$3078=$B3034)*$C$2:$C$3078,1))</f>
        <v>0.80069444444444438</v>
      </c>
      <c r="E3034" t="str">
        <f t="shared" si="141"/>
        <v/>
      </c>
      <c r="F3034" s="10">
        <f t="shared" si="142"/>
        <v>0.80069444444444438</v>
      </c>
      <c r="G3034" t="str">
        <f t="shared" si="143"/>
        <v>1025744252</v>
      </c>
    </row>
    <row r="3035" spans="1:7" x14ac:dyDescent="0.25">
      <c r="A3035" s="8">
        <v>10257</v>
      </c>
      <c r="B3035" s="9">
        <v>44252</v>
      </c>
      <c r="C3035" s="10">
        <v>0.79791666666666661</v>
      </c>
      <c r="D3035" s="10">
        <f>IF(COUNTIFS($B$2:B3035,B3035,$A$2:A3035,A3035)=1,"دخول",_xlfn.AGGREGATE(14,4,($A$2:$A$3078=$A3035)*($B$2:$B$3078=$B3035)*$C$2:$C$3078,1))</f>
        <v>0.80069444444444438</v>
      </c>
      <c r="E3035" t="str">
        <f t="shared" si="141"/>
        <v/>
      </c>
      <c r="F3035" s="10">
        <f t="shared" si="142"/>
        <v>0.80069444444444438</v>
      </c>
      <c r="G3035" t="str">
        <f t="shared" si="143"/>
        <v>1025744252</v>
      </c>
    </row>
    <row r="3036" spans="1:7" x14ac:dyDescent="0.25">
      <c r="A3036" s="5">
        <v>10257</v>
      </c>
      <c r="B3036" s="6">
        <v>44252</v>
      </c>
      <c r="C3036" s="7">
        <v>0.79791666666666661</v>
      </c>
      <c r="D3036" s="10">
        <f>IF(COUNTIFS($B$2:B3036,B3036,$A$2:A3036,A3036)=1,"دخول",_xlfn.AGGREGATE(14,4,($A$2:$A$3078=$A3036)*($B$2:$B$3078=$B3036)*$C$2:$C$3078,1))</f>
        <v>0.80069444444444438</v>
      </c>
      <c r="E3036" t="str">
        <f t="shared" si="141"/>
        <v/>
      </c>
      <c r="F3036" s="10">
        <f t="shared" si="142"/>
        <v>0.80069444444444438</v>
      </c>
      <c r="G3036" t="str">
        <f t="shared" si="143"/>
        <v>1025744252</v>
      </c>
    </row>
    <row r="3037" spans="1:7" x14ac:dyDescent="0.25">
      <c r="A3037" s="8">
        <v>10257</v>
      </c>
      <c r="B3037" s="9">
        <v>44252</v>
      </c>
      <c r="C3037" s="10">
        <v>0.79791666666666661</v>
      </c>
      <c r="D3037" s="10">
        <f>IF(COUNTIFS($B$2:B3037,B3037,$A$2:A3037,A3037)=1,"دخول",_xlfn.AGGREGATE(14,4,($A$2:$A$3078=$A3037)*($B$2:$B$3078=$B3037)*$C$2:$C$3078,1))</f>
        <v>0.80069444444444438</v>
      </c>
      <c r="E3037" t="str">
        <f t="shared" si="141"/>
        <v/>
      </c>
      <c r="F3037" s="10">
        <f t="shared" si="142"/>
        <v>0.80069444444444438</v>
      </c>
      <c r="G3037" t="str">
        <f t="shared" si="143"/>
        <v>1025744252</v>
      </c>
    </row>
    <row r="3038" spans="1:7" x14ac:dyDescent="0.25">
      <c r="A3038" s="5">
        <v>10257</v>
      </c>
      <c r="B3038" s="6">
        <v>44252</v>
      </c>
      <c r="C3038" s="7">
        <v>0.79791666666666661</v>
      </c>
      <c r="D3038" s="10">
        <f>IF(COUNTIFS($B$2:B3038,B3038,$A$2:A3038,A3038)=1,"دخول",_xlfn.AGGREGATE(14,4,($A$2:$A$3078=$A3038)*($B$2:$B$3078=$B3038)*$C$2:$C$3078,1))</f>
        <v>0.80069444444444438</v>
      </c>
      <c r="E3038" t="str">
        <f t="shared" si="141"/>
        <v/>
      </c>
      <c r="F3038" s="10">
        <f t="shared" si="142"/>
        <v>0.80069444444444438</v>
      </c>
      <c r="G3038" t="str">
        <f t="shared" si="143"/>
        <v>1025744252</v>
      </c>
    </row>
    <row r="3039" spans="1:7" x14ac:dyDescent="0.25">
      <c r="A3039" s="8">
        <v>10257</v>
      </c>
      <c r="B3039" s="9">
        <v>44252</v>
      </c>
      <c r="C3039" s="10">
        <v>0.79791666666666661</v>
      </c>
      <c r="D3039" s="10">
        <f>IF(COUNTIFS($B$2:B3039,B3039,$A$2:A3039,A3039)=1,"دخول",_xlfn.AGGREGATE(14,4,($A$2:$A$3078=$A3039)*($B$2:$B$3078=$B3039)*$C$2:$C$3078,1))</f>
        <v>0.80069444444444438</v>
      </c>
      <c r="E3039" t="str">
        <f t="shared" si="141"/>
        <v/>
      </c>
      <c r="F3039" s="10">
        <f t="shared" si="142"/>
        <v>0.80069444444444438</v>
      </c>
      <c r="G3039" t="str">
        <f t="shared" si="143"/>
        <v>1025744252</v>
      </c>
    </row>
    <row r="3040" spans="1:7" x14ac:dyDescent="0.25">
      <c r="A3040" s="5">
        <v>10257</v>
      </c>
      <c r="B3040" s="6">
        <v>44252</v>
      </c>
      <c r="C3040" s="7">
        <v>0.79791666666666661</v>
      </c>
      <c r="D3040" s="10">
        <f>IF(COUNTIFS($B$2:B3040,B3040,$A$2:A3040,A3040)=1,"دخول",_xlfn.AGGREGATE(14,4,($A$2:$A$3078=$A3040)*($B$2:$B$3078=$B3040)*$C$2:$C$3078,1))</f>
        <v>0.80069444444444438</v>
      </c>
      <c r="E3040" t="str">
        <f t="shared" si="141"/>
        <v/>
      </c>
      <c r="F3040" s="10">
        <f t="shared" si="142"/>
        <v>0.80069444444444438</v>
      </c>
      <c r="G3040" t="str">
        <f t="shared" si="143"/>
        <v>1025744252</v>
      </c>
    </row>
    <row r="3041" spans="1:7" x14ac:dyDescent="0.25">
      <c r="A3041" s="8">
        <v>10257</v>
      </c>
      <c r="B3041" s="9">
        <v>44252</v>
      </c>
      <c r="C3041" s="10">
        <v>0.79791666666666661</v>
      </c>
      <c r="D3041" s="10">
        <f>IF(COUNTIFS($B$2:B3041,B3041,$A$2:A3041,A3041)=1,"دخول",_xlfn.AGGREGATE(14,4,($A$2:$A$3078=$A3041)*($B$2:$B$3078=$B3041)*$C$2:$C$3078,1))</f>
        <v>0.80069444444444438</v>
      </c>
      <c r="E3041" t="str">
        <f t="shared" si="141"/>
        <v/>
      </c>
      <c r="F3041" s="10">
        <f t="shared" si="142"/>
        <v>0.80069444444444438</v>
      </c>
      <c r="G3041" t="str">
        <f t="shared" si="143"/>
        <v>1025744252</v>
      </c>
    </row>
    <row r="3042" spans="1:7" x14ac:dyDescent="0.25">
      <c r="A3042" s="5">
        <v>10257</v>
      </c>
      <c r="B3042" s="6">
        <v>44252</v>
      </c>
      <c r="C3042" s="7">
        <v>0.79791666666666661</v>
      </c>
      <c r="D3042" s="10">
        <f>IF(COUNTIFS($B$2:B3042,B3042,$A$2:A3042,A3042)=1,"دخول",_xlfn.AGGREGATE(14,4,($A$2:$A$3078=$A3042)*($B$2:$B$3078=$B3042)*$C$2:$C$3078,1))</f>
        <v>0.80069444444444438</v>
      </c>
      <c r="E3042" t="str">
        <f t="shared" si="141"/>
        <v/>
      </c>
      <c r="F3042" s="10">
        <f t="shared" si="142"/>
        <v>0.80069444444444438</v>
      </c>
      <c r="G3042" t="str">
        <f t="shared" si="143"/>
        <v>1025744252</v>
      </c>
    </row>
    <row r="3043" spans="1:7" x14ac:dyDescent="0.25">
      <c r="A3043" s="8">
        <v>10257</v>
      </c>
      <c r="B3043" s="9">
        <v>44252</v>
      </c>
      <c r="C3043" s="10">
        <v>0.79791666666666661</v>
      </c>
      <c r="D3043" s="10">
        <f>IF(COUNTIFS($B$2:B3043,B3043,$A$2:A3043,A3043)=1,"دخول",_xlfn.AGGREGATE(14,4,($A$2:$A$3078=$A3043)*($B$2:$B$3078=$B3043)*$C$2:$C$3078,1))</f>
        <v>0.80069444444444438</v>
      </c>
      <c r="E3043" t="str">
        <f t="shared" si="141"/>
        <v/>
      </c>
      <c r="F3043" s="10">
        <f t="shared" si="142"/>
        <v>0.80069444444444438</v>
      </c>
      <c r="G3043" t="str">
        <f t="shared" si="143"/>
        <v>1025744252</v>
      </c>
    </row>
    <row r="3044" spans="1:7" x14ac:dyDescent="0.25">
      <c r="A3044" s="5">
        <v>10257</v>
      </c>
      <c r="B3044" s="6">
        <v>44252</v>
      </c>
      <c r="C3044" s="7">
        <v>0.80069444444444438</v>
      </c>
      <c r="D3044" s="10">
        <f>IF(COUNTIFS($B$2:B3044,B3044,$A$2:A3044,A3044)=1,"دخول",_xlfn.AGGREGATE(14,4,($A$2:$A$3078=$A3044)*($B$2:$B$3078=$B3044)*$C$2:$C$3078,1))</f>
        <v>0.80069444444444438</v>
      </c>
      <c r="E3044" t="str">
        <f t="shared" si="141"/>
        <v/>
      </c>
      <c r="F3044" s="10">
        <f t="shared" si="142"/>
        <v>0.80069444444444438</v>
      </c>
      <c r="G3044" t="str">
        <f t="shared" si="143"/>
        <v>1025744252</v>
      </c>
    </row>
    <row r="3045" spans="1:7" x14ac:dyDescent="0.25">
      <c r="A3045" s="8">
        <v>10257</v>
      </c>
      <c r="B3045" s="9">
        <v>44252</v>
      </c>
      <c r="C3045" s="10">
        <v>0.80069444444444438</v>
      </c>
      <c r="D3045" s="10">
        <f>IF(COUNTIFS($B$2:B3045,B3045,$A$2:A3045,A3045)=1,"دخول",_xlfn.AGGREGATE(14,4,($A$2:$A$3078=$A3045)*($B$2:$B$3078=$B3045)*$C$2:$C$3078,1))</f>
        <v>0.80069444444444438</v>
      </c>
      <c r="E3045" t="str">
        <f t="shared" si="141"/>
        <v/>
      </c>
      <c r="F3045" s="10">
        <f t="shared" si="142"/>
        <v>0.80069444444444438</v>
      </c>
      <c r="G3045" t="str">
        <f t="shared" si="143"/>
        <v>1025744252</v>
      </c>
    </row>
    <row r="3046" spans="1:7" x14ac:dyDescent="0.25">
      <c r="A3046" s="5">
        <v>10257</v>
      </c>
      <c r="B3046" s="6">
        <v>44252</v>
      </c>
      <c r="C3046" s="7">
        <v>0.80069444444444438</v>
      </c>
      <c r="D3046" s="10">
        <f>IF(COUNTIFS($B$2:B3046,B3046,$A$2:A3046,A3046)=1,"دخول",_xlfn.AGGREGATE(14,4,($A$2:$A$3078=$A3046)*($B$2:$B$3078=$B3046)*$C$2:$C$3078,1))</f>
        <v>0.80069444444444438</v>
      </c>
      <c r="E3046" t="str">
        <f t="shared" si="141"/>
        <v/>
      </c>
      <c r="F3046" s="10">
        <f t="shared" si="142"/>
        <v>0.80069444444444438</v>
      </c>
      <c r="G3046" t="str">
        <f t="shared" si="143"/>
        <v>1025744252</v>
      </c>
    </row>
    <row r="3047" spans="1:7" x14ac:dyDescent="0.25">
      <c r="A3047" s="8">
        <v>10257</v>
      </c>
      <c r="B3047" s="9">
        <v>44252</v>
      </c>
      <c r="C3047" s="10">
        <v>0.80069444444444438</v>
      </c>
      <c r="D3047" s="10">
        <f>IF(COUNTIFS($B$2:B3047,B3047,$A$2:A3047,A3047)=1,"دخول",_xlfn.AGGREGATE(14,4,($A$2:$A$3078=$A3047)*($B$2:$B$3078=$B3047)*$C$2:$C$3078,1))</f>
        <v>0.80069444444444438</v>
      </c>
      <c r="E3047" t="str">
        <f t="shared" si="141"/>
        <v/>
      </c>
      <c r="F3047" s="10">
        <f t="shared" si="142"/>
        <v>0.80069444444444438</v>
      </c>
      <c r="G3047" t="str">
        <f t="shared" si="143"/>
        <v>1025744252</v>
      </c>
    </row>
    <row r="3048" spans="1:7" x14ac:dyDescent="0.25">
      <c r="A3048" s="5">
        <v>10257</v>
      </c>
      <c r="B3048" s="6">
        <v>44252</v>
      </c>
      <c r="C3048" s="7">
        <v>0.80069444444444438</v>
      </c>
      <c r="D3048" s="10">
        <f>IF(COUNTIFS($B$2:B3048,B3048,$A$2:A3048,A3048)=1,"دخول",_xlfn.AGGREGATE(14,4,($A$2:$A$3078=$A3048)*($B$2:$B$3078=$B3048)*$C$2:$C$3078,1))</f>
        <v>0.80069444444444438</v>
      </c>
      <c r="E3048" t="str">
        <f t="shared" si="141"/>
        <v/>
      </c>
      <c r="F3048" s="10">
        <f t="shared" si="142"/>
        <v>0.80069444444444438</v>
      </c>
      <c r="G3048" t="str">
        <f t="shared" si="143"/>
        <v>1025744252</v>
      </c>
    </row>
    <row r="3049" spans="1:7" x14ac:dyDescent="0.25">
      <c r="A3049" s="8">
        <v>10257</v>
      </c>
      <c r="B3049" s="9">
        <v>44252</v>
      </c>
      <c r="C3049" s="10">
        <v>0.80069444444444438</v>
      </c>
      <c r="D3049" s="10">
        <f>IF(COUNTIFS($B$2:B3049,B3049,$A$2:A3049,A3049)=1,"دخول",_xlfn.AGGREGATE(14,4,($A$2:$A$3078=$A3049)*($B$2:$B$3078=$B3049)*$C$2:$C$3078,1))</f>
        <v>0.80069444444444438</v>
      </c>
      <c r="E3049" t="str">
        <f t="shared" si="141"/>
        <v/>
      </c>
      <c r="F3049" s="10">
        <f t="shared" si="142"/>
        <v>0.80069444444444438</v>
      </c>
      <c r="G3049" t="str">
        <f t="shared" si="143"/>
        <v>1025744252</v>
      </c>
    </row>
    <row r="3050" spans="1:7" x14ac:dyDescent="0.25">
      <c r="A3050" s="5">
        <v>10257</v>
      </c>
      <c r="B3050" s="6">
        <v>44252</v>
      </c>
      <c r="C3050" s="7">
        <v>0.80069444444444438</v>
      </c>
      <c r="D3050" s="10">
        <f>IF(COUNTIFS($B$2:B3050,B3050,$A$2:A3050,A3050)=1,"دخول",_xlfn.AGGREGATE(14,4,($A$2:$A$3078=$A3050)*($B$2:$B$3078=$B3050)*$C$2:$C$3078,1))</f>
        <v>0.80069444444444438</v>
      </c>
      <c r="E3050" t="str">
        <f t="shared" si="141"/>
        <v/>
      </c>
      <c r="F3050" s="10">
        <f t="shared" si="142"/>
        <v>0.80069444444444438</v>
      </c>
      <c r="G3050" t="str">
        <f t="shared" si="143"/>
        <v>1025744252</v>
      </c>
    </row>
    <row r="3051" spans="1:7" x14ac:dyDescent="0.25">
      <c r="A3051" s="8">
        <v>10257</v>
      </c>
      <c r="B3051" s="9">
        <v>44252</v>
      </c>
      <c r="C3051" s="10">
        <v>0.80069444444444438</v>
      </c>
      <c r="D3051" s="10">
        <f>IF(COUNTIFS($B$2:B3051,B3051,$A$2:A3051,A3051)=1,"دخول",_xlfn.AGGREGATE(14,4,($A$2:$A$3078=$A3051)*($B$2:$B$3078=$B3051)*$C$2:$C$3078,1))</f>
        <v>0.80069444444444438</v>
      </c>
      <c r="E3051" t="str">
        <f t="shared" si="141"/>
        <v/>
      </c>
      <c r="F3051" s="10">
        <f t="shared" si="142"/>
        <v>0.80069444444444438</v>
      </c>
      <c r="G3051" t="str">
        <f t="shared" si="143"/>
        <v>1025744252</v>
      </c>
    </row>
    <row r="3052" spans="1:7" x14ac:dyDescent="0.25">
      <c r="A3052" s="5">
        <v>10257</v>
      </c>
      <c r="B3052" s="6">
        <v>44252</v>
      </c>
      <c r="C3052" s="7">
        <v>0.80069444444444438</v>
      </c>
      <c r="D3052" s="10">
        <f>IF(COUNTIFS($B$2:B3052,B3052,$A$2:A3052,A3052)=1,"دخول",_xlfn.AGGREGATE(14,4,($A$2:$A$3078=$A3052)*($B$2:$B$3078=$B3052)*$C$2:$C$3078,1))</f>
        <v>0.80069444444444438</v>
      </c>
      <c r="E3052" t="str">
        <f t="shared" si="141"/>
        <v/>
      </c>
      <c r="F3052" s="10">
        <f t="shared" si="142"/>
        <v>0.80069444444444438</v>
      </c>
      <c r="G3052" t="str">
        <f t="shared" si="143"/>
        <v>1025744252</v>
      </c>
    </row>
    <row r="3053" spans="1:7" x14ac:dyDescent="0.25">
      <c r="A3053" s="8">
        <v>10059</v>
      </c>
      <c r="B3053" s="9">
        <v>44252</v>
      </c>
      <c r="C3053" s="10">
        <v>0.80347222222222225</v>
      </c>
      <c r="D3053" s="10">
        <f>IF(COUNTIFS($B$2:B3053,B3053,$A$2:A3053,A3053)=1,"دخول",_xlfn.AGGREGATE(14,4,($A$2:$A$3078=$A3053)*($B$2:$B$3078=$B3053)*$C$2:$C$3078,1))</f>
        <v>0.80347222222222225</v>
      </c>
      <c r="E3053" t="str">
        <f t="shared" si="141"/>
        <v/>
      </c>
      <c r="F3053" s="10">
        <f t="shared" si="142"/>
        <v>0.80347222222222225</v>
      </c>
      <c r="G3053" t="str">
        <f t="shared" si="143"/>
        <v>1005944252</v>
      </c>
    </row>
    <row r="3054" spans="1:7" x14ac:dyDescent="0.25">
      <c r="A3054" s="5">
        <v>10059</v>
      </c>
      <c r="B3054" s="6">
        <v>44252</v>
      </c>
      <c r="C3054" s="7">
        <v>0.80347222222222225</v>
      </c>
      <c r="D3054" s="10">
        <f>IF(COUNTIFS($B$2:B3054,B3054,$A$2:A3054,A3054)=1,"دخول",_xlfn.AGGREGATE(14,4,($A$2:$A$3078=$A3054)*($B$2:$B$3078=$B3054)*$C$2:$C$3078,1))</f>
        <v>0.80347222222222225</v>
      </c>
      <c r="E3054" t="str">
        <f t="shared" si="141"/>
        <v/>
      </c>
      <c r="F3054" s="10">
        <f t="shared" si="142"/>
        <v>0.80347222222222225</v>
      </c>
      <c r="G3054" t="str">
        <f t="shared" si="143"/>
        <v>1005944252</v>
      </c>
    </row>
    <row r="3055" spans="1:7" x14ac:dyDescent="0.25">
      <c r="A3055" s="8">
        <v>9529</v>
      </c>
      <c r="B3055" s="9">
        <v>44252</v>
      </c>
      <c r="C3055" s="10">
        <v>0.95624999999999993</v>
      </c>
      <c r="D3055" s="10">
        <f>IF(COUNTIFS($B$2:B3055,B3055,$A$2:A3055,A3055)=1,"دخول",_xlfn.AGGREGATE(14,4,($A$2:$A$3078=$A3055)*($B$2:$B$3078=$B3055)*$C$2:$C$3078,1))</f>
        <v>0.95624999999999993</v>
      </c>
      <c r="E3055" t="str">
        <f t="shared" si="141"/>
        <v/>
      </c>
      <c r="F3055" s="10">
        <f t="shared" si="142"/>
        <v>0.95624999999999993</v>
      </c>
      <c r="G3055" t="str">
        <f t="shared" si="143"/>
        <v>952944252</v>
      </c>
    </row>
    <row r="3056" spans="1:7" x14ac:dyDescent="0.25">
      <c r="A3056" s="5">
        <v>9529</v>
      </c>
      <c r="B3056" s="6">
        <v>44252</v>
      </c>
      <c r="C3056" s="7">
        <v>0.95624999999999993</v>
      </c>
      <c r="D3056" s="10">
        <f>IF(COUNTIFS($B$2:B3056,B3056,$A$2:A3056,A3056)=1,"دخول",_xlfn.AGGREGATE(14,4,($A$2:$A$3078=$A3056)*($B$2:$B$3078=$B3056)*$C$2:$C$3078,1))</f>
        <v>0.95624999999999993</v>
      </c>
      <c r="E3056" t="str">
        <f t="shared" si="141"/>
        <v/>
      </c>
      <c r="F3056" s="10">
        <f t="shared" si="142"/>
        <v>0.95624999999999993</v>
      </c>
      <c r="G3056" t="str">
        <f t="shared" si="143"/>
        <v>952944252</v>
      </c>
    </row>
    <row r="3057" spans="1:7" x14ac:dyDescent="0.25">
      <c r="A3057" s="8">
        <v>9529</v>
      </c>
      <c r="B3057" s="9">
        <v>44252</v>
      </c>
      <c r="C3057" s="10">
        <v>0.95624999999999993</v>
      </c>
      <c r="D3057" s="10">
        <f>IF(COUNTIFS($B$2:B3057,B3057,$A$2:A3057,A3057)=1,"دخول",_xlfn.AGGREGATE(14,4,($A$2:$A$3078=$A3057)*($B$2:$B$3078=$B3057)*$C$2:$C$3078,1))</f>
        <v>0.95624999999999993</v>
      </c>
      <c r="E3057" t="str">
        <f t="shared" si="141"/>
        <v/>
      </c>
      <c r="F3057" s="10">
        <f t="shared" si="142"/>
        <v>0.95624999999999993</v>
      </c>
      <c r="G3057" t="str">
        <f t="shared" si="143"/>
        <v>952944252</v>
      </c>
    </row>
    <row r="3058" spans="1:7" x14ac:dyDescent="0.25">
      <c r="A3058" s="5">
        <v>9529</v>
      </c>
      <c r="B3058" s="6">
        <v>44252</v>
      </c>
      <c r="C3058" s="7">
        <v>0.95624999999999993</v>
      </c>
      <c r="D3058" s="10">
        <f>IF(COUNTIFS($B$2:B3058,B3058,$A$2:A3058,A3058)=1,"دخول",_xlfn.AGGREGATE(14,4,($A$2:$A$3078=$A3058)*($B$2:$B$3078=$B3058)*$C$2:$C$3078,1))</f>
        <v>0.95624999999999993</v>
      </c>
      <c r="E3058" t="str">
        <f t="shared" si="141"/>
        <v/>
      </c>
      <c r="F3058" s="10">
        <f t="shared" si="142"/>
        <v>0.95624999999999993</v>
      </c>
      <c r="G3058" t="str">
        <f t="shared" si="143"/>
        <v>952944252</v>
      </c>
    </row>
    <row r="3059" spans="1:7" x14ac:dyDescent="0.25">
      <c r="A3059" s="8">
        <v>9529</v>
      </c>
      <c r="B3059" s="9">
        <v>44252</v>
      </c>
      <c r="C3059" s="10">
        <v>0.95624999999999993</v>
      </c>
      <c r="D3059" s="10">
        <f>IF(COUNTIFS($B$2:B3059,B3059,$A$2:A3059,A3059)=1,"دخول",_xlfn.AGGREGATE(14,4,($A$2:$A$3078=$A3059)*($B$2:$B$3078=$B3059)*$C$2:$C$3078,1))</f>
        <v>0.95624999999999993</v>
      </c>
      <c r="E3059" t="str">
        <f t="shared" si="141"/>
        <v/>
      </c>
      <c r="F3059" s="10">
        <f t="shared" si="142"/>
        <v>0.95624999999999993</v>
      </c>
      <c r="G3059" t="str">
        <f t="shared" si="143"/>
        <v>952944252</v>
      </c>
    </row>
    <row r="3060" spans="1:7" x14ac:dyDescent="0.25">
      <c r="A3060" s="5">
        <v>9529</v>
      </c>
      <c r="B3060" s="6">
        <v>44252</v>
      </c>
      <c r="C3060" s="7">
        <v>0.95624999999999993</v>
      </c>
      <c r="D3060" s="10">
        <f>IF(COUNTIFS($B$2:B3060,B3060,$A$2:A3060,A3060)=1,"دخول",_xlfn.AGGREGATE(14,4,($A$2:$A$3078=$A3060)*($B$2:$B$3078=$B3060)*$C$2:$C$3078,1))</f>
        <v>0.95624999999999993</v>
      </c>
      <c r="E3060" t="str">
        <f t="shared" si="141"/>
        <v/>
      </c>
      <c r="F3060" s="10">
        <f t="shared" si="142"/>
        <v>0.95624999999999993</v>
      </c>
      <c r="G3060" t="str">
        <f t="shared" si="143"/>
        <v>952944252</v>
      </c>
    </row>
    <row r="3061" spans="1:7" x14ac:dyDescent="0.25">
      <c r="A3061" s="8">
        <v>9529</v>
      </c>
      <c r="B3061" s="9">
        <v>44252</v>
      </c>
      <c r="C3061" s="10">
        <v>0.95624999999999993</v>
      </c>
      <c r="D3061" s="10">
        <f>IF(COUNTIFS($B$2:B3061,B3061,$A$2:A3061,A3061)=1,"دخول",_xlfn.AGGREGATE(14,4,($A$2:$A$3078=$A3061)*($B$2:$B$3078=$B3061)*$C$2:$C$3078,1))</f>
        <v>0.95624999999999993</v>
      </c>
      <c r="E3061" t="str">
        <f t="shared" si="141"/>
        <v/>
      </c>
      <c r="F3061" s="10">
        <f t="shared" si="142"/>
        <v>0.95624999999999993</v>
      </c>
      <c r="G3061" t="str">
        <f t="shared" si="143"/>
        <v>952944252</v>
      </c>
    </row>
    <row r="3062" spans="1:7" x14ac:dyDescent="0.25">
      <c r="A3062" s="5">
        <v>9529</v>
      </c>
      <c r="B3062" s="6">
        <v>44252</v>
      </c>
      <c r="C3062" s="7">
        <v>0.95624999999999993</v>
      </c>
      <c r="D3062" s="10">
        <f>IF(COUNTIFS($B$2:B3062,B3062,$A$2:A3062,A3062)=1,"دخول",_xlfn.AGGREGATE(14,4,($A$2:$A$3078=$A3062)*($B$2:$B$3078=$B3062)*$C$2:$C$3078,1))</f>
        <v>0.95624999999999993</v>
      </c>
      <c r="E3062" t="str">
        <f t="shared" si="141"/>
        <v/>
      </c>
      <c r="F3062" s="10">
        <f t="shared" si="142"/>
        <v>0.95624999999999993</v>
      </c>
      <c r="G3062" t="str">
        <f t="shared" si="143"/>
        <v>952944252</v>
      </c>
    </row>
    <row r="3063" spans="1:7" x14ac:dyDescent="0.25">
      <c r="A3063" s="8">
        <v>9529</v>
      </c>
      <c r="B3063" s="9">
        <v>44252</v>
      </c>
      <c r="C3063" s="10">
        <v>0.95624999999999993</v>
      </c>
      <c r="D3063" s="10">
        <f>IF(COUNTIFS($B$2:B3063,B3063,$A$2:A3063,A3063)=1,"دخول",_xlfn.AGGREGATE(14,4,($A$2:$A$3078=$A3063)*($B$2:$B$3078=$B3063)*$C$2:$C$3078,1))</f>
        <v>0.95624999999999993</v>
      </c>
      <c r="E3063" t="str">
        <f t="shared" si="141"/>
        <v/>
      </c>
      <c r="F3063" s="10">
        <f t="shared" si="142"/>
        <v>0.95624999999999993</v>
      </c>
      <c r="G3063" t="str">
        <f t="shared" si="143"/>
        <v>952944252</v>
      </c>
    </row>
    <row r="3064" spans="1:7" x14ac:dyDescent="0.25">
      <c r="A3064" s="5">
        <v>9529</v>
      </c>
      <c r="B3064" s="6">
        <v>44252</v>
      </c>
      <c r="C3064" s="7">
        <v>0.95624999999999993</v>
      </c>
      <c r="D3064" s="10">
        <f>IF(COUNTIFS($B$2:B3064,B3064,$A$2:A3064,A3064)=1,"دخول",_xlfn.AGGREGATE(14,4,($A$2:$A$3078=$A3064)*($B$2:$B$3078=$B3064)*$C$2:$C$3078,1))</f>
        <v>0.95624999999999993</v>
      </c>
      <c r="E3064" t="str">
        <f t="shared" si="141"/>
        <v/>
      </c>
      <c r="F3064" s="10">
        <f t="shared" si="142"/>
        <v>0.95624999999999993</v>
      </c>
      <c r="G3064" t="str">
        <f t="shared" si="143"/>
        <v>952944252</v>
      </c>
    </row>
    <row r="3065" spans="1:7" x14ac:dyDescent="0.25">
      <c r="A3065" s="8">
        <v>9529</v>
      </c>
      <c r="B3065" s="9">
        <v>44252</v>
      </c>
      <c r="C3065" s="10">
        <v>0.95624999999999993</v>
      </c>
      <c r="D3065" s="10">
        <f>IF(COUNTIFS($B$2:B3065,B3065,$A$2:A3065,A3065)=1,"دخول",_xlfn.AGGREGATE(14,4,($A$2:$A$3078=$A3065)*($B$2:$B$3078=$B3065)*$C$2:$C$3078,1))</f>
        <v>0.95624999999999993</v>
      </c>
      <c r="E3065" t="str">
        <f t="shared" si="141"/>
        <v/>
      </c>
      <c r="F3065" s="10">
        <f t="shared" si="142"/>
        <v>0.95624999999999993</v>
      </c>
      <c r="G3065" t="str">
        <f t="shared" si="143"/>
        <v>952944252</v>
      </c>
    </row>
    <row r="3066" spans="1:7" x14ac:dyDescent="0.25">
      <c r="A3066" s="5">
        <v>9529</v>
      </c>
      <c r="B3066" s="6">
        <v>44252</v>
      </c>
      <c r="C3066" s="7">
        <v>0.95624999999999993</v>
      </c>
      <c r="D3066" s="10">
        <f>IF(COUNTIFS($B$2:B3066,B3066,$A$2:A3066,A3066)=1,"دخول",_xlfn.AGGREGATE(14,4,($A$2:$A$3078=$A3066)*($B$2:$B$3078=$B3066)*$C$2:$C$3078,1))</f>
        <v>0.95624999999999993</v>
      </c>
      <c r="E3066" t="str">
        <f t="shared" si="141"/>
        <v/>
      </c>
      <c r="F3066" s="10">
        <f t="shared" si="142"/>
        <v>0.95624999999999993</v>
      </c>
      <c r="G3066" t="str">
        <f t="shared" si="143"/>
        <v>952944252</v>
      </c>
    </row>
    <row r="3067" spans="1:7" x14ac:dyDescent="0.25">
      <c r="A3067" s="8">
        <v>13045</v>
      </c>
      <c r="B3067" s="9">
        <v>44252</v>
      </c>
      <c r="C3067" s="10">
        <v>0.96250000000000002</v>
      </c>
      <c r="D3067" s="10">
        <f>IF(COUNTIFS($B$2:B3067,B3067,$A$2:A3067,A3067)=1,"دخول",_xlfn.AGGREGATE(14,4,($A$2:$A$3078=$A3067)*($B$2:$B$3078=$B3067)*$C$2:$C$3078,1))</f>
        <v>0.96319444444444446</v>
      </c>
      <c r="E3067" t="str">
        <f t="shared" si="141"/>
        <v/>
      </c>
      <c r="F3067" s="10">
        <f t="shared" si="142"/>
        <v>0.96319444444444446</v>
      </c>
      <c r="G3067" t="str">
        <f t="shared" si="143"/>
        <v>1304544252</v>
      </c>
    </row>
    <row r="3068" spans="1:7" x14ac:dyDescent="0.25">
      <c r="A3068" s="5">
        <v>13045</v>
      </c>
      <c r="B3068" s="6">
        <v>44252</v>
      </c>
      <c r="C3068" s="7">
        <v>0.96250000000000002</v>
      </c>
      <c r="D3068" s="10">
        <f>IF(COUNTIFS($B$2:B3068,B3068,$A$2:A3068,A3068)=1,"دخول",_xlfn.AGGREGATE(14,4,($A$2:$A$3078=$A3068)*($B$2:$B$3078=$B3068)*$C$2:$C$3078,1))</f>
        <v>0.96319444444444446</v>
      </c>
      <c r="E3068" t="str">
        <f t="shared" si="141"/>
        <v/>
      </c>
      <c r="F3068" s="10">
        <f t="shared" si="142"/>
        <v>0.96319444444444446</v>
      </c>
      <c r="G3068" t="str">
        <f t="shared" si="143"/>
        <v>1304544252</v>
      </c>
    </row>
    <row r="3069" spans="1:7" x14ac:dyDescent="0.25">
      <c r="A3069" s="8">
        <v>13045</v>
      </c>
      <c r="B3069" s="9">
        <v>44252</v>
      </c>
      <c r="C3069" s="10">
        <v>0.96250000000000002</v>
      </c>
      <c r="D3069" s="10">
        <f>IF(COUNTIFS($B$2:B3069,B3069,$A$2:A3069,A3069)=1,"دخول",_xlfn.AGGREGATE(14,4,($A$2:$A$3078=$A3069)*($B$2:$B$3078=$B3069)*$C$2:$C$3078,1))</f>
        <v>0.96319444444444446</v>
      </c>
      <c r="E3069" t="str">
        <f t="shared" si="141"/>
        <v/>
      </c>
      <c r="F3069" s="10">
        <f t="shared" si="142"/>
        <v>0.96319444444444446</v>
      </c>
      <c r="G3069" t="str">
        <f t="shared" si="143"/>
        <v>1304544252</v>
      </c>
    </row>
    <row r="3070" spans="1:7" x14ac:dyDescent="0.25">
      <c r="A3070" s="5">
        <v>13045</v>
      </c>
      <c r="B3070" s="6">
        <v>44252</v>
      </c>
      <c r="C3070" s="7">
        <v>0.96250000000000002</v>
      </c>
      <c r="D3070" s="10">
        <f>IF(COUNTIFS($B$2:B3070,B3070,$A$2:A3070,A3070)=1,"دخول",_xlfn.AGGREGATE(14,4,($A$2:$A$3078=$A3070)*($B$2:$B$3078=$B3070)*$C$2:$C$3078,1))</f>
        <v>0.96319444444444446</v>
      </c>
      <c r="E3070" t="str">
        <f t="shared" si="141"/>
        <v/>
      </c>
      <c r="F3070" s="10">
        <f t="shared" si="142"/>
        <v>0.96319444444444446</v>
      </c>
      <c r="G3070" t="str">
        <f t="shared" si="143"/>
        <v>1304544252</v>
      </c>
    </row>
    <row r="3071" spans="1:7" x14ac:dyDescent="0.25">
      <c r="A3071" s="8">
        <v>13045</v>
      </c>
      <c r="B3071" s="9">
        <v>44252</v>
      </c>
      <c r="C3071" s="10">
        <v>0.96319444444444446</v>
      </c>
      <c r="D3071" s="10">
        <f>IF(COUNTIFS($B$2:B3071,B3071,$A$2:A3071,A3071)=1,"دخول",_xlfn.AGGREGATE(14,4,($A$2:$A$3078=$A3071)*($B$2:$B$3078=$B3071)*$C$2:$C$3078,1))</f>
        <v>0.96319444444444446</v>
      </c>
      <c r="E3071" t="str">
        <f t="shared" si="141"/>
        <v/>
      </c>
      <c r="F3071" s="10">
        <f t="shared" si="142"/>
        <v>0.96319444444444446</v>
      </c>
      <c r="G3071" t="str">
        <f t="shared" si="143"/>
        <v>1304544252</v>
      </c>
    </row>
    <row r="3072" spans="1:7" x14ac:dyDescent="0.25">
      <c r="A3072" s="5">
        <v>13045</v>
      </c>
      <c r="B3072" s="6">
        <v>44252</v>
      </c>
      <c r="C3072" s="7">
        <v>0.96319444444444446</v>
      </c>
      <c r="D3072" s="10">
        <f>IF(COUNTIFS($B$2:B3072,B3072,$A$2:A3072,A3072)=1,"دخول",_xlfn.AGGREGATE(14,4,($A$2:$A$3078=$A3072)*($B$2:$B$3078=$B3072)*$C$2:$C$3078,1))</f>
        <v>0.96319444444444446</v>
      </c>
      <c r="E3072" t="str">
        <f t="shared" si="141"/>
        <v/>
      </c>
      <c r="F3072" s="10">
        <f t="shared" si="142"/>
        <v>0.96319444444444446</v>
      </c>
      <c r="G3072" t="str">
        <f t="shared" si="143"/>
        <v>1304544252</v>
      </c>
    </row>
    <row r="3073" spans="1:7" x14ac:dyDescent="0.25">
      <c r="A3073" s="8">
        <v>13045</v>
      </c>
      <c r="B3073" s="9">
        <v>44252</v>
      </c>
      <c r="C3073" s="10">
        <v>0.96319444444444446</v>
      </c>
      <c r="D3073" s="10">
        <f>IF(COUNTIFS($B$2:B3073,B3073,$A$2:A3073,A3073)=1,"دخول",_xlfn.AGGREGATE(14,4,($A$2:$A$3078=$A3073)*($B$2:$B$3078=$B3073)*$C$2:$C$3078,1))</f>
        <v>0.96319444444444446</v>
      </c>
      <c r="E3073" t="str">
        <f t="shared" si="141"/>
        <v/>
      </c>
      <c r="F3073" s="10">
        <f t="shared" si="142"/>
        <v>0.96319444444444446</v>
      </c>
      <c r="G3073" t="str">
        <f t="shared" si="143"/>
        <v>1304544252</v>
      </c>
    </row>
    <row r="3074" spans="1:7" x14ac:dyDescent="0.25">
      <c r="A3074" s="5">
        <v>13045</v>
      </c>
      <c r="B3074" s="6">
        <v>44252</v>
      </c>
      <c r="C3074" s="7">
        <v>0.96319444444444446</v>
      </c>
      <c r="D3074" s="10">
        <f>IF(COUNTIFS($B$2:B3074,B3074,$A$2:A3074,A3074)=1,"دخول",_xlfn.AGGREGATE(14,4,($A$2:$A$3078=$A3074)*($B$2:$B$3078=$B3074)*$C$2:$C$3078,1))</f>
        <v>0.96319444444444446</v>
      </c>
      <c r="E3074" t="str">
        <f t="shared" si="141"/>
        <v/>
      </c>
      <c r="F3074" s="10">
        <f t="shared" si="142"/>
        <v>0.96319444444444446</v>
      </c>
      <c r="G3074" t="str">
        <f t="shared" si="143"/>
        <v>1304544252</v>
      </c>
    </row>
    <row r="3075" spans="1:7" x14ac:dyDescent="0.25">
      <c r="A3075" s="8">
        <v>13045</v>
      </c>
      <c r="B3075" s="9">
        <v>44252</v>
      </c>
      <c r="C3075" s="10">
        <v>0.96319444444444446</v>
      </c>
      <c r="D3075" s="10">
        <f>IF(COUNTIFS($B$2:B3075,B3075,$A$2:A3075,A3075)=1,"دخول",_xlfn.AGGREGATE(14,4,($A$2:$A$3078=$A3075)*($B$2:$B$3078=$B3075)*$C$2:$C$3078,1))</f>
        <v>0.96319444444444446</v>
      </c>
      <c r="E3075" t="str">
        <f t="shared" ref="E3075:E3078" si="144">IF($D3075="دخول",$A3075&amp;$B3075&amp;$D3075,"")</f>
        <v/>
      </c>
      <c r="F3075" s="10">
        <f t="shared" ref="F3075:F3078" si="145">IF($D3075&lt;&gt;"دخول",$D3075,"")</f>
        <v>0.96319444444444446</v>
      </c>
      <c r="G3075" t="str">
        <f t="shared" ref="G3075:G3078" si="146">IF($D3075&lt;&gt;"دخول",$A3075&amp;$B3075,"")</f>
        <v>1304544252</v>
      </c>
    </row>
    <row r="3076" spans="1:7" x14ac:dyDescent="0.25">
      <c r="A3076" s="5">
        <v>13536</v>
      </c>
      <c r="B3076" s="6">
        <v>44252</v>
      </c>
      <c r="C3076" s="7">
        <v>0.96388888888888891</v>
      </c>
      <c r="D3076" s="10">
        <f>IF(COUNTIFS($B$2:B3076,B3076,$A$2:A3076,A3076)=1,"دخول",_xlfn.AGGREGATE(14,4,($A$2:$A$3078=$A3076)*($B$2:$B$3078=$B3076)*$C$2:$C$3078,1))</f>
        <v>0.96388888888888891</v>
      </c>
      <c r="E3076" t="str">
        <f t="shared" si="144"/>
        <v/>
      </c>
      <c r="F3076" s="10">
        <f t="shared" si="145"/>
        <v>0.96388888888888891</v>
      </c>
      <c r="G3076" t="str">
        <f t="shared" si="146"/>
        <v>1353644252</v>
      </c>
    </row>
    <row r="3077" spans="1:7" x14ac:dyDescent="0.25">
      <c r="A3077" s="8">
        <v>13552</v>
      </c>
      <c r="B3077" s="9">
        <v>44252</v>
      </c>
      <c r="C3077" s="10">
        <v>0.97499999999999998</v>
      </c>
      <c r="D3077" s="10">
        <f>IF(COUNTIFS($B$2:B3077,B3077,$A$2:A3077,A3077)=1,"دخول",_xlfn.AGGREGATE(14,4,($A$2:$A$3078=$A3077)*($B$2:$B$3078=$B3077)*$C$2:$C$3078,1))</f>
        <v>0.97499999999999998</v>
      </c>
      <c r="E3077" t="str">
        <f t="shared" si="144"/>
        <v/>
      </c>
      <c r="F3077" s="10">
        <f t="shared" si="145"/>
        <v>0.97499999999999998</v>
      </c>
      <c r="G3077" t="str">
        <f t="shared" si="146"/>
        <v>1355244252</v>
      </c>
    </row>
    <row r="3078" spans="1:7" x14ac:dyDescent="0.25">
      <c r="A3078" s="1">
        <v>13552</v>
      </c>
      <c r="B3078" s="11">
        <v>44252</v>
      </c>
      <c r="C3078" s="12">
        <v>0.97499999999999998</v>
      </c>
      <c r="D3078" s="10">
        <f>IF(COUNTIFS($B$2:B3078,B3078,$A$2:A3078,A3078)=1,"دخول",_xlfn.AGGREGATE(14,4,($A$2:$A$3078=$A3078)*($B$2:$B$3078=$B3078)*$C$2:$C$3078,1))</f>
        <v>0.97499999999999998</v>
      </c>
      <c r="E3078" t="str">
        <f t="shared" si="144"/>
        <v/>
      </c>
      <c r="F3078" s="10">
        <f t="shared" si="145"/>
        <v>0.97499999999999998</v>
      </c>
      <c r="G3078" t="str">
        <f t="shared" si="146"/>
        <v>1355244252</v>
      </c>
    </row>
  </sheetData>
  <autoFilter ref="A1:D3078" xr:uid="{0E06CB31-6800-4A5F-8DCD-91587B4AE49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1044-F360-4007-AFCA-537FBA9CE6EA}">
  <sheetPr codeName="Sheet2"/>
  <dimension ref="A1:BM20"/>
  <sheetViews>
    <sheetView rightToLeft="1" tabSelected="1" workbookViewId="0">
      <selection activeCell="F27" sqref="F27"/>
    </sheetView>
  </sheetViews>
  <sheetFormatPr defaultRowHeight="15" x14ac:dyDescent="0.25"/>
  <cols>
    <col min="1" max="1" width="10" style="15" bestFit="1" customWidth="1"/>
  </cols>
  <sheetData>
    <row r="1" spans="1:65" x14ac:dyDescent="0.25">
      <c r="A1" s="20" t="s">
        <v>0</v>
      </c>
      <c r="B1" s="16">
        <f>B2</f>
        <v>44228</v>
      </c>
      <c r="C1" s="16"/>
      <c r="D1" s="16">
        <f>D2</f>
        <v>44229</v>
      </c>
      <c r="E1" s="16"/>
      <c r="F1" s="16">
        <f>F2</f>
        <v>44230</v>
      </c>
      <c r="G1" s="16"/>
      <c r="H1" s="16">
        <f>H2</f>
        <v>44231</v>
      </c>
      <c r="I1" s="16"/>
      <c r="J1" s="16">
        <f t="shared" ref="J1" si="0">J2</f>
        <v>44232</v>
      </c>
      <c r="K1" s="16"/>
      <c r="L1" s="16">
        <f t="shared" ref="L1" si="1">L2</f>
        <v>44233</v>
      </c>
      <c r="M1" s="16"/>
      <c r="N1" s="16">
        <f t="shared" ref="N1" si="2">N2</f>
        <v>44234</v>
      </c>
      <c r="O1" s="16"/>
      <c r="P1" s="16">
        <f t="shared" ref="P1" si="3">P2</f>
        <v>44235</v>
      </c>
      <c r="Q1" s="16"/>
      <c r="R1" s="16">
        <f t="shared" ref="R1" si="4">R2</f>
        <v>44236</v>
      </c>
      <c r="S1" s="16"/>
      <c r="T1" s="16">
        <f t="shared" ref="T1" si="5">T2</f>
        <v>44237</v>
      </c>
      <c r="U1" s="16"/>
      <c r="V1" s="16">
        <f t="shared" ref="V1" si="6">V2</f>
        <v>44238</v>
      </c>
      <c r="W1" s="16"/>
      <c r="X1" s="16">
        <f t="shared" ref="X1" si="7">X2</f>
        <v>44239</v>
      </c>
      <c r="Y1" s="16"/>
      <c r="Z1" s="16">
        <f t="shared" ref="Z1" si="8">Z2</f>
        <v>44240</v>
      </c>
      <c r="AA1" s="16"/>
      <c r="AB1" s="16">
        <f t="shared" ref="AB1" si="9">AB2</f>
        <v>44241</v>
      </c>
      <c r="AC1" s="16"/>
      <c r="AD1" s="16">
        <f t="shared" ref="AD1" si="10">AD2</f>
        <v>44242</v>
      </c>
      <c r="AE1" s="16"/>
      <c r="AF1" s="16">
        <f t="shared" ref="AF1" si="11">AF2</f>
        <v>44243</v>
      </c>
      <c r="AG1" s="16"/>
      <c r="AH1" s="16">
        <f t="shared" ref="AH1" si="12">AH2</f>
        <v>44244</v>
      </c>
      <c r="AI1" s="16"/>
      <c r="AJ1" s="16">
        <f t="shared" ref="AJ1" si="13">AJ2</f>
        <v>44245</v>
      </c>
      <c r="AK1" s="16"/>
      <c r="AL1" s="16">
        <f t="shared" ref="AL1" si="14">AL2</f>
        <v>44246</v>
      </c>
      <c r="AM1" s="16"/>
      <c r="AN1" s="16">
        <f t="shared" ref="AN1" si="15">AN2</f>
        <v>44247</v>
      </c>
      <c r="AO1" s="16"/>
      <c r="AP1" s="16">
        <f>AP2</f>
        <v>44248</v>
      </c>
      <c r="AQ1" s="16"/>
      <c r="AR1" s="16">
        <f>AR2</f>
        <v>44249</v>
      </c>
      <c r="AS1" s="16"/>
      <c r="AT1" s="16">
        <f t="shared" ref="AT1" si="16">AT2</f>
        <v>44250</v>
      </c>
      <c r="AU1" s="16"/>
      <c r="AV1" s="16">
        <f t="shared" ref="AV1" si="17">AV2</f>
        <v>44251</v>
      </c>
      <c r="AW1" s="16"/>
      <c r="AX1" s="16">
        <f t="shared" ref="AX1" si="18">AX2</f>
        <v>44252</v>
      </c>
      <c r="AY1" s="16"/>
      <c r="AZ1" s="16">
        <f t="shared" ref="AZ1" si="19">AZ2</f>
        <v>44253</v>
      </c>
      <c r="BA1" s="16"/>
      <c r="BB1" s="16">
        <f t="shared" ref="BB1" si="20">BB2</f>
        <v>44254</v>
      </c>
      <c r="BC1" s="16"/>
      <c r="BD1" s="16">
        <f t="shared" ref="BD1" si="21">BD2</f>
        <v>44255</v>
      </c>
      <c r="BE1" s="16"/>
      <c r="BF1" s="16">
        <f t="shared" ref="BF1" si="22">BF2</f>
        <v>44256</v>
      </c>
      <c r="BG1" s="16"/>
      <c r="BH1" s="16">
        <f t="shared" ref="BH1" si="23">BH2</f>
        <v>44257</v>
      </c>
      <c r="BI1" s="16"/>
      <c r="BJ1" s="16">
        <f t="shared" ref="BJ1" si="24">BJ2</f>
        <v>44258</v>
      </c>
      <c r="BK1" s="16"/>
      <c r="BL1" s="16">
        <f t="shared" ref="BL1" si="25">BL2</f>
        <v>44259</v>
      </c>
      <c r="BM1" s="16"/>
    </row>
    <row r="2" spans="1:65" s="15" customFormat="1" x14ac:dyDescent="0.25">
      <c r="A2" s="21"/>
      <c r="B2" s="24">
        <v>44228</v>
      </c>
      <c r="C2" s="25"/>
      <c r="D2" s="24">
        <f>B2+1</f>
        <v>44229</v>
      </c>
      <c r="E2" s="25"/>
      <c r="F2" s="24">
        <f>D2+1</f>
        <v>44230</v>
      </c>
      <c r="G2" s="25"/>
      <c r="H2" s="24">
        <f>F2+1</f>
        <v>44231</v>
      </c>
      <c r="I2" s="25"/>
      <c r="J2" s="24">
        <f t="shared" ref="J2" si="26">H2+1</f>
        <v>44232</v>
      </c>
      <c r="K2" s="25"/>
      <c r="L2" s="24">
        <f t="shared" ref="L2" si="27">J2+1</f>
        <v>44233</v>
      </c>
      <c r="M2" s="25"/>
      <c r="N2" s="24">
        <f t="shared" ref="N2" si="28">L2+1</f>
        <v>44234</v>
      </c>
      <c r="O2" s="25"/>
      <c r="P2" s="24">
        <f t="shared" ref="P2" si="29">N2+1</f>
        <v>44235</v>
      </c>
      <c r="Q2" s="25"/>
      <c r="R2" s="24">
        <f t="shared" ref="R2" si="30">P2+1</f>
        <v>44236</v>
      </c>
      <c r="S2" s="25"/>
      <c r="T2" s="24">
        <f t="shared" ref="T2" si="31">R2+1</f>
        <v>44237</v>
      </c>
      <c r="U2" s="25"/>
      <c r="V2" s="24">
        <f t="shared" ref="V2" si="32">T2+1</f>
        <v>44238</v>
      </c>
      <c r="W2" s="25"/>
      <c r="X2" s="24">
        <f t="shared" ref="X2" si="33">V2+1</f>
        <v>44239</v>
      </c>
      <c r="Y2" s="25"/>
      <c r="Z2" s="24">
        <f t="shared" ref="Z2" si="34">X2+1</f>
        <v>44240</v>
      </c>
      <c r="AA2" s="25"/>
      <c r="AB2" s="24">
        <f t="shared" ref="AB2" si="35">Z2+1</f>
        <v>44241</v>
      </c>
      <c r="AC2" s="25"/>
      <c r="AD2" s="24">
        <f t="shared" ref="AD2" si="36">AB2+1</f>
        <v>44242</v>
      </c>
      <c r="AE2" s="25"/>
      <c r="AF2" s="24">
        <f t="shared" ref="AF2" si="37">AD2+1</f>
        <v>44243</v>
      </c>
      <c r="AG2" s="25"/>
      <c r="AH2" s="24">
        <f t="shared" ref="AH2" si="38">AF2+1</f>
        <v>44244</v>
      </c>
      <c r="AI2" s="25"/>
      <c r="AJ2" s="24">
        <f t="shared" ref="AJ2" si="39">AH2+1</f>
        <v>44245</v>
      </c>
      <c r="AK2" s="25"/>
      <c r="AL2" s="24">
        <f t="shared" ref="AL2" si="40">AJ2+1</f>
        <v>44246</v>
      </c>
      <c r="AM2" s="25"/>
      <c r="AN2" s="24">
        <f t="shared" ref="AN2" si="41">AL2+1</f>
        <v>44247</v>
      </c>
      <c r="AO2" s="25"/>
      <c r="AP2" s="24">
        <f>AN2+1</f>
        <v>44248</v>
      </c>
      <c r="AQ2" s="25"/>
      <c r="AR2" s="24">
        <f>AP2+1</f>
        <v>44249</v>
      </c>
      <c r="AS2" s="25"/>
      <c r="AT2" s="24">
        <f t="shared" ref="AT2" si="42">AR2+1</f>
        <v>44250</v>
      </c>
      <c r="AU2" s="25"/>
      <c r="AV2" s="24">
        <f t="shared" ref="AV2" si="43">AT2+1</f>
        <v>44251</v>
      </c>
      <c r="AW2" s="25"/>
      <c r="AX2" s="24">
        <f t="shared" ref="AX2" si="44">AV2+1</f>
        <v>44252</v>
      </c>
      <c r="AY2" s="25"/>
      <c r="AZ2" s="24">
        <f t="shared" ref="AZ2" si="45">AX2+1</f>
        <v>44253</v>
      </c>
      <c r="BA2" s="25"/>
      <c r="BB2" s="24">
        <f t="shared" ref="BB2" si="46">AZ2+1</f>
        <v>44254</v>
      </c>
      <c r="BC2" s="25"/>
      <c r="BD2" s="24">
        <f t="shared" ref="BD2" si="47">BB2+1</f>
        <v>44255</v>
      </c>
      <c r="BE2" s="25"/>
      <c r="BF2" s="24">
        <f t="shared" ref="BF2" si="48">BD2+1</f>
        <v>44256</v>
      </c>
      <c r="BG2" s="25"/>
      <c r="BH2" s="24">
        <f t="shared" ref="BH2" si="49">BF2+1</f>
        <v>44257</v>
      </c>
      <c r="BI2" s="25"/>
      <c r="BJ2" s="24">
        <f t="shared" ref="BJ2" si="50">BH2+1</f>
        <v>44258</v>
      </c>
      <c r="BK2" s="25"/>
      <c r="BL2" s="24">
        <f t="shared" ref="BL2" si="51">BJ2+1</f>
        <v>44259</v>
      </c>
      <c r="BM2" s="25"/>
    </row>
    <row r="3" spans="1:65" x14ac:dyDescent="0.25">
      <c r="A3" s="22"/>
      <c r="B3" s="13" t="s">
        <v>1</v>
      </c>
      <c r="C3" s="14" t="s">
        <v>2</v>
      </c>
      <c r="D3" s="13" t="s">
        <v>1</v>
      </c>
      <c r="E3" s="14" t="s">
        <v>2</v>
      </c>
      <c r="F3" s="13" t="s">
        <v>1</v>
      </c>
      <c r="G3" s="14" t="s">
        <v>2</v>
      </c>
      <c r="H3" s="13" t="s">
        <v>1</v>
      </c>
      <c r="I3" s="14" t="s">
        <v>2</v>
      </c>
      <c r="J3" s="13" t="s">
        <v>1</v>
      </c>
      <c r="K3" s="14" t="s">
        <v>2</v>
      </c>
      <c r="L3" s="13" t="s">
        <v>1</v>
      </c>
      <c r="M3" s="14" t="s">
        <v>2</v>
      </c>
      <c r="N3" s="13" t="s">
        <v>1</v>
      </c>
      <c r="O3" s="14" t="s">
        <v>2</v>
      </c>
      <c r="P3" s="13" t="s">
        <v>1</v>
      </c>
      <c r="Q3" s="14" t="s">
        <v>2</v>
      </c>
      <c r="R3" s="13" t="s">
        <v>1</v>
      </c>
      <c r="S3" s="14" t="s">
        <v>2</v>
      </c>
      <c r="T3" s="13" t="s">
        <v>1</v>
      </c>
      <c r="U3" s="14" t="s">
        <v>2</v>
      </c>
      <c r="V3" s="13" t="s">
        <v>1</v>
      </c>
      <c r="W3" s="14" t="s">
        <v>2</v>
      </c>
      <c r="X3" s="13" t="s">
        <v>1</v>
      </c>
      <c r="Y3" s="14" t="s">
        <v>2</v>
      </c>
      <c r="Z3" s="13" t="s">
        <v>1</v>
      </c>
      <c r="AA3" s="14" t="s">
        <v>2</v>
      </c>
      <c r="AB3" s="13" t="s">
        <v>1</v>
      </c>
      <c r="AC3" s="14" t="s">
        <v>2</v>
      </c>
      <c r="AD3" s="13" t="s">
        <v>1</v>
      </c>
      <c r="AE3" s="14" t="s">
        <v>2</v>
      </c>
      <c r="AF3" s="13" t="s">
        <v>1</v>
      </c>
      <c r="AG3" s="14" t="s">
        <v>2</v>
      </c>
      <c r="AH3" s="13" t="s">
        <v>1</v>
      </c>
      <c r="AI3" s="14" t="s">
        <v>2</v>
      </c>
      <c r="AJ3" s="13" t="s">
        <v>1</v>
      </c>
      <c r="AK3" s="14" t="s">
        <v>2</v>
      </c>
      <c r="AL3" s="13" t="s">
        <v>1</v>
      </c>
      <c r="AM3" s="14" t="s">
        <v>2</v>
      </c>
      <c r="AN3" s="13" t="s">
        <v>1</v>
      </c>
      <c r="AO3" s="14" t="s">
        <v>2</v>
      </c>
      <c r="AP3" s="13" t="s">
        <v>1</v>
      </c>
      <c r="AQ3" s="14" t="s">
        <v>2</v>
      </c>
      <c r="AR3" s="13" t="s">
        <v>1</v>
      </c>
      <c r="AS3" s="14" t="s">
        <v>2</v>
      </c>
      <c r="AT3" s="13" t="s">
        <v>1</v>
      </c>
      <c r="AU3" s="14" t="s">
        <v>2</v>
      </c>
      <c r="AV3" s="13" t="s">
        <v>1</v>
      </c>
      <c r="AW3" s="14" t="s">
        <v>2</v>
      </c>
      <c r="AX3" s="13" t="s">
        <v>1</v>
      </c>
      <c r="AY3" s="14" t="s">
        <v>2</v>
      </c>
      <c r="AZ3" s="13" t="s">
        <v>1</v>
      </c>
      <c r="BA3" s="14" t="s">
        <v>2</v>
      </c>
      <c r="BB3" s="13" t="s">
        <v>1</v>
      </c>
      <c r="BC3" s="14" t="s">
        <v>2</v>
      </c>
      <c r="BD3" s="13" t="s">
        <v>1</v>
      </c>
      <c r="BE3" s="14" t="s">
        <v>2</v>
      </c>
      <c r="BF3" s="13" t="s">
        <v>1</v>
      </c>
      <c r="BG3" s="14" t="s">
        <v>2</v>
      </c>
      <c r="BH3" s="13" t="s">
        <v>1</v>
      </c>
      <c r="BI3" s="14" t="s">
        <v>2</v>
      </c>
      <c r="BJ3" s="13" t="s">
        <v>1</v>
      </c>
      <c r="BK3" s="14" t="s">
        <v>2</v>
      </c>
      <c r="BL3" s="13" t="s">
        <v>1</v>
      </c>
      <c r="BM3" s="14" t="s">
        <v>2</v>
      </c>
    </row>
    <row r="4" spans="1:65" x14ac:dyDescent="0.25">
      <c r="A4" s="23">
        <f>IFERROR(INDEX('Finger print'!$A$2:$A$3078,MATCH(0,INDEX(COUNTIF($A$3:A3,'Finger print'!$A$2:$A$3078),),0)),"")</f>
        <v>116</v>
      </c>
      <c r="B4" s="18">
        <f>IFERROR(INDEX('Finger print'!$C$2:$C$3078,MATCH($A4&amp;B$2&amp;B$3,'Finger print'!$E$2:$E$3078,0)),"")</f>
        <v>0.65972222222222221</v>
      </c>
      <c r="C4" s="19">
        <f>IFERROR(INDEX('Finger print'!$F$2:$F$3078,MATCH($A4&amp;B$2,'Finger print'!$G$2:$G$3078,0)),"")</f>
        <v>0.65972222222222221</v>
      </c>
      <c r="D4" s="18">
        <f>IFERROR(INDEX('Finger print'!$C$2:$C$3078,MATCH($A4&amp;D$2&amp;D$3,'Finger print'!$E$2:$E$3078,0)),"")</f>
        <v>6.2499999999999995E-3</v>
      </c>
      <c r="E4" s="19">
        <f>IFERROR(INDEX('Finger print'!$F$2:$F$3078,MATCH($A4&amp;D$2,'Finger print'!$G$2:$G$3078,0)),"")</f>
        <v>0.99583333333333324</v>
      </c>
      <c r="F4" s="18">
        <f>IFERROR(INDEX('Finger print'!$C$2:$C$3078,MATCH($A4&amp;F$2&amp;F$3,'Finger print'!$E$2:$E$3078,0)),"")</f>
        <v>0.68888888888888899</v>
      </c>
      <c r="G4" s="19" t="str">
        <f>IFERROR(INDEX('Finger print'!$F$2:$F$3078,MATCH($A4&amp;F$2,'Finger print'!$G$2:$G$3078,0)),"")</f>
        <v/>
      </c>
      <c r="H4" s="18">
        <f>IFERROR(INDEX('Finger print'!$C$2:$C$3078,MATCH($A4&amp;H$2&amp;H$3,'Finger print'!$E$2:$E$3078,0)),"")</f>
        <v>2.0833333333333333E-3</v>
      </c>
      <c r="I4" s="19">
        <f>IFERROR(INDEX('Finger print'!$F$2:$F$3078,MATCH($A4&amp;H$2,'Finger print'!$G$2:$G$3078,0)),"")</f>
        <v>0.96527777777777779</v>
      </c>
      <c r="J4" s="18">
        <f>IFERROR(INDEX('Finger print'!$C$2:$C$3078,MATCH($A4&amp;J$2&amp;J$3,'Finger print'!$E$2:$E$3078,0)),"")</f>
        <v>0.69374999999999998</v>
      </c>
      <c r="K4" s="19" t="str">
        <f>IFERROR(INDEX('Finger print'!$F$2:$F$3078,MATCH($A4&amp;J$2,'Finger print'!$G$2:$G$3078,0)),"")</f>
        <v/>
      </c>
      <c r="L4" s="18">
        <f>IFERROR(INDEX('Finger print'!$C$2:$C$3078,MATCH($A4&amp;L$2&amp;L$3,'Finger print'!$E$2:$E$3078,0)),"")</f>
        <v>0.71805555555555556</v>
      </c>
      <c r="M4" s="19" t="str">
        <f>IFERROR(INDEX('Finger print'!$F$2:$F$3078,MATCH($A4&amp;L$2,'Finger print'!$G$2:$G$3078,0)),"")</f>
        <v/>
      </c>
      <c r="N4" s="18">
        <f>IFERROR(INDEX('Finger print'!$C$2:$C$3078,MATCH($A4&amp;N$2&amp;N$3,'Finger print'!$E$2:$E$3078,0)),"")</f>
        <v>3.472222222222222E-3</v>
      </c>
      <c r="O4" s="19">
        <f>IFERROR(INDEX('Finger print'!$F$2:$F$3078,MATCH($A4&amp;N$2,'Finger print'!$G$2:$G$3078,0)),"")</f>
        <v>0.70486111111111116</v>
      </c>
      <c r="P4" s="18">
        <f>IFERROR(INDEX('Finger print'!$C$2:$C$3078,MATCH($A4&amp;P$2&amp;P$3,'Finger print'!$E$2:$E$3078,0)),"")</f>
        <v>9.0277777777777787E-3</v>
      </c>
      <c r="Q4" s="19">
        <f>IFERROR(INDEX('Finger print'!$F$2:$F$3078,MATCH($A4&amp;P$2,'Finger print'!$G$2:$G$3078,0)),"")</f>
        <v>0.99861111111111101</v>
      </c>
      <c r="R4" s="18">
        <f>IFERROR(INDEX('Finger print'!$C$2:$C$3078,MATCH($A4&amp;R$2&amp;R$3,'Finger print'!$E$2:$E$3078,0)),"")</f>
        <v>0.71111111111111114</v>
      </c>
      <c r="S4" s="19">
        <f>IFERROR(INDEX('Finger print'!$F$2:$F$3078,MATCH($A4&amp;R$2,'Finger print'!$G$2:$G$3078,0)),"")</f>
        <v>0.71111111111111114</v>
      </c>
      <c r="T4" s="18">
        <f>IFERROR(INDEX('Finger print'!$C$2:$C$3078,MATCH($A4&amp;T$2&amp;T$3,'Finger print'!$E$2:$E$3078,0)),"")</f>
        <v>0.71875</v>
      </c>
      <c r="U4" s="19" t="str">
        <f>IFERROR(INDEX('Finger print'!$F$2:$F$3078,MATCH($A4&amp;T$2,'Finger print'!$G$2:$G$3078,0)),"")</f>
        <v/>
      </c>
      <c r="V4" s="18" t="str">
        <f>IFERROR(INDEX('Finger print'!$C$2:$C$3078,MATCH($A4&amp;V$2&amp;V$3,'Finger print'!$E$2:$E$3078,0)),"")</f>
        <v/>
      </c>
      <c r="W4" s="19" t="str">
        <f>IFERROR(INDEX('Finger print'!$F$2:$F$3078,MATCH($A4&amp;V$2,'Finger print'!$G$2:$G$3078,0)),"")</f>
        <v/>
      </c>
      <c r="X4" s="18">
        <f>IFERROR(INDEX('Finger print'!$C$2:$C$3078,MATCH($A4&amp;X$2&amp;X$3,'Finger print'!$E$2:$E$3078,0)),"")</f>
        <v>0.7055555555555556</v>
      </c>
      <c r="Y4" s="19" t="str">
        <f>IFERROR(INDEX('Finger print'!$F$2:$F$3078,MATCH($A4&amp;X$2,'Finger print'!$G$2:$G$3078,0)),"")</f>
        <v/>
      </c>
      <c r="Z4" s="18">
        <f>IFERROR(INDEX('Finger print'!$C$2:$C$3078,MATCH($A4&amp;Z$2&amp;Z$3,'Finger print'!$E$2:$E$3078,0)),"")</f>
        <v>0.71319444444444446</v>
      </c>
      <c r="AA4" s="19" t="str">
        <f>IFERROR(INDEX('Finger print'!$F$2:$F$3078,MATCH($A4&amp;Z$2,'Finger print'!$G$2:$G$3078,0)),"")</f>
        <v/>
      </c>
      <c r="AB4" s="18">
        <f>IFERROR(INDEX('Finger print'!$C$2:$C$3078,MATCH($A4&amp;AB$2&amp;AB$3,'Finger print'!$E$2:$E$3078,0)),"")</f>
        <v>0.32430555555555557</v>
      </c>
      <c r="AC4" s="19">
        <f>IFERROR(INDEX('Finger print'!$F$2:$F$3078,MATCH($A4&amp;AB$2,'Finger print'!$G$2:$G$3078,0)),"")</f>
        <v>0.65347222222222223</v>
      </c>
      <c r="AD4" s="18">
        <f>IFERROR(INDEX('Finger print'!$C$2:$C$3078,MATCH($A4&amp;AD$2&amp;AD$3,'Finger print'!$E$2:$E$3078,0)),"")</f>
        <v>0.34166666666666662</v>
      </c>
      <c r="AE4" s="19">
        <f>IFERROR(INDEX('Finger print'!$F$2:$F$3078,MATCH($A4&amp;AD$2,'Finger print'!$G$2:$G$3078,0)),"")</f>
        <v>0.84791666666666676</v>
      </c>
      <c r="AF4" s="18" t="str">
        <f>IFERROR(INDEX('Finger print'!$C$2:$C$3078,MATCH($A4&amp;AF$2&amp;AF$3,'Finger print'!$E$2:$E$3078,0)),"")</f>
        <v/>
      </c>
      <c r="AG4" s="19" t="str">
        <f>IFERROR(INDEX('Finger print'!$F$2:$F$3078,MATCH($A4&amp;AF$2,'Finger print'!$G$2:$G$3078,0)),"")</f>
        <v/>
      </c>
      <c r="AH4" s="18">
        <f>IFERROR(INDEX('Finger print'!$C$2:$C$3078,MATCH($A4&amp;AH$2&amp;AH$3,'Finger print'!$E$2:$E$3078,0)),"")</f>
        <v>0.35555555555555557</v>
      </c>
      <c r="AI4" s="19">
        <f>IFERROR(INDEX('Finger print'!$F$2:$F$3078,MATCH($A4&amp;AH$2,'Finger print'!$G$2:$G$3078,0)),"")</f>
        <v>0.64930555555555558</v>
      </c>
      <c r="AJ4" s="18">
        <f>IFERROR(INDEX('Finger print'!$C$2:$C$3078,MATCH($A4&amp;AJ$2&amp;AJ$3,'Finger print'!$E$2:$E$3078,0)),"")</f>
        <v>0.75069444444444444</v>
      </c>
      <c r="AK4" s="19" t="str">
        <f>IFERROR(INDEX('Finger print'!$F$2:$F$3078,MATCH($A4&amp;AJ$2,'Finger print'!$G$2:$G$3078,0)),"")</f>
        <v/>
      </c>
      <c r="AL4" s="18">
        <f>IFERROR(INDEX('Finger print'!$C$2:$C$3078,MATCH($A4&amp;AL$2&amp;AL$3,'Finger print'!$E$2:$E$3078,0)),"")</f>
        <v>0.51250000000000007</v>
      </c>
      <c r="AM4" s="19">
        <f>IFERROR(INDEX('Finger print'!$F$2:$F$3078,MATCH($A4&amp;AL$2,'Finger print'!$G$2:$G$3078,0)),"")</f>
        <v>0.82777777777777783</v>
      </c>
      <c r="AN4" s="18">
        <f>IFERROR(INDEX('Finger print'!$C$2:$C$3078,MATCH($A4&amp;AN$2&amp;AN$3,'Finger print'!$E$2:$E$3078,0)),"")</f>
        <v>0.57777777777777783</v>
      </c>
      <c r="AO4" s="19">
        <f>IFERROR(INDEX('Finger print'!$F$2:$F$3078,MATCH($A4&amp;AN$2,'Finger print'!$G$2:$G$3078,0)),"")</f>
        <v>0.87847222222222221</v>
      </c>
      <c r="AP4" s="18">
        <f>IFERROR(INDEX('Finger print'!$C$2:$C$3078,MATCH($A4&amp;AP$2&amp;AP$3,'Finger print'!$E$2:$E$3078,0)),"")</f>
        <v>0.68958333333333333</v>
      </c>
      <c r="AQ4" s="19" t="str">
        <f>IFERROR(INDEX('Finger print'!$F$2:$F$3078,MATCH($A4&amp;AP$2,'Finger print'!$G$2:$G$3078,0)),"")</f>
        <v/>
      </c>
      <c r="AR4" s="18">
        <f>IFERROR(INDEX('Finger print'!$C$2:$C$3078,MATCH($A4&amp;AR$2&amp;AR$3,'Finger print'!$E$2:$E$3078,0)),"")</f>
        <v>0.68125000000000002</v>
      </c>
      <c r="AS4" s="19">
        <f>IFERROR(INDEX('Finger print'!$F$2:$F$3078,MATCH($A4&amp;AR$2,'Finger print'!$G$2:$G$3078,0)),"")</f>
        <v>0.98749999999999993</v>
      </c>
      <c r="AT4" s="18">
        <f>IFERROR(INDEX('Finger print'!$C$2:$C$3078,MATCH($A4&amp;AT$2&amp;AT$3,'Finger print'!$E$2:$E$3078,0)),"")</f>
        <v>0.68888888888888899</v>
      </c>
      <c r="AU4" s="19">
        <f>IFERROR(INDEX('Finger print'!$F$2:$F$3078,MATCH($A4&amp;AT$2,'Finger print'!$G$2:$G$3078,0)),"")</f>
        <v>0.93611111111111101</v>
      </c>
      <c r="AV4" s="18" t="str">
        <f>IFERROR(INDEX('Finger print'!$C$2:$C$3078,MATCH($A4&amp;AV$2&amp;AV$3,'Finger print'!$E$2:$E$3078,0)),"")</f>
        <v/>
      </c>
      <c r="AW4" s="19" t="str">
        <f>IFERROR(INDEX('Finger print'!$F$2:$F$3078,MATCH($A4&amp;AV$2,'Finger print'!$G$2:$G$3078,0)),"")</f>
        <v/>
      </c>
      <c r="AX4" s="18">
        <f>IFERROR(INDEX('Finger print'!$C$2:$C$3078,MATCH($A4&amp;AX$2&amp;AX$3,'Finger print'!$E$2:$E$3078,0)),"")</f>
        <v>0.70000000000000007</v>
      </c>
      <c r="AY4" s="19" t="str">
        <f>IFERROR(INDEX('Finger print'!$F$2:$F$3078,MATCH($A4&amp;AX$2,'Finger print'!$G$2:$G$3078,0)),"")</f>
        <v/>
      </c>
      <c r="AZ4" s="18" t="str">
        <f>IFERROR(INDEX('Finger print'!$C$2:$C$3078,MATCH($A4&amp;AZ$2&amp;AZ$3,'Finger print'!$E$2:$E$3078,0)),"")</f>
        <v/>
      </c>
      <c r="BA4" s="19" t="str">
        <f>IFERROR(INDEX('Finger print'!$F$2:$F$3078,MATCH($A4&amp;AZ$2,'Finger print'!$G$2:$G$3078,0)),"")</f>
        <v/>
      </c>
      <c r="BB4" s="18" t="str">
        <f>IFERROR(INDEX('Finger print'!$C$2:$C$3078,MATCH($A4&amp;BB$2&amp;BB$3,'Finger print'!$E$2:$E$3078,0)),"")</f>
        <v/>
      </c>
      <c r="BC4" s="19" t="str">
        <f>IFERROR(INDEX('Finger print'!$F$2:$F$3078,MATCH($A4&amp;BB$2,'Finger print'!$G$2:$G$3078,0)),"")</f>
        <v/>
      </c>
      <c r="BD4" s="18" t="str">
        <f>IFERROR(INDEX('Finger print'!$C$2:$C$3078,MATCH($A4&amp;BD$2&amp;BD$3,'Finger print'!$E$2:$E$3078,0)),"")</f>
        <v/>
      </c>
      <c r="BE4" s="19" t="str">
        <f>IFERROR(INDEX('Finger print'!$F$2:$F$3078,MATCH($A4&amp;BD$2,'Finger print'!$G$2:$G$3078,0)),"")</f>
        <v/>
      </c>
      <c r="BF4" s="18" t="str">
        <f>IFERROR(INDEX('Finger print'!$C$2:$C$3078,MATCH($A4&amp;BF$2&amp;BF$3,'Finger print'!$E$2:$E$3078,0)),"")</f>
        <v/>
      </c>
      <c r="BG4" s="19" t="str">
        <f>IFERROR(INDEX('Finger print'!$F$2:$F$3078,MATCH($A4&amp;BF$2,'Finger print'!$G$2:$G$3078,0)),"")</f>
        <v/>
      </c>
      <c r="BH4" s="18" t="str">
        <f>IFERROR(INDEX('Finger print'!$C$2:$C$3078,MATCH($A4&amp;BH$2&amp;BH$3,'Finger print'!$E$2:$E$3078,0)),"")</f>
        <v/>
      </c>
      <c r="BI4" s="19" t="str">
        <f>IFERROR(INDEX('Finger print'!$F$2:$F$3078,MATCH($A4&amp;BH$2,'Finger print'!$G$2:$G$3078,0)),"")</f>
        <v/>
      </c>
      <c r="BJ4" s="18" t="str">
        <f>IFERROR(INDEX('Finger print'!$C$2:$C$3078,MATCH($A4&amp;BJ$2&amp;BJ$3,'Finger print'!$E$2:$E$3078,0)),"")</f>
        <v/>
      </c>
      <c r="BK4" s="19" t="str">
        <f>IFERROR(INDEX('Finger print'!$F$2:$F$3078,MATCH($A4&amp;BJ$2,'Finger print'!$G$2:$G$3078,0)),"")</f>
        <v/>
      </c>
      <c r="BL4" s="18" t="str">
        <f>IFERROR(INDEX('Finger print'!$C$2:$C$3078,MATCH($A4&amp;BL$2&amp;BL$3,'Finger print'!$E$2:$E$3078,0)),"")</f>
        <v/>
      </c>
      <c r="BM4" s="19" t="str">
        <f>IFERROR(INDEX('Finger print'!$F$2:$F$3078,MATCH($A4&amp;BL$2,'Finger print'!$G$2:$G$3078,0)),"")</f>
        <v/>
      </c>
    </row>
    <row r="5" spans="1:65" x14ac:dyDescent="0.25">
      <c r="A5" s="23">
        <f>IFERROR(INDEX('Finger print'!$A$2:$A$3078,MATCH(0,INDEX(COUNTIF($A$3:A4,'Finger print'!$A$2:$A$3078),),0)),"")</f>
        <v>13045</v>
      </c>
      <c r="B5" s="18">
        <f>IFERROR(INDEX('Finger print'!$C$2:$C$3078,MATCH($A5&amp;B$2&amp;B$3,'Finger print'!$E$2:$E$3078,0)),"")</f>
        <v>0.29791666666666666</v>
      </c>
      <c r="C5" s="19">
        <f>IFERROR(INDEX('Finger print'!$F$2:$F$3078,MATCH($A5&amp;B$2,'Finger print'!$G$2:$G$3078,0)),"")</f>
        <v>0.93611111111111101</v>
      </c>
      <c r="D5" s="18">
        <f>IFERROR(INDEX('Finger print'!$C$2:$C$3078,MATCH($A5&amp;D$2&amp;D$3,'Finger print'!$E$2:$E$3078,0)),"")</f>
        <v>0.29236111111111113</v>
      </c>
      <c r="E5" s="19">
        <f>IFERROR(INDEX('Finger print'!$F$2:$F$3078,MATCH($A5&amp;D$2,'Finger print'!$G$2:$G$3078,0)),"")</f>
        <v>0.88124999999999998</v>
      </c>
      <c r="F5" s="18">
        <f>IFERROR(INDEX('Finger print'!$C$2:$C$3078,MATCH($A5&amp;F$2&amp;F$3,'Finger print'!$E$2:$E$3078,0)),"")</f>
        <v>0.34722222222222227</v>
      </c>
      <c r="G5" s="19">
        <f>IFERROR(INDEX('Finger print'!$F$2:$F$3078,MATCH($A5&amp;F$2,'Finger print'!$G$2:$G$3078,0)),"")</f>
        <v>0.91666666666666663</v>
      </c>
      <c r="H5" s="18">
        <f>IFERROR(INDEX('Finger print'!$C$2:$C$3078,MATCH($A5&amp;H$2&amp;H$3,'Finger print'!$E$2:$E$3078,0)),"")</f>
        <v>0.3</v>
      </c>
      <c r="I5" s="19">
        <f>IFERROR(INDEX('Finger print'!$F$2:$F$3078,MATCH($A5&amp;H$2,'Finger print'!$G$2:$G$3078,0)),"")</f>
        <v>0.30069444444444443</v>
      </c>
      <c r="J5" s="18" t="str">
        <f>IFERROR(INDEX('Finger print'!$C$2:$C$3078,MATCH($A5&amp;J$2&amp;J$3,'Finger print'!$E$2:$E$3078,0)),"")</f>
        <v/>
      </c>
      <c r="K5" s="19" t="str">
        <f>IFERROR(INDEX('Finger print'!$F$2:$F$3078,MATCH($A5&amp;J$2,'Finger print'!$G$2:$G$3078,0)),"")</f>
        <v/>
      </c>
      <c r="L5" s="18" t="str">
        <f>IFERROR(INDEX('Finger print'!$C$2:$C$3078,MATCH($A5&amp;L$2&amp;L$3,'Finger print'!$E$2:$E$3078,0)),"")</f>
        <v/>
      </c>
      <c r="M5" s="19" t="str">
        <f>IFERROR(INDEX('Finger print'!$F$2:$F$3078,MATCH($A5&amp;L$2,'Finger print'!$G$2:$G$3078,0)),"")</f>
        <v/>
      </c>
      <c r="N5" s="18" t="str">
        <f>IFERROR(INDEX('Finger print'!$C$2:$C$3078,MATCH($A5&amp;N$2&amp;N$3,'Finger print'!$E$2:$E$3078,0)),"")</f>
        <v/>
      </c>
      <c r="O5" s="19" t="str">
        <f>IFERROR(INDEX('Finger print'!$F$2:$F$3078,MATCH($A5&amp;N$2,'Finger print'!$G$2:$G$3078,0)),"")</f>
        <v/>
      </c>
      <c r="P5" s="18" t="str">
        <f>IFERROR(INDEX('Finger print'!$C$2:$C$3078,MATCH($A5&amp;P$2&amp;P$3,'Finger print'!$E$2:$E$3078,0)),"")</f>
        <v/>
      </c>
      <c r="Q5" s="19" t="str">
        <f>IFERROR(INDEX('Finger print'!$F$2:$F$3078,MATCH($A5&amp;P$2,'Finger print'!$G$2:$G$3078,0)),"")</f>
        <v/>
      </c>
      <c r="R5" s="18" t="str">
        <f>IFERROR(INDEX('Finger print'!$C$2:$C$3078,MATCH($A5&amp;R$2&amp;R$3,'Finger print'!$E$2:$E$3078,0)),"")</f>
        <v/>
      </c>
      <c r="S5" s="19" t="str">
        <f>IFERROR(INDEX('Finger print'!$F$2:$F$3078,MATCH($A5&amp;R$2,'Finger print'!$G$2:$G$3078,0)),"")</f>
        <v/>
      </c>
      <c r="T5" s="18" t="str">
        <f>IFERROR(INDEX('Finger print'!$C$2:$C$3078,MATCH($A5&amp;T$2&amp;T$3,'Finger print'!$E$2:$E$3078,0)),"")</f>
        <v/>
      </c>
      <c r="U5" s="19" t="str">
        <f>IFERROR(INDEX('Finger print'!$F$2:$F$3078,MATCH($A5&amp;T$2,'Finger print'!$G$2:$G$3078,0)),"")</f>
        <v/>
      </c>
      <c r="V5" s="18" t="str">
        <f>IFERROR(INDEX('Finger print'!$C$2:$C$3078,MATCH($A5&amp;V$2&amp;V$3,'Finger print'!$E$2:$E$3078,0)),"")</f>
        <v/>
      </c>
      <c r="W5" s="19" t="str">
        <f>IFERROR(INDEX('Finger print'!$F$2:$F$3078,MATCH($A5&amp;V$2,'Finger print'!$G$2:$G$3078,0)),"")</f>
        <v/>
      </c>
      <c r="X5" s="18">
        <f>IFERROR(INDEX('Finger print'!$C$2:$C$3078,MATCH($A5&amp;X$2&amp;X$3,'Finger print'!$E$2:$E$3078,0)),"")</f>
        <v>0.7729166666666667</v>
      </c>
      <c r="Y5" s="19">
        <f>IFERROR(INDEX('Finger print'!$F$2:$F$3078,MATCH($A5&amp;X$2,'Finger print'!$G$2:$G$3078,0)),"")</f>
        <v>0.7729166666666667</v>
      </c>
      <c r="Z5" s="18">
        <f>IFERROR(INDEX('Finger print'!$C$2:$C$3078,MATCH($A5&amp;Z$2&amp;Z$3,'Finger print'!$E$2:$E$3078,0)),"")</f>
        <v>0.34375</v>
      </c>
      <c r="AA5" s="19">
        <f>IFERROR(INDEX('Finger print'!$F$2:$F$3078,MATCH($A5&amp;Z$2,'Finger print'!$G$2:$G$3078,0)),"")</f>
        <v>0.78611111111111109</v>
      </c>
      <c r="AB5" s="18">
        <f>IFERROR(INDEX('Finger print'!$C$2:$C$3078,MATCH($A5&amp;AB$2&amp;AB$3,'Finger print'!$E$2:$E$3078,0)),"")</f>
        <v>0.29166666666666669</v>
      </c>
      <c r="AC5" s="19">
        <f>IFERROR(INDEX('Finger print'!$F$2:$F$3078,MATCH($A5&amp;AB$2,'Finger print'!$G$2:$G$3078,0)),"")</f>
        <v>0.96388888888888891</v>
      </c>
      <c r="AD5" s="18">
        <f>IFERROR(INDEX('Finger print'!$C$2:$C$3078,MATCH($A5&amp;AD$2&amp;AD$3,'Finger print'!$E$2:$E$3078,0)),"")</f>
        <v>0.33888888888888885</v>
      </c>
      <c r="AE5" s="19">
        <f>IFERROR(INDEX('Finger print'!$F$2:$F$3078,MATCH($A5&amp;AD$2,'Finger print'!$G$2:$G$3078,0)),"")</f>
        <v>0.94236111111111109</v>
      </c>
      <c r="AF5" s="18">
        <f>IFERROR(INDEX('Finger print'!$C$2:$C$3078,MATCH($A5&amp;AF$2&amp;AF$3,'Finger print'!$E$2:$E$3078,0)),"")</f>
        <v>0.3263888888888889</v>
      </c>
      <c r="AG5" s="19">
        <f>IFERROR(INDEX('Finger print'!$F$2:$F$3078,MATCH($A5&amp;AF$2,'Finger print'!$G$2:$G$3078,0)),"")</f>
        <v>0.95486111111111116</v>
      </c>
      <c r="AH5" s="18">
        <f>IFERROR(INDEX('Finger print'!$C$2:$C$3078,MATCH($A5&amp;AH$2&amp;AH$3,'Finger print'!$E$2:$E$3078,0)),"")</f>
        <v>0.42638888888888887</v>
      </c>
      <c r="AI5" s="19">
        <f>IFERROR(INDEX('Finger print'!$F$2:$F$3078,MATCH($A5&amp;AH$2,'Finger print'!$G$2:$G$3078,0)),"")</f>
        <v>0.98055555555555562</v>
      </c>
      <c r="AJ5" s="18">
        <f>IFERROR(INDEX('Finger print'!$C$2:$C$3078,MATCH($A5&amp;AJ$2&amp;AJ$3,'Finger print'!$E$2:$E$3078,0)),"")</f>
        <v>0.3125</v>
      </c>
      <c r="AK5" s="19">
        <f>IFERROR(INDEX('Finger print'!$F$2:$F$3078,MATCH($A5&amp;AJ$2,'Finger print'!$G$2:$G$3078,0)),"")</f>
        <v>0.96458333333333324</v>
      </c>
      <c r="AL5" s="18">
        <f>IFERROR(INDEX('Finger print'!$C$2:$C$3078,MATCH($A5&amp;AL$2&amp;AL$3,'Finger print'!$E$2:$E$3078,0)),"")</f>
        <v>0.3034722222222222</v>
      </c>
      <c r="AM5" s="19">
        <f>IFERROR(INDEX('Finger print'!$F$2:$F$3078,MATCH($A5&amp;AL$2,'Finger print'!$G$2:$G$3078,0)),"")</f>
        <v>0.96319444444444446</v>
      </c>
      <c r="AN5" s="18">
        <f>IFERROR(INDEX('Finger print'!$C$2:$C$3078,MATCH($A5&amp;AN$2&amp;AN$3,'Finger print'!$E$2:$E$3078,0)),"")</f>
        <v>0.31875000000000003</v>
      </c>
      <c r="AO5" s="19">
        <f>IFERROR(INDEX('Finger print'!$F$2:$F$3078,MATCH($A5&amp;AN$2,'Finger print'!$G$2:$G$3078,0)),"")</f>
        <v>0.84444444444444444</v>
      </c>
      <c r="AP5" s="18">
        <f>IFERROR(INDEX('Finger print'!$C$2:$C$3078,MATCH($A5&amp;AP$2&amp;AP$3,'Finger print'!$E$2:$E$3078,0)),"")</f>
        <v>0.31597222222222221</v>
      </c>
      <c r="AQ5" s="19">
        <f>IFERROR(INDEX('Finger print'!$F$2:$F$3078,MATCH($A5&amp;AP$2,'Finger print'!$G$2:$G$3078,0)),"")</f>
        <v>0.95972222222222225</v>
      </c>
      <c r="AR5" s="18">
        <f>IFERROR(INDEX('Finger print'!$C$2:$C$3078,MATCH($A5&amp;AR$2&amp;AR$3,'Finger print'!$E$2:$E$3078,0)),"")</f>
        <v>0.4055555555555555</v>
      </c>
      <c r="AS5" s="19">
        <f>IFERROR(INDEX('Finger print'!$F$2:$F$3078,MATCH($A5&amp;AR$2,'Finger print'!$G$2:$G$3078,0)),"")</f>
        <v>0.9604166666666667</v>
      </c>
      <c r="AT5" s="18">
        <f>IFERROR(INDEX('Finger print'!$C$2:$C$3078,MATCH($A5&amp;AT$2&amp;AT$3,'Finger print'!$E$2:$E$3078,0)),"")</f>
        <v>0.33402777777777781</v>
      </c>
      <c r="AU5" s="19">
        <f>IFERROR(INDEX('Finger print'!$F$2:$F$3078,MATCH($A5&amp;AT$2,'Finger print'!$G$2:$G$3078,0)),"")</f>
        <v>0.92361111111111116</v>
      </c>
      <c r="AV5" s="18">
        <f>IFERROR(INDEX('Finger print'!$C$2:$C$3078,MATCH($A5&amp;AV$2&amp;AV$3,'Finger print'!$E$2:$E$3078,0)),"")</f>
        <v>0.30138888888888887</v>
      </c>
      <c r="AW5" s="19">
        <f>IFERROR(INDEX('Finger print'!$F$2:$F$3078,MATCH($A5&amp;AV$2,'Finger print'!$G$2:$G$3078,0)),"")</f>
        <v>0.95763888888888893</v>
      </c>
      <c r="AX5" s="18">
        <f>IFERROR(INDEX('Finger print'!$C$2:$C$3078,MATCH($A5&amp;AX$2&amp;AX$3,'Finger print'!$E$2:$E$3078,0)),"")</f>
        <v>0.2951388888888889</v>
      </c>
      <c r="AY5" s="19">
        <f>IFERROR(INDEX('Finger print'!$F$2:$F$3078,MATCH($A5&amp;AX$2,'Finger print'!$G$2:$G$3078,0)),"")</f>
        <v>0.96319444444444446</v>
      </c>
      <c r="AZ5" s="18" t="str">
        <f>IFERROR(INDEX('Finger print'!$C$2:$C$3078,MATCH($A5&amp;AZ$2&amp;AZ$3,'Finger print'!$E$2:$E$3078,0)),"")</f>
        <v/>
      </c>
      <c r="BA5" s="19" t="str">
        <f>IFERROR(INDEX('Finger print'!$F$2:$F$3078,MATCH($A5&amp;AZ$2,'Finger print'!$G$2:$G$3078,0)),"")</f>
        <v/>
      </c>
      <c r="BB5" s="18" t="str">
        <f>IFERROR(INDEX('Finger print'!$C$2:$C$3078,MATCH($A5&amp;BB$2&amp;BB$3,'Finger print'!$E$2:$E$3078,0)),"")</f>
        <v/>
      </c>
      <c r="BC5" s="19" t="str">
        <f>IFERROR(INDEX('Finger print'!$F$2:$F$3078,MATCH($A5&amp;BB$2,'Finger print'!$G$2:$G$3078,0)),"")</f>
        <v/>
      </c>
      <c r="BD5" s="18" t="str">
        <f>IFERROR(INDEX('Finger print'!$C$2:$C$3078,MATCH($A5&amp;BD$2&amp;BD$3,'Finger print'!$E$2:$E$3078,0)),"")</f>
        <v/>
      </c>
      <c r="BE5" s="19" t="str">
        <f>IFERROR(INDEX('Finger print'!$F$2:$F$3078,MATCH($A5&amp;BD$2,'Finger print'!$G$2:$G$3078,0)),"")</f>
        <v/>
      </c>
      <c r="BF5" s="18" t="str">
        <f>IFERROR(INDEX('Finger print'!$C$2:$C$3078,MATCH($A5&amp;BF$2&amp;BF$3,'Finger print'!$E$2:$E$3078,0)),"")</f>
        <v/>
      </c>
      <c r="BG5" s="19" t="str">
        <f>IFERROR(INDEX('Finger print'!$F$2:$F$3078,MATCH($A5&amp;BF$2,'Finger print'!$G$2:$G$3078,0)),"")</f>
        <v/>
      </c>
      <c r="BH5" s="18" t="str">
        <f>IFERROR(INDEX('Finger print'!$C$2:$C$3078,MATCH($A5&amp;BH$2&amp;BH$3,'Finger print'!$E$2:$E$3078,0)),"")</f>
        <v/>
      </c>
      <c r="BI5" s="19" t="str">
        <f>IFERROR(INDEX('Finger print'!$F$2:$F$3078,MATCH($A5&amp;BH$2,'Finger print'!$G$2:$G$3078,0)),"")</f>
        <v/>
      </c>
      <c r="BJ5" s="18" t="str">
        <f>IFERROR(INDEX('Finger print'!$C$2:$C$3078,MATCH($A5&amp;BJ$2&amp;BJ$3,'Finger print'!$E$2:$E$3078,0)),"")</f>
        <v/>
      </c>
      <c r="BK5" s="19" t="str">
        <f>IFERROR(INDEX('Finger print'!$F$2:$F$3078,MATCH($A5&amp;BJ$2,'Finger print'!$G$2:$G$3078,0)),"")</f>
        <v/>
      </c>
      <c r="BL5" s="18" t="str">
        <f>IFERROR(INDEX('Finger print'!$C$2:$C$3078,MATCH($A5&amp;BL$2&amp;BL$3,'Finger print'!$E$2:$E$3078,0)),"")</f>
        <v/>
      </c>
      <c r="BM5" s="19" t="str">
        <f>IFERROR(INDEX('Finger print'!$F$2:$F$3078,MATCH($A5&amp;BL$2,'Finger print'!$G$2:$G$3078,0)),"")</f>
        <v/>
      </c>
    </row>
    <row r="6" spans="1:65" x14ac:dyDescent="0.25">
      <c r="A6" s="23">
        <f>IFERROR(INDEX('Finger print'!$A$2:$A$3078,MATCH(0,INDEX(COUNTIF($A$3:A5,'Finger print'!$A$2:$A$3078),),0)),"")</f>
        <v>12524</v>
      </c>
      <c r="B6" s="18">
        <f>IFERROR(INDEX('Finger print'!$C$2:$C$3078,MATCH($A6&amp;B$2&amp;B$3,'Finger print'!$E$2:$E$3078,0)),"")</f>
        <v>0.29444444444444445</v>
      </c>
      <c r="C6" s="19">
        <f>IFERROR(INDEX('Finger print'!$F$2:$F$3078,MATCH($A6&amp;B$2,'Finger print'!$G$2:$G$3078,0)),"")</f>
        <v>0.63472222222222219</v>
      </c>
      <c r="D6" s="18">
        <f>IFERROR(INDEX('Finger print'!$C$2:$C$3078,MATCH($A6&amp;D$2&amp;D$3,'Finger print'!$E$2:$E$3078,0)),"")</f>
        <v>0.29722222222222222</v>
      </c>
      <c r="E6" s="19">
        <f>IFERROR(INDEX('Finger print'!$F$2:$F$3078,MATCH($A6&amp;D$2,'Finger print'!$G$2:$G$3078,0)),"")</f>
        <v>0.62569444444444444</v>
      </c>
      <c r="F6" s="18" t="str">
        <f>IFERROR(INDEX('Finger print'!$C$2:$C$3078,MATCH($A6&amp;F$2&amp;F$3,'Finger print'!$E$2:$E$3078,0)),"")</f>
        <v/>
      </c>
      <c r="G6" s="19" t="str">
        <f>IFERROR(INDEX('Finger print'!$F$2:$F$3078,MATCH($A6&amp;F$2,'Finger print'!$G$2:$G$3078,0)),"")</f>
        <v/>
      </c>
      <c r="H6" s="18">
        <f>IFERROR(INDEX('Finger print'!$C$2:$C$3078,MATCH($A6&amp;H$2&amp;H$3,'Finger print'!$E$2:$E$3078,0)),"")</f>
        <v>0.29652777777777778</v>
      </c>
      <c r="I6" s="19">
        <f>IFERROR(INDEX('Finger print'!$F$2:$F$3078,MATCH($A6&amp;H$2,'Finger print'!$G$2:$G$3078,0)),"")</f>
        <v>0.625</v>
      </c>
      <c r="J6" s="18">
        <f>IFERROR(INDEX('Finger print'!$C$2:$C$3078,MATCH($A6&amp;J$2&amp;J$3,'Finger print'!$E$2:$E$3078,0)),"")</f>
        <v>0.29583333333333334</v>
      </c>
      <c r="K6" s="19">
        <f>IFERROR(INDEX('Finger print'!$F$2:$F$3078,MATCH($A6&amp;J$2,'Finger print'!$G$2:$G$3078,0)),"")</f>
        <v>0.62916666666666665</v>
      </c>
      <c r="L6" s="18" t="str">
        <f>IFERROR(INDEX('Finger print'!$C$2:$C$3078,MATCH($A6&amp;L$2&amp;L$3,'Finger print'!$E$2:$E$3078,0)),"")</f>
        <v/>
      </c>
      <c r="M6" s="19" t="str">
        <f>IFERROR(INDEX('Finger print'!$F$2:$F$3078,MATCH($A6&amp;L$2,'Finger print'!$G$2:$G$3078,0)),"")</f>
        <v/>
      </c>
      <c r="N6" s="18">
        <f>IFERROR(INDEX('Finger print'!$C$2:$C$3078,MATCH($A6&amp;N$2&amp;N$3,'Finger print'!$E$2:$E$3078,0)),"")</f>
        <v>0.29583333333333334</v>
      </c>
      <c r="O6" s="19">
        <f>IFERROR(INDEX('Finger print'!$F$2:$F$3078,MATCH($A6&amp;N$2,'Finger print'!$G$2:$G$3078,0)),"")</f>
        <v>0.625</v>
      </c>
      <c r="P6" s="18">
        <f>IFERROR(INDEX('Finger print'!$C$2:$C$3078,MATCH($A6&amp;P$2&amp;P$3,'Finger print'!$E$2:$E$3078,0)),"")</f>
        <v>0.29652777777777778</v>
      </c>
      <c r="Q6" s="19">
        <f>IFERROR(INDEX('Finger print'!$F$2:$F$3078,MATCH($A6&amp;P$2,'Finger print'!$G$2:$G$3078,0)),"")</f>
        <v>0.64027777777777783</v>
      </c>
      <c r="R6" s="18">
        <f>IFERROR(INDEX('Finger print'!$C$2:$C$3078,MATCH($A6&amp;R$2&amp;R$3,'Finger print'!$E$2:$E$3078,0)),"")</f>
        <v>0.29097222222222224</v>
      </c>
      <c r="S6" s="19">
        <f>IFERROR(INDEX('Finger print'!$F$2:$F$3078,MATCH($A6&amp;R$2,'Finger print'!$G$2:$G$3078,0)),"")</f>
        <v>0.62569444444444444</v>
      </c>
      <c r="T6" s="18">
        <f>IFERROR(INDEX('Finger print'!$C$2:$C$3078,MATCH($A6&amp;T$2&amp;T$3,'Finger print'!$E$2:$E$3078,0)),"")</f>
        <v>0.29444444444444445</v>
      </c>
      <c r="U6" s="19">
        <f>IFERROR(INDEX('Finger print'!$F$2:$F$3078,MATCH($A6&amp;T$2,'Finger print'!$G$2:$G$3078,0)),"")</f>
        <v>0.62569444444444444</v>
      </c>
      <c r="V6" s="18">
        <f>IFERROR(INDEX('Finger print'!$C$2:$C$3078,MATCH($A6&amp;V$2&amp;V$3,'Finger print'!$E$2:$E$3078,0)),"")</f>
        <v>0.2951388888888889</v>
      </c>
      <c r="W6" s="19">
        <f>IFERROR(INDEX('Finger print'!$F$2:$F$3078,MATCH($A6&amp;V$2,'Finger print'!$G$2:$G$3078,0)),"")</f>
        <v>0.62569444444444444</v>
      </c>
      <c r="X6" s="18">
        <f>IFERROR(INDEX('Finger print'!$C$2:$C$3078,MATCH($A6&amp;X$2&amp;X$3,'Finger print'!$E$2:$E$3078,0)),"")</f>
        <v>0.29375000000000001</v>
      </c>
      <c r="Y6" s="19">
        <f>IFERROR(INDEX('Finger print'!$F$2:$F$3078,MATCH($A6&amp;X$2,'Finger print'!$G$2:$G$3078,0)),"")</f>
        <v>0.62569444444444444</v>
      </c>
      <c r="Z6" s="18">
        <f>IFERROR(INDEX('Finger print'!$C$2:$C$3078,MATCH($A6&amp;Z$2&amp;Z$3,'Finger print'!$E$2:$E$3078,0)),"")</f>
        <v>0.28819444444444448</v>
      </c>
      <c r="AA6" s="19">
        <f>IFERROR(INDEX('Finger print'!$F$2:$F$3078,MATCH($A6&amp;Z$2,'Finger print'!$G$2:$G$3078,0)),"")</f>
        <v>0.58680555555555558</v>
      </c>
      <c r="AB6" s="18" t="str">
        <f>IFERROR(INDEX('Finger print'!$C$2:$C$3078,MATCH($A6&amp;AB$2&amp;AB$3,'Finger print'!$E$2:$E$3078,0)),"")</f>
        <v/>
      </c>
      <c r="AC6" s="19" t="str">
        <f>IFERROR(INDEX('Finger print'!$F$2:$F$3078,MATCH($A6&amp;AB$2,'Finger print'!$G$2:$G$3078,0)),"")</f>
        <v/>
      </c>
      <c r="AD6" s="18" t="str">
        <f>IFERROR(INDEX('Finger print'!$C$2:$C$3078,MATCH($A6&amp;AD$2&amp;AD$3,'Finger print'!$E$2:$E$3078,0)),"")</f>
        <v/>
      </c>
      <c r="AE6" s="19" t="str">
        <f>IFERROR(INDEX('Finger print'!$F$2:$F$3078,MATCH($A6&amp;AD$2,'Finger print'!$G$2:$G$3078,0)),"")</f>
        <v/>
      </c>
      <c r="AF6" s="18" t="str">
        <f>IFERROR(INDEX('Finger print'!$C$2:$C$3078,MATCH($A6&amp;AF$2&amp;AF$3,'Finger print'!$E$2:$E$3078,0)),"")</f>
        <v/>
      </c>
      <c r="AG6" s="19" t="str">
        <f>IFERROR(INDEX('Finger print'!$F$2:$F$3078,MATCH($A6&amp;AF$2,'Finger print'!$G$2:$G$3078,0)),"")</f>
        <v/>
      </c>
      <c r="AH6" s="18" t="str">
        <f>IFERROR(INDEX('Finger print'!$C$2:$C$3078,MATCH($A6&amp;AH$2&amp;AH$3,'Finger print'!$E$2:$E$3078,0)),"")</f>
        <v/>
      </c>
      <c r="AI6" s="19" t="str">
        <f>IFERROR(INDEX('Finger print'!$F$2:$F$3078,MATCH($A6&amp;AH$2,'Finger print'!$G$2:$G$3078,0)),"")</f>
        <v/>
      </c>
      <c r="AJ6" s="18" t="str">
        <f>IFERROR(INDEX('Finger print'!$C$2:$C$3078,MATCH($A6&amp;AJ$2&amp;AJ$3,'Finger print'!$E$2:$E$3078,0)),"")</f>
        <v/>
      </c>
      <c r="AK6" s="19" t="str">
        <f>IFERROR(INDEX('Finger print'!$F$2:$F$3078,MATCH($A6&amp;AJ$2,'Finger print'!$G$2:$G$3078,0)),"")</f>
        <v/>
      </c>
      <c r="AL6" s="18" t="str">
        <f>IFERROR(INDEX('Finger print'!$C$2:$C$3078,MATCH($A6&amp;AL$2&amp;AL$3,'Finger print'!$E$2:$E$3078,0)),"")</f>
        <v/>
      </c>
      <c r="AM6" s="19" t="str">
        <f>IFERROR(INDEX('Finger print'!$F$2:$F$3078,MATCH($A6&amp;AL$2,'Finger print'!$G$2:$G$3078,0)),"")</f>
        <v/>
      </c>
      <c r="AN6" s="18" t="str">
        <f>IFERROR(INDEX('Finger print'!$C$2:$C$3078,MATCH($A6&amp;AN$2&amp;AN$3,'Finger print'!$E$2:$E$3078,0)),"")</f>
        <v/>
      </c>
      <c r="AO6" s="19" t="str">
        <f>IFERROR(INDEX('Finger print'!$F$2:$F$3078,MATCH($A6&amp;AN$2,'Finger print'!$G$2:$G$3078,0)),"")</f>
        <v/>
      </c>
      <c r="AP6" s="18">
        <f>IFERROR(INDEX('Finger print'!$C$2:$C$3078,MATCH($A6&amp;AP$2&amp;AP$3,'Finger print'!$E$2:$E$3078,0)),"")</f>
        <v>0.28680555555555554</v>
      </c>
      <c r="AQ6" s="19">
        <f>IFERROR(INDEX('Finger print'!$F$2:$F$3078,MATCH($A6&amp;AP$2,'Finger print'!$G$2:$G$3078,0)),"")</f>
        <v>0.62777777777777777</v>
      </c>
      <c r="AR6" s="18">
        <f>IFERROR(INDEX('Finger print'!$C$2:$C$3078,MATCH($A6&amp;AR$2&amp;AR$3,'Finger print'!$E$2:$E$3078,0)),"")</f>
        <v>0.29375000000000001</v>
      </c>
      <c r="AS6" s="19">
        <f>IFERROR(INDEX('Finger print'!$F$2:$F$3078,MATCH($A6&amp;AR$2,'Finger print'!$G$2:$G$3078,0)),"")</f>
        <v>0.62847222222222221</v>
      </c>
      <c r="AT6" s="18" t="str">
        <f>IFERROR(INDEX('Finger print'!$C$2:$C$3078,MATCH($A6&amp;AT$2&amp;AT$3,'Finger print'!$E$2:$E$3078,0)),"")</f>
        <v/>
      </c>
      <c r="AU6" s="19" t="str">
        <f>IFERROR(INDEX('Finger print'!$F$2:$F$3078,MATCH($A6&amp;AT$2,'Finger print'!$G$2:$G$3078,0)),"")</f>
        <v/>
      </c>
      <c r="AV6" s="18">
        <f>IFERROR(INDEX('Finger print'!$C$2:$C$3078,MATCH($A6&amp;AV$2&amp;AV$3,'Finger print'!$E$2:$E$3078,0)),"")</f>
        <v>0.28888888888888892</v>
      </c>
      <c r="AW6" s="19">
        <f>IFERROR(INDEX('Finger print'!$F$2:$F$3078,MATCH($A6&amp;AV$2,'Finger print'!$G$2:$G$3078,0)),"")</f>
        <v>0.63194444444444442</v>
      </c>
      <c r="AX6" s="18">
        <f>IFERROR(INDEX('Finger print'!$C$2:$C$3078,MATCH($A6&amp;AX$2&amp;AX$3,'Finger print'!$E$2:$E$3078,0)),"")</f>
        <v>0.29444444444444445</v>
      </c>
      <c r="AY6" s="19">
        <f>IFERROR(INDEX('Finger print'!$F$2:$F$3078,MATCH($A6&amp;AX$2,'Finger print'!$G$2:$G$3078,0)),"")</f>
        <v>0.62986111111111109</v>
      </c>
      <c r="AZ6" s="18" t="str">
        <f>IFERROR(INDEX('Finger print'!$C$2:$C$3078,MATCH($A6&amp;AZ$2&amp;AZ$3,'Finger print'!$E$2:$E$3078,0)),"")</f>
        <v/>
      </c>
      <c r="BA6" s="19" t="str">
        <f>IFERROR(INDEX('Finger print'!$F$2:$F$3078,MATCH($A6&amp;AZ$2,'Finger print'!$G$2:$G$3078,0)),"")</f>
        <v/>
      </c>
      <c r="BB6" s="18" t="str">
        <f>IFERROR(INDEX('Finger print'!$C$2:$C$3078,MATCH($A6&amp;BB$2&amp;BB$3,'Finger print'!$E$2:$E$3078,0)),"")</f>
        <v/>
      </c>
      <c r="BC6" s="19" t="str">
        <f>IFERROR(INDEX('Finger print'!$F$2:$F$3078,MATCH($A6&amp;BB$2,'Finger print'!$G$2:$G$3078,0)),"")</f>
        <v/>
      </c>
      <c r="BD6" s="18" t="str">
        <f>IFERROR(INDEX('Finger print'!$C$2:$C$3078,MATCH($A6&amp;BD$2&amp;BD$3,'Finger print'!$E$2:$E$3078,0)),"")</f>
        <v/>
      </c>
      <c r="BE6" s="19" t="str">
        <f>IFERROR(INDEX('Finger print'!$F$2:$F$3078,MATCH($A6&amp;BD$2,'Finger print'!$G$2:$G$3078,0)),"")</f>
        <v/>
      </c>
      <c r="BF6" s="18" t="str">
        <f>IFERROR(INDEX('Finger print'!$C$2:$C$3078,MATCH($A6&amp;BF$2&amp;BF$3,'Finger print'!$E$2:$E$3078,0)),"")</f>
        <v/>
      </c>
      <c r="BG6" s="19" t="str">
        <f>IFERROR(INDEX('Finger print'!$F$2:$F$3078,MATCH($A6&amp;BF$2,'Finger print'!$G$2:$G$3078,0)),"")</f>
        <v/>
      </c>
      <c r="BH6" s="18" t="str">
        <f>IFERROR(INDEX('Finger print'!$C$2:$C$3078,MATCH($A6&amp;BH$2&amp;BH$3,'Finger print'!$E$2:$E$3078,0)),"")</f>
        <v/>
      </c>
      <c r="BI6" s="19" t="str">
        <f>IFERROR(INDEX('Finger print'!$F$2:$F$3078,MATCH($A6&amp;BH$2,'Finger print'!$G$2:$G$3078,0)),"")</f>
        <v/>
      </c>
      <c r="BJ6" s="18" t="str">
        <f>IFERROR(INDEX('Finger print'!$C$2:$C$3078,MATCH($A6&amp;BJ$2&amp;BJ$3,'Finger print'!$E$2:$E$3078,0)),"")</f>
        <v/>
      </c>
      <c r="BK6" s="19" t="str">
        <f>IFERROR(INDEX('Finger print'!$F$2:$F$3078,MATCH($A6&amp;BJ$2,'Finger print'!$G$2:$G$3078,0)),"")</f>
        <v/>
      </c>
      <c r="BL6" s="18" t="str">
        <f>IFERROR(INDEX('Finger print'!$C$2:$C$3078,MATCH($A6&amp;BL$2&amp;BL$3,'Finger print'!$E$2:$E$3078,0)),"")</f>
        <v/>
      </c>
      <c r="BM6" s="19" t="str">
        <f>IFERROR(INDEX('Finger print'!$F$2:$F$3078,MATCH($A6&amp;BL$2,'Finger print'!$G$2:$G$3078,0)),"")</f>
        <v/>
      </c>
    </row>
    <row r="7" spans="1:65" x14ac:dyDescent="0.25">
      <c r="A7" s="23">
        <f>IFERROR(INDEX('Finger print'!$A$2:$A$3078,MATCH(0,INDEX(COUNTIF($A$3:A6,'Finger print'!$A$2:$A$3078),),0)),"")</f>
        <v>9529</v>
      </c>
      <c r="B7" s="18">
        <f>IFERROR(INDEX('Finger print'!$C$2:$C$3078,MATCH($A7&amp;B$2&amp;B$3,'Finger print'!$E$2:$E$3078,0)),"")</f>
        <v>0.29375000000000001</v>
      </c>
      <c r="C7" s="19">
        <f>IFERROR(INDEX('Finger print'!$F$2:$F$3078,MATCH($A7&amp;B$2,'Finger print'!$G$2:$G$3078,0)),"")</f>
        <v>0.95208333333333339</v>
      </c>
      <c r="D7" s="18">
        <f>IFERROR(INDEX('Finger print'!$C$2:$C$3078,MATCH($A7&amp;D$2&amp;D$3,'Finger print'!$E$2:$E$3078,0)),"")</f>
        <v>0.29236111111111113</v>
      </c>
      <c r="E7" s="19">
        <f>IFERROR(INDEX('Finger print'!$F$2:$F$3078,MATCH($A7&amp;D$2,'Finger print'!$G$2:$G$3078,0)),"")</f>
        <v>0.96250000000000002</v>
      </c>
      <c r="F7" s="18">
        <f>IFERROR(INDEX('Finger print'!$C$2:$C$3078,MATCH($A7&amp;F$2&amp;F$3,'Finger print'!$E$2:$E$3078,0)),"")</f>
        <v>0.34791666666666665</v>
      </c>
      <c r="G7" s="19">
        <f>IFERROR(INDEX('Finger print'!$F$2:$F$3078,MATCH($A7&amp;F$2,'Finger print'!$G$2:$G$3078,0)),"")</f>
        <v>0.95416666666666661</v>
      </c>
      <c r="H7" s="18">
        <f>IFERROR(INDEX('Finger print'!$C$2:$C$3078,MATCH($A7&amp;H$2&amp;H$3,'Finger print'!$E$2:$E$3078,0)),"")</f>
        <v>0.3</v>
      </c>
      <c r="I7" s="19">
        <f>IFERROR(INDEX('Finger print'!$F$2:$F$3078,MATCH($A7&amp;H$2,'Finger print'!$G$2:$G$3078,0)),"")</f>
        <v>0.95000000000000007</v>
      </c>
      <c r="J7" s="18">
        <f>IFERROR(INDEX('Finger print'!$C$2:$C$3078,MATCH($A7&amp;J$2&amp;J$3,'Finger print'!$E$2:$E$3078,0)),"")</f>
        <v>0.29166666666666669</v>
      </c>
      <c r="K7" s="19">
        <f>IFERROR(INDEX('Finger print'!$F$2:$F$3078,MATCH($A7&amp;J$2,'Finger print'!$G$2:$G$3078,0)),"")</f>
        <v>0.93611111111111101</v>
      </c>
      <c r="L7" s="18">
        <f>IFERROR(INDEX('Finger print'!$C$2:$C$3078,MATCH($A7&amp;L$2&amp;L$3,'Finger print'!$E$2:$E$3078,0)),"")</f>
        <v>0.29652777777777778</v>
      </c>
      <c r="M7" s="19">
        <f>IFERROR(INDEX('Finger print'!$F$2:$F$3078,MATCH($A7&amp;L$2,'Finger print'!$G$2:$G$3078,0)),"")</f>
        <v>0.9506944444444444</v>
      </c>
      <c r="N7" s="18">
        <f>IFERROR(INDEX('Finger print'!$C$2:$C$3078,MATCH($A7&amp;N$2&amp;N$3,'Finger print'!$E$2:$E$3078,0)),"")</f>
        <v>0.29236111111111113</v>
      </c>
      <c r="O7" s="19">
        <f>IFERROR(INDEX('Finger print'!$F$2:$F$3078,MATCH($A7&amp;N$2,'Finger print'!$G$2:$G$3078,0)),"")</f>
        <v>0.95416666666666661</v>
      </c>
      <c r="P7" s="18">
        <f>IFERROR(INDEX('Finger print'!$C$2:$C$3078,MATCH($A7&amp;P$2&amp;P$3,'Finger print'!$E$2:$E$3078,0)),"")</f>
        <v>0.29236111111111113</v>
      </c>
      <c r="Q7" s="19">
        <f>IFERROR(INDEX('Finger print'!$F$2:$F$3078,MATCH($A7&amp;P$2,'Finger print'!$G$2:$G$3078,0)),"")</f>
        <v>0.95208333333333339</v>
      </c>
      <c r="R7" s="18">
        <f>IFERROR(INDEX('Finger print'!$C$2:$C$3078,MATCH($A7&amp;R$2&amp;R$3,'Finger print'!$E$2:$E$3078,0)),"")</f>
        <v>0.29166666666666669</v>
      </c>
      <c r="S7" s="19">
        <f>IFERROR(INDEX('Finger print'!$F$2:$F$3078,MATCH($A7&amp;R$2,'Finger print'!$G$2:$G$3078,0)),"")</f>
        <v>0.97430555555555554</v>
      </c>
      <c r="T7" s="18">
        <f>IFERROR(INDEX('Finger print'!$C$2:$C$3078,MATCH($A7&amp;T$2&amp;T$3,'Finger print'!$E$2:$E$3078,0)),"")</f>
        <v>0.29305555555555557</v>
      </c>
      <c r="U7" s="19">
        <f>IFERROR(INDEX('Finger print'!$F$2:$F$3078,MATCH($A7&amp;T$2,'Finger print'!$G$2:$G$3078,0)),"")</f>
        <v>0.95624999999999993</v>
      </c>
      <c r="V7" s="18">
        <f>IFERROR(INDEX('Finger print'!$C$2:$C$3078,MATCH($A7&amp;V$2&amp;V$3,'Finger print'!$E$2:$E$3078,0)),"")</f>
        <v>0.29305555555555557</v>
      </c>
      <c r="W7" s="19">
        <f>IFERROR(INDEX('Finger print'!$F$2:$F$3078,MATCH($A7&amp;V$2,'Finger print'!$G$2:$G$3078,0)),"")</f>
        <v>0.29375000000000001</v>
      </c>
      <c r="X7" s="18" t="str">
        <f>IFERROR(INDEX('Finger print'!$C$2:$C$3078,MATCH($A7&amp;X$2&amp;X$3,'Finger print'!$E$2:$E$3078,0)),"")</f>
        <v/>
      </c>
      <c r="Y7" s="19" t="str">
        <f>IFERROR(INDEX('Finger print'!$F$2:$F$3078,MATCH($A7&amp;X$2,'Finger print'!$G$2:$G$3078,0)),"")</f>
        <v/>
      </c>
      <c r="Z7" s="18">
        <f>IFERROR(INDEX('Finger print'!$C$2:$C$3078,MATCH($A7&amp;Z$2&amp;Z$3,'Finger print'!$E$2:$E$3078,0)),"")</f>
        <v>0.94861111111111107</v>
      </c>
      <c r="AA7" s="19">
        <f>IFERROR(INDEX('Finger print'!$F$2:$F$3078,MATCH($A7&amp;Z$2,'Finger print'!$G$2:$G$3078,0)),"")</f>
        <v>0.94930555555555562</v>
      </c>
      <c r="AB7" s="18">
        <f>IFERROR(INDEX('Finger print'!$C$2:$C$3078,MATCH($A7&amp;AB$2&amp;AB$3,'Finger print'!$E$2:$E$3078,0)),"")</f>
        <v>0.28819444444444448</v>
      </c>
      <c r="AC7" s="19">
        <f>IFERROR(INDEX('Finger print'!$F$2:$F$3078,MATCH($A7&amp;AB$2,'Finger print'!$G$2:$G$3078,0)),"")</f>
        <v>0.95694444444444438</v>
      </c>
      <c r="AD7" s="18">
        <f>IFERROR(INDEX('Finger print'!$C$2:$C$3078,MATCH($A7&amp;AD$2&amp;AD$3,'Finger print'!$E$2:$E$3078,0)),"")</f>
        <v>0.29166666666666669</v>
      </c>
      <c r="AE7" s="19">
        <f>IFERROR(INDEX('Finger print'!$F$2:$F$3078,MATCH($A7&amp;AD$2,'Finger print'!$G$2:$G$3078,0)),"")</f>
        <v>0.9555555555555556</v>
      </c>
      <c r="AF7" s="18">
        <f>IFERROR(INDEX('Finger print'!$C$2:$C$3078,MATCH($A7&amp;AF$2&amp;AF$3,'Finger print'!$E$2:$E$3078,0)),"")</f>
        <v>0.29722222222222222</v>
      </c>
      <c r="AG7" s="19">
        <f>IFERROR(INDEX('Finger print'!$F$2:$F$3078,MATCH($A7&amp;AF$2,'Finger print'!$G$2:$G$3078,0)),"")</f>
        <v>0.95763888888888893</v>
      </c>
      <c r="AH7" s="18">
        <f>IFERROR(INDEX('Finger print'!$C$2:$C$3078,MATCH($A7&amp;AH$2&amp;AH$3,'Finger print'!$E$2:$E$3078,0)),"")</f>
        <v>0.29236111111111113</v>
      </c>
      <c r="AI7" s="19">
        <f>IFERROR(INDEX('Finger print'!$F$2:$F$3078,MATCH($A7&amp;AH$2,'Finger print'!$G$2:$G$3078,0)),"")</f>
        <v>0.95486111111111116</v>
      </c>
      <c r="AJ7" s="18">
        <f>IFERROR(INDEX('Finger print'!$C$2:$C$3078,MATCH($A7&amp;AJ$2&amp;AJ$3,'Finger print'!$E$2:$E$3078,0)),"")</f>
        <v>0.29375000000000001</v>
      </c>
      <c r="AK7" s="19">
        <f>IFERROR(INDEX('Finger print'!$F$2:$F$3078,MATCH($A7&amp;AJ$2,'Finger print'!$G$2:$G$3078,0)),"")</f>
        <v>0.95694444444444438</v>
      </c>
      <c r="AL7" s="18">
        <f>IFERROR(INDEX('Finger print'!$C$2:$C$3078,MATCH($A7&amp;AL$2&amp;AL$3,'Finger print'!$E$2:$E$3078,0)),"")</f>
        <v>0.3</v>
      </c>
      <c r="AM7" s="19">
        <f>IFERROR(INDEX('Finger print'!$F$2:$F$3078,MATCH($A7&amp;AL$2,'Finger print'!$G$2:$G$3078,0)),"")</f>
        <v>0.95624999999999993</v>
      </c>
      <c r="AN7" s="18">
        <f>IFERROR(INDEX('Finger print'!$C$2:$C$3078,MATCH($A7&amp;AN$2&amp;AN$3,'Finger print'!$E$2:$E$3078,0)),"")</f>
        <v>0.2902777777777778</v>
      </c>
      <c r="AO7" s="19">
        <f>IFERROR(INDEX('Finger print'!$F$2:$F$3078,MATCH($A7&amp;AN$2,'Finger print'!$G$2:$G$3078,0)),"")</f>
        <v>0.95416666666666661</v>
      </c>
      <c r="AP7" s="18">
        <f>IFERROR(INDEX('Finger print'!$C$2:$C$3078,MATCH($A7&amp;AP$2&amp;AP$3,'Finger print'!$E$2:$E$3078,0)),"")</f>
        <v>0.28541666666666665</v>
      </c>
      <c r="AQ7" s="19">
        <f>IFERROR(INDEX('Finger print'!$F$2:$F$3078,MATCH($A7&amp;AP$2,'Finger print'!$G$2:$G$3078,0)),"")</f>
        <v>0.95486111111111116</v>
      </c>
      <c r="AR7" s="18">
        <f>IFERROR(INDEX('Finger print'!$C$2:$C$3078,MATCH($A7&amp;AR$2&amp;AR$3,'Finger print'!$E$2:$E$3078,0)),"")</f>
        <v>0.39930555555555558</v>
      </c>
      <c r="AS7" s="19">
        <f>IFERROR(INDEX('Finger print'!$F$2:$F$3078,MATCH($A7&amp;AR$2,'Finger print'!$G$2:$G$3078,0)),"")</f>
        <v>0.95763888888888893</v>
      </c>
      <c r="AT7" s="18">
        <f>IFERROR(INDEX('Finger print'!$C$2:$C$3078,MATCH($A7&amp;AT$2&amp;AT$3,'Finger print'!$E$2:$E$3078,0)),"")</f>
        <v>0.29305555555555557</v>
      </c>
      <c r="AU7" s="19">
        <f>IFERROR(INDEX('Finger print'!$F$2:$F$3078,MATCH($A7&amp;AT$2,'Finger print'!$G$2:$G$3078,0)),"")</f>
        <v>0.95763888888888893</v>
      </c>
      <c r="AV7" s="18">
        <f>IFERROR(INDEX('Finger print'!$C$2:$C$3078,MATCH($A7&amp;AV$2&amp;AV$3,'Finger print'!$E$2:$E$3078,0)),"")</f>
        <v>0.28680555555555554</v>
      </c>
      <c r="AW7" s="19">
        <f>IFERROR(INDEX('Finger print'!$F$2:$F$3078,MATCH($A7&amp;AV$2,'Finger print'!$G$2:$G$3078,0)),"")</f>
        <v>0.95763888888888893</v>
      </c>
      <c r="AX7" s="18">
        <f>IFERROR(INDEX('Finger print'!$C$2:$C$3078,MATCH($A7&amp;AX$2&amp;AX$3,'Finger print'!$E$2:$E$3078,0)),"")</f>
        <v>0.29444444444444445</v>
      </c>
      <c r="AY7" s="19">
        <f>IFERROR(INDEX('Finger print'!$F$2:$F$3078,MATCH($A7&amp;AX$2,'Finger print'!$G$2:$G$3078,0)),"")</f>
        <v>0.95624999999999993</v>
      </c>
      <c r="AZ7" s="18" t="str">
        <f>IFERROR(INDEX('Finger print'!$C$2:$C$3078,MATCH($A7&amp;AZ$2&amp;AZ$3,'Finger print'!$E$2:$E$3078,0)),"")</f>
        <v/>
      </c>
      <c r="BA7" s="19" t="str">
        <f>IFERROR(INDEX('Finger print'!$F$2:$F$3078,MATCH($A7&amp;AZ$2,'Finger print'!$G$2:$G$3078,0)),"")</f>
        <v/>
      </c>
      <c r="BB7" s="18" t="str">
        <f>IFERROR(INDEX('Finger print'!$C$2:$C$3078,MATCH($A7&amp;BB$2&amp;BB$3,'Finger print'!$E$2:$E$3078,0)),"")</f>
        <v/>
      </c>
      <c r="BC7" s="19" t="str">
        <f>IFERROR(INDEX('Finger print'!$F$2:$F$3078,MATCH($A7&amp;BB$2,'Finger print'!$G$2:$G$3078,0)),"")</f>
        <v/>
      </c>
      <c r="BD7" s="18" t="str">
        <f>IFERROR(INDEX('Finger print'!$C$2:$C$3078,MATCH($A7&amp;BD$2&amp;BD$3,'Finger print'!$E$2:$E$3078,0)),"")</f>
        <v/>
      </c>
      <c r="BE7" s="19" t="str">
        <f>IFERROR(INDEX('Finger print'!$F$2:$F$3078,MATCH($A7&amp;BD$2,'Finger print'!$G$2:$G$3078,0)),"")</f>
        <v/>
      </c>
      <c r="BF7" s="18" t="str">
        <f>IFERROR(INDEX('Finger print'!$C$2:$C$3078,MATCH($A7&amp;BF$2&amp;BF$3,'Finger print'!$E$2:$E$3078,0)),"")</f>
        <v/>
      </c>
      <c r="BG7" s="19" t="str">
        <f>IFERROR(INDEX('Finger print'!$F$2:$F$3078,MATCH($A7&amp;BF$2,'Finger print'!$G$2:$G$3078,0)),"")</f>
        <v/>
      </c>
      <c r="BH7" s="18" t="str">
        <f>IFERROR(INDEX('Finger print'!$C$2:$C$3078,MATCH($A7&amp;BH$2&amp;BH$3,'Finger print'!$E$2:$E$3078,0)),"")</f>
        <v/>
      </c>
      <c r="BI7" s="19" t="str">
        <f>IFERROR(INDEX('Finger print'!$F$2:$F$3078,MATCH($A7&amp;BH$2,'Finger print'!$G$2:$G$3078,0)),"")</f>
        <v/>
      </c>
      <c r="BJ7" s="18" t="str">
        <f>IFERROR(INDEX('Finger print'!$C$2:$C$3078,MATCH($A7&amp;BJ$2&amp;BJ$3,'Finger print'!$E$2:$E$3078,0)),"")</f>
        <v/>
      </c>
      <c r="BK7" s="19" t="str">
        <f>IFERROR(INDEX('Finger print'!$F$2:$F$3078,MATCH($A7&amp;BJ$2,'Finger print'!$G$2:$G$3078,0)),"")</f>
        <v/>
      </c>
      <c r="BL7" s="18" t="str">
        <f>IFERROR(INDEX('Finger print'!$C$2:$C$3078,MATCH($A7&amp;BL$2&amp;BL$3,'Finger print'!$E$2:$E$3078,0)),"")</f>
        <v/>
      </c>
      <c r="BM7" s="19" t="str">
        <f>IFERROR(INDEX('Finger print'!$F$2:$F$3078,MATCH($A7&amp;BL$2,'Finger print'!$G$2:$G$3078,0)),"")</f>
        <v/>
      </c>
    </row>
    <row r="8" spans="1:65" x14ac:dyDescent="0.25">
      <c r="A8" s="23">
        <f>IFERROR(INDEX('Finger print'!$A$2:$A$3078,MATCH(0,INDEX(COUNTIF($A$3:A7,'Finger print'!$A$2:$A$3078),),0)),"")</f>
        <v>10257</v>
      </c>
      <c r="B8" s="18">
        <f>IFERROR(INDEX('Finger print'!$C$2:$C$3078,MATCH($A8&amp;B$2&amp;B$3,'Finger print'!$E$2:$E$3078,0)),"")</f>
        <v>0.28680555555555554</v>
      </c>
      <c r="C8" s="19">
        <f>IFERROR(INDEX('Finger print'!$F$2:$F$3078,MATCH($A8&amp;B$2,'Finger print'!$G$2:$G$3078,0)),"")</f>
        <v>0.6645833333333333</v>
      </c>
      <c r="D8" s="18">
        <f>IFERROR(INDEX('Finger print'!$C$2:$C$3078,MATCH($A8&amp;D$2&amp;D$3,'Finger print'!$E$2:$E$3078,0)),"")</f>
        <v>0.28958333333333336</v>
      </c>
      <c r="E8" s="19">
        <f>IFERROR(INDEX('Finger print'!$F$2:$F$3078,MATCH($A8&amp;D$2,'Finger print'!$G$2:$G$3078,0)),"")</f>
        <v>0.67708333333333337</v>
      </c>
      <c r="F8" s="18">
        <f>IFERROR(INDEX('Finger print'!$C$2:$C$3078,MATCH($A8&amp;F$2&amp;F$3,'Finger print'!$E$2:$E$3078,0)),"")</f>
        <v>0.28402777777777777</v>
      </c>
      <c r="G8" s="19">
        <f>IFERROR(INDEX('Finger print'!$F$2:$F$3078,MATCH($A8&amp;F$2,'Finger print'!$G$2:$G$3078,0)),"")</f>
        <v>0.63958333333333328</v>
      </c>
      <c r="H8" s="18">
        <f>IFERROR(INDEX('Finger print'!$C$2:$C$3078,MATCH($A8&amp;H$2&amp;H$3,'Finger print'!$E$2:$E$3078,0)),"")</f>
        <v>0.28958333333333336</v>
      </c>
      <c r="I8" s="19">
        <f>IFERROR(INDEX('Finger print'!$F$2:$F$3078,MATCH($A8&amp;H$2,'Finger print'!$G$2:$G$3078,0)),"")</f>
        <v>0.75902777777777775</v>
      </c>
      <c r="J8" s="18">
        <f>IFERROR(INDEX('Finger print'!$C$2:$C$3078,MATCH($A8&amp;J$2&amp;J$3,'Finger print'!$E$2:$E$3078,0)),"")</f>
        <v>0.29236111111111113</v>
      </c>
      <c r="K8" s="19">
        <f>IFERROR(INDEX('Finger print'!$F$2:$F$3078,MATCH($A8&amp;J$2,'Finger print'!$G$2:$G$3078,0)),"")</f>
        <v>0.79652777777777783</v>
      </c>
      <c r="L8" s="18">
        <f>IFERROR(INDEX('Finger print'!$C$2:$C$3078,MATCH($A8&amp;L$2&amp;L$3,'Finger print'!$E$2:$E$3078,0)),"")</f>
        <v>0.29236111111111113</v>
      </c>
      <c r="M8" s="19">
        <f>IFERROR(INDEX('Finger print'!$F$2:$F$3078,MATCH($A8&amp;L$2,'Finger print'!$G$2:$G$3078,0)),"")</f>
        <v>0.63055555555555554</v>
      </c>
      <c r="N8" s="18" t="str">
        <f>IFERROR(INDEX('Finger print'!$C$2:$C$3078,MATCH($A8&amp;N$2&amp;N$3,'Finger print'!$E$2:$E$3078,0)),"")</f>
        <v/>
      </c>
      <c r="O8" s="19" t="str">
        <f>IFERROR(INDEX('Finger print'!$F$2:$F$3078,MATCH($A8&amp;N$2,'Finger print'!$G$2:$G$3078,0)),"")</f>
        <v/>
      </c>
      <c r="P8" s="18">
        <f>IFERROR(INDEX('Finger print'!$C$2:$C$3078,MATCH($A8&amp;P$2&amp;P$3,'Finger print'!$E$2:$E$3078,0)),"")</f>
        <v>0.29166666666666669</v>
      </c>
      <c r="Q8" s="19">
        <f>IFERROR(INDEX('Finger print'!$F$2:$F$3078,MATCH($A8&amp;P$2,'Finger print'!$G$2:$G$3078,0)),"")</f>
        <v>0.64166666666666672</v>
      </c>
      <c r="R8" s="18">
        <f>IFERROR(INDEX('Finger print'!$C$2:$C$3078,MATCH($A8&amp;R$2&amp;R$3,'Finger print'!$E$2:$E$3078,0)),"")</f>
        <v>0.29583333333333334</v>
      </c>
      <c r="S8" s="19">
        <f>IFERROR(INDEX('Finger print'!$F$2:$F$3078,MATCH($A8&amp;R$2,'Finger print'!$G$2:$G$3078,0)),"")</f>
        <v>0.63958333333333328</v>
      </c>
      <c r="T8" s="18">
        <f>IFERROR(INDEX('Finger print'!$C$2:$C$3078,MATCH($A8&amp;T$2&amp;T$3,'Finger print'!$E$2:$E$3078,0)),"")</f>
        <v>0.29305555555555557</v>
      </c>
      <c r="U8" s="19">
        <f>IFERROR(INDEX('Finger print'!$F$2:$F$3078,MATCH($A8&amp;T$2,'Finger print'!$G$2:$G$3078,0)),"")</f>
        <v>0.65</v>
      </c>
      <c r="V8" s="18">
        <f>IFERROR(INDEX('Finger print'!$C$2:$C$3078,MATCH($A8&amp;V$2&amp;V$3,'Finger print'!$E$2:$E$3078,0)),"")</f>
        <v>0.29791666666666666</v>
      </c>
      <c r="W8" s="19">
        <f>IFERROR(INDEX('Finger print'!$F$2:$F$3078,MATCH($A8&amp;V$2,'Finger print'!$G$2:$G$3078,0)),"")</f>
        <v>0.73263888888888884</v>
      </c>
      <c r="X8" s="18">
        <f>IFERROR(INDEX('Finger print'!$C$2:$C$3078,MATCH($A8&amp;X$2&amp;X$3,'Finger print'!$E$2:$E$3078,0)),"")</f>
        <v>0.29375000000000001</v>
      </c>
      <c r="Y8" s="19">
        <f>IFERROR(INDEX('Finger print'!$F$2:$F$3078,MATCH($A8&amp;X$2,'Finger print'!$G$2:$G$3078,0)),"")</f>
        <v>0.81180555555555556</v>
      </c>
      <c r="Z8" s="18">
        <f>IFERROR(INDEX('Finger print'!$C$2:$C$3078,MATCH($A8&amp;Z$2&amp;Z$3,'Finger print'!$E$2:$E$3078,0)),"")</f>
        <v>0.29236111111111113</v>
      </c>
      <c r="AA8" s="19">
        <f>IFERROR(INDEX('Finger print'!$F$2:$F$3078,MATCH($A8&amp;Z$2,'Finger print'!$G$2:$G$3078,0)),"")</f>
        <v>0.79305555555555562</v>
      </c>
      <c r="AB8" s="18" t="str">
        <f>IFERROR(INDEX('Finger print'!$C$2:$C$3078,MATCH($A8&amp;AB$2&amp;AB$3,'Finger print'!$E$2:$E$3078,0)),"")</f>
        <v/>
      </c>
      <c r="AC8" s="19" t="str">
        <f>IFERROR(INDEX('Finger print'!$F$2:$F$3078,MATCH($A8&amp;AB$2,'Finger print'!$G$2:$G$3078,0)),"")</f>
        <v/>
      </c>
      <c r="AD8" s="18">
        <f>IFERROR(INDEX('Finger print'!$C$2:$C$3078,MATCH($A8&amp;AD$2&amp;AD$3,'Finger print'!$E$2:$E$3078,0)),"")</f>
        <v>0.29722222222222222</v>
      </c>
      <c r="AE8" s="19">
        <f>IFERROR(INDEX('Finger print'!$F$2:$F$3078,MATCH($A8&amp;AD$2,'Finger print'!$G$2:$G$3078,0)),"")</f>
        <v>0.6381944444444444</v>
      </c>
      <c r="AF8" s="18">
        <f>IFERROR(INDEX('Finger print'!$C$2:$C$3078,MATCH($A8&amp;AF$2&amp;AF$3,'Finger print'!$E$2:$E$3078,0)),"")</f>
        <v>0.29375000000000001</v>
      </c>
      <c r="AG8" s="19">
        <f>IFERROR(INDEX('Finger print'!$F$2:$F$3078,MATCH($A8&amp;AF$2,'Finger print'!$G$2:$G$3078,0)),"")</f>
        <v>0.6645833333333333</v>
      </c>
      <c r="AH8" s="18">
        <f>IFERROR(INDEX('Finger print'!$C$2:$C$3078,MATCH($A8&amp;AH$2&amp;AH$3,'Finger print'!$E$2:$E$3078,0)),"")</f>
        <v>0.29722222222222222</v>
      </c>
      <c r="AI8" s="19">
        <f>IFERROR(INDEX('Finger print'!$F$2:$F$3078,MATCH($A8&amp;AH$2,'Finger print'!$G$2:$G$3078,0)),"")</f>
        <v>0.6479166666666667</v>
      </c>
      <c r="AJ8" s="18">
        <f>IFERROR(INDEX('Finger print'!$C$2:$C$3078,MATCH($A8&amp;AJ$2&amp;AJ$3,'Finger print'!$E$2:$E$3078,0)),"")</f>
        <v>0.29930555555555555</v>
      </c>
      <c r="AK8" s="19">
        <f>IFERROR(INDEX('Finger print'!$F$2:$F$3078,MATCH($A8&amp;AJ$2,'Finger print'!$G$2:$G$3078,0)),"")</f>
        <v>0.63958333333333328</v>
      </c>
      <c r="AL8" s="18">
        <f>IFERROR(INDEX('Finger print'!$C$2:$C$3078,MATCH($A8&amp;AL$2&amp;AL$3,'Finger print'!$E$2:$E$3078,0)),"")</f>
        <v>0.29930555555555555</v>
      </c>
      <c r="AM8" s="19">
        <f>IFERROR(INDEX('Finger print'!$F$2:$F$3078,MATCH($A8&amp;AL$2,'Finger print'!$G$2:$G$3078,0)),"")</f>
        <v>0.76666666666666661</v>
      </c>
      <c r="AN8" s="18">
        <f>IFERROR(INDEX('Finger print'!$C$2:$C$3078,MATCH($A8&amp;AN$2&amp;AN$3,'Finger print'!$E$2:$E$3078,0)),"")</f>
        <v>0.2951388888888889</v>
      </c>
      <c r="AO8" s="19">
        <f>IFERROR(INDEX('Finger print'!$F$2:$F$3078,MATCH($A8&amp;AN$2,'Finger print'!$G$2:$G$3078,0)),"")</f>
        <v>0.7944444444444444</v>
      </c>
      <c r="AP8" s="18">
        <f>IFERROR(INDEX('Finger print'!$C$2:$C$3078,MATCH($A8&amp;AP$2&amp;AP$3,'Finger print'!$E$2:$E$3078,0)),"")</f>
        <v>0.2951388888888889</v>
      </c>
      <c r="AQ8" s="19">
        <f>IFERROR(INDEX('Finger print'!$F$2:$F$3078,MATCH($A8&amp;AP$2,'Finger print'!$G$2:$G$3078,0)),"")</f>
        <v>0.90069444444444446</v>
      </c>
      <c r="AR8" s="18" t="str">
        <f>IFERROR(INDEX('Finger print'!$C$2:$C$3078,MATCH($A8&amp;AR$2&amp;AR$3,'Finger print'!$E$2:$E$3078,0)),"")</f>
        <v/>
      </c>
      <c r="AS8" s="19" t="str">
        <f>IFERROR(INDEX('Finger print'!$F$2:$F$3078,MATCH($A8&amp;AR$2,'Finger print'!$G$2:$G$3078,0)),"")</f>
        <v/>
      </c>
      <c r="AT8" s="18">
        <f>IFERROR(INDEX('Finger print'!$C$2:$C$3078,MATCH($A8&amp;AT$2&amp;AT$3,'Finger print'!$E$2:$E$3078,0)),"")</f>
        <v>0.29097222222222224</v>
      </c>
      <c r="AU8" s="19">
        <f>IFERROR(INDEX('Finger print'!$F$2:$F$3078,MATCH($A8&amp;AT$2,'Finger print'!$G$2:$G$3078,0)),"")</f>
        <v>0.80902777777777779</v>
      </c>
      <c r="AV8" s="18">
        <f>IFERROR(INDEX('Finger print'!$C$2:$C$3078,MATCH($A8&amp;AV$2&amp;AV$3,'Finger print'!$E$2:$E$3078,0)),"")</f>
        <v>0.29444444444444445</v>
      </c>
      <c r="AW8" s="19">
        <f>IFERROR(INDEX('Finger print'!$F$2:$F$3078,MATCH($A8&amp;AV$2,'Finger print'!$G$2:$G$3078,0)),"")</f>
        <v>0.73541666666666661</v>
      </c>
      <c r="AX8" s="18">
        <f>IFERROR(INDEX('Finger print'!$C$2:$C$3078,MATCH($A8&amp;AX$2&amp;AX$3,'Finger print'!$E$2:$E$3078,0)),"")</f>
        <v>0.29444444444444445</v>
      </c>
      <c r="AY8" s="19">
        <f>IFERROR(INDEX('Finger print'!$F$2:$F$3078,MATCH($A8&amp;AX$2,'Finger print'!$G$2:$G$3078,0)),"")</f>
        <v>0.80069444444444438</v>
      </c>
      <c r="AZ8" s="18" t="str">
        <f>IFERROR(INDEX('Finger print'!$C$2:$C$3078,MATCH($A8&amp;AZ$2&amp;AZ$3,'Finger print'!$E$2:$E$3078,0)),"")</f>
        <v/>
      </c>
      <c r="BA8" s="19" t="str">
        <f>IFERROR(INDEX('Finger print'!$F$2:$F$3078,MATCH($A8&amp;AZ$2,'Finger print'!$G$2:$G$3078,0)),"")</f>
        <v/>
      </c>
      <c r="BB8" s="18" t="str">
        <f>IFERROR(INDEX('Finger print'!$C$2:$C$3078,MATCH($A8&amp;BB$2&amp;BB$3,'Finger print'!$E$2:$E$3078,0)),"")</f>
        <v/>
      </c>
      <c r="BC8" s="19" t="str">
        <f>IFERROR(INDEX('Finger print'!$F$2:$F$3078,MATCH($A8&amp;BB$2,'Finger print'!$G$2:$G$3078,0)),"")</f>
        <v/>
      </c>
      <c r="BD8" s="18" t="str">
        <f>IFERROR(INDEX('Finger print'!$C$2:$C$3078,MATCH($A8&amp;BD$2&amp;BD$3,'Finger print'!$E$2:$E$3078,0)),"")</f>
        <v/>
      </c>
      <c r="BE8" s="19" t="str">
        <f>IFERROR(INDEX('Finger print'!$F$2:$F$3078,MATCH($A8&amp;BD$2,'Finger print'!$G$2:$G$3078,0)),"")</f>
        <v/>
      </c>
      <c r="BF8" s="18" t="str">
        <f>IFERROR(INDEX('Finger print'!$C$2:$C$3078,MATCH($A8&amp;BF$2&amp;BF$3,'Finger print'!$E$2:$E$3078,0)),"")</f>
        <v/>
      </c>
      <c r="BG8" s="19" t="str">
        <f>IFERROR(INDEX('Finger print'!$F$2:$F$3078,MATCH($A8&amp;BF$2,'Finger print'!$G$2:$G$3078,0)),"")</f>
        <v/>
      </c>
      <c r="BH8" s="18" t="str">
        <f>IFERROR(INDEX('Finger print'!$C$2:$C$3078,MATCH($A8&amp;BH$2&amp;BH$3,'Finger print'!$E$2:$E$3078,0)),"")</f>
        <v/>
      </c>
      <c r="BI8" s="19" t="str">
        <f>IFERROR(INDEX('Finger print'!$F$2:$F$3078,MATCH($A8&amp;BH$2,'Finger print'!$G$2:$G$3078,0)),"")</f>
        <v/>
      </c>
      <c r="BJ8" s="18" t="str">
        <f>IFERROR(INDEX('Finger print'!$C$2:$C$3078,MATCH($A8&amp;BJ$2&amp;BJ$3,'Finger print'!$E$2:$E$3078,0)),"")</f>
        <v/>
      </c>
      <c r="BK8" s="19" t="str">
        <f>IFERROR(INDEX('Finger print'!$F$2:$F$3078,MATCH($A8&amp;BJ$2,'Finger print'!$G$2:$G$3078,0)),"")</f>
        <v/>
      </c>
      <c r="BL8" s="18" t="str">
        <f>IFERROR(INDEX('Finger print'!$C$2:$C$3078,MATCH($A8&amp;BL$2&amp;BL$3,'Finger print'!$E$2:$E$3078,0)),"")</f>
        <v/>
      </c>
      <c r="BM8" s="19" t="str">
        <f>IFERROR(INDEX('Finger print'!$F$2:$F$3078,MATCH($A8&amp;BL$2,'Finger print'!$G$2:$G$3078,0)),"")</f>
        <v/>
      </c>
    </row>
    <row r="9" spans="1:65" x14ac:dyDescent="0.25">
      <c r="A9" s="23">
        <f>IFERROR(INDEX('Finger print'!$A$2:$A$3078,MATCH(0,INDEX(COUNTIF($A$3:A8,'Finger print'!$A$2:$A$3078),),0)),"")</f>
        <v>12526</v>
      </c>
      <c r="B9" s="18" t="str">
        <f>IFERROR(INDEX('Finger print'!$C$2:$C$3078,MATCH($A9&amp;B$2&amp;B$3,'Finger print'!$E$2:$E$3078,0)),"")</f>
        <v/>
      </c>
      <c r="C9" s="19" t="str">
        <f>IFERROR(INDEX('Finger print'!$F$2:$F$3078,MATCH($A9&amp;B$2,'Finger print'!$G$2:$G$3078,0)),"")</f>
        <v/>
      </c>
      <c r="D9" s="18">
        <f>IFERROR(INDEX('Finger print'!$C$2:$C$3078,MATCH($A9&amp;D$2&amp;D$3,'Finger print'!$E$2:$E$3078,0)),"")</f>
        <v>0.33263888888888887</v>
      </c>
      <c r="E9" s="19">
        <f>IFERROR(INDEX('Finger print'!$F$2:$F$3078,MATCH($A9&amp;D$2,'Finger print'!$G$2:$G$3078,0)),"")</f>
        <v>0.66666666666666663</v>
      </c>
      <c r="F9" s="18">
        <f>IFERROR(INDEX('Finger print'!$C$2:$C$3078,MATCH($A9&amp;F$2&amp;F$3,'Finger print'!$E$2:$E$3078,0)),"")</f>
        <v>0.28958333333333336</v>
      </c>
      <c r="G9" s="19">
        <f>IFERROR(INDEX('Finger print'!$F$2:$F$3078,MATCH($A9&amp;F$2,'Finger print'!$G$2:$G$3078,0)),"")</f>
        <v>0.62638888888888888</v>
      </c>
      <c r="H9" s="18">
        <f>IFERROR(INDEX('Finger print'!$C$2:$C$3078,MATCH($A9&amp;H$2&amp;H$3,'Finger print'!$E$2:$E$3078,0)),"")</f>
        <v>0.49861111111111112</v>
      </c>
      <c r="I9" s="19">
        <f>IFERROR(INDEX('Finger print'!$F$2:$F$3078,MATCH($A9&amp;H$2,'Finger print'!$G$2:$G$3078,0)),"")</f>
        <v>0.83472222222222225</v>
      </c>
      <c r="J9" s="18">
        <f>IFERROR(INDEX('Finger print'!$C$2:$C$3078,MATCH($A9&amp;J$2&amp;J$3,'Finger print'!$E$2:$E$3078,0)),"")</f>
        <v>0.49513888888888885</v>
      </c>
      <c r="K9" s="19">
        <f>IFERROR(INDEX('Finger print'!$F$2:$F$3078,MATCH($A9&amp;J$2,'Finger print'!$G$2:$G$3078,0)),"")</f>
        <v>0.83333333333333337</v>
      </c>
      <c r="L9" s="18">
        <f>IFERROR(INDEX('Finger print'!$C$2:$C$3078,MATCH($A9&amp;L$2&amp;L$3,'Finger print'!$E$2:$E$3078,0)),"")</f>
        <v>0.29305555555555557</v>
      </c>
      <c r="M9" s="19">
        <f>IFERROR(INDEX('Finger print'!$F$2:$F$3078,MATCH($A9&amp;L$2,'Finger print'!$G$2:$G$3078,0)),"")</f>
        <v>0.625</v>
      </c>
      <c r="N9" s="18">
        <f>IFERROR(INDEX('Finger print'!$C$2:$C$3078,MATCH($A9&amp;N$2&amp;N$3,'Finger print'!$E$2:$E$3078,0)),"")</f>
        <v>0.48125000000000001</v>
      </c>
      <c r="O9" s="19">
        <f>IFERROR(INDEX('Finger print'!$F$2:$F$3078,MATCH($A9&amp;N$2,'Finger print'!$G$2:$G$3078,0)),"")</f>
        <v>0.8340277777777777</v>
      </c>
      <c r="P9" s="18" t="str">
        <f>IFERROR(INDEX('Finger print'!$C$2:$C$3078,MATCH($A9&amp;P$2&amp;P$3,'Finger print'!$E$2:$E$3078,0)),"")</f>
        <v/>
      </c>
      <c r="Q9" s="19" t="str">
        <f>IFERROR(INDEX('Finger print'!$F$2:$F$3078,MATCH($A9&amp;P$2,'Finger print'!$G$2:$G$3078,0)),"")</f>
        <v/>
      </c>
      <c r="R9" s="18">
        <f>IFERROR(INDEX('Finger print'!$C$2:$C$3078,MATCH($A9&amp;R$2&amp;R$3,'Finger print'!$E$2:$E$3078,0)),"")</f>
        <v>0.49861111111111112</v>
      </c>
      <c r="S9" s="19">
        <f>IFERROR(INDEX('Finger print'!$F$2:$F$3078,MATCH($A9&amp;R$2,'Finger print'!$G$2:$G$3078,0)),"")</f>
        <v>0.83333333333333337</v>
      </c>
      <c r="T9" s="18">
        <f>IFERROR(INDEX('Finger print'!$C$2:$C$3078,MATCH($A9&amp;T$2&amp;T$3,'Finger print'!$E$2:$E$3078,0)),"")</f>
        <v>0.49722222222222223</v>
      </c>
      <c r="U9" s="19">
        <f>IFERROR(INDEX('Finger print'!$F$2:$F$3078,MATCH($A9&amp;T$2,'Finger print'!$G$2:$G$3078,0)),"")</f>
        <v>0.83333333333333337</v>
      </c>
      <c r="V9" s="18">
        <f>IFERROR(INDEX('Finger print'!$C$2:$C$3078,MATCH($A9&amp;V$2&amp;V$3,'Finger print'!$E$2:$E$3078,0)),"")</f>
        <v>0.50277777777777777</v>
      </c>
      <c r="W9" s="19">
        <f>IFERROR(INDEX('Finger print'!$F$2:$F$3078,MATCH($A9&amp;V$2,'Finger print'!$G$2:$G$3078,0)),"")</f>
        <v>0.8354166666666667</v>
      </c>
      <c r="X9" s="18">
        <f>IFERROR(INDEX('Finger print'!$C$2:$C$3078,MATCH($A9&amp;X$2&amp;X$3,'Finger print'!$E$2:$E$3078,0)),"")</f>
        <v>0.49652777777777773</v>
      </c>
      <c r="Y9" s="19">
        <f>IFERROR(INDEX('Finger print'!$F$2:$F$3078,MATCH($A9&amp;X$2,'Finger print'!$G$2:$G$3078,0)),"")</f>
        <v>0.83333333333333337</v>
      </c>
      <c r="Z9" s="18">
        <f>IFERROR(INDEX('Finger print'!$C$2:$C$3078,MATCH($A9&amp;Z$2&amp;Z$3,'Finger print'!$E$2:$E$3078,0)),"")</f>
        <v>0.5</v>
      </c>
      <c r="AA9" s="19">
        <f>IFERROR(INDEX('Finger print'!$F$2:$F$3078,MATCH($A9&amp;Z$2,'Finger print'!$G$2:$G$3078,0)),"")</f>
        <v>0.8340277777777777</v>
      </c>
      <c r="AB9" s="18">
        <f>IFERROR(INDEX('Finger print'!$C$2:$C$3078,MATCH($A9&amp;AB$2&amp;AB$3,'Finger print'!$E$2:$E$3078,0)),"")</f>
        <v>0.28958333333333336</v>
      </c>
      <c r="AC9" s="19">
        <f>IFERROR(INDEX('Finger print'!$F$2:$F$3078,MATCH($A9&amp;AB$2,'Finger print'!$G$2:$G$3078,0)),"")</f>
        <v>0.62569444444444444</v>
      </c>
      <c r="AD9" s="18">
        <f>IFERROR(INDEX('Finger print'!$C$2:$C$3078,MATCH($A9&amp;AD$2&amp;AD$3,'Finger print'!$E$2:$E$3078,0)),"")</f>
        <v>0.29722222222222222</v>
      </c>
      <c r="AE9" s="19">
        <f>IFERROR(INDEX('Finger print'!$F$2:$F$3078,MATCH($A9&amp;AD$2,'Finger print'!$G$2:$G$3078,0)),"")</f>
        <v>0.62986111111111109</v>
      </c>
      <c r="AF9" s="18" t="str">
        <f>IFERROR(INDEX('Finger print'!$C$2:$C$3078,MATCH($A9&amp;AF$2&amp;AF$3,'Finger print'!$E$2:$E$3078,0)),"")</f>
        <v/>
      </c>
      <c r="AG9" s="19" t="str">
        <f>IFERROR(INDEX('Finger print'!$F$2:$F$3078,MATCH($A9&amp;AF$2,'Finger print'!$G$2:$G$3078,0)),"")</f>
        <v/>
      </c>
      <c r="AH9" s="18">
        <f>IFERROR(INDEX('Finger print'!$C$2:$C$3078,MATCH($A9&amp;AH$2&amp;AH$3,'Finger print'!$E$2:$E$3078,0)),"")</f>
        <v>0.50069444444444444</v>
      </c>
      <c r="AI9" s="19">
        <f>IFERROR(INDEX('Finger print'!$F$2:$F$3078,MATCH($A9&amp;AH$2,'Finger print'!$G$2:$G$3078,0)),"")</f>
        <v>0.83333333333333337</v>
      </c>
      <c r="AJ9" s="18">
        <f>IFERROR(INDEX('Finger print'!$C$2:$C$3078,MATCH($A9&amp;AJ$2&amp;AJ$3,'Finger print'!$E$2:$E$3078,0)),"")</f>
        <v>0.49513888888888885</v>
      </c>
      <c r="AK9" s="19">
        <f>IFERROR(INDEX('Finger print'!$F$2:$F$3078,MATCH($A9&amp;AJ$2,'Finger print'!$G$2:$G$3078,0)),"")</f>
        <v>0.83750000000000002</v>
      </c>
      <c r="AL9" s="18">
        <f>IFERROR(INDEX('Finger print'!$C$2:$C$3078,MATCH($A9&amp;AL$2&amp;AL$3,'Finger print'!$E$2:$E$3078,0)),"")</f>
        <v>0.49583333333333335</v>
      </c>
      <c r="AM9" s="19">
        <f>IFERROR(INDEX('Finger print'!$F$2:$F$3078,MATCH($A9&amp;AL$2,'Finger print'!$G$2:$G$3078,0)),"")</f>
        <v>0.83333333333333337</v>
      </c>
      <c r="AN9" s="18">
        <f>IFERROR(INDEX('Finger print'!$C$2:$C$3078,MATCH($A9&amp;AN$2&amp;AN$3,'Finger print'!$E$2:$E$3078,0)),"")</f>
        <v>0.49861111111111112</v>
      </c>
      <c r="AO9" s="19">
        <f>IFERROR(INDEX('Finger print'!$F$2:$F$3078,MATCH($A9&amp;AN$2,'Finger print'!$G$2:$G$3078,0)),"")</f>
        <v>0.83958333333333324</v>
      </c>
      <c r="AP9" s="18" t="str">
        <f>IFERROR(INDEX('Finger print'!$C$2:$C$3078,MATCH($A9&amp;AP$2&amp;AP$3,'Finger print'!$E$2:$E$3078,0)),"")</f>
        <v/>
      </c>
      <c r="AQ9" s="19" t="str">
        <f>IFERROR(INDEX('Finger print'!$F$2:$F$3078,MATCH($A9&amp;AP$2,'Finger print'!$G$2:$G$3078,0)),"")</f>
        <v/>
      </c>
      <c r="AR9" s="18">
        <f>IFERROR(INDEX('Finger print'!$C$2:$C$3078,MATCH($A9&amp;AR$2&amp;AR$3,'Finger print'!$E$2:$E$3078,0)),"")</f>
        <v>0.29236111111111113</v>
      </c>
      <c r="AS9" s="19">
        <f>IFERROR(INDEX('Finger print'!$F$2:$F$3078,MATCH($A9&amp;AR$2,'Finger print'!$G$2:$G$3078,0)),"")</f>
        <v>0.63680555555555551</v>
      </c>
      <c r="AT9" s="18">
        <f>IFERROR(INDEX('Finger print'!$C$2:$C$3078,MATCH($A9&amp;AT$2&amp;AT$3,'Finger print'!$E$2:$E$3078,0)),"")</f>
        <v>0.33055555555555555</v>
      </c>
      <c r="AU9" s="19">
        <f>IFERROR(INDEX('Finger print'!$F$2:$F$3078,MATCH($A9&amp;AT$2,'Finger print'!$G$2:$G$3078,0)),"")</f>
        <v>0.65</v>
      </c>
      <c r="AV9" s="18">
        <f>IFERROR(INDEX('Finger print'!$C$2:$C$3078,MATCH($A9&amp;AV$2&amp;AV$3,'Finger print'!$E$2:$E$3078,0)),"")</f>
        <v>0.2951388888888889</v>
      </c>
      <c r="AW9" s="19">
        <f>IFERROR(INDEX('Finger print'!$F$2:$F$3078,MATCH($A9&amp;AV$2,'Finger print'!$G$2:$G$3078,0)),"")</f>
        <v>0.62847222222222221</v>
      </c>
      <c r="AX9" s="18">
        <f>IFERROR(INDEX('Finger print'!$C$2:$C$3078,MATCH($A9&amp;AX$2&amp;AX$3,'Finger print'!$E$2:$E$3078,0)),"")</f>
        <v>0.29375000000000001</v>
      </c>
      <c r="AY9" s="19">
        <f>IFERROR(INDEX('Finger print'!$F$2:$F$3078,MATCH($A9&amp;AX$2,'Finger print'!$G$2:$G$3078,0)),"")</f>
        <v>0.62569444444444444</v>
      </c>
      <c r="AZ9" s="18" t="str">
        <f>IFERROR(INDEX('Finger print'!$C$2:$C$3078,MATCH($A9&amp;AZ$2&amp;AZ$3,'Finger print'!$E$2:$E$3078,0)),"")</f>
        <v/>
      </c>
      <c r="BA9" s="19" t="str">
        <f>IFERROR(INDEX('Finger print'!$F$2:$F$3078,MATCH($A9&amp;AZ$2,'Finger print'!$G$2:$G$3078,0)),"")</f>
        <v/>
      </c>
      <c r="BB9" s="18" t="str">
        <f>IFERROR(INDEX('Finger print'!$C$2:$C$3078,MATCH($A9&amp;BB$2&amp;BB$3,'Finger print'!$E$2:$E$3078,0)),"")</f>
        <v/>
      </c>
      <c r="BC9" s="19" t="str">
        <f>IFERROR(INDEX('Finger print'!$F$2:$F$3078,MATCH($A9&amp;BB$2,'Finger print'!$G$2:$G$3078,0)),"")</f>
        <v/>
      </c>
      <c r="BD9" s="18" t="str">
        <f>IFERROR(INDEX('Finger print'!$C$2:$C$3078,MATCH($A9&amp;BD$2&amp;BD$3,'Finger print'!$E$2:$E$3078,0)),"")</f>
        <v/>
      </c>
      <c r="BE9" s="19" t="str">
        <f>IFERROR(INDEX('Finger print'!$F$2:$F$3078,MATCH($A9&amp;BD$2,'Finger print'!$G$2:$G$3078,0)),"")</f>
        <v/>
      </c>
      <c r="BF9" s="18" t="str">
        <f>IFERROR(INDEX('Finger print'!$C$2:$C$3078,MATCH($A9&amp;BF$2&amp;BF$3,'Finger print'!$E$2:$E$3078,0)),"")</f>
        <v/>
      </c>
      <c r="BG9" s="19" t="str">
        <f>IFERROR(INDEX('Finger print'!$F$2:$F$3078,MATCH($A9&amp;BF$2,'Finger print'!$G$2:$G$3078,0)),"")</f>
        <v/>
      </c>
      <c r="BH9" s="18" t="str">
        <f>IFERROR(INDEX('Finger print'!$C$2:$C$3078,MATCH($A9&amp;BH$2&amp;BH$3,'Finger print'!$E$2:$E$3078,0)),"")</f>
        <v/>
      </c>
      <c r="BI9" s="19" t="str">
        <f>IFERROR(INDEX('Finger print'!$F$2:$F$3078,MATCH($A9&amp;BH$2,'Finger print'!$G$2:$G$3078,0)),"")</f>
        <v/>
      </c>
      <c r="BJ9" s="18" t="str">
        <f>IFERROR(INDEX('Finger print'!$C$2:$C$3078,MATCH($A9&amp;BJ$2&amp;BJ$3,'Finger print'!$E$2:$E$3078,0)),"")</f>
        <v/>
      </c>
      <c r="BK9" s="19" t="str">
        <f>IFERROR(INDEX('Finger print'!$F$2:$F$3078,MATCH($A9&amp;BJ$2,'Finger print'!$G$2:$G$3078,0)),"")</f>
        <v/>
      </c>
      <c r="BL9" s="18" t="str">
        <f>IFERROR(INDEX('Finger print'!$C$2:$C$3078,MATCH($A9&amp;BL$2&amp;BL$3,'Finger print'!$E$2:$E$3078,0)),"")</f>
        <v/>
      </c>
      <c r="BM9" s="19" t="str">
        <f>IFERROR(INDEX('Finger print'!$F$2:$F$3078,MATCH($A9&amp;BL$2,'Finger print'!$G$2:$G$3078,0)),"")</f>
        <v/>
      </c>
    </row>
    <row r="10" spans="1:65" x14ac:dyDescent="0.25">
      <c r="A10" s="23">
        <f>IFERROR(INDEX('Finger print'!$A$2:$A$3078,MATCH(0,INDEX(COUNTIF($A$3:A9,'Finger print'!$A$2:$A$3078),),0)),"")</f>
        <v>13852</v>
      </c>
      <c r="B10" s="18">
        <f>IFERROR(INDEX('Finger print'!$C$2:$C$3078,MATCH($A10&amp;B$2&amp;B$3,'Finger print'!$E$2:$E$3078,0)),"")</f>
        <v>0.32291666666666669</v>
      </c>
      <c r="C10" s="19">
        <f>IFERROR(INDEX('Finger print'!$F$2:$F$3078,MATCH($A10&amp;B$2,'Finger print'!$G$2:$G$3078,0)),"")</f>
        <v>0.65486111111111112</v>
      </c>
      <c r="D10" s="18">
        <f>IFERROR(INDEX('Finger print'!$C$2:$C$3078,MATCH($A10&amp;D$2&amp;D$3,'Finger print'!$E$2:$E$3078,0)),"")</f>
        <v>0.3430555555555555</v>
      </c>
      <c r="E10" s="19">
        <f>IFERROR(INDEX('Finger print'!$F$2:$F$3078,MATCH($A10&amp;D$2,'Finger print'!$G$2:$G$3078,0)),"")</f>
        <v>0.64166666666666672</v>
      </c>
      <c r="F10" s="18">
        <f>IFERROR(INDEX('Finger print'!$C$2:$C$3078,MATCH($A10&amp;F$2&amp;F$3,'Finger print'!$E$2:$E$3078,0)),"")</f>
        <v>0.34166666666666662</v>
      </c>
      <c r="G10" s="19">
        <f>IFERROR(INDEX('Finger print'!$F$2:$F$3078,MATCH($A10&amp;F$2,'Finger print'!$G$2:$G$3078,0)),"")</f>
        <v>0.72361111111111109</v>
      </c>
      <c r="H10" s="18">
        <f>IFERROR(INDEX('Finger print'!$C$2:$C$3078,MATCH($A10&amp;H$2&amp;H$3,'Finger print'!$E$2:$E$3078,0)),"")</f>
        <v>0.35138888888888892</v>
      </c>
      <c r="I10" s="19">
        <f>IFERROR(INDEX('Finger print'!$F$2:$F$3078,MATCH($A10&amp;H$2,'Finger print'!$G$2:$G$3078,0)),"")</f>
        <v>0.66249999999999998</v>
      </c>
      <c r="J10" s="18">
        <f>IFERROR(INDEX('Finger print'!$C$2:$C$3078,MATCH($A10&amp;J$2&amp;J$3,'Finger print'!$E$2:$E$3078,0)),"")</f>
        <v>0.33680555555555558</v>
      </c>
      <c r="K10" s="19">
        <f>IFERROR(INDEX('Finger print'!$F$2:$F$3078,MATCH($A10&amp;J$2,'Finger print'!$G$2:$G$3078,0)),"")</f>
        <v>0.76736111111111116</v>
      </c>
      <c r="L10" s="18">
        <f>IFERROR(INDEX('Finger print'!$C$2:$C$3078,MATCH($A10&amp;L$2&amp;L$3,'Finger print'!$E$2:$E$3078,0)),"")</f>
        <v>0.34791666666666665</v>
      </c>
      <c r="M10" s="19">
        <f>IFERROR(INDEX('Finger print'!$F$2:$F$3078,MATCH($A10&amp;L$2,'Finger print'!$G$2:$G$3078,0)),"")</f>
        <v>0.70277777777777783</v>
      </c>
      <c r="N10" s="18" t="str">
        <f>IFERROR(INDEX('Finger print'!$C$2:$C$3078,MATCH($A10&amp;N$2&amp;N$3,'Finger print'!$E$2:$E$3078,0)),"")</f>
        <v/>
      </c>
      <c r="O10" s="19" t="str">
        <f>IFERROR(INDEX('Finger print'!$F$2:$F$3078,MATCH($A10&amp;N$2,'Finger print'!$G$2:$G$3078,0)),"")</f>
        <v/>
      </c>
      <c r="P10" s="18">
        <f>IFERROR(INDEX('Finger print'!$C$2:$C$3078,MATCH($A10&amp;P$2&amp;P$3,'Finger print'!$E$2:$E$3078,0)),"")</f>
        <v>0.3430555555555555</v>
      </c>
      <c r="Q10" s="19">
        <f>IFERROR(INDEX('Finger print'!$F$2:$F$3078,MATCH($A10&amp;P$2,'Finger print'!$G$2:$G$3078,0)),"")</f>
        <v>0.6743055555555556</v>
      </c>
      <c r="R10" s="18">
        <f>IFERROR(INDEX('Finger print'!$C$2:$C$3078,MATCH($A10&amp;R$2&amp;R$3,'Finger print'!$E$2:$E$3078,0)),"")</f>
        <v>0.3527777777777778</v>
      </c>
      <c r="S10" s="19">
        <f>IFERROR(INDEX('Finger print'!$F$2:$F$3078,MATCH($A10&amp;R$2,'Finger print'!$G$2:$G$3078,0)),"")</f>
        <v>0.65277777777777779</v>
      </c>
      <c r="T10" s="18">
        <f>IFERROR(INDEX('Finger print'!$C$2:$C$3078,MATCH($A10&amp;T$2&amp;T$3,'Finger print'!$E$2:$E$3078,0)),"")</f>
        <v>0.34513888888888888</v>
      </c>
      <c r="U10" s="19" t="str">
        <f>IFERROR(INDEX('Finger print'!$F$2:$F$3078,MATCH($A10&amp;T$2,'Finger print'!$G$2:$G$3078,0)),"")</f>
        <v/>
      </c>
      <c r="V10" s="18">
        <f>IFERROR(INDEX('Finger print'!$C$2:$C$3078,MATCH($A10&amp;V$2&amp;V$3,'Finger print'!$E$2:$E$3078,0)),"")</f>
        <v>0.33124999999999999</v>
      </c>
      <c r="W10" s="19">
        <f>IFERROR(INDEX('Finger print'!$F$2:$F$3078,MATCH($A10&amp;V$2,'Finger print'!$G$2:$G$3078,0)),"")</f>
        <v>0.64097222222222217</v>
      </c>
      <c r="X10" s="18">
        <f>IFERROR(INDEX('Finger print'!$C$2:$C$3078,MATCH($A10&amp;X$2&amp;X$3,'Finger print'!$E$2:$E$3078,0)),"")</f>
        <v>0.56458333333333333</v>
      </c>
      <c r="Y10" s="19">
        <f>IFERROR(INDEX('Finger print'!$F$2:$F$3078,MATCH($A10&amp;X$2,'Finger print'!$G$2:$G$3078,0)),"")</f>
        <v>0.87916666666666676</v>
      </c>
      <c r="Z10" s="18">
        <f>IFERROR(INDEX('Finger print'!$C$2:$C$3078,MATCH($A10&amp;Z$2&amp;Z$3,'Finger print'!$E$2:$E$3078,0)),"")</f>
        <v>0.35069444444444442</v>
      </c>
      <c r="AA10" s="19">
        <f>IFERROR(INDEX('Finger print'!$F$2:$F$3078,MATCH($A10&amp;Z$2,'Finger print'!$G$2:$G$3078,0)),"")</f>
        <v>0.64652777777777781</v>
      </c>
      <c r="AB10" s="18" t="str">
        <f>IFERROR(INDEX('Finger print'!$C$2:$C$3078,MATCH($A10&amp;AB$2&amp;AB$3,'Finger print'!$E$2:$E$3078,0)),"")</f>
        <v/>
      </c>
      <c r="AC10" s="19" t="str">
        <f>IFERROR(INDEX('Finger print'!$F$2:$F$3078,MATCH($A10&amp;AB$2,'Finger print'!$G$2:$G$3078,0)),"")</f>
        <v/>
      </c>
      <c r="AD10" s="18" t="str">
        <f>IFERROR(INDEX('Finger print'!$C$2:$C$3078,MATCH($A10&amp;AD$2&amp;AD$3,'Finger print'!$E$2:$E$3078,0)),"")</f>
        <v/>
      </c>
      <c r="AE10" s="19" t="str">
        <f>IFERROR(INDEX('Finger print'!$F$2:$F$3078,MATCH($A10&amp;AD$2,'Finger print'!$G$2:$G$3078,0)),"")</f>
        <v/>
      </c>
      <c r="AF10" s="18" t="str">
        <f>IFERROR(INDEX('Finger print'!$C$2:$C$3078,MATCH($A10&amp;AF$2&amp;AF$3,'Finger print'!$E$2:$E$3078,0)),"")</f>
        <v/>
      </c>
      <c r="AG10" s="19" t="str">
        <f>IFERROR(INDEX('Finger print'!$F$2:$F$3078,MATCH($A10&amp;AF$2,'Finger print'!$G$2:$G$3078,0)),"")</f>
        <v/>
      </c>
      <c r="AH10" s="18" t="str">
        <f>IFERROR(INDEX('Finger print'!$C$2:$C$3078,MATCH($A10&amp;AH$2&amp;AH$3,'Finger print'!$E$2:$E$3078,0)),"")</f>
        <v/>
      </c>
      <c r="AI10" s="19" t="str">
        <f>IFERROR(INDEX('Finger print'!$F$2:$F$3078,MATCH($A10&amp;AH$2,'Finger print'!$G$2:$G$3078,0)),"")</f>
        <v/>
      </c>
      <c r="AJ10" s="18" t="str">
        <f>IFERROR(INDEX('Finger print'!$C$2:$C$3078,MATCH($A10&amp;AJ$2&amp;AJ$3,'Finger print'!$E$2:$E$3078,0)),"")</f>
        <v/>
      </c>
      <c r="AK10" s="19" t="str">
        <f>IFERROR(INDEX('Finger print'!$F$2:$F$3078,MATCH($A10&amp;AJ$2,'Finger print'!$G$2:$G$3078,0)),"")</f>
        <v/>
      </c>
      <c r="AL10" s="18" t="str">
        <f>IFERROR(INDEX('Finger print'!$C$2:$C$3078,MATCH($A10&amp;AL$2&amp;AL$3,'Finger print'!$E$2:$E$3078,0)),"")</f>
        <v/>
      </c>
      <c r="AM10" s="19" t="str">
        <f>IFERROR(INDEX('Finger print'!$F$2:$F$3078,MATCH($A10&amp;AL$2,'Finger print'!$G$2:$G$3078,0)),"")</f>
        <v/>
      </c>
      <c r="AN10" s="18" t="str">
        <f>IFERROR(INDEX('Finger print'!$C$2:$C$3078,MATCH($A10&amp;AN$2&amp;AN$3,'Finger print'!$E$2:$E$3078,0)),"")</f>
        <v/>
      </c>
      <c r="AO10" s="19" t="str">
        <f>IFERROR(INDEX('Finger print'!$F$2:$F$3078,MATCH($A10&amp;AN$2,'Finger print'!$G$2:$G$3078,0)),"")</f>
        <v/>
      </c>
      <c r="AP10" s="18" t="str">
        <f>IFERROR(INDEX('Finger print'!$C$2:$C$3078,MATCH($A10&amp;AP$2&amp;AP$3,'Finger print'!$E$2:$E$3078,0)),"")</f>
        <v/>
      </c>
      <c r="AQ10" s="19" t="str">
        <f>IFERROR(INDEX('Finger print'!$F$2:$F$3078,MATCH($A10&amp;AP$2,'Finger print'!$G$2:$G$3078,0)),"")</f>
        <v/>
      </c>
      <c r="AR10" s="18" t="str">
        <f>IFERROR(INDEX('Finger print'!$C$2:$C$3078,MATCH($A10&amp;AR$2&amp;AR$3,'Finger print'!$E$2:$E$3078,0)),"")</f>
        <v/>
      </c>
      <c r="AS10" s="19" t="str">
        <f>IFERROR(INDEX('Finger print'!$F$2:$F$3078,MATCH($A10&amp;AR$2,'Finger print'!$G$2:$G$3078,0)),"")</f>
        <v/>
      </c>
      <c r="AT10" s="18" t="str">
        <f>IFERROR(INDEX('Finger print'!$C$2:$C$3078,MATCH($A10&amp;AT$2&amp;AT$3,'Finger print'!$E$2:$E$3078,0)),"")</f>
        <v/>
      </c>
      <c r="AU10" s="19" t="str">
        <f>IFERROR(INDEX('Finger print'!$F$2:$F$3078,MATCH($A10&amp;AT$2,'Finger print'!$G$2:$G$3078,0)),"")</f>
        <v/>
      </c>
      <c r="AV10" s="18" t="str">
        <f>IFERROR(INDEX('Finger print'!$C$2:$C$3078,MATCH($A10&amp;AV$2&amp;AV$3,'Finger print'!$E$2:$E$3078,0)),"")</f>
        <v/>
      </c>
      <c r="AW10" s="19" t="str">
        <f>IFERROR(INDEX('Finger print'!$F$2:$F$3078,MATCH($A10&amp;AV$2,'Finger print'!$G$2:$G$3078,0)),"")</f>
        <v/>
      </c>
      <c r="AX10" s="18" t="str">
        <f>IFERROR(INDEX('Finger print'!$C$2:$C$3078,MATCH($A10&amp;AX$2&amp;AX$3,'Finger print'!$E$2:$E$3078,0)),"")</f>
        <v/>
      </c>
      <c r="AY10" s="19" t="str">
        <f>IFERROR(INDEX('Finger print'!$F$2:$F$3078,MATCH($A10&amp;AX$2,'Finger print'!$G$2:$G$3078,0)),"")</f>
        <v/>
      </c>
      <c r="AZ10" s="18" t="str">
        <f>IFERROR(INDEX('Finger print'!$C$2:$C$3078,MATCH($A10&amp;AZ$2&amp;AZ$3,'Finger print'!$E$2:$E$3078,0)),"")</f>
        <v/>
      </c>
      <c r="BA10" s="19" t="str">
        <f>IFERROR(INDEX('Finger print'!$F$2:$F$3078,MATCH($A10&amp;AZ$2,'Finger print'!$G$2:$G$3078,0)),"")</f>
        <v/>
      </c>
      <c r="BB10" s="18" t="str">
        <f>IFERROR(INDEX('Finger print'!$C$2:$C$3078,MATCH($A10&amp;BB$2&amp;BB$3,'Finger print'!$E$2:$E$3078,0)),"")</f>
        <v/>
      </c>
      <c r="BC10" s="19" t="str">
        <f>IFERROR(INDEX('Finger print'!$F$2:$F$3078,MATCH($A10&amp;BB$2,'Finger print'!$G$2:$G$3078,0)),"")</f>
        <v/>
      </c>
      <c r="BD10" s="18" t="str">
        <f>IFERROR(INDEX('Finger print'!$C$2:$C$3078,MATCH($A10&amp;BD$2&amp;BD$3,'Finger print'!$E$2:$E$3078,0)),"")</f>
        <v/>
      </c>
      <c r="BE10" s="19" t="str">
        <f>IFERROR(INDEX('Finger print'!$F$2:$F$3078,MATCH($A10&amp;BD$2,'Finger print'!$G$2:$G$3078,0)),"")</f>
        <v/>
      </c>
      <c r="BF10" s="18" t="str">
        <f>IFERROR(INDEX('Finger print'!$C$2:$C$3078,MATCH($A10&amp;BF$2&amp;BF$3,'Finger print'!$E$2:$E$3078,0)),"")</f>
        <v/>
      </c>
      <c r="BG10" s="19" t="str">
        <f>IFERROR(INDEX('Finger print'!$F$2:$F$3078,MATCH($A10&amp;BF$2,'Finger print'!$G$2:$G$3078,0)),"")</f>
        <v/>
      </c>
      <c r="BH10" s="18" t="str">
        <f>IFERROR(INDEX('Finger print'!$C$2:$C$3078,MATCH($A10&amp;BH$2&amp;BH$3,'Finger print'!$E$2:$E$3078,0)),"")</f>
        <v/>
      </c>
      <c r="BI10" s="19" t="str">
        <f>IFERROR(INDEX('Finger print'!$F$2:$F$3078,MATCH($A10&amp;BH$2,'Finger print'!$G$2:$G$3078,0)),"")</f>
        <v/>
      </c>
      <c r="BJ10" s="18" t="str">
        <f>IFERROR(INDEX('Finger print'!$C$2:$C$3078,MATCH($A10&amp;BJ$2&amp;BJ$3,'Finger print'!$E$2:$E$3078,0)),"")</f>
        <v/>
      </c>
      <c r="BK10" s="19" t="str">
        <f>IFERROR(INDEX('Finger print'!$F$2:$F$3078,MATCH($A10&amp;BJ$2,'Finger print'!$G$2:$G$3078,0)),"")</f>
        <v/>
      </c>
      <c r="BL10" s="18" t="str">
        <f>IFERROR(INDEX('Finger print'!$C$2:$C$3078,MATCH($A10&amp;BL$2&amp;BL$3,'Finger print'!$E$2:$E$3078,0)),"")</f>
        <v/>
      </c>
      <c r="BM10" s="19" t="str">
        <f>IFERROR(INDEX('Finger print'!$F$2:$F$3078,MATCH($A10&amp;BL$2,'Finger print'!$G$2:$G$3078,0)),"")</f>
        <v/>
      </c>
    </row>
    <row r="11" spans="1:65" x14ac:dyDescent="0.25">
      <c r="A11" s="23">
        <f>IFERROR(INDEX('Finger print'!$A$2:$A$3078,MATCH(0,INDEX(COUNTIF($A$3:A10,'Finger print'!$A$2:$A$3078),),0)),"")</f>
        <v>115</v>
      </c>
      <c r="B11" s="18" t="str">
        <f>IFERROR(INDEX('Finger print'!$C$2:$C$3078,MATCH($A11&amp;B$2&amp;B$3,'Finger print'!$E$2:$E$3078,0)),"")</f>
        <v/>
      </c>
      <c r="C11" s="19" t="str">
        <f>IFERROR(INDEX('Finger print'!$F$2:$F$3078,MATCH($A11&amp;B$2,'Finger print'!$G$2:$G$3078,0)),"")</f>
        <v/>
      </c>
      <c r="D11" s="18" t="str">
        <f>IFERROR(INDEX('Finger print'!$C$2:$C$3078,MATCH($A11&amp;D$2&amp;D$3,'Finger print'!$E$2:$E$3078,0)),"")</f>
        <v/>
      </c>
      <c r="E11" s="19" t="str">
        <f>IFERROR(INDEX('Finger print'!$F$2:$F$3078,MATCH($A11&amp;D$2,'Finger print'!$G$2:$G$3078,0)),"")</f>
        <v/>
      </c>
      <c r="F11" s="18" t="str">
        <f>IFERROR(INDEX('Finger print'!$C$2:$C$3078,MATCH($A11&amp;F$2&amp;F$3,'Finger print'!$E$2:$E$3078,0)),"")</f>
        <v/>
      </c>
      <c r="G11" s="19" t="str">
        <f>IFERROR(INDEX('Finger print'!$F$2:$F$3078,MATCH($A11&amp;F$2,'Finger print'!$G$2:$G$3078,0)),"")</f>
        <v/>
      </c>
      <c r="H11" s="18" t="str">
        <f>IFERROR(INDEX('Finger print'!$C$2:$C$3078,MATCH($A11&amp;H$2&amp;H$3,'Finger print'!$E$2:$E$3078,0)),"")</f>
        <v/>
      </c>
      <c r="I11" s="19" t="str">
        <f>IFERROR(INDEX('Finger print'!$F$2:$F$3078,MATCH($A11&amp;H$2,'Finger print'!$G$2:$G$3078,0)),"")</f>
        <v/>
      </c>
      <c r="J11" s="18" t="str">
        <f>IFERROR(INDEX('Finger print'!$C$2:$C$3078,MATCH($A11&amp;J$2&amp;J$3,'Finger print'!$E$2:$E$3078,0)),"")</f>
        <v/>
      </c>
      <c r="K11" s="19" t="str">
        <f>IFERROR(INDEX('Finger print'!$F$2:$F$3078,MATCH($A11&amp;J$2,'Finger print'!$G$2:$G$3078,0)),"")</f>
        <v/>
      </c>
      <c r="L11" s="18" t="str">
        <f>IFERROR(INDEX('Finger print'!$C$2:$C$3078,MATCH($A11&amp;L$2&amp;L$3,'Finger print'!$E$2:$E$3078,0)),"")</f>
        <v/>
      </c>
      <c r="M11" s="19" t="str">
        <f>IFERROR(INDEX('Finger print'!$F$2:$F$3078,MATCH($A11&amp;L$2,'Finger print'!$G$2:$G$3078,0)),"")</f>
        <v/>
      </c>
      <c r="N11" s="18" t="str">
        <f>IFERROR(INDEX('Finger print'!$C$2:$C$3078,MATCH($A11&amp;N$2&amp;N$3,'Finger print'!$E$2:$E$3078,0)),"")</f>
        <v/>
      </c>
      <c r="O11" s="19" t="str">
        <f>IFERROR(INDEX('Finger print'!$F$2:$F$3078,MATCH($A11&amp;N$2,'Finger print'!$G$2:$G$3078,0)),"")</f>
        <v/>
      </c>
      <c r="P11" s="18" t="str">
        <f>IFERROR(INDEX('Finger print'!$C$2:$C$3078,MATCH($A11&amp;P$2&amp;P$3,'Finger print'!$E$2:$E$3078,0)),"")</f>
        <v/>
      </c>
      <c r="Q11" s="19" t="str">
        <f>IFERROR(INDEX('Finger print'!$F$2:$F$3078,MATCH($A11&amp;P$2,'Finger print'!$G$2:$G$3078,0)),"")</f>
        <v/>
      </c>
      <c r="R11" s="18" t="str">
        <f>IFERROR(INDEX('Finger print'!$C$2:$C$3078,MATCH($A11&amp;R$2&amp;R$3,'Finger print'!$E$2:$E$3078,0)),"")</f>
        <v/>
      </c>
      <c r="S11" s="19" t="str">
        <f>IFERROR(INDEX('Finger print'!$F$2:$F$3078,MATCH($A11&amp;R$2,'Finger print'!$G$2:$G$3078,0)),"")</f>
        <v/>
      </c>
      <c r="T11" s="18" t="str">
        <f>IFERROR(INDEX('Finger print'!$C$2:$C$3078,MATCH($A11&amp;T$2&amp;T$3,'Finger print'!$E$2:$E$3078,0)),"")</f>
        <v/>
      </c>
      <c r="U11" s="19" t="str">
        <f>IFERROR(INDEX('Finger print'!$F$2:$F$3078,MATCH($A11&amp;T$2,'Finger print'!$G$2:$G$3078,0)),"")</f>
        <v/>
      </c>
      <c r="V11" s="18" t="str">
        <f>IFERROR(INDEX('Finger print'!$C$2:$C$3078,MATCH($A11&amp;V$2&amp;V$3,'Finger print'!$E$2:$E$3078,0)),"")</f>
        <v/>
      </c>
      <c r="W11" s="19" t="str">
        <f>IFERROR(INDEX('Finger print'!$F$2:$F$3078,MATCH($A11&amp;V$2,'Finger print'!$G$2:$G$3078,0)),"")</f>
        <v/>
      </c>
      <c r="X11" s="18" t="str">
        <f>IFERROR(INDEX('Finger print'!$C$2:$C$3078,MATCH($A11&amp;X$2&amp;X$3,'Finger print'!$E$2:$E$3078,0)),"")</f>
        <v/>
      </c>
      <c r="Y11" s="19" t="str">
        <f>IFERROR(INDEX('Finger print'!$F$2:$F$3078,MATCH($A11&amp;X$2,'Finger print'!$G$2:$G$3078,0)),"")</f>
        <v/>
      </c>
      <c r="Z11" s="18" t="str">
        <f>IFERROR(INDEX('Finger print'!$C$2:$C$3078,MATCH($A11&amp;Z$2&amp;Z$3,'Finger print'!$E$2:$E$3078,0)),"")</f>
        <v/>
      </c>
      <c r="AA11" s="19" t="str">
        <f>IFERROR(INDEX('Finger print'!$F$2:$F$3078,MATCH($A11&amp;Z$2,'Finger print'!$G$2:$G$3078,0)),"")</f>
        <v/>
      </c>
      <c r="AB11" s="18" t="str">
        <f>IFERROR(INDEX('Finger print'!$C$2:$C$3078,MATCH($A11&amp;AB$2&amp;AB$3,'Finger print'!$E$2:$E$3078,0)),"")</f>
        <v/>
      </c>
      <c r="AC11" s="19" t="str">
        <f>IFERROR(INDEX('Finger print'!$F$2:$F$3078,MATCH($A11&amp;AB$2,'Finger print'!$G$2:$G$3078,0)),"")</f>
        <v/>
      </c>
      <c r="AD11" s="18" t="str">
        <f>IFERROR(INDEX('Finger print'!$C$2:$C$3078,MATCH($A11&amp;AD$2&amp;AD$3,'Finger print'!$E$2:$E$3078,0)),"")</f>
        <v/>
      </c>
      <c r="AE11" s="19" t="str">
        <f>IFERROR(INDEX('Finger print'!$F$2:$F$3078,MATCH($A11&amp;AD$2,'Finger print'!$G$2:$G$3078,0)),"")</f>
        <v/>
      </c>
      <c r="AF11" s="18" t="str">
        <f>IFERROR(INDEX('Finger print'!$C$2:$C$3078,MATCH($A11&amp;AF$2&amp;AF$3,'Finger print'!$E$2:$E$3078,0)),"")</f>
        <v/>
      </c>
      <c r="AG11" s="19" t="str">
        <f>IFERROR(INDEX('Finger print'!$F$2:$F$3078,MATCH($A11&amp;AF$2,'Finger print'!$G$2:$G$3078,0)),"")</f>
        <v/>
      </c>
      <c r="AH11" s="18" t="str">
        <f>IFERROR(INDEX('Finger print'!$C$2:$C$3078,MATCH($A11&amp;AH$2&amp;AH$3,'Finger print'!$E$2:$E$3078,0)),"")</f>
        <v/>
      </c>
      <c r="AI11" s="19" t="str">
        <f>IFERROR(INDEX('Finger print'!$F$2:$F$3078,MATCH($A11&amp;AH$2,'Finger print'!$G$2:$G$3078,0)),"")</f>
        <v/>
      </c>
      <c r="AJ11" s="18" t="str">
        <f>IFERROR(INDEX('Finger print'!$C$2:$C$3078,MATCH($A11&amp;AJ$2&amp;AJ$3,'Finger print'!$E$2:$E$3078,0)),"")</f>
        <v/>
      </c>
      <c r="AK11" s="19" t="str">
        <f>IFERROR(INDEX('Finger print'!$F$2:$F$3078,MATCH($A11&amp;AJ$2,'Finger print'!$G$2:$G$3078,0)),"")</f>
        <v/>
      </c>
      <c r="AL11" s="18" t="str">
        <f>IFERROR(INDEX('Finger print'!$C$2:$C$3078,MATCH($A11&amp;AL$2&amp;AL$3,'Finger print'!$E$2:$E$3078,0)),"")</f>
        <v/>
      </c>
      <c r="AM11" s="19" t="str">
        <f>IFERROR(INDEX('Finger print'!$F$2:$F$3078,MATCH($A11&amp;AL$2,'Finger print'!$G$2:$G$3078,0)),"")</f>
        <v/>
      </c>
      <c r="AN11" s="18" t="str">
        <f>IFERROR(INDEX('Finger print'!$C$2:$C$3078,MATCH($A11&amp;AN$2&amp;AN$3,'Finger print'!$E$2:$E$3078,0)),"")</f>
        <v/>
      </c>
      <c r="AO11" s="19" t="str">
        <f>IFERROR(INDEX('Finger print'!$F$2:$F$3078,MATCH($A11&amp;AN$2,'Finger print'!$G$2:$G$3078,0)),"")</f>
        <v/>
      </c>
      <c r="AP11" s="18" t="str">
        <f>IFERROR(INDEX('Finger print'!$C$2:$C$3078,MATCH($A11&amp;AP$2&amp;AP$3,'Finger print'!$E$2:$E$3078,0)),"")</f>
        <v/>
      </c>
      <c r="AQ11" s="19" t="str">
        <f>IFERROR(INDEX('Finger print'!$F$2:$F$3078,MATCH($A11&amp;AP$2,'Finger print'!$G$2:$G$3078,0)),"")</f>
        <v/>
      </c>
      <c r="AR11" s="18" t="str">
        <f>IFERROR(INDEX('Finger print'!$C$2:$C$3078,MATCH($A11&amp;AR$2&amp;AR$3,'Finger print'!$E$2:$E$3078,0)),"")</f>
        <v/>
      </c>
      <c r="AS11" s="19" t="str">
        <f>IFERROR(INDEX('Finger print'!$F$2:$F$3078,MATCH($A11&amp;AR$2,'Finger print'!$G$2:$G$3078,0)),"")</f>
        <v/>
      </c>
      <c r="AT11" s="18" t="str">
        <f>IFERROR(INDEX('Finger print'!$C$2:$C$3078,MATCH($A11&amp;AT$2&amp;AT$3,'Finger print'!$E$2:$E$3078,0)),"")</f>
        <v/>
      </c>
      <c r="AU11" s="19" t="str">
        <f>IFERROR(INDEX('Finger print'!$F$2:$F$3078,MATCH($A11&amp;AT$2,'Finger print'!$G$2:$G$3078,0)),"")</f>
        <v/>
      </c>
      <c r="AV11" s="18" t="str">
        <f>IFERROR(INDEX('Finger print'!$C$2:$C$3078,MATCH($A11&amp;AV$2&amp;AV$3,'Finger print'!$E$2:$E$3078,0)),"")</f>
        <v/>
      </c>
      <c r="AW11" s="19" t="str">
        <f>IFERROR(INDEX('Finger print'!$F$2:$F$3078,MATCH($A11&amp;AV$2,'Finger print'!$G$2:$G$3078,0)),"")</f>
        <v/>
      </c>
      <c r="AX11" s="18" t="str">
        <f>IFERROR(INDEX('Finger print'!$C$2:$C$3078,MATCH($A11&amp;AX$2&amp;AX$3,'Finger print'!$E$2:$E$3078,0)),"")</f>
        <v/>
      </c>
      <c r="AY11" s="19" t="str">
        <f>IFERROR(INDEX('Finger print'!$F$2:$F$3078,MATCH($A11&amp;AX$2,'Finger print'!$G$2:$G$3078,0)),"")</f>
        <v/>
      </c>
      <c r="AZ11" s="18" t="str">
        <f>IFERROR(INDEX('Finger print'!$C$2:$C$3078,MATCH($A11&amp;AZ$2&amp;AZ$3,'Finger print'!$E$2:$E$3078,0)),"")</f>
        <v/>
      </c>
      <c r="BA11" s="19" t="str">
        <f>IFERROR(INDEX('Finger print'!$F$2:$F$3078,MATCH($A11&amp;AZ$2,'Finger print'!$G$2:$G$3078,0)),"")</f>
        <v/>
      </c>
      <c r="BB11" s="18" t="str">
        <f>IFERROR(INDEX('Finger print'!$C$2:$C$3078,MATCH($A11&amp;BB$2&amp;BB$3,'Finger print'!$E$2:$E$3078,0)),"")</f>
        <v/>
      </c>
      <c r="BC11" s="19" t="str">
        <f>IFERROR(INDEX('Finger print'!$F$2:$F$3078,MATCH($A11&amp;BB$2,'Finger print'!$G$2:$G$3078,0)),"")</f>
        <v/>
      </c>
      <c r="BD11" s="18" t="str">
        <f>IFERROR(INDEX('Finger print'!$C$2:$C$3078,MATCH($A11&amp;BD$2&amp;BD$3,'Finger print'!$E$2:$E$3078,0)),"")</f>
        <v/>
      </c>
      <c r="BE11" s="19" t="str">
        <f>IFERROR(INDEX('Finger print'!$F$2:$F$3078,MATCH($A11&amp;BD$2,'Finger print'!$G$2:$G$3078,0)),"")</f>
        <v/>
      </c>
      <c r="BF11" s="18" t="str">
        <f>IFERROR(INDEX('Finger print'!$C$2:$C$3078,MATCH($A11&amp;BF$2&amp;BF$3,'Finger print'!$E$2:$E$3078,0)),"")</f>
        <v/>
      </c>
      <c r="BG11" s="19" t="str">
        <f>IFERROR(INDEX('Finger print'!$F$2:$F$3078,MATCH($A11&amp;BF$2,'Finger print'!$G$2:$G$3078,0)),"")</f>
        <v/>
      </c>
      <c r="BH11" s="18" t="str">
        <f>IFERROR(INDEX('Finger print'!$C$2:$C$3078,MATCH($A11&amp;BH$2&amp;BH$3,'Finger print'!$E$2:$E$3078,0)),"")</f>
        <v/>
      </c>
      <c r="BI11" s="19" t="str">
        <f>IFERROR(INDEX('Finger print'!$F$2:$F$3078,MATCH($A11&amp;BH$2,'Finger print'!$G$2:$G$3078,0)),"")</f>
        <v/>
      </c>
      <c r="BJ11" s="18" t="str">
        <f>IFERROR(INDEX('Finger print'!$C$2:$C$3078,MATCH($A11&amp;BJ$2&amp;BJ$3,'Finger print'!$E$2:$E$3078,0)),"")</f>
        <v/>
      </c>
      <c r="BK11" s="19" t="str">
        <f>IFERROR(INDEX('Finger print'!$F$2:$F$3078,MATCH($A11&amp;BJ$2,'Finger print'!$G$2:$G$3078,0)),"")</f>
        <v/>
      </c>
      <c r="BL11" s="18" t="str">
        <f>IFERROR(INDEX('Finger print'!$C$2:$C$3078,MATCH($A11&amp;BL$2&amp;BL$3,'Finger print'!$E$2:$E$3078,0)),"")</f>
        <v/>
      </c>
      <c r="BM11" s="19" t="str">
        <f>IFERROR(INDEX('Finger print'!$F$2:$F$3078,MATCH($A11&amp;BL$2,'Finger print'!$G$2:$G$3078,0)),"")</f>
        <v/>
      </c>
    </row>
    <row r="12" spans="1:65" x14ac:dyDescent="0.25">
      <c r="A12" s="23">
        <f>IFERROR(INDEX('Finger print'!$A$2:$A$3078,MATCH(0,INDEX(COUNTIF($A$3:A11,'Finger print'!$A$2:$A$3078),),0)),"")</f>
        <v>13833</v>
      </c>
      <c r="B12" s="18">
        <f>IFERROR(INDEX('Finger print'!$C$2:$C$3078,MATCH($A12&amp;B$2&amp;B$3,'Finger print'!$E$2:$E$3078,0)),"")</f>
        <v>0.62986111111111109</v>
      </c>
      <c r="C12" s="19">
        <f>IFERROR(INDEX('Finger print'!$F$2:$F$3078,MATCH($A12&amp;B$2,'Finger print'!$G$2:$G$3078,0)),"")</f>
        <v>0.95972222222222225</v>
      </c>
      <c r="D12" s="18">
        <f>IFERROR(INDEX('Finger print'!$C$2:$C$3078,MATCH($A12&amp;D$2&amp;D$3,'Finger print'!$E$2:$E$3078,0)),"")</f>
        <v>0.63194444444444442</v>
      </c>
      <c r="E12" s="19">
        <f>IFERROR(INDEX('Finger print'!$F$2:$F$3078,MATCH($A12&amp;D$2,'Finger print'!$G$2:$G$3078,0)),"")</f>
        <v>0.96111111111111114</v>
      </c>
      <c r="F12" s="18">
        <f>IFERROR(INDEX('Finger print'!$C$2:$C$3078,MATCH($A12&amp;F$2&amp;F$3,'Finger print'!$E$2:$E$3078,0)),"")</f>
        <v>0.62361111111111112</v>
      </c>
      <c r="G12" s="19">
        <f>IFERROR(INDEX('Finger print'!$F$2:$F$3078,MATCH($A12&amp;F$2,'Finger print'!$G$2:$G$3078,0)),"")</f>
        <v>0.95833333333333337</v>
      </c>
      <c r="H12" s="18">
        <f>IFERROR(INDEX('Finger print'!$C$2:$C$3078,MATCH($A12&amp;H$2&amp;H$3,'Finger print'!$E$2:$E$3078,0)),"")</f>
        <v>0.62430555555555556</v>
      </c>
      <c r="I12" s="19">
        <f>IFERROR(INDEX('Finger print'!$F$2:$F$3078,MATCH($A12&amp;H$2,'Finger print'!$G$2:$G$3078,0)),"")</f>
        <v>0.62430555555555556</v>
      </c>
      <c r="J12" s="18">
        <f>IFERROR(INDEX('Finger print'!$C$2:$C$3078,MATCH($A12&amp;J$2&amp;J$3,'Finger print'!$E$2:$E$3078,0)),"")</f>
        <v>0.64027777777777783</v>
      </c>
      <c r="K12" s="19">
        <f>IFERROR(INDEX('Finger print'!$F$2:$F$3078,MATCH($A12&amp;J$2,'Finger print'!$G$2:$G$3078,0)),"")</f>
        <v>0.9590277777777777</v>
      </c>
      <c r="L12" s="18">
        <f>IFERROR(INDEX('Finger print'!$C$2:$C$3078,MATCH($A12&amp;L$2&amp;L$3,'Finger print'!$E$2:$E$3078,0)),"")</f>
        <v>0.62083333333333335</v>
      </c>
      <c r="M12" s="19">
        <f>IFERROR(INDEX('Finger print'!$F$2:$F$3078,MATCH($A12&amp;L$2,'Finger print'!$G$2:$G$3078,0)),"")</f>
        <v>0.95624999999999993</v>
      </c>
      <c r="N12" s="18">
        <f>IFERROR(INDEX('Finger print'!$C$2:$C$3078,MATCH($A12&amp;N$2&amp;N$3,'Finger print'!$E$2:$E$3078,0)),"")</f>
        <v>0.62291666666666667</v>
      </c>
      <c r="O12" s="19">
        <f>IFERROR(INDEX('Finger print'!$F$2:$F$3078,MATCH($A12&amp;N$2,'Finger print'!$G$2:$G$3078,0)),"")</f>
        <v>0.9555555555555556</v>
      </c>
      <c r="P12" s="18">
        <f>IFERROR(INDEX('Finger print'!$C$2:$C$3078,MATCH($A12&amp;P$2&amp;P$3,'Finger print'!$E$2:$E$3078,0)),"")</f>
        <v>0.63263888888888886</v>
      </c>
      <c r="Q12" s="19">
        <f>IFERROR(INDEX('Finger print'!$F$2:$F$3078,MATCH($A12&amp;P$2,'Finger print'!$G$2:$G$3078,0)),"")</f>
        <v>0.95833333333333337</v>
      </c>
      <c r="R12" s="18">
        <f>IFERROR(INDEX('Finger print'!$C$2:$C$3078,MATCH($A12&amp;R$2&amp;R$3,'Finger print'!$E$2:$E$3078,0)),"")</f>
        <v>0.62777777777777777</v>
      </c>
      <c r="S12" s="19">
        <f>IFERROR(INDEX('Finger print'!$F$2:$F$3078,MATCH($A12&amp;R$2,'Finger print'!$G$2:$G$3078,0)),"")</f>
        <v>0.96944444444444444</v>
      </c>
      <c r="T12" s="18">
        <f>IFERROR(INDEX('Finger print'!$C$2:$C$3078,MATCH($A12&amp;T$2&amp;T$3,'Finger print'!$E$2:$E$3078,0)),"")</f>
        <v>0.62708333333333333</v>
      </c>
      <c r="U12" s="19">
        <f>IFERROR(INDEX('Finger print'!$F$2:$F$3078,MATCH($A12&amp;T$2,'Finger print'!$G$2:$G$3078,0)),"")</f>
        <v>0.62708333333333333</v>
      </c>
      <c r="V12" s="18">
        <f>IFERROR(INDEX('Finger print'!$C$2:$C$3078,MATCH($A12&amp;V$2&amp;V$3,'Finger print'!$E$2:$E$3078,0)),"")</f>
        <v>0.62430555555555556</v>
      </c>
      <c r="W12" s="19">
        <f>IFERROR(INDEX('Finger print'!$F$2:$F$3078,MATCH($A12&amp;V$2,'Finger print'!$G$2:$G$3078,0)),"")</f>
        <v>0.96180555555555547</v>
      </c>
      <c r="X12" s="18" t="str">
        <f>IFERROR(INDEX('Finger print'!$C$2:$C$3078,MATCH($A12&amp;X$2&amp;X$3,'Finger print'!$E$2:$E$3078,0)),"")</f>
        <v/>
      </c>
      <c r="Y12" s="19" t="str">
        <f>IFERROR(INDEX('Finger print'!$F$2:$F$3078,MATCH($A12&amp;X$2,'Finger print'!$G$2:$G$3078,0)),"")</f>
        <v/>
      </c>
      <c r="Z12" s="18" t="str">
        <f>IFERROR(INDEX('Finger print'!$C$2:$C$3078,MATCH($A12&amp;Z$2&amp;Z$3,'Finger print'!$E$2:$E$3078,0)),"")</f>
        <v/>
      </c>
      <c r="AA12" s="19" t="str">
        <f>IFERROR(INDEX('Finger print'!$F$2:$F$3078,MATCH($A12&amp;Z$2,'Finger print'!$G$2:$G$3078,0)),"")</f>
        <v/>
      </c>
      <c r="AB12" s="18">
        <f>IFERROR(INDEX('Finger print'!$C$2:$C$3078,MATCH($A12&amp;AB$2&amp;AB$3,'Finger print'!$E$2:$E$3078,0)),"")</f>
        <v>0.62291666666666667</v>
      </c>
      <c r="AC12" s="19">
        <f>IFERROR(INDEX('Finger print'!$F$2:$F$3078,MATCH($A12&amp;AB$2,'Finger print'!$G$2:$G$3078,0)),"")</f>
        <v>0.9604166666666667</v>
      </c>
      <c r="AD12" s="18">
        <f>IFERROR(INDEX('Finger print'!$C$2:$C$3078,MATCH($A12&amp;AD$2&amp;AD$3,'Finger print'!$E$2:$E$3078,0)),"")</f>
        <v>0.62777777777777777</v>
      </c>
      <c r="AE12" s="19">
        <f>IFERROR(INDEX('Finger print'!$F$2:$F$3078,MATCH($A12&amp;AD$2,'Finger print'!$G$2:$G$3078,0)),"")</f>
        <v>0.95486111111111116</v>
      </c>
      <c r="AF12" s="18">
        <f>IFERROR(INDEX('Finger print'!$C$2:$C$3078,MATCH($A12&amp;AF$2&amp;AF$3,'Finger print'!$E$2:$E$3078,0)),"")</f>
        <v>0.61805555555555558</v>
      </c>
      <c r="AG12" s="19">
        <f>IFERROR(INDEX('Finger print'!$F$2:$F$3078,MATCH($A12&amp;AF$2,'Finger print'!$G$2:$G$3078,0)),"")</f>
        <v>0.9604166666666667</v>
      </c>
      <c r="AH12" s="18">
        <f>IFERROR(INDEX('Finger print'!$C$2:$C$3078,MATCH($A12&amp;AH$2&amp;AH$3,'Finger print'!$E$2:$E$3078,0)),"")</f>
        <v>0.64097222222222217</v>
      </c>
      <c r="AI12" s="19">
        <f>IFERROR(INDEX('Finger print'!$F$2:$F$3078,MATCH($A12&amp;AH$2,'Finger print'!$G$2:$G$3078,0)),"")</f>
        <v>0.98055555555555562</v>
      </c>
      <c r="AJ12" s="18">
        <f>IFERROR(INDEX('Finger print'!$C$2:$C$3078,MATCH($A12&amp;AJ$2&amp;AJ$3,'Finger print'!$E$2:$E$3078,0)),"")</f>
        <v>0.63124999999999998</v>
      </c>
      <c r="AK12" s="19">
        <f>IFERROR(INDEX('Finger print'!$F$2:$F$3078,MATCH($A12&amp;AJ$2,'Finger print'!$G$2:$G$3078,0)),"")</f>
        <v>0.63124999999999998</v>
      </c>
      <c r="AL12" s="18" t="str">
        <f>IFERROR(INDEX('Finger print'!$C$2:$C$3078,MATCH($A12&amp;AL$2&amp;AL$3,'Finger print'!$E$2:$E$3078,0)),"")</f>
        <v/>
      </c>
      <c r="AM12" s="19" t="str">
        <f>IFERROR(INDEX('Finger print'!$F$2:$F$3078,MATCH($A12&amp;AL$2,'Finger print'!$G$2:$G$3078,0)),"")</f>
        <v/>
      </c>
      <c r="AN12" s="18">
        <f>IFERROR(INDEX('Finger print'!$C$2:$C$3078,MATCH($A12&amp;AN$2&amp;AN$3,'Finger print'!$E$2:$E$3078,0)),"")</f>
        <v>0.62847222222222221</v>
      </c>
      <c r="AO12" s="19">
        <f>IFERROR(INDEX('Finger print'!$F$2:$F$3078,MATCH($A12&amp;AN$2,'Finger print'!$G$2:$G$3078,0)),"")</f>
        <v>0.62847222222222221</v>
      </c>
      <c r="AP12" s="18">
        <f>IFERROR(INDEX('Finger print'!$C$2:$C$3078,MATCH($A12&amp;AP$2&amp;AP$3,'Finger print'!$E$2:$E$3078,0)),"")</f>
        <v>0.62222222222222223</v>
      </c>
      <c r="AQ12" s="19">
        <f>IFERROR(INDEX('Finger print'!$F$2:$F$3078,MATCH($A12&amp;AP$2,'Finger print'!$G$2:$G$3078,0)),"")</f>
        <v>0.95833333333333337</v>
      </c>
      <c r="AR12" s="18">
        <f>IFERROR(INDEX('Finger print'!$C$2:$C$3078,MATCH($A12&amp;AR$2&amp;AR$3,'Finger print'!$E$2:$E$3078,0)),"")</f>
        <v>0.63055555555555554</v>
      </c>
      <c r="AS12" s="19">
        <f>IFERROR(INDEX('Finger print'!$F$2:$F$3078,MATCH($A12&amp;AR$2,'Finger print'!$G$2:$G$3078,0)),"")</f>
        <v>0.88194444444444453</v>
      </c>
      <c r="AT12" s="18">
        <f>IFERROR(INDEX('Finger print'!$C$2:$C$3078,MATCH($A12&amp;AT$2&amp;AT$3,'Finger print'!$E$2:$E$3078,0)),"")</f>
        <v>0.62361111111111112</v>
      </c>
      <c r="AU12" s="19">
        <f>IFERROR(INDEX('Finger print'!$F$2:$F$3078,MATCH($A12&amp;AT$2,'Finger print'!$G$2:$G$3078,0)),"")</f>
        <v>0.9604166666666667</v>
      </c>
      <c r="AV12" s="18">
        <f>IFERROR(INDEX('Finger print'!$C$2:$C$3078,MATCH($A12&amp;AV$2&amp;AV$3,'Finger print'!$E$2:$E$3078,0)),"")</f>
        <v>0.62222222222222223</v>
      </c>
      <c r="AW12" s="19">
        <f>IFERROR(INDEX('Finger print'!$F$2:$F$3078,MATCH($A12&amp;AV$2,'Finger print'!$G$2:$G$3078,0)),"")</f>
        <v>0.62222222222222223</v>
      </c>
      <c r="AX12" s="18">
        <f>IFERROR(INDEX('Finger print'!$C$2:$C$3078,MATCH($A12&amp;AX$2&amp;AX$3,'Finger print'!$E$2:$E$3078,0)),"")</f>
        <v>0.62638888888888888</v>
      </c>
      <c r="AY12" s="19">
        <f>IFERROR(INDEX('Finger print'!$F$2:$F$3078,MATCH($A12&amp;AX$2,'Finger print'!$G$2:$G$3078,0)),"")</f>
        <v>0.62638888888888888</v>
      </c>
      <c r="AZ12" s="18" t="str">
        <f>IFERROR(INDEX('Finger print'!$C$2:$C$3078,MATCH($A12&amp;AZ$2&amp;AZ$3,'Finger print'!$E$2:$E$3078,0)),"")</f>
        <v/>
      </c>
      <c r="BA12" s="19" t="str">
        <f>IFERROR(INDEX('Finger print'!$F$2:$F$3078,MATCH($A12&amp;AZ$2,'Finger print'!$G$2:$G$3078,0)),"")</f>
        <v/>
      </c>
      <c r="BB12" s="18" t="str">
        <f>IFERROR(INDEX('Finger print'!$C$2:$C$3078,MATCH($A12&amp;BB$2&amp;BB$3,'Finger print'!$E$2:$E$3078,0)),"")</f>
        <v/>
      </c>
      <c r="BC12" s="19" t="str">
        <f>IFERROR(INDEX('Finger print'!$F$2:$F$3078,MATCH($A12&amp;BB$2,'Finger print'!$G$2:$G$3078,0)),"")</f>
        <v/>
      </c>
      <c r="BD12" s="18" t="str">
        <f>IFERROR(INDEX('Finger print'!$C$2:$C$3078,MATCH($A12&amp;BD$2&amp;BD$3,'Finger print'!$E$2:$E$3078,0)),"")</f>
        <v/>
      </c>
      <c r="BE12" s="19" t="str">
        <f>IFERROR(INDEX('Finger print'!$F$2:$F$3078,MATCH($A12&amp;BD$2,'Finger print'!$G$2:$G$3078,0)),"")</f>
        <v/>
      </c>
      <c r="BF12" s="18" t="str">
        <f>IFERROR(INDEX('Finger print'!$C$2:$C$3078,MATCH($A12&amp;BF$2&amp;BF$3,'Finger print'!$E$2:$E$3078,0)),"")</f>
        <v/>
      </c>
      <c r="BG12" s="19" t="str">
        <f>IFERROR(INDEX('Finger print'!$F$2:$F$3078,MATCH($A12&amp;BF$2,'Finger print'!$G$2:$G$3078,0)),"")</f>
        <v/>
      </c>
      <c r="BH12" s="18" t="str">
        <f>IFERROR(INDEX('Finger print'!$C$2:$C$3078,MATCH($A12&amp;BH$2&amp;BH$3,'Finger print'!$E$2:$E$3078,0)),"")</f>
        <v/>
      </c>
      <c r="BI12" s="19" t="str">
        <f>IFERROR(INDEX('Finger print'!$F$2:$F$3078,MATCH($A12&amp;BH$2,'Finger print'!$G$2:$G$3078,0)),"")</f>
        <v/>
      </c>
      <c r="BJ12" s="18" t="str">
        <f>IFERROR(INDEX('Finger print'!$C$2:$C$3078,MATCH($A12&amp;BJ$2&amp;BJ$3,'Finger print'!$E$2:$E$3078,0)),"")</f>
        <v/>
      </c>
      <c r="BK12" s="19" t="str">
        <f>IFERROR(INDEX('Finger print'!$F$2:$F$3078,MATCH($A12&amp;BJ$2,'Finger print'!$G$2:$G$3078,0)),"")</f>
        <v/>
      </c>
      <c r="BL12" s="18" t="str">
        <f>IFERROR(INDEX('Finger print'!$C$2:$C$3078,MATCH($A12&amp;BL$2&amp;BL$3,'Finger print'!$E$2:$E$3078,0)),"")</f>
        <v/>
      </c>
      <c r="BM12" s="19" t="str">
        <f>IFERROR(INDEX('Finger print'!$F$2:$F$3078,MATCH($A12&amp;BL$2,'Finger print'!$G$2:$G$3078,0)),"")</f>
        <v/>
      </c>
    </row>
    <row r="13" spans="1:65" x14ac:dyDescent="0.25">
      <c r="A13" s="23">
        <f>IFERROR(INDEX('Finger print'!$A$2:$A$3078,MATCH(0,INDEX(COUNTIF($A$3:A12,'Finger print'!$A$2:$A$3078),),0)),"")</f>
        <v>13552</v>
      </c>
      <c r="B13" s="18">
        <f>IFERROR(INDEX('Finger print'!$C$2:$C$3078,MATCH($A13&amp;B$2&amp;B$3,'Finger print'!$E$2:$E$3078,0)),"")</f>
        <v>0.62986111111111109</v>
      </c>
      <c r="C13" s="19">
        <f>IFERROR(INDEX('Finger print'!$F$2:$F$3078,MATCH($A13&amp;B$2,'Finger print'!$G$2:$G$3078,0)),"")</f>
        <v>0.97291666666666676</v>
      </c>
      <c r="D13" s="18">
        <f>IFERROR(INDEX('Finger print'!$C$2:$C$3078,MATCH($A13&amp;D$2&amp;D$3,'Finger print'!$E$2:$E$3078,0)),"")</f>
        <v>0.63194444444444442</v>
      </c>
      <c r="E13" s="19">
        <f>IFERROR(INDEX('Finger print'!$F$2:$F$3078,MATCH($A13&amp;D$2,'Finger print'!$G$2:$G$3078,0)),"")</f>
        <v>0.97777777777777775</v>
      </c>
      <c r="F13" s="18" t="str">
        <f>IFERROR(INDEX('Finger print'!$C$2:$C$3078,MATCH($A13&amp;F$2&amp;F$3,'Finger print'!$E$2:$E$3078,0)),"")</f>
        <v/>
      </c>
      <c r="G13" s="19" t="str">
        <f>IFERROR(INDEX('Finger print'!$F$2:$F$3078,MATCH($A13&amp;F$2,'Finger print'!$G$2:$G$3078,0)),"")</f>
        <v/>
      </c>
      <c r="H13" s="18">
        <f>IFERROR(INDEX('Finger print'!$C$2:$C$3078,MATCH($A13&amp;H$2&amp;H$3,'Finger print'!$E$2:$E$3078,0)),"")</f>
        <v>0.63124999999999998</v>
      </c>
      <c r="I13" s="19">
        <f>IFERROR(INDEX('Finger print'!$F$2:$F$3078,MATCH($A13&amp;H$2,'Finger print'!$G$2:$G$3078,0)),"")</f>
        <v>0.63124999999999998</v>
      </c>
      <c r="J13" s="18">
        <f>IFERROR(INDEX('Finger print'!$C$2:$C$3078,MATCH($A13&amp;J$2&amp;J$3,'Finger print'!$E$2:$E$3078,0)),"")</f>
        <v>0.47569444444444442</v>
      </c>
      <c r="K13" s="19">
        <f>IFERROR(INDEX('Finger print'!$F$2:$F$3078,MATCH($A13&amp;J$2,'Finger print'!$G$2:$G$3078,0)),"")</f>
        <v>0.47638888888888892</v>
      </c>
      <c r="L13" s="18">
        <f>IFERROR(INDEX('Finger print'!$C$2:$C$3078,MATCH($A13&amp;L$2&amp;L$3,'Finger print'!$E$2:$E$3078,0)),"")</f>
        <v>0.69930555555555562</v>
      </c>
      <c r="M13" s="19">
        <f>IFERROR(INDEX('Finger print'!$F$2:$F$3078,MATCH($A13&amp;L$2,'Finger print'!$G$2:$G$3078,0)),"")</f>
        <v>0.96666666666666667</v>
      </c>
      <c r="N13" s="18">
        <f>IFERROR(INDEX('Finger print'!$C$2:$C$3078,MATCH($A13&amp;N$2&amp;N$3,'Finger print'!$E$2:$E$3078,0)),"")</f>
        <v>0.63541666666666663</v>
      </c>
      <c r="O13" s="19">
        <f>IFERROR(INDEX('Finger print'!$F$2:$F$3078,MATCH($A13&amp;N$2,'Finger print'!$G$2:$G$3078,0)),"")</f>
        <v>0.63541666666666663</v>
      </c>
      <c r="P13" s="18">
        <f>IFERROR(INDEX('Finger print'!$C$2:$C$3078,MATCH($A13&amp;P$2&amp;P$3,'Finger print'!$E$2:$E$3078,0)),"")</f>
        <v>0.3430555555555555</v>
      </c>
      <c r="Q13" s="19">
        <f>IFERROR(INDEX('Finger print'!$F$2:$F$3078,MATCH($A13&amp;P$2,'Finger print'!$G$2:$G$3078,0)),"")</f>
        <v>0.95694444444444438</v>
      </c>
      <c r="R13" s="18">
        <f>IFERROR(INDEX('Finger print'!$C$2:$C$3078,MATCH($A13&amp;R$2&amp;R$3,'Finger print'!$E$2:$E$3078,0)),"")</f>
        <v>0.64097222222222217</v>
      </c>
      <c r="S13" s="19">
        <f>IFERROR(INDEX('Finger print'!$F$2:$F$3078,MATCH($A13&amp;R$2,'Finger print'!$G$2:$G$3078,0)),"")</f>
        <v>0.99722222222222223</v>
      </c>
      <c r="T13" s="18">
        <f>IFERROR(INDEX('Finger print'!$C$2:$C$3078,MATCH($A13&amp;T$2&amp;T$3,'Finger print'!$E$2:$E$3078,0)),"")</f>
        <v>0.64027777777777783</v>
      </c>
      <c r="U13" s="19">
        <f>IFERROR(INDEX('Finger print'!$F$2:$F$3078,MATCH($A13&amp;T$2,'Finger print'!$G$2:$G$3078,0)),"")</f>
        <v>0.64027777777777783</v>
      </c>
      <c r="V13" s="18">
        <f>IFERROR(INDEX('Finger print'!$C$2:$C$3078,MATCH($A13&amp;V$2&amp;V$3,'Finger print'!$E$2:$E$3078,0)),"")</f>
        <v>1.6666666666666666E-2</v>
      </c>
      <c r="W13" s="19">
        <f>IFERROR(INDEX('Finger print'!$F$2:$F$3078,MATCH($A13&amp;V$2,'Finger print'!$G$2:$G$3078,0)),"")</f>
        <v>0.63611111111111118</v>
      </c>
      <c r="X13" s="18">
        <f>IFERROR(INDEX('Finger print'!$C$2:$C$3078,MATCH($A13&amp;X$2&amp;X$3,'Finger print'!$E$2:$E$3078,0)),"")</f>
        <v>0.5854166666666667</v>
      </c>
      <c r="Y13" s="19">
        <f>IFERROR(INDEX('Finger print'!$F$2:$F$3078,MATCH($A13&amp;X$2,'Finger print'!$G$2:$G$3078,0)),"")</f>
        <v>0.5854166666666667</v>
      </c>
      <c r="Z13" s="18" t="str">
        <f>IFERROR(INDEX('Finger print'!$C$2:$C$3078,MATCH($A13&amp;Z$2&amp;Z$3,'Finger print'!$E$2:$E$3078,0)),"")</f>
        <v/>
      </c>
      <c r="AA13" s="19" t="str">
        <f>IFERROR(INDEX('Finger print'!$F$2:$F$3078,MATCH($A13&amp;Z$2,'Finger print'!$G$2:$G$3078,0)),"")</f>
        <v/>
      </c>
      <c r="AB13" s="18">
        <f>IFERROR(INDEX('Finger print'!$C$2:$C$3078,MATCH($A13&amp;AB$2&amp;AB$3,'Finger print'!$E$2:$E$3078,0)),"")</f>
        <v>0.62361111111111112</v>
      </c>
      <c r="AC13" s="19">
        <f>IFERROR(INDEX('Finger print'!$F$2:$F$3078,MATCH($A13&amp;AB$2,'Finger print'!$G$2:$G$3078,0)),"")</f>
        <v>0.62361111111111112</v>
      </c>
      <c r="AD13" s="18">
        <f>IFERROR(INDEX('Finger print'!$C$2:$C$3078,MATCH($A13&amp;AD$2&amp;AD$3,'Finger print'!$E$2:$E$3078,0)),"")</f>
        <v>0.3347222222222222</v>
      </c>
      <c r="AE13" s="19">
        <f>IFERROR(INDEX('Finger print'!$F$2:$F$3078,MATCH($A13&amp;AD$2,'Finger print'!$G$2:$G$3078,0)),"")</f>
        <v>0.3347222222222222</v>
      </c>
      <c r="AF13" s="18">
        <f>IFERROR(INDEX('Finger print'!$C$2:$C$3078,MATCH($A13&amp;AF$2&amp;AF$3,'Finger print'!$E$2:$E$3078,0)),"")</f>
        <v>0.62916666666666665</v>
      </c>
      <c r="AG13" s="19">
        <f>IFERROR(INDEX('Finger print'!$F$2:$F$3078,MATCH($A13&amp;AF$2,'Finger print'!$G$2:$G$3078,0)),"")</f>
        <v>0.99305555555555547</v>
      </c>
      <c r="AH13" s="18">
        <f>IFERROR(INDEX('Finger print'!$C$2:$C$3078,MATCH($A13&amp;AH$2&amp;AH$3,'Finger print'!$E$2:$E$3078,0)),"")</f>
        <v>0.62708333333333333</v>
      </c>
      <c r="AI13" s="19">
        <f>IFERROR(INDEX('Finger print'!$F$2:$F$3078,MATCH($A13&amp;AH$2,'Finger print'!$G$2:$G$3078,0)),"")</f>
        <v>0.62708333333333333</v>
      </c>
      <c r="AJ13" s="18">
        <f>IFERROR(INDEX('Finger print'!$C$2:$C$3078,MATCH($A13&amp;AJ$2&amp;AJ$3,'Finger print'!$E$2:$E$3078,0)),"")</f>
        <v>5.5555555555555558E-3</v>
      </c>
      <c r="AK13" s="19">
        <f>IFERROR(INDEX('Finger print'!$F$2:$F$3078,MATCH($A13&amp;AJ$2,'Finger print'!$G$2:$G$3078,0)),"")</f>
        <v>0.97777777777777775</v>
      </c>
      <c r="AL13" s="18">
        <f>IFERROR(INDEX('Finger print'!$C$2:$C$3078,MATCH($A13&amp;AL$2&amp;AL$3,'Finger print'!$E$2:$E$3078,0)),"")</f>
        <v>0.8305555555555556</v>
      </c>
      <c r="AM13" s="19">
        <f>IFERROR(INDEX('Finger print'!$F$2:$F$3078,MATCH($A13&amp;AL$2,'Finger print'!$G$2:$G$3078,0)),"")</f>
        <v>0.8305555555555556</v>
      </c>
      <c r="AN13" s="18">
        <f>IFERROR(INDEX('Finger print'!$C$2:$C$3078,MATCH($A13&amp;AN$2&amp;AN$3,'Finger print'!$E$2:$E$3078,0)),"")</f>
        <v>0.38611111111111113</v>
      </c>
      <c r="AO13" s="19">
        <f>IFERROR(INDEX('Finger print'!$F$2:$F$3078,MATCH($A13&amp;AN$2,'Finger print'!$G$2:$G$3078,0)),"")</f>
        <v>0.38611111111111113</v>
      </c>
      <c r="AP13" s="18">
        <f>IFERROR(INDEX('Finger print'!$C$2:$C$3078,MATCH($A13&amp;AP$2&amp;AP$3,'Finger print'!$E$2:$E$3078,0)),"")</f>
        <v>0.63680555555555551</v>
      </c>
      <c r="AQ13" s="19">
        <f>IFERROR(INDEX('Finger print'!$F$2:$F$3078,MATCH($A13&amp;AP$2,'Finger print'!$G$2:$G$3078,0)),"")</f>
        <v>0.96875</v>
      </c>
      <c r="AR13" s="18">
        <f>IFERROR(INDEX('Finger print'!$C$2:$C$3078,MATCH($A13&amp;AR$2&amp;AR$3,'Finger print'!$E$2:$E$3078,0)),"")</f>
        <v>0.63194444444444442</v>
      </c>
      <c r="AS13" s="19">
        <f>IFERROR(INDEX('Finger print'!$F$2:$F$3078,MATCH($A13&amp;AR$2,'Finger print'!$G$2:$G$3078,0)),"")</f>
        <v>0.98541666666666661</v>
      </c>
      <c r="AT13" s="18">
        <f>IFERROR(INDEX('Finger print'!$C$2:$C$3078,MATCH($A13&amp;AT$2&amp;AT$3,'Finger print'!$E$2:$E$3078,0)),"")</f>
        <v>0.62361111111111112</v>
      </c>
      <c r="AU13" s="19">
        <f>IFERROR(INDEX('Finger print'!$F$2:$F$3078,MATCH($A13&amp;AT$2,'Finger print'!$G$2:$G$3078,0)),"")</f>
        <v>0.9819444444444444</v>
      </c>
      <c r="AV13" s="18">
        <f>IFERROR(INDEX('Finger print'!$C$2:$C$3078,MATCH($A13&amp;AV$2&amp;AV$3,'Finger print'!$E$2:$E$3078,0)),"")</f>
        <v>0.62916666666666665</v>
      </c>
      <c r="AW13" s="19">
        <f>IFERROR(INDEX('Finger print'!$F$2:$F$3078,MATCH($A13&amp;AV$2,'Finger print'!$G$2:$G$3078,0)),"")</f>
        <v>0.97361111111111109</v>
      </c>
      <c r="AX13" s="18">
        <f>IFERROR(INDEX('Finger print'!$C$2:$C$3078,MATCH($A13&amp;AX$2&amp;AX$3,'Finger print'!$E$2:$E$3078,0)),"")</f>
        <v>0.62986111111111109</v>
      </c>
      <c r="AY13" s="19">
        <f>IFERROR(INDEX('Finger print'!$F$2:$F$3078,MATCH($A13&amp;AX$2,'Finger print'!$G$2:$G$3078,0)),"")</f>
        <v>0.97499999999999998</v>
      </c>
      <c r="AZ13" s="18" t="str">
        <f>IFERROR(INDEX('Finger print'!$C$2:$C$3078,MATCH($A13&amp;AZ$2&amp;AZ$3,'Finger print'!$E$2:$E$3078,0)),"")</f>
        <v/>
      </c>
      <c r="BA13" s="19" t="str">
        <f>IFERROR(INDEX('Finger print'!$F$2:$F$3078,MATCH($A13&amp;AZ$2,'Finger print'!$G$2:$G$3078,0)),"")</f>
        <v/>
      </c>
      <c r="BB13" s="18" t="str">
        <f>IFERROR(INDEX('Finger print'!$C$2:$C$3078,MATCH($A13&amp;BB$2&amp;BB$3,'Finger print'!$E$2:$E$3078,0)),"")</f>
        <v/>
      </c>
      <c r="BC13" s="19" t="str">
        <f>IFERROR(INDEX('Finger print'!$F$2:$F$3078,MATCH($A13&amp;BB$2,'Finger print'!$G$2:$G$3078,0)),"")</f>
        <v/>
      </c>
      <c r="BD13" s="18" t="str">
        <f>IFERROR(INDEX('Finger print'!$C$2:$C$3078,MATCH($A13&amp;BD$2&amp;BD$3,'Finger print'!$E$2:$E$3078,0)),"")</f>
        <v/>
      </c>
      <c r="BE13" s="19" t="str">
        <f>IFERROR(INDEX('Finger print'!$F$2:$F$3078,MATCH($A13&amp;BD$2,'Finger print'!$G$2:$G$3078,0)),"")</f>
        <v/>
      </c>
      <c r="BF13" s="18" t="str">
        <f>IFERROR(INDEX('Finger print'!$C$2:$C$3078,MATCH($A13&amp;BF$2&amp;BF$3,'Finger print'!$E$2:$E$3078,0)),"")</f>
        <v/>
      </c>
      <c r="BG13" s="19" t="str">
        <f>IFERROR(INDEX('Finger print'!$F$2:$F$3078,MATCH($A13&amp;BF$2,'Finger print'!$G$2:$G$3078,0)),"")</f>
        <v/>
      </c>
      <c r="BH13" s="18" t="str">
        <f>IFERROR(INDEX('Finger print'!$C$2:$C$3078,MATCH($A13&amp;BH$2&amp;BH$3,'Finger print'!$E$2:$E$3078,0)),"")</f>
        <v/>
      </c>
      <c r="BI13" s="19" t="str">
        <f>IFERROR(INDEX('Finger print'!$F$2:$F$3078,MATCH($A13&amp;BH$2,'Finger print'!$G$2:$G$3078,0)),"")</f>
        <v/>
      </c>
      <c r="BJ13" s="18" t="str">
        <f>IFERROR(INDEX('Finger print'!$C$2:$C$3078,MATCH($A13&amp;BJ$2&amp;BJ$3,'Finger print'!$E$2:$E$3078,0)),"")</f>
        <v/>
      </c>
      <c r="BK13" s="19" t="str">
        <f>IFERROR(INDEX('Finger print'!$F$2:$F$3078,MATCH($A13&amp;BJ$2,'Finger print'!$G$2:$G$3078,0)),"")</f>
        <v/>
      </c>
      <c r="BL13" s="18" t="str">
        <f>IFERROR(INDEX('Finger print'!$C$2:$C$3078,MATCH($A13&amp;BL$2&amp;BL$3,'Finger print'!$E$2:$E$3078,0)),"")</f>
        <v/>
      </c>
      <c r="BM13" s="19" t="str">
        <f>IFERROR(INDEX('Finger print'!$F$2:$F$3078,MATCH($A13&amp;BL$2,'Finger print'!$G$2:$G$3078,0)),"")</f>
        <v/>
      </c>
    </row>
    <row r="14" spans="1:65" x14ac:dyDescent="0.25">
      <c r="A14" s="23">
        <f>IFERROR(INDEX('Finger print'!$A$2:$A$3078,MATCH(0,INDEX(COUNTIF($A$3:A13,'Finger print'!$A$2:$A$3078),),0)),"")</f>
        <v>12498</v>
      </c>
      <c r="B14" s="18">
        <f>IFERROR(INDEX('Finger print'!$C$2:$C$3078,MATCH($A14&amp;B$2&amp;B$3,'Finger print'!$E$2:$E$3078,0)),"")</f>
        <v>0.6694444444444444</v>
      </c>
      <c r="C14" s="19">
        <f>IFERROR(INDEX('Finger print'!$F$2:$F$3078,MATCH($A14&amp;B$2,'Finger print'!$G$2:$G$3078,0)),"")</f>
        <v>0.99375000000000002</v>
      </c>
      <c r="D14" s="18">
        <f>IFERROR(INDEX('Finger print'!$C$2:$C$3078,MATCH($A14&amp;D$2&amp;D$3,'Finger print'!$E$2:$E$3078,0)),"")</f>
        <v>0.66180555555555554</v>
      </c>
      <c r="E14" s="19">
        <f>IFERROR(INDEX('Finger print'!$F$2:$F$3078,MATCH($A14&amp;D$2,'Finger print'!$G$2:$G$3078,0)),"")</f>
        <v>0.99305555555555547</v>
      </c>
      <c r="F14" s="18">
        <f>IFERROR(INDEX('Finger print'!$C$2:$C$3078,MATCH($A14&amp;F$2&amp;F$3,'Finger print'!$E$2:$E$3078,0)),"")</f>
        <v>0.66736111111111107</v>
      </c>
      <c r="G14" s="19">
        <f>IFERROR(INDEX('Finger print'!$F$2:$F$3078,MATCH($A14&amp;F$2,'Finger print'!$G$2:$G$3078,0)),"")</f>
        <v>0.91666666666666663</v>
      </c>
      <c r="H14" s="18">
        <f>IFERROR(INDEX('Finger print'!$C$2:$C$3078,MATCH($A14&amp;H$2&amp;H$3,'Finger print'!$E$2:$E$3078,0)),"")</f>
        <v>0.96527777777777779</v>
      </c>
      <c r="I14" s="19">
        <f>IFERROR(INDEX('Finger print'!$F$2:$F$3078,MATCH($A14&amp;H$2,'Finger print'!$G$2:$G$3078,0)),"")</f>
        <v>0.96527777777777779</v>
      </c>
      <c r="J14" s="18">
        <f>IFERROR(INDEX('Finger print'!$C$2:$C$3078,MATCH($A14&amp;J$2&amp;J$3,'Finger print'!$E$2:$E$3078,0)),"")</f>
        <v>0.29652777777777778</v>
      </c>
      <c r="K14" s="19">
        <f>IFERROR(INDEX('Finger print'!$F$2:$F$3078,MATCH($A14&amp;J$2,'Finger print'!$G$2:$G$3078,0)),"")</f>
        <v>0.94930555555555562</v>
      </c>
      <c r="L14" s="18">
        <f>IFERROR(INDEX('Finger print'!$C$2:$C$3078,MATCH($A14&amp;L$2&amp;L$3,'Finger print'!$E$2:$E$3078,0)),"")</f>
        <v>0.2986111111111111</v>
      </c>
      <c r="M14" s="19">
        <f>IFERROR(INDEX('Finger print'!$F$2:$F$3078,MATCH($A14&amp;L$2,'Finger print'!$G$2:$G$3078,0)),"")</f>
        <v>0.93958333333333333</v>
      </c>
      <c r="N14" s="18">
        <f>IFERROR(INDEX('Finger print'!$C$2:$C$3078,MATCH($A14&amp;N$2&amp;N$3,'Finger print'!$E$2:$E$3078,0)),"")</f>
        <v>0.2986111111111111</v>
      </c>
      <c r="O14" s="19">
        <f>IFERROR(INDEX('Finger print'!$F$2:$F$3078,MATCH($A14&amp;N$2,'Finger print'!$G$2:$G$3078,0)),"")</f>
        <v>0.94791666666666663</v>
      </c>
      <c r="P14" s="18">
        <f>IFERROR(INDEX('Finger print'!$C$2:$C$3078,MATCH($A14&amp;P$2&amp;P$3,'Finger print'!$E$2:$E$3078,0)),"")</f>
        <v>0.29652777777777778</v>
      </c>
      <c r="Q14" s="19">
        <f>IFERROR(INDEX('Finger print'!$F$2:$F$3078,MATCH($A14&amp;P$2,'Finger print'!$G$2:$G$3078,0)),"")</f>
        <v>0.95208333333333339</v>
      </c>
      <c r="R14" s="18">
        <f>IFERROR(INDEX('Finger print'!$C$2:$C$3078,MATCH($A14&amp;R$2&amp;R$3,'Finger print'!$E$2:$E$3078,0)),"")</f>
        <v>0.2951388888888889</v>
      </c>
      <c r="S14" s="19">
        <f>IFERROR(INDEX('Finger print'!$F$2:$F$3078,MATCH($A14&amp;R$2,'Finger print'!$G$2:$G$3078,0)),"")</f>
        <v>0.93680555555555556</v>
      </c>
      <c r="T14" s="18">
        <f>IFERROR(INDEX('Finger print'!$C$2:$C$3078,MATCH($A14&amp;T$2&amp;T$3,'Finger print'!$E$2:$E$3078,0)),"")</f>
        <v>0.29652777777777778</v>
      </c>
      <c r="U14" s="19">
        <f>IFERROR(INDEX('Finger print'!$F$2:$F$3078,MATCH($A14&amp;T$2,'Finger print'!$G$2:$G$3078,0)),"")</f>
        <v>0.94513888888888886</v>
      </c>
      <c r="V14" s="18">
        <f>IFERROR(INDEX('Finger print'!$C$2:$C$3078,MATCH($A14&amp;V$2&amp;V$3,'Finger print'!$E$2:$E$3078,0)),"")</f>
        <v>0.2986111111111111</v>
      </c>
      <c r="W14" s="19">
        <f>IFERROR(INDEX('Finger print'!$F$2:$F$3078,MATCH($A14&amp;V$2,'Finger print'!$G$2:$G$3078,0)),"")</f>
        <v>0.9590277777777777</v>
      </c>
      <c r="X14" s="18">
        <f>IFERROR(INDEX('Finger print'!$C$2:$C$3078,MATCH($A14&amp;X$2&amp;X$3,'Finger print'!$E$2:$E$3078,0)),"")</f>
        <v>0.29583333333333334</v>
      </c>
      <c r="Y14" s="19">
        <f>IFERROR(INDEX('Finger print'!$F$2:$F$3078,MATCH($A14&amp;X$2,'Finger print'!$G$2:$G$3078,0)),"")</f>
        <v>0.29583333333333334</v>
      </c>
      <c r="Z14" s="18" t="str">
        <f>IFERROR(INDEX('Finger print'!$C$2:$C$3078,MATCH($A14&amp;Z$2&amp;Z$3,'Finger print'!$E$2:$E$3078,0)),"")</f>
        <v/>
      </c>
      <c r="AA14" s="19" t="str">
        <f>IFERROR(INDEX('Finger print'!$F$2:$F$3078,MATCH($A14&amp;Z$2,'Finger print'!$G$2:$G$3078,0)),"")</f>
        <v/>
      </c>
      <c r="AB14" s="18">
        <f>IFERROR(INDEX('Finger print'!$C$2:$C$3078,MATCH($A14&amp;AB$2&amp;AB$3,'Finger print'!$E$2:$E$3078,0)),"")</f>
        <v>0.66041666666666665</v>
      </c>
      <c r="AC14" s="19">
        <f>IFERROR(INDEX('Finger print'!$F$2:$F$3078,MATCH($A14&amp;AB$2,'Finger print'!$G$2:$G$3078,0)),"")</f>
        <v>0.99236111111111114</v>
      </c>
      <c r="AD14" s="18">
        <f>IFERROR(INDEX('Finger print'!$C$2:$C$3078,MATCH($A14&amp;AD$2&amp;AD$3,'Finger print'!$E$2:$E$3078,0)),"")</f>
        <v>0.68125000000000002</v>
      </c>
      <c r="AE14" s="19">
        <f>IFERROR(INDEX('Finger print'!$F$2:$F$3078,MATCH($A14&amp;AD$2,'Finger print'!$G$2:$G$3078,0)),"")</f>
        <v>0.68125000000000002</v>
      </c>
      <c r="AF14" s="18">
        <f>IFERROR(INDEX('Finger print'!$C$2:$C$3078,MATCH($A14&amp;AF$2&amp;AF$3,'Finger print'!$E$2:$E$3078,0)),"")</f>
        <v>6.9444444444444447E-4</v>
      </c>
      <c r="AG14" s="19">
        <f>IFERROR(INDEX('Finger print'!$F$2:$F$3078,MATCH($A14&amp;AF$2,'Finger print'!$G$2:$G$3078,0)),"")</f>
        <v>0.9916666666666667</v>
      </c>
      <c r="AH14" s="18" t="str">
        <f>IFERROR(INDEX('Finger print'!$C$2:$C$3078,MATCH($A14&amp;AH$2&amp;AH$3,'Finger print'!$E$2:$E$3078,0)),"")</f>
        <v/>
      </c>
      <c r="AI14" s="19" t="str">
        <f>IFERROR(INDEX('Finger print'!$F$2:$F$3078,MATCH($A14&amp;AH$2,'Finger print'!$G$2:$G$3078,0)),"")</f>
        <v/>
      </c>
      <c r="AJ14" s="18" t="str">
        <f>IFERROR(INDEX('Finger print'!$C$2:$C$3078,MATCH($A14&amp;AJ$2&amp;AJ$3,'Finger print'!$E$2:$E$3078,0)),"")</f>
        <v/>
      </c>
      <c r="AK14" s="19" t="str">
        <f>IFERROR(INDEX('Finger print'!$F$2:$F$3078,MATCH($A14&amp;AJ$2,'Finger print'!$G$2:$G$3078,0)),"")</f>
        <v/>
      </c>
      <c r="AL14" s="18">
        <f>IFERROR(INDEX('Finger print'!$C$2:$C$3078,MATCH($A14&amp;AL$2&amp;AL$3,'Finger print'!$E$2:$E$3078,0)),"")</f>
        <v>0.66666666666666663</v>
      </c>
      <c r="AM14" s="19">
        <f>IFERROR(INDEX('Finger print'!$F$2:$F$3078,MATCH($A14&amp;AL$2,'Finger print'!$G$2:$G$3078,0)),"")</f>
        <v>0.98541666666666661</v>
      </c>
      <c r="AN14" s="18" t="str">
        <f>IFERROR(INDEX('Finger print'!$C$2:$C$3078,MATCH($A14&amp;AN$2&amp;AN$3,'Finger print'!$E$2:$E$3078,0)),"")</f>
        <v/>
      </c>
      <c r="AO14" s="19" t="str">
        <f>IFERROR(INDEX('Finger print'!$F$2:$F$3078,MATCH($A14&amp;AN$2,'Finger print'!$G$2:$G$3078,0)),"")</f>
        <v/>
      </c>
      <c r="AP14" s="18">
        <f>IFERROR(INDEX('Finger print'!$C$2:$C$3078,MATCH($A14&amp;AP$2&amp;AP$3,'Finger print'!$E$2:$E$3078,0)),"")</f>
        <v>0.62083333333333335</v>
      </c>
      <c r="AQ14" s="19">
        <f>IFERROR(INDEX('Finger print'!$F$2:$F$3078,MATCH($A14&amp;AP$2,'Finger print'!$G$2:$G$3078,0)),"")</f>
        <v>0.96944444444444444</v>
      </c>
      <c r="AR14" s="18">
        <f>IFERROR(INDEX('Finger print'!$C$2:$C$3078,MATCH($A14&amp;AR$2&amp;AR$3,'Finger print'!$E$2:$E$3078,0)),"")</f>
        <v>0.62986111111111109</v>
      </c>
      <c r="AS14" s="19">
        <f>IFERROR(INDEX('Finger print'!$F$2:$F$3078,MATCH($A14&amp;AR$2,'Finger print'!$G$2:$G$3078,0)),"")</f>
        <v>0.96666666666666667</v>
      </c>
      <c r="AT14" s="18" t="str">
        <f>IFERROR(INDEX('Finger print'!$C$2:$C$3078,MATCH($A14&amp;AT$2&amp;AT$3,'Finger print'!$E$2:$E$3078,0)),"")</f>
        <v/>
      </c>
      <c r="AU14" s="19" t="str">
        <f>IFERROR(INDEX('Finger print'!$F$2:$F$3078,MATCH($A14&amp;AT$2,'Finger print'!$G$2:$G$3078,0)),"")</f>
        <v/>
      </c>
      <c r="AV14" s="18" t="str">
        <f>IFERROR(INDEX('Finger print'!$C$2:$C$3078,MATCH($A14&amp;AV$2&amp;AV$3,'Finger print'!$E$2:$E$3078,0)),"")</f>
        <v/>
      </c>
      <c r="AW14" s="19" t="str">
        <f>IFERROR(INDEX('Finger print'!$F$2:$F$3078,MATCH($A14&amp;AV$2,'Finger print'!$G$2:$G$3078,0)),"")</f>
        <v/>
      </c>
      <c r="AX14" s="18" t="str">
        <f>IFERROR(INDEX('Finger print'!$C$2:$C$3078,MATCH($A14&amp;AX$2&amp;AX$3,'Finger print'!$E$2:$E$3078,0)),"")</f>
        <v/>
      </c>
      <c r="AY14" s="19" t="str">
        <f>IFERROR(INDEX('Finger print'!$F$2:$F$3078,MATCH($A14&amp;AX$2,'Finger print'!$G$2:$G$3078,0)),"")</f>
        <v/>
      </c>
      <c r="AZ14" s="18" t="str">
        <f>IFERROR(INDEX('Finger print'!$C$2:$C$3078,MATCH($A14&amp;AZ$2&amp;AZ$3,'Finger print'!$E$2:$E$3078,0)),"")</f>
        <v/>
      </c>
      <c r="BA14" s="19" t="str">
        <f>IFERROR(INDEX('Finger print'!$F$2:$F$3078,MATCH($A14&amp;AZ$2,'Finger print'!$G$2:$G$3078,0)),"")</f>
        <v/>
      </c>
      <c r="BB14" s="18" t="str">
        <f>IFERROR(INDEX('Finger print'!$C$2:$C$3078,MATCH($A14&amp;BB$2&amp;BB$3,'Finger print'!$E$2:$E$3078,0)),"")</f>
        <v/>
      </c>
      <c r="BC14" s="19" t="str">
        <f>IFERROR(INDEX('Finger print'!$F$2:$F$3078,MATCH($A14&amp;BB$2,'Finger print'!$G$2:$G$3078,0)),"")</f>
        <v/>
      </c>
      <c r="BD14" s="18" t="str">
        <f>IFERROR(INDEX('Finger print'!$C$2:$C$3078,MATCH($A14&amp;BD$2&amp;BD$3,'Finger print'!$E$2:$E$3078,0)),"")</f>
        <v/>
      </c>
      <c r="BE14" s="19" t="str">
        <f>IFERROR(INDEX('Finger print'!$F$2:$F$3078,MATCH($A14&amp;BD$2,'Finger print'!$G$2:$G$3078,0)),"")</f>
        <v/>
      </c>
      <c r="BF14" s="18" t="str">
        <f>IFERROR(INDEX('Finger print'!$C$2:$C$3078,MATCH($A14&amp;BF$2&amp;BF$3,'Finger print'!$E$2:$E$3078,0)),"")</f>
        <v/>
      </c>
      <c r="BG14" s="19" t="str">
        <f>IFERROR(INDEX('Finger print'!$F$2:$F$3078,MATCH($A14&amp;BF$2,'Finger print'!$G$2:$G$3078,0)),"")</f>
        <v/>
      </c>
      <c r="BH14" s="18" t="str">
        <f>IFERROR(INDEX('Finger print'!$C$2:$C$3078,MATCH($A14&amp;BH$2&amp;BH$3,'Finger print'!$E$2:$E$3078,0)),"")</f>
        <v/>
      </c>
      <c r="BI14" s="19" t="str">
        <f>IFERROR(INDEX('Finger print'!$F$2:$F$3078,MATCH($A14&amp;BH$2,'Finger print'!$G$2:$G$3078,0)),"")</f>
        <v/>
      </c>
      <c r="BJ14" s="18" t="str">
        <f>IFERROR(INDEX('Finger print'!$C$2:$C$3078,MATCH($A14&amp;BJ$2&amp;BJ$3,'Finger print'!$E$2:$E$3078,0)),"")</f>
        <v/>
      </c>
      <c r="BK14" s="19" t="str">
        <f>IFERROR(INDEX('Finger print'!$F$2:$F$3078,MATCH($A14&amp;BJ$2,'Finger print'!$G$2:$G$3078,0)),"")</f>
        <v/>
      </c>
      <c r="BL14" s="18" t="str">
        <f>IFERROR(INDEX('Finger print'!$C$2:$C$3078,MATCH($A14&amp;BL$2&amp;BL$3,'Finger print'!$E$2:$E$3078,0)),"")</f>
        <v/>
      </c>
      <c r="BM14" s="19" t="str">
        <f>IFERROR(INDEX('Finger print'!$F$2:$F$3078,MATCH($A14&amp;BL$2,'Finger print'!$G$2:$G$3078,0)),"")</f>
        <v/>
      </c>
    </row>
    <row r="15" spans="1:65" x14ac:dyDescent="0.25">
      <c r="A15" s="23">
        <f>IFERROR(INDEX('Finger print'!$A$2:$A$3078,MATCH(0,INDEX(COUNTIF($A$3:A14,'Finger print'!$A$2:$A$3078),),0)),"")</f>
        <v>114</v>
      </c>
      <c r="B15" s="18" t="str">
        <f>IFERROR(INDEX('Finger print'!$C$2:$C$3078,MATCH($A15&amp;B$2&amp;B$3,'Finger print'!$E$2:$E$3078,0)),"")</f>
        <v/>
      </c>
      <c r="C15" s="19" t="str">
        <f>IFERROR(INDEX('Finger print'!$F$2:$F$3078,MATCH($A15&amp;B$2,'Finger print'!$G$2:$G$3078,0)),"")</f>
        <v/>
      </c>
      <c r="D15" s="18">
        <f>IFERROR(INDEX('Finger print'!$C$2:$C$3078,MATCH($A15&amp;D$2&amp;D$3,'Finger print'!$E$2:$E$3078,0)),"")</f>
        <v>0.34652777777777777</v>
      </c>
      <c r="E15" s="19">
        <f>IFERROR(INDEX('Finger print'!$F$2:$F$3078,MATCH($A15&amp;D$2,'Finger print'!$G$2:$G$3078,0)),"")</f>
        <v>0.77638888888888891</v>
      </c>
      <c r="F15" s="18">
        <f>IFERROR(INDEX('Finger print'!$C$2:$C$3078,MATCH($A15&amp;F$2&amp;F$3,'Finger print'!$E$2:$E$3078,0)),"")</f>
        <v>2.013888888888889E-2</v>
      </c>
      <c r="G15" s="19">
        <f>IFERROR(INDEX('Finger print'!$F$2:$F$3078,MATCH($A15&amp;F$2,'Finger print'!$G$2:$G$3078,0)),"")</f>
        <v>0.88402777777777775</v>
      </c>
      <c r="H15" s="18">
        <f>IFERROR(INDEX('Finger print'!$C$2:$C$3078,MATCH($A15&amp;H$2&amp;H$3,'Finger print'!$E$2:$E$3078,0)),"")</f>
        <v>0.38055555555555554</v>
      </c>
      <c r="I15" s="19">
        <f>IFERROR(INDEX('Finger print'!$F$2:$F$3078,MATCH($A15&amp;H$2,'Finger print'!$G$2:$G$3078,0)),"")</f>
        <v>0.38055555555555554</v>
      </c>
      <c r="J15" s="18">
        <f>IFERROR(INDEX('Finger print'!$C$2:$C$3078,MATCH($A15&amp;J$2&amp;J$3,'Finger print'!$E$2:$E$3078,0)),"")</f>
        <v>2.2222222222222223E-2</v>
      </c>
      <c r="K15" s="19">
        <f>IFERROR(INDEX('Finger print'!$F$2:$F$3078,MATCH($A15&amp;J$2,'Finger print'!$G$2:$G$3078,0)),"")</f>
        <v>0.92847222222222225</v>
      </c>
      <c r="L15" s="18">
        <f>IFERROR(INDEX('Finger print'!$C$2:$C$3078,MATCH($A15&amp;L$2&amp;L$3,'Finger print'!$E$2:$E$3078,0)),"")</f>
        <v>0.46666666666666662</v>
      </c>
      <c r="M15" s="19">
        <f>IFERROR(INDEX('Finger print'!$F$2:$F$3078,MATCH($A15&amp;L$2,'Finger print'!$G$2:$G$3078,0)),"")</f>
        <v>0.46666666666666662</v>
      </c>
      <c r="N15" s="18" t="str">
        <f>IFERROR(INDEX('Finger print'!$C$2:$C$3078,MATCH($A15&amp;N$2&amp;N$3,'Finger print'!$E$2:$E$3078,0)),"")</f>
        <v/>
      </c>
      <c r="O15" s="19" t="str">
        <f>IFERROR(INDEX('Finger print'!$F$2:$F$3078,MATCH($A15&amp;N$2,'Finger print'!$G$2:$G$3078,0)),"")</f>
        <v/>
      </c>
      <c r="P15" s="18">
        <f>IFERROR(INDEX('Finger print'!$C$2:$C$3078,MATCH($A15&amp;P$2&amp;P$3,'Finger print'!$E$2:$E$3078,0)),"")</f>
        <v>2.7083333333333334E-2</v>
      </c>
      <c r="Q15" s="19">
        <f>IFERROR(INDEX('Finger print'!$F$2:$F$3078,MATCH($A15&amp;P$2,'Finger print'!$G$2:$G$3078,0)),"")</f>
        <v>0.33402777777777781</v>
      </c>
      <c r="R15" s="18">
        <f>IFERROR(INDEX('Finger print'!$C$2:$C$3078,MATCH($A15&amp;R$2&amp;R$3,'Finger print'!$E$2:$E$3078,0)),"")</f>
        <v>1.3194444444444444E-2</v>
      </c>
      <c r="S15" s="19">
        <f>IFERROR(INDEX('Finger print'!$F$2:$F$3078,MATCH($A15&amp;R$2,'Finger print'!$G$2:$G$3078,0)),"")</f>
        <v>0.63194444444444442</v>
      </c>
      <c r="T15" s="18" t="str">
        <f>IFERROR(INDEX('Finger print'!$C$2:$C$3078,MATCH($A15&amp;T$2&amp;T$3,'Finger print'!$E$2:$E$3078,0)),"")</f>
        <v/>
      </c>
      <c r="U15" s="19" t="str">
        <f>IFERROR(INDEX('Finger print'!$F$2:$F$3078,MATCH($A15&amp;T$2,'Finger print'!$G$2:$G$3078,0)),"")</f>
        <v/>
      </c>
      <c r="V15" s="18">
        <f>IFERROR(INDEX('Finger print'!$C$2:$C$3078,MATCH($A15&amp;V$2&amp;V$3,'Finger print'!$E$2:$E$3078,0)),"")</f>
        <v>0.34236111111111112</v>
      </c>
      <c r="W15" s="19">
        <f>IFERROR(INDEX('Finger print'!$F$2:$F$3078,MATCH($A15&amp;V$2,'Finger print'!$G$2:$G$3078,0)),"")</f>
        <v>0.65555555555555556</v>
      </c>
      <c r="X15" s="18">
        <f>IFERROR(INDEX('Finger print'!$C$2:$C$3078,MATCH($A15&amp;X$2&amp;X$3,'Finger print'!$E$2:$E$3078,0)),"")</f>
        <v>0.32777777777777778</v>
      </c>
      <c r="Y15" s="19">
        <f>IFERROR(INDEX('Finger print'!$F$2:$F$3078,MATCH($A15&amp;X$2,'Finger print'!$G$2:$G$3078,0)),"")</f>
        <v>0.62569444444444444</v>
      </c>
      <c r="Z15" s="18">
        <f>IFERROR(INDEX('Finger print'!$C$2:$C$3078,MATCH($A15&amp;Z$2&amp;Z$3,'Finger print'!$E$2:$E$3078,0)),"")</f>
        <v>0.3354166666666667</v>
      </c>
      <c r="AA15" s="19">
        <f>IFERROR(INDEX('Finger print'!$F$2:$F$3078,MATCH($A15&amp;Z$2,'Finger print'!$G$2:$G$3078,0)),"")</f>
        <v>0.3354166666666667</v>
      </c>
      <c r="AB15" s="18">
        <f>IFERROR(INDEX('Finger print'!$C$2:$C$3078,MATCH($A15&amp;AB$2&amp;AB$3,'Finger print'!$E$2:$E$3078,0)),"")</f>
        <v>0.63472222222222219</v>
      </c>
      <c r="AC15" s="19">
        <f>IFERROR(INDEX('Finger print'!$F$2:$F$3078,MATCH($A15&amp;AB$2,'Finger print'!$G$2:$G$3078,0)),"")</f>
        <v>0.63472222222222219</v>
      </c>
      <c r="AD15" s="18">
        <f>IFERROR(INDEX('Finger print'!$C$2:$C$3078,MATCH($A15&amp;AD$2&amp;AD$3,'Finger print'!$E$2:$E$3078,0)),"")</f>
        <v>0.33819444444444446</v>
      </c>
      <c r="AE15" s="19">
        <f>IFERROR(INDEX('Finger print'!$F$2:$F$3078,MATCH($A15&amp;AD$2,'Finger print'!$G$2:$G$3078,0)),"")</f>
        <v>0.71111111111111114</v>
      </c>
      <c r="AF15" s="18">
        <f>IFERROR(INDEX('Finger print'!$C$2:$C$3078,MATCH($A15&amp;AF$2&amp;AF$3,'Finger print'!$E$2:$E$3078,0)),"")</f>
        <v>0.39444444444444443</v>
      </c>
      <c r="AG15" s="19">
        <f>IFERROR(INDEX('Finger print'!$F$2:$F$3078,MATCH($A15&amp;AF$2,'Finger print'!$G$2:$G$3078,0)),"")</f>
        <v>0.68958333333333333</v>
      </c>
      <c r="AH15" s="18" t="str">
        <f>IFERROR(INDEX('Finger print'!$C$2:$C$3078,MATCH($A15&amp;AH$2&amp;AH$3,'Finger print'!$E$2:$E$3078,0)),"")</f>
        <v/>
      </c>
      <c r="AI15" s="19" t="str">
        <f>IFERROR(INDEX('Finger print'!$F$2:$F$3078,MATCH($A15&amp;AH$2,'Finger print'!$G$2:$G$3078,0)),"")</f>
        <v/>
      </c>
      <c r="AJ15" s="18">
        <f>IFERROR(INDEX('Finger print'!$C$2:$C$3078,MATCH($A15&amp;AJ$2&amp;AJ$3,'Finger print'!$E$2:$E$3078,0)),"")</f>
        <v>0.44236111111111115</v>
      </c>
      <c r="AK15" s="19">
        <f>IFERROR(INDEX('Finger print'!$F$2:$F$3078,MATCH($A15&amp;AJ$2,'Finger print'!$G$2:$G$3078,0)),"")</f>
        <v>0.68958333333333333</v>
      </c>
      <c r="AL15" s="18">
        <f>IFERROR(INDEX('Finger print'!$C$2:$C$3078,MATCH($A15&amp;AL$2&amp;AL$3,'Finger print'!$E$2:$E$3078,0)),"")</f>
        <v>0.3527777777777778</v>
      </c>
      <c r="AM15" s="19">
        <f>IFERROR(INDEX('Finger print'!$F$2:$F$3078,MATCH($A15&amp;AL$2,'Finger print'!$G$2:$G$3078,0)),"")</f>
        <v>0.65208333333333335</v>
      </c>
      <c r="AN15" s="18">
        <f>IFERROR(INDEX('Finger print'!$C$2:$C$3078,MATCH($A15&amp;AN$2&amp;AN$3,'Finger print'!$E$2:$E$3078,0)),"")</f>
        <v>0.38194444444444442</v>
      </c>
      <c r="AO15" s="19">
        <f>IFERROR(INDEX('Finger print'!$F$2:$F$3078,MATCH($A15&amp;AN$2,'Finger print'!$G$2:$G$3078,0)),"")</f>
        <v>0.65347222222222223</v>
      </c>
      <c r="AP15" s="18">
        <f>IFERROR(INDEX('Finger print'!$C$2:$C$3078,MATCH($A15&amp;AP$2&amp;AP$3,'Finger print'!$E$2:$E$3078,0)),"")</f>
        <v>0.73472222222222217</v>
      </c>
      <c r="AQ15" s="19">
        <f>IFERROR(INDEX('Finger print'!$F$2:$F$3078,MATCH($A15&amp;AP$2,'Finger print'!$G$2:$G$3078,0)),"")</f>
        <v>0.73472222222222217</v>
      </c>
      <c r="AR15" s="18">
        <f>IFERROR(INDEX('Finger print'!$C$2:$C$3078,MATCH($A15&amp;AR$2&amp;AR$3,'Finger print'!$E$2:$E$3078,0)),"")</f>
        <v>3.2638888888888891E-2</v>
      </c>
      <c r="AS15" s="19">
        <f>IFERROR(INDEX('Finger print'!$F$2:$F$3078,MATCH($A15&amp;AR$2,'Finger print'!$G$2:$G$3078,0)),"")</f>
        <v>0.70347222222222217</v>
      </c>
      <c r="AT15" s="18">
        <f>IFERROR(INDEX('Finger print'!$C$2:$C$3078,MATCH($A15&amp;AT$2&amp;AT$3,'Finger print'!$E$2:$E$3078,0)),"")</f>
        <v>1.3194444444444444E-2</v>
      </c>
      <c r="AU15" s="19">
        <f>IFERROR(INDEX('Finger print'!$F$2:$F$3078,MATCH($A15&amp;AT$2,'Finger print'!$G$2:$G$3078,0)),"")</f>
        <v>0.67083333333333339</v>
      </c>
      <c r="AV15" s="18">
        <f>IFERROR(INDEX('Finger print'!$C$2:$C$3078,MATCH($A15&amp;AV$2&amp;AV$3,'Finger print'!$E$2:$E$3078,0)),"")</f>
        <v>6.0416666666666667E-2</v>
      </c>
      <c r="AW15" s="19">
        <f>IFERROR(INDEX('Finger print'!$F$2:$F$3078,MATCH($A15&amp;AV$2,'Finger print'!$G$2:$G$3078,0)),"")</f>
        <v>0.78194444444444444</v>
      </c>
      <c r="AX15" s="18">
        <f>IFERROR(INDEX('Finger print'!$C$2:$C$3078,MATCH($A15&amp;AX$2&amp;AX$3,'Finger print'!$E$2:$E$3078,0)),"")</f>
        <v>2.4305555555555556E-2</v>
      </c>
      <c r="AY15" s="19">
        <f>IFERROR(INDEX('Finger print'!$F$2:$F$3078,MATCH($A15&amp;AX$2,'Finger print'!$G$2:$G$3078,0)),"")</f>
        <v>0.7090277777777777</v>
      </c>
      <c r="AZ15" s="18" t="str">
        <f>IFERROR(INDEX('Finger print'!$C$2:$C$3078,MATCH($A15&amp;AZ$2&amp;AZ$3,'Finger print'!$E$2:$E$3078,0)),"")</f>
        <v/>
      </c>
      <c r="BA15" s="19" t="str">
        <f>IFERROR(INDEX('Finger print'!$F$2:$F$3078,MATCH($A15&amp;AZ$2,'Finger print'!$G$2:$G$3078,0)),"")</f>
        <v/>
      </c>
      <c r="BB15" s="18" t="str">
        <f>IFERROR(INDEX('Finger print'!$C$2:$C$3078,MATCH($A15&amp;BB$2&amp;BB$3,'Finger print'!$E$2:$E$3078,0)),"")</f>
        <v/>
      </c>
      <c r="BC15" s="19" t="str">
        <f>IFERROR(INDEX('Finger print'!$F$2:$F$3078,MATCH($A15&amp;BB$2,'Finger print'!$G$2:$G$3078,0)),"")</f>
        <v/>
      </c>
      <c r="BD15" s="18" t="str">
        <f>IFERROR(INDEX('Finger print'!$C$2:$C$3078,MATCH($A15&amp;BD$2&amp;BD$3,'Finger print'!$E$2:$E$3078,0)),"")</f>
        <v/>
      </c>
      <c r="BE15" s="19" t="str">
        <f>IFERROR(INDEX('Finger print'!$F$2:$F$3078,MATCH($A15&amp;BD$2,'Finger print'!$G$2:$G$3078,0)),"")</f>
        <v/>
      </c>
      <c r="BF15" s="18" t="str">
        <f>IFERROR(INDEX('Finger print'!$C$2:$C$3078,MATCH($A15&amp;BF$2&amp;BF$3,'Finger print'!$E$2:$E$3078,0)),"")</f>
        <v/>
      </c>
      <c r="BG15" s="19" t="str">
        <f>IFERROR(INDEX('Finger print'!$F$2:$F$3078,MATCH($A15&amp;BF$2,'Finger print'!$G$2:$G$3078,0)),"")</f>
        <v/>
      </c>
      <c r="BH15" s="18" t="str">
        <f>IFERROR(INDEX('Finger print'!$C$2:$C$3078,MATCH($A15&amp;BH$2&amp;BH$3,'Finger print'!$E$2:$E$3078,0)),"")</f>
        <v/>
      </c>
      <c r="BI15" s="19" t="str">
        <f>IFERROR(INDEX('Finger print'!$F$2:$F$3078,MATCH($A15&amp;BH$2,'Finger print'!$G$2:$G$3078,0)),"")</f>
        <v/>
      </c>
      <c r="BJ15" s="18" t="str">
        <f>IFERROR(INDEX('Finger print'!$C$2:$C$3078,MATCH($A15&amp;BJ$2&amp;BJ$3,'Finger print'!$E$2:$E$3078,0)),"")</f>
        <v/>
      </c>
      <c r="BK15" s="19" t="str">
        <f>IFERROR(INDEX('Finger print'!$F$2:$F$3078,MATCH($A15&amp;BJ$2,'Finger print'!$G$2:$G$3078,0)),"")</f>
        <v/>
      </c>
      <c r="BL15" s="18" t="str">
        <f>IFERROR(INDEX('Finger print'!$C$2:$C$3078,MATCH($A15&amp;BL$2&amp;BL$3,'Finger print'!$E$2:$E$3078,0)),"")</f>
        <v/>
      </c>
      <c r="BM15" s="19" t="str">
        <f>IFERROR(INDEX('Finger print'!$F$2:$F$3078,MATCH($A15&amp;BL$2,'Finger print'!$G$2:$G$3078,0)),"")</f>
        <v/>
      </c>
    </row>
    <row r="16" spans="1:65" x14ac:dyDescent="0.25">
      <c r="A16" s="23">
        <f>IFERROR(INDEX('Finger print'!$A$2:$A$3078,MATCH(0,INDEX(COUNTIF($A$3:A15,'Finger print'!$A$2:$A$3078),),0)),"")</f>
        <v>13536</v>
      </c>
      <c r="B16" s="18" t="str">
        <f>IFERROR(INDEX('Finger print'!$C$2:$C$3078,MATCH($A16&amp;B$2&amp;B$3,'Finger print'!$E$2:$E$3078,0)),"")</f>
        <v/>
      </c>
      <c r="C16" s="19" t="str">
        <f>IFERROR(INDEX('Finger print'!$F$2:$F$3078,MATCH($A16&amp;B$2,'Finger print'!$G$2:$G$3078,0)),"")</f>
        <v/>
      </c>
      <c r="D16" s="18" t="str">
        <f>IFERROR(INDEX('Finger print'!$C$2:$C$3078,MATCH($A16&amp;D$2&amp;D$3,'Finger print'!$E$2:$E$3078,0)),"")</f>
        <v/>
      </c>
      <c r="E16" s="19" t="str">
        <f>IFERROR(INDEX('Finger print'!$F$2:$F$3078,MATCH($A16&amp;D$2,'Finger print'!$G$2:$G$3078,0)),"")</f>
        <v/>
      </c>
      <c r="F16" s="18" t="str">
        <f>IFERROR(INDEX('Finger print'!$C$2:$C$3078,MATCH($A16&amp;F$2&amp;F$3,'Finger print'!$E$2:$E$3078,0)),"")</f>
        <v/>
      </c>
      <c r="G16" s="19" t="str">
        <f>IFERROR(INDEX('Finger print'!$F$2:$F$3078,MATCH($A16&amp;F$2,'Finger print'!$G$2:$G$3078,0)),"")</f>
        <v/>
      </c>
      <c r="H16" s="18" t="str">
        <f>IFERROR(INDEX('Finger print'!$C$2:$C$3078,MATCH($A16&amp;H$2&amp;H$3,'Finger print'!$E$2:$E$3078,0)),"")</f>
        <v/>
      </c>
      <c r="I16" s="19" t="str">
        <f>IFERROR(INDEX('Finger print'!$F$2:$F$3078,MATCH($A16&amp;H$2,'Finger print'!$G$2:$G$3078,0)),"")</f>
        <v/>
      </c>
      <c r="J16" s="18" t="str">
        <f>IFERROR(INDEX('Finger print'!$C$2:$C$3078,MATCH($A16&amp;J$2&amp;J$3,'Finger print'!$E$2:$E$3078,0)),"")</f>
        <v/>
      </c>
      <c r="K16" s="19" t="str">
        <f>IFERROR(INDEX('Finger print'!$F$2:$F$3078,MATCH($A16&amp;J$2,'Finger print'!$G$2:$G$3078,0)),"")</f>
        <v/>
      </c>
      <c r="L16" s="18" t="str">
        <f>IFERROR(INDEX('Finger print'!$C$2:$C$3078,MATCH($A16&amp;L$2&amp;L$3,'Finger print'!$E$2:$E$3078,0)),"")</f>
        <v/>
      </c>
      <c r="M16" s="19" t="str">
        <f>IFERROR(INDEX('Finger print'!$F$2:$F$3078,MATCH($A16&amp;L$2,'Finger print'!$G$2:$G$3078,0)),"")</f>
        <v/>
      </c>
      <c r="N16" s="18" t="str">
        <f>IFERROR(INDEX('Finger print'!$C$2:$C$3078,MATCH($A16&amp;N$2&amp;N$3,'Finger print'!$E$2:$E$3078,0)),"")</f>
        <v/>
      </c>
      <c r="O16" s="19" t="str">
        <f>IFERROR(INDEX('Finger print'!$F$2:$F$3078,MATCH($A16&amp;N$2,'Finger print'!$G$2:$G$3078,0)),"")</f>
        <v/>
      </c>
      <c r="P16" s="18" t="str">
        <f>IFERROR(INDEX('Finger print'!$C$2:$C$3078,MATCH($A16&amp;P$2&amp;P$3,'Finger print'!$E$2:$E$3078,0)),"")</f>
        <v/>
      </c>
      <c r="Q16" s="19" t="str">
        <f>IFERROR(INDEX('Finger print'!$F$2:$F$3078,MATCH($A16&amp;P$2,'Finger print'!$G$2:$G$3078,0)),"")</f>
        <v/>
      </c>
      <c r="R16" s="18" t="str">
        <f>IFERROR(INDEX('Finger print'!$C$2:$C$3078,MATCH($A16&amp;R$2&amp;R$3,'Finger print'!$E$2:$E$3078,0)),"")</f>
        <v/>
      </c>
      <c r="S16" s="19" t="str">
        <f>IFERROR(INDEX('Finger print'!$F$2:$F$3078,MATCH($A16&amp;R$2,'Finger print'!$G$2:$G$3078,0)),"")</f>
        <v/>
      </c>
      <c r="T16" s="18" t="str">
        <f>IFERROR(INDEX('Finger print'!$C$2:$C$3078,MATCH($A16&amp;T$2&amp;T$3,'Finger print'!$E$2:$E$3078,0)),"")</f>
        <v/>
      </c>
      <c r="U16" s="19" t="str">
        <f>IFERROR(INDEX('Finger print'!$F$2:$F$3078,MATCH($A16&amp;T$2,'Finger print'!$G$2:$G$3078,0)),"")</f>
        <v/>
      </c>
      <c r="V16" s="18" t="str">
        <f>IFERROR(INDEX('Finger print'!$C$2:$C$3078,MATCH($A16&amp;V$2&amp;V$3,'Finger print'!$E$2:$E$3078,0)),"")</f>
        <v/>
      </c>
      <c r="W16" s="19" t="str">
        <f>IFERROR(INDEX('Finger print'!$F$2:$F$3078,MATCH($A16&amp;V$2,'Finger print'!$G$2:$G$3078,0)),"")</f>
        <v/>
      </c>
      <c r="X16" s="18" t="str">
        <f>IFERROR(INDEX('Finger print'!$C$2:$C$3078,MATCH($A16&amp;X$2&amp;X$3,'Finger print'!$E$2:$E$3078,0)),"")</f>
        <v/>
      </c>
      <c r="Y16" s="19" t="str">
        <f>IFERROR(INDEX('Finger print'!$F$2:$F$3078,MATCH($A16&amp;X$2,'Finger print'!$G$2:$G$3078,0)),"")</f>
        <v/>
      </c>
      <c r="Z16" s="18" t="str">
        <f>IFERROR(INDEX('Finger print'!$C$2:$C$3078,MATCH($A16&amp;Z$2&amp;Z$3,'Finger print'!$E$2:$E$3078,0)),"")</f>
        <v/>
      </c>
      <c r="AA16" s="19" t="str">
        <f>IFERROR(INDEX('Finger print'!$F$2:$F$3078,MATCH($A16&amp;Z$2,'Finger print'!$G$2:$G$3078,0)),"")</f>
        <v/>
      </c>
      <c r="AB16" s="18" t="str">
        <f>IFERROR(INDEX('Finger print'!$C$2:$C$3078,MATCH($A16&amp;AB$2&amp;AB$3,'Finger print'!$E$2:$E$3078,0)),"")</f>
        <v/>
      </c>
      <c r="AC16" s="19" t="str">
        <f>IFERROR(INDEX('Finger print'!$F$2:$F$3078,MATCH($A16&amp;AB$2,'Finger print'!$G$2:$G$3078,0)),"")</f>
        <v/>
      </c>
      <c r="AD16" s="18" t="str">
        <f>IFERROR(INDEX('Finger print'!$C$2:$C$3078,MATCH($A16&amp;AD$2&amp;AD$3,'Finger print'!$E$2:$E$3078,0)),"")</f>
        <v/>
      </c>
      <c r="AE16" s="19" t="str">
        <f>IFERROR(INDEX('Finger print'!$F$2:$F$3078,MATCH($A16&amp;AD$2,'Finger print'!$G$2:$G$3078,0)),"")</f>
        <v/>
      </c>
      <c r="AF16" s="18">
        <f>IFERROR(INDEX('Finger print'!$C$2:$C$3078,MATCH($A16&amp;AF$2&amp;AF$3,'Finger print'!$E$2:$E$3078,0)),"")</f>
        <v>0.54027777777777775</v>
      </c>
      <c r="AG16" s="19">
        <f>IFERROR(INDEX('Finger print'!$F$2:$F$3078,MATCH($A16&amp;AF$2,'Finger print'!$G$2:$G$3078,0)),"")</f>
        <v>0.99583333333333324</v>
      </c>
      <c r="AH16" s="18">
        <f>IFERROR(INDEX('Finger print'!$C$2:$C$3078,MATCH($A16&amp;AH$2&amp;AH$3,'Finger print'!$E$2:$E$3078,0)),"")</f>
        <v>0.33055555555555555</v>
      </c>
      <c r="AI16" s="19" t="str">
        <f>IFERROR(INDEX('Finger print'!$F$2:$F$3078,MATCH($A16&amp;AH$2,'Finger print'!$G$2:$G$3078,0)),"")</f>
        <v/>
      </c>
      <c r="AJ16" s="18">
        <f>IFERROR(INDEX('Finger print'!$C$2:$C$3078,MATCH($A16&amp;AJ$2&amp;AJ$3,'Finger print'!$E$2:$E$3078,0)),"")</f>
        <v>4.8611111111111112E-2</v>
      </c>
      <c r="AK16" s="19">
        <f>IFERROR(INDEX('Finger print'!$F$2:$F$3078,MATCH($A16&amp;AJ$2,'Finger print'!$G$2:$G$3078,0)),"")</f>
        <v>0.96319444444444446</v>
      </c>
      <c r="AL16" s="18">
        <f>IFERROR(INDEX('Finger print'!$C$2:$C$3078,MATCH($A16&amp;AL$2&amp;AL$3,'Finger print'!$E$2:$E$3078,0)),"")</f>
        <v>0.3520833333333333</v>
      </c>
      <c r="AM16" s="19" t="str">
        <f>IFERROR(INDEX('Finger print'!$F$2:$F$3078,MATCH($A16&amp;AL$2,'Finger print'!$G$2:$G$3078,0)),"")</f>
        <v/>
      </c>
      <c r="AN16" s="18">
        <f>IFERROR(INDEX('Finger print'!$C$2:$C$3078,MATCH($A16&amp;AN$2&amp;AN$3,'Finger print'!$E$2:$E$3078,0)),"")</f>
        <v>0.9555555555555556</v>
      </c>
      <c r="AO16" s="19" t="str">
        <f>IFERROR(INDEX('Finger print'!$F$2:$F$3078,MATCH($A16&amp;AN$2,'Finger print'!$G$2:$G$3078,0)),"")</f>
        <v/>
      </c>
      <c r="AP16" s="18">
        <f>IFERROR(INDEX('Finger print'!$C$2:$C$3078,MATCH($A16&amp;AP$2&amp;AP$3,'Finger print'!$E$2:$E$3078,0)),"")</f>
        <v>0.36874999999999997</v>
      </c>
      <c r="AQ16" s="19">
        <f>IFERROR(INDEX('Finger print'!$F$2:$F$3078,MATCH($A16&amp;AP$2,'Finger print'!$G$2:$G$3078,0)),"")</f>
        <v>0.9604166666666667</v>
      </c>
      <c r="AR16" s="18">
        <f>IFERROR(INDEX('Finger print'!$C$2:$C$3078,MATCH($A16&amp;AR$2&amp;AR$3,'Finger print'!$E$2:$E$3078,0)),"")</f>
        <v>0.30902777777777779</v>
      </c>
      <c r="AS16" s="19">
        <f>IFERROR(INDEX('Finger print'!$F$2:$F$3078,MATCH($A16&amp;AR$2,'Finger print'!$G$2:$G$3078,0)),"")</f>
        <v>0.97569444444444453</v>
      </c>
      <c r="AT16" s="18">
        <f>IFERROR(INDEX('Finger print'!$C$2:$C$3078,MATCH($A16&amp;AT$2&amp;AT$3,'Finger print'!$E$2:$E$3078,0)),"")</f>
        <v>0.30763888888888891</v>
      </c>
      <c r="AU16" s="19">
        <f>IFERROR(INDEX('Finger print'!$F$2:$F$3078,MATCH($A16&amp;AT$2,'Finger print'!$G$2:$G$3078,0)),"")</f>
        <v>0.98055555555555562</v>
      </c>
      <c r="AV16" s="18">
        <f>IFERROR(INDEX('Finger print'!$C$2:$C$3078,MATCH($A16&amp;AV$2&amp;AV$3,'Finger print'!$E$2:$E$3078,0)),"")</f>
        <v>0.33749999999999997</v>
      </c>
      <c r="AW16" s="19">
        <f>IFERROR(INDEX('Finger print'!$F$2:$F$3078,MATCH($A16&amp;AV$2,'Finger print'!$G$2:$G$3078,0)),"")</f>
        <v>0.96388888888888891</v>
      </c>
      <c r="AX16" s="18">
        <f>IFERROR(INDEX('Finger print'!$C$2:$C$3078,MATCH($A16&amp;AX$2&amp;AX$3,'Finger print'!$E$2:$E$3078,0)),"")</f>
        <v>0.31180555555555556</v>
      </c>
      <c r="AY16" s="19">
        <f>IFERROR(INDEX('Finger print'!$F$2:$F$3078,MATCH($A16&amp;AX$2,'Finger print'!$G$2:$G$3078,0)),"")</f>
        <v>0.96388888888888891</v>
      </c>
      <c r="AZ16" s="18" t="str">
        <f>IFERROR(INDEX('Finger print'!$C$2:$C$3078,MATCH($A16&amp;AZ$2&amp;AZ$3,'Finger print'!$E$2:$E$3078,0)),"")</f>
        <v/>
      </c>
      <c r="BA16" s="19" t="str">
        <f>IFERROR(INDEX('Finger print'!$F$2:$F$3078,MATCH($A16&amp;AZ$2,'Finger print'!$G$2:$G$3078,0)),"")</f>
        <v/>
      </c>
      <c r="BB16" s="18" t="str">
        <f>IFERROR(INDEX('Finger print'!$C$2:$C$3078,MATCH($A16&amp;BB$2&amp;BB$3,'Finger print'!$E$2:$E$3078,0)),"")</f>
        <v/>
      </c>
      <c r="BC16" s="19" t="str">
        <f>IFERROR(INDEX('Finger print'!$F$2:$F$3078,MATCH($A16&amp;BB$2,'Finger print'!$G$2:$G$3078,0)),"")</f>
        <v/>
      </c>
      <c r="BD16" s="18" t="str">
        <f>IFERROR(INDEX('Finger print'!$C$2:$C$3078,MATCH($A16&amp;BD$2&amp;BD$3,'Finger print'!$E$2:$E$3078,0)),"")</f>
        <v/>
      </c>
      <c r="BE16" s="19" t="str">
        <f>IFERROR(INDEX('Finger print'!$F$2:$F$3078,MATCH($A16&amp;BD$2,'Finger print'!$G$2:$G$3078,0)),"")</f>
        <v/>
      </c>
      <c r="BF16" s="18" t="str">
        <f>IFERROR(INDEX('Finger print'!$C$2:$C$3078,MATCH($A16&amp;BF$2&amp;BF$3,'Finger print'!$E$2:$E$3078,0)),"")</f>
        <v/>
      </c>
      <c r="BG16" s="19" t="str">
        <f>IFERROR(INDEX('Finger print'!$F$2:$F$3078,MATCH($A16&amp;BF$2,'Finger print'!$G$2:$G$3078,0)),"")</f>
        <v/>
      </c>
      <c r="BH16" s="18" t="str">
        <f>IFERROR(INDEX('Finger print'!$C$2:$C$3078,MATCH($A16&amp;BH$2&amp;BH$3,'Finger print'!$E$2:$E$3078,0)),"")</f>
        <v/>
      </c>
      <c r="BI16" s="19" t="str">
        <f>IFERROR(INDEX('Finger print'!$F$2:$F$3078,MATCH($A16&amp;BH$2,'Finger print'!$G$2:$G$3078,0)),"")</f>
        <v/>
      </c>
      <c r="BJ16" s="18" t="str">
        <f>IFERROR(INDEX('Finger print'!$C$2:$C$3078,MATCH($A16&amp;BJ$2&amp;BJ$3,'Finger print'!$E$2:$E$3078,0)),"")</f>
        <v/>
      </c>
      <c r="BK16" s="19" t="str">
        <f>IFERROR(INDEX('Finger print'!$F$2:$F$3078,MATCH($A16&amp;BJ$2,'Finger print'!$G$2:$G$3078,0)),"")</f>
        <v/>
      </c>
      <c r="BL16" s="18" t="str">
        <f>IFERROR(INDEX('Finger print'!$C$2:$C$3078,MATCH($A16&amp;BL$2&amp;BL$3,'Finger print'!$E$2:$E$3078,0)),"")</f>
        <v/>
      </c>
      <c r="BM16" s="19" t="str">
        <f>IFERROR(INDEX('Finger print'!$F$2:$F$3078,MATCH($A16&amp;BL$2,'Finger print'!$G$2:$G$3078,0)),"")</f>
        <v/>
      </c>
    </row>
    <row r="17" spans="1:65" x14ac:dyDescent="0.25">
      <c r="A17" s="23">
        <f>IFERROR(INDEX('Finger print'!$A$2:$A$3078,MATCH(0,INDEX(COUNTIF($A$3:A16,'Finger print'!$A$2:$A$3078),),0)),"")</f>
        <v>10059</v>
      </c>
      <c r="B17" s="18" t="str">
        <f>IFERROR(INDEX('Finger print'!$C$2:$C$3078,MATCH($A17&amp;B$2&amp;B$3,'Finger print'!$E$2:$E$3078,0)),"")</f>
        <v/>
      </c>
      <c r="C17" s="19" t="str">
        <f>IFERROR(INDEX('Finger print'!$F$2:$F$3078,MATCH($A17&amp;B$2,'Finger print'!$G$2:$G$3078,0)),"")</f>
        <v/>
      </c>
      <c r="D17" s="18" t="str">
        <f>IFERROR(INDEX('Finger print'!$C$2:$C$3078,MATCH($A17&amp;D$2&amp;D$3,'Finger print'!$E$2:$E$3078,0)),"")</f>
        <v/>
      </c>
      <c r="E17" s="19" t="str">
        <f>IFERROR(INDEX('Finger print'!$F$2:$F$3078,MATCH($A17&amp;D$2,'Finger print'!$G$2:$G$3078,0)),"")</f>
        <v/>
      </c>
      <c r="F17" s="18" t="str">
        <f>IFERROR(INDEX('Finger print'!$C$2:$C$3078,MATCH($A17&amp;F$2&amp;F$3,'Finger print'!$E$2:$E$3078,0)),"")</f>
        <v/>
      </c>
      <c r="G17" s="19" t="str">
        <f>IFERROR(INDEX('Finger print'!$F$2:$F$3078,MATCH($A17&amp;F$2,'Finger print'!$G$2:$G$3078,0)),"")</f>
        <v/>
      </c>
      <c r="H17" s="18" t="str">
        <f>IFERROR(INDEX('Finger print'!$C$2:$C$3078,MATCH($A17&amp;H$2&amp;H$3,'Finger print'!$E$2:$E$3078,0)),"")</f>
        <v/>
      </c>
      <c r="I17" s="19" t="str">
        <f>IFERROR(INDEX('Finger print'!$F$2:$F$3078,MATCH($A17&amp;H$2,'Finger print'!$G$2:$G$3078,0)),"")</f>
        <v/>
      </c>
      <c r="J17" s="18" t="str">
        <f>IFERROR(INDEX('Finger print'!$C$2:$C$3078,MATCH($A17&amp;J$2&amp;J$3,'Finger print'!$E$2:$E$3078,0)),"")</f>
        <v/>
      </c>
      <c r="K17" s="19" t="str">
        <f>IFERROR(INDEX('Finger print'!$F$2:$F$3078,MATCH($A17&amp;J$2,'Finger print'!$G$2:$G$3078,0)),"")</f>
        <v/>
      </c>
      <c r="L17" s="18" t="str">
        <f>IFERROR(INDEX('Finger print'!$C$2:$C$3078,MATCH($A17&amp;L$2&amp;L$3,'Finger print'!$E$2:$E$3078,0)),"")</f>
        <v/>
      </c>
      <c r="M17" s="19" t="str">
        <f>IFERROR(INDEX('Finger print'!$F$2:$F$3078,MATCH($A17&amp;L$2,'Finger print'!$G$2:$G$3078,0)),"")</f>
        <v/>
      </c>
      <c r="N17" s="18" t="str">
        <f>IFERROR(INDEX('Finger print'!$C$2:$C$3078,MATCH($A17&amp;N$2&amp;N$3,'Finger print'!$E$2:$E$3078,0)),"")</f>
        <v/>
      </c>
      <c r="O17" s="19" t="str">
        <f>IFERROR(INDEX('Finger print'!$F$2:$F$3078,MATCH($A17&amp;N$2,'Finger print'!$G$2:$G$3078,0)),"")</f>
        <v/>
      </c>
      <c r="P17" s="18" t="str">
        <f>IFERROR(INDEX('Finger print'!$C$2:$C$3078,MATCH($A17&amp;P$2&amp;P$3,'Finger print'!$E$2:$E$3078,0)),"")</f>
        <v/>
      </c>
      <c r="Q17" s="19" t="str">
        <f>IFERROR(INDEX('Finger print'!$F$2:$F$3078,MATCH($A17&amp;P$2,'Finger print'!$G$2:$G$3078,0)),"")</f>
        <v/>
      </c>
      <c r="R17" s="18" t="str">
        <f>IFERROR(INDEX('Finger print'!$C$2:$C$3078,MATCH($A17&amp;R$2&amp;R$3,'Finger print'!$E$2:$E$3078,0)),"")</f>
        <v/>
      </c>
      <c r="S17" s="19" t="str">
        <f>IFERROR(INDEX('Finger print'!$F$2:$F$3078,MATCH($A17&amp;R$2,'Finger print'!$G$2:$G$3078,0)),"")</f>
        <v/>
      </c>
      <c r="T17" s="18" t="str">
        <f>IFERROR(INDEX('Finger print'!$C$2:$C$3078,MATCH($A17&amp;T$2&amp;T$3,'Finger print'!$E$2:$E$3078,0)),"")</f>
        <v/>
      </c>
      <c r="U17" s="19" t="str">
        <f>IFERROR(INDEX('Finger print'!$F$2:$F$3078,MATCH($A17&amp;T$2,'Finger print'!$G$2:$G$3078,0)),"")</f>
        <v/>
      </c>
      <c r="V17" s="18" t="str">
        <f>IFERROR(INDEX('Finger print'!$C$2:$C$3078,MATCH($A17&amp;V$2&amp;V$3,'Finger print'!$E$2:$E$3078,0)),"")</f>
        <v/>
      </c>
      <c r="W17" s="19" t="str">
        <f>IFERROR(INDEX('Finger print'!$F$2:$F$3078,MATCH($A17&amp;V$2,'Finger print'!$G$2:$G$3078,0)),"")</f>
        <v/>
      </c>
      <c r="X17" s="18" t="str">
        <f>IFERROR(INDEX('Finger print'!$C$2:$C$3078,MATCH($A17&amp;X$2&amp;X$3,'Finger print'!$E$2:$E$3078,0)),"")</f>
        <v/>
      </c>
      <c r="Y17" s="19" t="str">
        <f>IFERROR(INDEX('Finger print'!$F$2:$F$3078,MATCH($A17&amp;X$2,'Finger print'!$G$2:$G$3078,0)),"")</f>
        <v/>
      </c>
      <c r="Z17" s="18" t="str">
        <f>IFERROR(INDEX('Finger print'!$C$2:$C$3078,MATCH($A17&amp;Z$2&amp;Z$3,'Finger print'!$E$2:$E$3078,0)),"")</f>
        <v/>
      </c>
      <c r="AA17" s="19" t="str">
        <f>IFERROR(INDEX('Finger print'!$F$2:$F$3078,MATCH($A17&amp;Z$2,'Finger print'!$G$2:$G$3078,0)),"")</f>
        <v/>
      </c>
      <c r="AB17" s="18" t="str">
        <f>IFERROR(INDEX('Finger print'!$C$2:$C$3078,MATCH($A17&amp;AB$2&amp;AB$3,'Finger print'!$E$2:$E$3078,0)),"")</f>
        <v/>
      </c>
      <c r="AC17" s="19" t="str">
        <f>IFERROR(INDEX('Finger print'!$F$2:$F$3078,MATCH($A17&amp;AB$2,'Finger print'!$G$2:$G$3078,0)),"")</f>
        <v/>
      </c>
      <c r="AD17" s="18" t="str">
        <f>IFERROR(INDEX('Finger print'!$C$2:$C$3078,MATCH($A17&amp;AD$2&amp;AD$3,'Finger print'!$E$2:$E$3078,0)),"")</f>
        <v/>
      </c>
      <c r="AE17" s="19" t="str">
        <f>IFERROR(INDEX('Finger print'!$F$2:$F$3078,MATCH($A17&amp;AD$2,'Finger print'!$G$2:$G$3078,0)),"")</f>
        <v/>
      </c>
      <c r="AF17" s="18">
        <f>IFERROR(INDEX('Finger print'!$C$2:$C$3078,MATCH($A17&amp;AF$2&amp;AF$3,'Finger print'!$E$2:$E$3078,0)),"")</f>
        <v>0.5444444444444444</v>
      </c>
      <c r="AG17" s="19">
        <f>IFERROR(INDEX('Finger print'!$F$2:$F$3078,MATCH($A17&amp;AF$2,'Finger print'!$G$2:$G$3078,0)),"")</f>
        <v>0.82152777777777775</v>
      </c>
      <c r="AH17" s="18">
        <f>IFERROR(INDEX('Finger print'!$C$2:$C$3078,MATCH($A17&amp;AH$2&amp;AH$3,'Finger print'!$E$2:$E$3078,0)),"")</f>
        <v>0.49652777777777773</v>
      </c>
      <c r="AI17" s="19">
        <f>IFERROR(INDEX('Finger print'!$F$2:$F$3078,MATCH($A17&amp;AH$2,'Finger print'!$G$2:$G$3078,0)),"")</f>
        <v>0.80555555555555547</v>
      </c>
      <c r="AJ17" s="18">
        <f>IFERROR(INDEX('Finger print'!$C$2:$C$3078,MATCH($A17&amp;AJ$2&amp;AJ$3,'Finger print'!$E$2:$E$3078,0)),"")</f>
        <v>0.50624999999999998</v>
      </c>
      <c r="AK17" s="19">
        <f>IFERROR(INDEX('Finger print'!$F$2:$F$3078,MATCH($A17&amp;AJ$2,'Finger print'!$G$2:$G$3078,0)),"")</f>
        <v>0.88958333333333339</v>
      </c>
      <c r="AL17" s="18" t="str">
        <f>IFERROR(INDEX('Finger print'!$C$2:$C$3078,MATCH($A17&amp;AL$2&amp;AL$3,'Finger print'!$E$2:$E$3078,0)),"")</f>
        <v/>
      </c>
      <c r="AM17" s="19" t="str">
        <f>IFERROR(INDEX('Finger print'!$F$2:$F$3078,MATCH($A17&amp;AL$2,'Finger print'!$G$2:$G$3078,0)),"")</f>
        <v/>
      </c>
      <c r="AN17" s="18">
        <f>IFERROR(INDEX('Finger print'!$C$2:$C$3078,MATCH($A17&amp;AN$2&amp;AN$3,'Finger print'!$E$2:$E$3078,0)),"")</f>
        <v>0.34652777777777777</v>
      </c>
      <c r="AO17" s="19">
        <f>IFERROR(INDEX('Finger print'!$F$2:$F$3078,MATCH($A17&amp;AN$2,'Finger print'!$G$2:$G$3078,0)),"")</f>
        <v>0.7006944444444444</v>
      </c>
      <c r="AP17" s="18">
        <f>IFERROR(INDEX('Finger print'!$C$2:$C$3078,MATCH($A17&amp;AP$2&amp;AP$3,'Finger print'!$E$2:$E$3078,0)),"")</f>
        <v>0.35833333333333334</v>
      </c>
      <c r="AQ17" s="19">
        <f>IFERROR(INDEX('Finger print'!$F$2:$F$3078,MATCH($A17&amp;AP$2,'Finger print'!$G$2:$G$3078,0)),"")</f>
        <v>0.77222222222222225</v>
      </c>
      <c r="AR17" s="18">
        <f>IFERROR(INDEX('Finger print'!$C$2:$C$3078,MATCH($A17&amp;AR$2&amp;AR$3,'Finger print'!$E$2:$E$3078,0)),"")</f>
        <v>0.50347222222222221</v>
      </c>
      <c r="AS17" s="19">
        <f>IFERROR(INDEX('Finger print'!$F$2:$F$3078,MATCH($A17&amp;AR$2,'Finger print'!$G$2:$G$3078,0)),"")</f>
        <v>0.87291666666666667</v>
      </c>
      <c r="AT17" s="18">
        <f>IFERROR(INDEX('Finger print'!$C$2:$C$3078,MATCH($A17&amp;AT$2&amp;AT$3,'Finger print'!$E$2:$E$3078,0)),"")</f>
        <v>0.45416666666666666</v>
      </c>
      <c r="AU17" s="19">
        <f>IFERROR(INDEX('Finger print'!$F$2:$F$3078,MATCH($A17&amp;AT$2,'Finger print'!$G$2:$G$3078,0)),"")</f>
        <v>0.78888888888888886</v>
      </c>
      <c r="AV17" s="18">
        <f>IFERROR(INDEX('Finger print'!$C$2:$C$3078,MATCH($A17&amp;AV$2&amp;AV$3,'Finger print'!$E$2:$E$3078,0)),"")</f>
        <v>0.5854166666666667</v>
      </c>
      <c r="AW17" s="19">
        <f>IFERROR(INDEX('Finger print'!$F$2:$F$3078,MATCH($A17&amp;AV$2,'Finger print'!$G$2:$G$3078,0)),"")</f>
        <v>0.90277777777777779</v>
      </c>
      <c r="AX17" s="18">
        <f>IFERROR(INDEX('Finger print'!$C$2:$C$3078,MATCH($A17&amp;AX$2&amp;AX$3,'Finger print'!$E$2:$E$3078,0)),"")</f>
        <v>0.39305555555555555</v>
      </c>
      <c r="AY17" s="19">
        <f>IFERROR(INDEX('Finger print'!$F$2:$F$3078,MATCH($A17&amp;AX$2,'Finger print'!$G$2:$G$3078,0)),"")</f>
        <v>0.80347222222222225</v>
      </c>
      <c r="AZ17" s="18" t="str">
        <f>IFERROR(INDEX('Finger print'!$C$2:$C$3078,MATCH($A17&amp;AZ$2&amp;AZ$3,'Finger print'!$E$2:$E$3078,0)),"")</f>
        <v/>
      </c>
      <c r="BA17" s="19" t="str">
        <f>IFERROR(INDEX('Finger print'!$F$2:$F$3078,MATCH($A17&amp;AZ$2,'Finger print'!$G$2:$G$3078,0)),"")</f>
        <v/>
      </c>
      <c r="BB17" s="18" t="str">
        <f>IFERROR(INDEX('Finger print'!$C$2:$C$3078,MATCH($A17&amp;BB$2&amp;BB$3,'Finger print'!$E$2:$E$3078,0)),"")</f>
        <v/>
      </c>
      <c r="BC17" s="19" t="str">
        <f>IFERROR(INDEX('Finger print'!$F$2:$F$3078,MATCH($A17&amp;BB$2,'Finger print'!$G$2:$G$3078,0)),"")</f>
        <v/>
      </c>
      <c r="BD17" s="18" t="str">
        <f>IFERROR(INDEX('Finger print'!$C$2:$C$3078,MATCH($A17&amp;BD$2&amp;BD$3,'Finger print'!$E$2:$E$3078,0)),"")</f>
        <v/>
      </c>
      <c r="BE17" s="19" t="str">
        <f>IFERROR(INDEX('Finger print'!$F$2:$F$3078,MATCH($A17&amp;BD$2,'Finger print'!$G$2:$G$3078,0)),"")</f>
        <v/>
      </c>
      <c r="BF17" s="18" t="str">
        <f>IFERROR(INDEX('Finger print'!$C$2:$C$3078,MATCH($A17&amp;BF$2&amp;BF$3,'Finger print'!$E$2:$E$3078,0)),"")</f>
        <v/>
      </c>
      <c r="BG17" s="19" t="str">
        <f>IFERROR(INDEX('Finger print'!$F$2:$F$3078,MATCH($A17&amp;BF$2,'Finger print'!$G$2:$G$3078,0)),"")</f>
        <v/>
      </c>
      <c r="BH17" s="18" t="str">
        <f>IFERROR(INDEX('Finger print'!$C$2:$C$3078,MATCH($A17&amp;BH$2&amp;BH$3,'Finger print'!$E$2:$E$3078,0)),"")</f>
        <v/>
      </c>
      <c r="BI17" s="19" t="str">
        <f>IFERROR(INDEX('Finger print'!$F$2:$F$3078,MATCH($A17&amp;BH$2,'Finger print'!$G$2:$G$3078,0)),"")</f>
        <v/>
      </c>
      <c r="BJ17" s="18" t="str">
        <f>IFERROR(INDEX('Finger print'!$C$2:$C$3078,MATCH($A17&amp;BJ$2&amp;BJ$3,'Finger print'!$E$2:$E$3078,0)),"")</f>
        <v/>
      </c>
      <c r="BK17" s="19" t="str">
        <f>IFERROR(INDEX('Finger print'!$F$2:$F$3078,MATCH($A17&amp;BJ$2,'Finger print'!$G$2:$G$3078,0)),"")</f>
        <v/>
      </c>
      <c r="BL17" s="18" t="str">
        <f>IFERROR(INDEX('Finger print'!$C$2:$C$3078,MATCH($A17&amp;BL$2&amp;BL$3,'Finger print'!$E$2:$E$3078,0)),"")</f>
        <v/>
      </c>
      <c r="BM17" s="19" t="str">
        <f>IFERROR(INDEX('Finger print'!$F$2:$F$3078,MATCH($A17&amp;BL$2,'Finger print'!$G$2:$G$3078,0)),"")</f>
        <v/>
      </c>
    </row>
    <row r="18" spans="1:65" x14ac:dyDescent="0.25">
      <c r="A18" s="23">
        <f>IFERROR(INDEX('Finger print'!$A$2:$A$3078,MATCH(0,INDEX(COUNTIF($A$3:A17,'Finger print'!$A$2:$A$3078),),0)),"")</f>
        <v>13548</v>
      </c>
      <c r="B18" s="18" t="str">
        <f>IFERROR(INDEX('Finger print'!$C$2:$C$3078,MATCH($A18&amp;B$2&amp;B$3,'Finger print'!$E$2:$E$3078,0)),"")</f>
        <v/>
      </c>
      <c r="C18" s="19" t="str">
        <f>IFERROR(INDEX('Finger print'!$F$2:$F$3078,MATCH($A18&amp;B$2,'Finger print'!$G$2:$G$3078,0)),"")</f>
        <v/>
      </c>
      <c r="D18" s="18" t="str">
        <f>IFERROR(INDEX('Finger print'!$C$2:$C$3078,MATCH($A18&amp;D$2&amp;D$3,'Finger print'!$E$2:$E$3078,0)),"")</f>
        <v/>
      </c>
      <c r="E18" s="19" t="str">
        <f>IFERROR(INDEX('Finger print'!$F$2:$F$3078,MATCH($A18&amp;D$2,'Finger print'!$G$2:$G$3078,0)),"")</f>
        <v/>
      </c>
      <c r="F18" s="18" t="str">
        <f>IFERROR(INDEX('Finger print'!$C$2:$C$3078,MATCH($A18&amp;F$2&amp;F$3,'Finger print'!$E$2:$E$3078,0)),"")</f>
        <v/>
      </c>
      <c r="G18" s="19" t="str">
        <f>IFERROR(INDEX('Finger print'!$F$2:$F$3078,MATCH($A18&amp;F$2,'Finger print'!$G$2:$G$3078,0)),"")</f>
        <v/>
      </c>
      <c r="H18" s="18" t="str">
        <f>IFERROR(INDEX('Finger print'!$C$2:$C$3078,MATCH($A18&amp;H$2&amp;H$3,'Finger print'!$E$2:$E$3078,0)),"")</f>
        <v/>
      </c>
      <c r="I18" s="19" t="str">
        <f>IFERROR(INDEX('Finger print'!$F$2:$F$3078,MATCH($A18&amp;H$2,'Finger print'!$G$2:$G$3078,0)),"")</f>
        <v/>
      </c>
      <c r="J18" s="18" t="str">
        <f>IFERROR(INDEX('Finger print'!$C$2:$C$3078,MATCH($A18&amp;J$2&amp;J$3,'Finger print'!$E$2:$E$3078,0)),"")</f>
        <v/>
      </c>
      <c r="K18" s="19" t="str">
        <f>IFERROR(INDEX('Finger print'!$F$2:$F$3078,MATCH($A18&amp;J$2,'Finger print'!$G$2:$G$3078,0)),"")</f>
        <v/>
      </c>
      <c r="L18" s="18" t="str">
        <f>IFERROR(INDEX('Finger print'!$C$2:$C$3078,MATCH($A18&amp;L$2&amp;L$3,'Finger print'!$E$2:$E$3078,0)),"")</f>
        <v/>
      </c>
      <c r="M18" s="19" t="str">
        <f>IFERROR(INDEX('Finger print'!$F$2:$F$3078,MATCH($A18&amp;L$2,'Finger print'!$G$2:$G$3078,0)),"")</f>
        <v/>
      </c>
      <c r="N18" s="18" t="str">
        <f>IFERROR(INDEX('Finger print'!$C$2:$C$3078,MATCH($A18&amp;N$2&amp;N$3,'Finger print'!$E$2:$E$3078,0)),"")</f>
        <v/>
      </c>
      <c r="O18" s="19" t="str">
        <f>IFERROR(INDEX('Finger print'!$F$2:$F$3078,MATCH($A18&amp;N$2,'Finger print'!$G$2:$G$3078,0)),"")</f>
        <v/>
      </c>
      <c r="P18" s="18" t="str">
        <f>IFERROR(INDEX('Finger print'!$C$2:$C$3078,MATCH($A18&amp;P$2&amp;P$3,'Finger print'!$E$2:$E$3078,0)),"")</f>
        <v/>
      </c>
      <c r="Q18" s="19" t="str">
        <f>IFERROR(INDEX('Finger print'!$F$2:$F$3078,MATCH($A18&amp;P$2,'Finger print'!$G$2:$G$3078,0)),"")</f>
        <v/>
      </c>
      <c r="R18" s="18" t="str">
        <f>IFERROR(INDEX('Finger print'!$C$2:$C$3078,MATCH($A18&amp;R$2&amp;R$3,'Finger print'!$E$2:$E$3078,0)),"")</f>
        <v/>
      </c>
      <c r="S18" s="19" t="str">
        <f>IFERROR(INDEX('Finger print'!$F$2:$F$3078,MATCH($A18&amp;R$2,'Finger print'!$G$2:$G$3078,0)),"")</f>
        <v/>
      </c>
      <c r="T18" s="18" t="str">
        <f>IFERROR(INDEX('Finger print'!$C$2:$C$3078,MATCH($A18&amp;T$2&amp;T$3,'Finger print'!$E$2:$E$3078,0)),"")</f>
        <v/>
      </c>
      <c r="U18" s="19" t="str">
        <f>IFERROR(INDEX('Finger print'!$F$2:$F$3078,MATCH($A18&amp;T$2,'Finger print'!$G$2:$G$3078,0)),"")</f>
        <v/>
      </c>
      <c r="V18" s="18" t="str">
        <f>IFERROR(INDEX('Finger print'!$C$2:$C$3078,MATCH($A18&amp;V$2&amp;V$3,'Finger print'!$E$2:$E$3078,0)),"")</f>
        <v/>
      </c>
      <c r="W18" s="19" t="str">
        <f>IFERROR(INDEX('Finger print'!$F$2:$F$3078,MATCH($A18&amp;V$2,'Finger print'!$G$2:$G$3078,0)),"")</f>
        <v/>
      </c>
      <c r="X18" s="18" t="str">
        <f>IFERROR(INDEX('Finger print'!$C$2:$C$3078,MATCH($A18&amp;X$2&amp;X$3,'Finger print'!$E$2:$E$3078,0)),"")</f>
        <v/>
      </c>
      <c r="Y18" s="19" t="str">
        <f>IFERROR(INDEX('Finger print'!$F$2:$F$3078,MATCH($A18&amp;X$2,'Finger print'!$G$2:$G$3078,0)),"")</f>
        <v/>
      </c>
      <c r="Z18" s="18" t="str">
        <f>IFERROR(INDEX('Finger print'!$C$2:$C$3078,MATCH($A18&amp;Z$2&amp;Z$3,'Finger print'!$E$2:$E$3078,0)),"")</f>
        <v/>
      </c>
      <c r="AA18" s="19" t="str">
        <f>IFERROR(INDEX('Finger print'!$F$2:$F$3078,MATCH($A18&amp;Z$2,'Finger print'!$G$2:$G$3078,0)),"")</f>
        <v/>
      </c>
      <c r="AB18" s="18" t="str">
        <f>IFERROR(INDEX('Finger print'!$C$2:$C$3078,MATCH($A18&amp;AB$2&amp;AB$3,'Finger print'!$E$2:$E$3078,0)),"")</f>
        <v/>
      </c>
      <c r="AC18" s="19" t="str">
        <f>IFERROR(INDEX('Finger print'!$F$2:$F$3078,MATCH($A18&amp;AB$2,'Finger print'!$G$2:$G$3078,0)),"")</f>
        <v/>
      </c>
      <c r="AD18" s="18" t="str">
        <f>IFERROR(INDEX('Finger print'!$C$2:$C$3078,MATCH($A18&amp;AD$2&amp;AD$3,'Finger print'!$E$2:$E$3078,0)),"")</f>
        <v/>
      </c>
      <c r="AE18" s="19" t="str">
        <f>IFERROR(INDEX('Finger print'!$F$2:$F$3078,MATCH($A18&amp;AD$2,'Finger print'!$G$2:$G$3078,0)),"")</f>
        <v/>
      </c>
      <c r="AF18" s="18">
        <f>IFERROR(INDEX('Finger print'!$C$2:$C$3078,MATCH($A18&amp;AF$2&amp;AF$3,'Finger print'!$E$2:$E$3078,0)),"")</f>
        <v>0.64166666666666672</v>
      </c>
      <c r="AG18" s="19" t="str">
        <f>IFERROR(INDEX('Finger print'!$F$2:$F$3078,MATCH($A18&amp;AF$2,'Finger print'!$G$2:$G$3078,0)),"")</f>
        <v/>
      </c>
      <c r="AH18" s="18">
        <f>IFERROR(INDEX('Finger print'!$C$2:$C$3078,MATCH($A18&amp;AH$2&amp;AH$3,'Finger print'!$E$2:$E$3078,0)),"")</f>
        <v>0.29930555555555555</v>
      </c>
      <c r="AI18" s="19">
        <f>IFERROR(INDEX('Finger print'!$F$2:$F$3078,MATCH($A18&amp;AH$2,'Finger print'!$G$2:$G$3078,0)),"")</f>
        <v>0.63402777777777775</v>
      </c>
      <c r="AJ18" s="18">
        <f>IFERROR(INDEX('Finger print'!$C$2:$C$3078,MATCH($A18&amp;AJ$2&amp;AJ$3,'Finger print'!$E$2:$E$3078,0)),"")</f>
        <v>0.2951388888888889</v>
      </c>
      <c r="AK18" s="19">
        <f>IFERROR(INDEX('Finger print'!$F$2:$F$3078,MATCH($A18&amp;AJ$2,'Finger print'!$G$2:$G$3078,0)),"")</f>
        <v>0.64583333333333337</v>
      </c>
      <c r="AL18" s="18">
        <f>IFERROR(INDEX('Finger print'!$C$2:$C$3078,MATCH($A18&amp;AL$2&amp;AL$3,'Finger print'!$E$2:$E$3078,0)),"")</f>
        <v>0.33611111111111108</v>
      </c>
      <c r="AM18" s="19">
        <f>IFERROR(INDEX('Finger print'!$F$2:$F$3078,MATCH($A18&amp;AL$2,'Finger print'!$G$2:$G$3078,0)),"")</f>
        <v>0.84930555555555554</v>
      </c>
      <c r="AN18" s="18">
        <f>IFERROR(INDEX('Finger print'!$C$2:$C$3078,MATCH($A18&amp;AN$2&amp;AN$3,'Finger print'!$E$2:$E$3078,0)),"")</f>
        <v>0.63263888888888886</v>
      </c>
      <c r="AO18" s="19">
        <f>IFERROR(INDEX('Finger print'!$F$2:$F$3078,MATCH($A18&amp;AN$2,'Finger print'!$G$2:$G$3078,0)),"")</f>
        <v>0.96458333333333324</v>
      </c>
      <c r="AP18" s="18" t="str">
        <f>IFERROR(INDEX('Finger print'!$C$2:$C$3078,MATCH($A18&amp;AP$2&amp;AP$3,'Finger print'!$E$2:$E$3078,0)),"")</f>
        <v/>
      </c>
      <c r="AQ18" s="19" t="str">
        <f>IFERROR(INDEX('Finger print'!$F$2:$F$3078,MATCH($A18&amp;AP$2,'Finger print'!$G$2:$G$3078,0)),"")</f>
        <v/>
      </c>
      <c r="AR18" s="18">
        <f>IFERROR(INDEX('Finger print'!$C$2:$C$3078,MATCH($A18&amp;AR$2&amp;AR$3,'Finger print'!$E$2:$E$3078,0)),"")</f>
        <v>0.30416666666666664</v>
      </c>
      <c r="AS18" s="19">
        <f>IFERROR(INDEX('Finger print'!$F$2:$F$3078,MATCH($A18&amp;AR$2,'Finger print'!$G$2:$G$3078,0)),"")</f>
        <v>0.65625</v>
      </c>
      <c r="AT18" s="18">
        <f>IFERROR(INDEX('Finger print'!$C$2:$C$3078,MATCH($A18&amp;AT$2&amp;AT$3,'Finger print'!$E$2:$E$3078,0)),"")</f>
        <v>0.30555555555555552</v>
      </c>
      <c r="AU18" s="19">
        <f>IFERROR(INDEX('Finger print'!$F$2:$F$3078,MATCH($A18&amp;AT$2,'Finger print'!$G$2:$G$3078,0)),"")</f>
        <v>0.63680555555555551</v>
      </c>
      <c r="AV18" s="18">
        <f>IFERROR(INDEX('Finger print'!$C$2:$C$3078,MATCH($A18&amp;AV$2&amp;AV$3,'Finger print'!$E$2:$E$3078,0)),"")</f>
        <v>0.32013888888888892</v>
      </c>
      <c r="AW18" s="19">
        <f>IFERROR(INDEX('Finger print'!$F$2:$F$3078,MATCH($A18&amp;AV$2,'Finger print'!$G$2:$G$3078,0)),"")</f>
        <v>0.6743055555555556</v>
      </c>
      <c r="AX18" s="18">
        <f>IFERROR(INDEX('Finger print'!$C$2:$C$3078,MATCH($A18&amp;AX$2&amp;AX$3,'Finger print'!$E$2:$E$3078,0)),"")</f>
        <v>0.30138888888888887</v>
      </c>
      <c r="AY18" s="19">
        <f>IFERROR(INDEX('Finger print'!$F$2:$F$3078,MATCH($A18&amp;AX$2,'Finger print'!$G$2:$G$3078,0)),"")</f>
        <v>0.68055555555555547</v>
      </c>
      <c r="AZ18" s="18" t="str">
        <f>IFERROR(INDEX('Finger print'!$C$2:$C$3078,MATCH($A18&amp;AZ$2&amp;AZ$3,'Finger print'!$E$2:$E$3078,0)),"")</f>
        <v/>
      </c>
      <c r="BA18" s="19" t="str">
        <f>IFERROR(INDEX('Finger print'!$F$2:$F$3078,MATCH($A18&amp;AZ$2,'Finger print'!$G$2:$G$3078,0)),"")</f>
        <v/>
      </c>
      <c r="BB18" s="18" t="str">
        <f>IFERROR(INDEX('Finger print'!$C$2:$C$3078,MATCH($A18&amp;BB$2&amp;BB$3,'Finger print'!$E$2:$E$3078,0)),"")</f>
        <v/>
      </c>
      <c r="BC18" s="19" t="str">
        <f>IFERROR(INDEX('Finger print'!$F$2:$F$3078,MATCH($A18&amp;BB$2,'Finger print'!$G$2:$G$3078,0)),"")</f>
        <v/>
      </c>
      <c r="BD18" s="18" t="str">
        <f>IFERROR(INDEX('Finger print'!$C$2:$C$3078,MATCH($A18&amp;BD$2&amp;BD$3,'Finger print'!$E$2:$E$3078,0)),"")</f>
        <v/>
      </c>
      <c r="BE18" s="19" t="str">
        <f>IFERROR(INDEX('Finger print'!$F$2:$F$3078,MATCH($A18&amp;BD$2,'Finger print'!$G$2:$G$3078,0)),"")</f>
        <v/>
      </c>
      <c r="BF18" s="18" t="str">
        <f>IFERROR(INDEX('Finger print'!$C$2:$C$3078,MATCH($A18&amp;BF$2&amp;BF$3,'Finger print'!$E$2:$E$3078,0)),"")</f>
        <v/>
      </c>
      <c r="BG18" s="19" t="str">
        <f>IFERROR(INDEX('Finger print'!$F$2:$F$3078,MATCH($A18&amp;BF$2,'Finger print'!$G$2:$G$3078,0)),"")</f>
        <v/>
      </c>
      <c r="BH18" s="18" t="str">
        <f>IFERROR(INDEX('Finger print'!$C$2:$C$3078,MATCH($A18&amp;BH$2&amp;BH$3,'Finger print'!$E$2:$E$3078,0)),"")</f>
        <v/>
      </c>
      <c r="BI18" s="19" t="str">
        <f>IFERROR(INDEX('Finger print'!$F$2:$F$3078,MATCH($A18&amp;BH$2,'Finger print'!$G$2:$G$3078,0)),"")</f>
        <v/>
      </c>
      <c r="BJ18" s="18" t="str">
        <f>IFERROR(INDEX('Finger print'!$C$2:$C$3078,MATCH($A18&amp;BJ$2&amp;BJ$3,'Finger print'!$E$2:$E$3078,0)),"")</f>
        <v/>
      </c>
      <c r="BK18" s="19" t="str">
        <f>IFERROR(INDEX('Finger print'!$F$2:$F$3078,MATCH($A18&amp;BJ$2,'Finger print'!$G$2:$G$3078,0)),"")</f>
        <v/>
      </c>
      <c r="BL18" s="18" t="str">
        <f>IFERROR(INDEX('Finger print'!$C$2:$C$3078,MATCH($A18&amp;BL$2&amp;BL$3,'Finger print'!$E$2:$E$3078,0)),"")</f>
        <v/>
      </c>
      <c r="BM18" s="19" t="str">
        <f>IFERROR(INDEX('Finger print'!$F$2:$F$3078,MATCH($A18&amp;BL$2,'Finger print'!$G$2:$G$3078,0)),"")</f>
        <v/>
      </c>
    </row>
    <row r="19" spans="1:65" x14ac:dyDescent="0.25">
      <c r="A19" s="23">
        <f>IFERROR(INDEX('Finger print'!$A$2:$A$3078,MATCH(0,INDEX(COUNTIF($A$3:A18,'Finger print'!$A$2:$A$3078),),0)),"")</f>
        <v>13661</v>
      </c>
      <c r="B19" s="18" t="str">
        <f>IFERROR(INDEX('Finger print'!$C$2:$C$3078,MATCH($A19&amp;B$2&amp;B$3,'Finger print'!$E$2:$E$3078,0)),"")</f>
        <v/>
      </c>
      <c r="C19" s="19" t="str">
        <f>IFERROR(INDEX('Finger print'!$F$2:$F$3078,MATCH($A19&amp;B$2,'Finger print'!$G$2:$G$3078,0)),"")</f>
        <v/>
      </c>
      <c r="D19" s="18" t="str">
        <f>IFERROR(INDEX('Finger print'!$C$2:$C$3078,MATCH($A19&amp;D$2&amp;D$3,'Finger print'!$E$2:$E$3078,0)),"")</f>
        <v/>
      </c>
      <c r="E19" s="19" t="str">
        <f>IFERROR(INDEX('Finger print'!$F$2:$F$3078,MATCH($A19&amp;D$2,'Finger print'!$G$2:$G$3078,0)),"")</f>
        <v/>
      </c>
      <c r="F19" s="18" t="str">
        <f>IFERROR(INDEX('Finger print'!$C$2:$C$3078,MATCH($A19&amp;F$2&amp;F$3,'Finger print'!$E$2:$E$3078,0)),"")</f>
        <v/>
      </c>
      <c r="G19" s="19" t="str">
        <f>IFERROR(INDEX('Finger print'!$F$2:$F$3078,MATCH($A19&amp;F$2,'Finger print'!$G$2:$G$3078,0)),"")</f>
        <v/>
      </c>
      <c r="H19" s="18" t="str">
        <f>IFERROR(INDEX('Finger print'!$C$2:$C$3078,MATCH($A19&amp;H$2&amp;H$3,'Finger print'!$E$2:$E$3078,0)),"")</f>
        <v/>
      </c>
      <c r="I19" s="19" t="str">
        <f>IFERROR(INDEX('Finger print'!$F$2:$F$3078,MATCH($A19&amp;H$2,'Finger print'!$G$2:$G$3078,0)),"")</f>
        <v/>
      </c>
      <c r="J19" s="18" t="str">
        <f>IFERROR(INDEX('Finger print'!$C$2:$C$3078,MATCH($A19&amp;J$2&amp;J$3,'Finger print'!$E$2:$E$3078,0)),"")</f>
        <v/>
      </c>
      <c r="K19" s="19" t="str">
        <f>IFERROR(INDEX('Finger print'!$F$2:$F$3078,MATCH($A19&amp;J$2,'Finger print'!$G$2:$G$3078,0)),"")</f>
        <v/>
      </c>
      <c r="L19" s="18" t="str">
        <f>IFERROR(INDEX('Finger print'!$C$2:$C$3078,MATCH($A19&amp;L$2&amp;L$3,'Finger print'!$E$2:$E$3078,0)),"")</f>
        <v/>
      </c>
      <c r="M19" s="19" t="str">
        <f>IFERROR(INDEX('Finger print'!$F$2:$F$3078,MATCH($A19&amp;L$2,'Finger print'!$G$2:$G$3078,0)),"")</f>
        <v/>
      </c>
      <c r="N19" s="18" t="str">
        <f>IFERROR(INDEX('Finger print'!$C$2:$C$3078,MATCH($A19&amp;N$2&amp;N$3,'Finger print'!$E$2:$E$3078,0)),"")</f>
        <v/>
      </c>
      <c r="O19" s="19" t="str">
        <f>IFERROR(INDEX('Finger print'!$F$2:$F$3078,MATCH($A19&amp;N$2,'Finger print'!$G$2:$G$3078,0)),"")</f>
        <v/>
      </c>
      <c r="P19" s="18" t="str">
        <f>IFERROR(INDEX('Finger print'!$C$2:$C$3078,MATCH($A19&amp;P$2&amp;P$3,'Finger print'!$E$2:$E$3078,0)),"")</f>
        <v/>
      </c>
      <c r="Q19" s="19" t="str">
        <f>IFERROR(INDEX('Finger print'!$F$2:$F$3078,MATCH($A19&amp;P$2,'Finger print'!$G$2:$G$3078,0)),"")</f>
        <v/>
      </c>
      <c r="R19" s="18" t="str">
        <f>IFERROR(INDEX('Finger print'!$C$2:$C$3078,MATCH($A19&amp;R$2&amp;R$3,'Finger print'!$E$2:$E$3078,0)),"")</f>
        <v/>
      </c>
      <c r="S19" s="19" t="str">
        <f>IFERROR(INDEX('Finger print'!$F$2:$F$3078,MATCH($A19&amp;R$2,'Finger print'!$G$2:$G$3078,0)),"")</f>
        <v/>
      </c>
      <c r="T19" s="18" t="str">
        <f>IFERROR(INDEX('Finger print'!$C$2:$C$3078,MATCH($A19&amp;T$2&amp;T$3,'Finger print'!$E$2:$E$3078,0)),"")</f>
        <v/>
      </c>
      <c r="U19" s="19" t="str">
        <f>IFERROR(INDEX('Finger print'!$F$2:$F$3078,MATCH($A19&amp;T$2,'Finger print'!$G$2:$G$3078,0)),"")</f>
        <v/>
      </c>
      <c r="V19" s="18" t="str">
        <f>IFERROR(INDEX('Finger print'!$C$2:$C$3078,MATCH($A19&amp;V$2&amp;V$3,'Finger print'!$E$2:$E$3078,0)),"")</f>
        <v/>
      </c>
      <c r="W19" s="19" t="str">
        <f>IFERROR(INDEX('Finger print'!$F$2:$F$3078,MATCH($A19&amp;V$2,'Finger print'!$G$2:$G$3078,0)),"")</f>
        <v/>
      </c>
      <c r="X19" s="18" t="str">
        <f>IFERROR(INDEX('Finger print'!$C$2:$C$3078,MATCH($A19&amp;X$2&amp;X$3,'Finger print'!$E$2:$E$3078,0)),"")</f>
        <v/>
      </c>
      <c r="Y19" s="19" t="str">
        <f>IFERROR(INDEX('Finger print'!$F$2:$F$3078,MATCH($A19&amp;X$2,'Finger print'!$G$2:$G$3078,0)),"")</f>
        <v/>
      </c>
      <c r="Z19" s="18" t="str">
        <f>IFERROR(INDEX('Finger print'!$C$2:$C$3078,MATCH($A19&amp;Z$2&amp;Z$3,'Finger print'!$E$2:$E$3078,0)),"")</f>
        <v/>
      </c>
      <c r="AA19" s="19" t="str">
        <f>IFERROR(INDEX('Finger print'!$F$2:$F$3078,MATCH($A19&amp;Z$2,'Finger print'!$G$2:$G$3078,0)),"")</f>
        <v/>
      </c>
      <c r="AB19" s="18" t="str">
        <f>IFERROR(INDEX('Finger print'!$C$2:$C$3078,MATCH($A19&amp;AB$2&amp;AB$3,'Finger print'!$E$2:$E$3078,0)),"")</f>
        <v/>
      </c>
      <c r="AC19" s="19" t="str">
        <f>IFERROR(INDEX('Finger print'!$F$2:$F$3078,MATCH($A19&amp;AB$2,'Finger print'!$G$2:$G$3078,0)),"")</f>
        <v/>
      </c>
      <c r="AD19" s="18" t="str">
        <f>IFERROR(INDEX('Finger print'!$C$2:$C$3078,MATCH($A19&amp;AD$2&amp;AD$3,'Finger print'!$E$2:$E$3078,0)),"")</f>
        <v/>
      </c>
      <c r="AE19" s="19" t="str">
        <f>IFERROR(INDEX('Finger print'!$F$2:$F$3078,MATCH($A19&amp;AD$2,'Finger print'!$G$2:$G$3078,0)),"")</f>
        <v/>
      </c>
      <c r="AF19" s="18" t="str">
        <f>IFERROR(INDEX('Finger print'!$C$2:$C$3078,MATCH($A19&amp;AF$2&amp;AF$3,'Finger print'!$E$2:$E$3078,0)),"")</f>
        <v/>
      </c>
      <c r="AG19" s="19" t="str">
        <f>IFERROR(INDEX('Finger print'!$F$2:$F$3078,MATCH($A19&amp;AF$2,'Finger print'!$G$2:$G$3078,0)),"")</f>
        <v/>
      </c>
      <c r="AH19" s="18" t="str">
        <f>IFERROR(INDEX('Finger print'!$C$2:$C$3078,MATCH($A19&amp;AH$2&amp;AH$3,'Finger print'!$E$2:$E$3078,0)),"")</f>
        <v/>
      </c>
      <c r="AI19" s="19" t="str">
        <f>IFERROR(INDEX('Finger print'!$F$2:$F$3078,MATCH($A19&amp;AH$2,'Finger print'!$G$2:$G$3078,0)),"")</f>
        <v/>
      </c>
      <c r="AJ19" s="18" t="str">
        <f>IFERROR(INDEX('Finger print'!$C$2:$C$3078,MATCH($A19&amp;AJ$2&amp;AJ$3,'Finger print'!$E$2:$E$3078,0)),"")</f>
        <v/>
      </c>
      <c r="AK19" s="19" t="str">
        <f>IFERROR(INDEX('Finger print'!$F$2:$F$3078,MATCH($A19&amp;AJ$2,'Finger print'!$G$2:$G$3078,0)),"")</f>
        <v/>
      </c>
      <c r="AL19" s="18" t="str">
        <f>IFERROR(INDEX('Finger print'!$C$2:$C$3078,MATCH($A19&amp;AL$2&amp;AL$3,'Finger print'!$E$2:$E$3078,0)),"")</f>
        <v/>
      </c>
      <c r="AM19" s="19" t="str">
        <f>IFERROR(INDEX('Finger print'!$F$2:$F$3078,MATCH($A19&amp;AL$2,'Finger print'!$G$2:$G$3078,0)),"")</f>
        <v/>
      </c>
      <c r="AN19" s="18" t="str">
        <f>IFERROR(INDEX('Finger print'!$C$2:$C$3078,MATCH($A19&amp;AN$2&amp;AN$3,'Finger print'!$E$2:$E$3078,0)),"")</f>
        <v/>
      </c>
      <c r="AO19" s="19" t="str">
        <f>IFERROR(INDEX('Finger print'!$F$2:$F$3078,MATCH($A19&amp;AN$2,'Finger print'!$G$2:$G$3078,0)),"")</f>
        <v/>
      </c>
      <c r="AP19" s="18">
        <f>IFERROR(INDEX('Finger print'!$C$2:$C$3078,MATCH($A19&amp;AP$2&amp;AP$3,'Finger print'!$E$2:$E$3078,0)),"")</f>
        <v>0.63402777777777775</v>
      </c>
      <c r="AQ19" s="19">
        <f>IFERROR(INDEX('Finger print'!$F$2:$F$3078,MATCH($A19&amp;AP$2,'Finger print'!$G$2:$G$3078,0)),"")</f>
        <v>0.9590277777777777</v>
      </c>
      <c r="AR19" s="18">
        <f>IFERROR(INDEX('Finger print'!$C$2:$C$3078,MATCH($A19&amp;AR$2&amp;AR$3,'Finger print'!$E$2:$E$3078,0)),"")</f>
        <v>0.40138888888888885</v>
      </c>
      <c r="AS19" s="19">
        <f>IFERROR(INDEX('Finger print'!$F$2:$F$3078,MATCH($A19&amp;AR$2,'Finger print'!$G$2:$G$3078,0)),"")</f>
        <v>0.75763888888888886</v>
      </c>
      <c r="AT19" s="18">
        <f>IFERROR(INDEX('Finger print'!$C$2:$C$3078,MATCH($A19&amp;AT$2&amp;AT$3,'Finger print'!$E$2:$E$3078,0)),"")</f>
        <v>0.65069444444444446</v>
      </c>
      <c r="AU19" s="19">
        <f>IFERROR(INDEX('Finger print'!$F$2:$F$3078,MATCH($A19&amp;AT$2,'Finger print'!$G$2:$G$3078,0)),"")</f>
        <v>0.65069444444444446</v>
      </c>
      <c r="AV19" s="18">
        <f>IFERROR(INDEX('Finger print'!$C$2:$C$3078,MATCH($A19&amp;AV$2&amp;AV$3,'Finger print'!$E$2:$E$3078,0)),"")</f>
        <v>6.2499999999999995E-3</v>
      </c>
      <c r="AW19" s="19">
        <f>IFERROR(INDEX('Finger print'!$F$2:$F$3078,MATCH($A19&amp;AV$2,'Finger print'!$G$2:$G$3078,0)),"")</f>
        <v>0.99583333333333324</v>
      </c>
      <c r="AX19" s="18">
        <f>IFERROR(INDEX('Finger print'!$C$2:$C$3078,MATCH($A19&amp;AX$2&amp;AX$3,'Finger print'!$E$2:$E$3078,0)),"")</f>
        <v>0.63194444444444442</v>
      </c>
      <c r="AY19" s="19">
        <f>IFERROR(INDEX('Finger print'!$F$2:$F$3078,MATCH($A19&amp;AX$2,'Finger print'!$G$2:$G$3078,0)),"")</f>
        <v>0.63263888888888886</v>
      </c>
      <c r="AZ19" s="18" t="str">
        <f>IFERROR(INDEX('Finger print'!$C$2:$C$3078,MATCH($A19&amp;AZ$2&amp;AZ$3,'Finger print'!$E$2:$E$3078,0)),"")</f>
        <v/>
      </c>
      <c r="BA19" s="19" t="str">
        <f>IFERROR(INDEX('Finger print'!$F$2:$F$3078,MATCH($A19&amp;AZ$2,'Finger print'!$G$2:$G$3078,0)),"")</f>
        <v/>
      </c>
      <c r="BB19" s="18" t="str">
        <f>IFERROR(INDEX('Finger print'!$C$2:$C$3078,MATCH($A19&amp;BB$2&amp;BB$3,'Finger print'!$E$2:$E$3078,0)),"")</f>
        <v/>
      </c>
      <c r="BC19" s="19" t="str">
        <f>IFERROR(INDEX('Finger print'!$F$2:$F$3078,MATCH($A19&amp;BB$2,'Finger print'!$G$2:$G$3078,0)),"")</f>
        <v/>
      </c>
      <c r="BD19" s="18" t="str">
        <f>IFERROR(INDEX('Finger print'!$C$2:$C$3078,MATCH($A19&amp;BD$2&amp;BD$3,'Finger print'!$E$2:$E$3078,0)),"")</f>
        <v/>
      </c>
      <c r="BE19" s="19" t="str">
        <f>IFERROR(INDEX('Finger print'!$F$2:$F$3078,MATCH($A19&amp;BD$2,'Finger print'!$G$2:$G$3078,0)),"")</f>
        <v/>
      </c>
      <c r="BF19" s="18" t="str">
        <f>IFERROR(INDEX('Finger print'!$C$2:$C$3078,MATCH($A19&amp;BF$2&amp;BF$3,'Finger print'!$E$2:$E$3078,0)),"")</f>
        <v/>
      </c>
      <c r="BG19" s="19" t="str">
        <f>IFERROR(INDEX('Finger print'!$F$2:$F$3078,MATCH($A19&amp;BF$2,'Finger print'!$G$2:$G$3078,0)),"")</f>
        <v/>
      </c>
      <c r="BH19" s="18" t="str">
        <f>IFERROR(INDEX('Finger print'!$C$2:$C$3078,MATCH($A19&amp;BH$2&amp;BH$3,'Finger print'!$E$2:$E$3078,0)),"")</f>
        <v/>
      </c>
      <c r="BI19" s="19" t="str">
        <f>IFERROR(INDEX('Finger print'!$F$2:$F$3078,MATCH($A19&amp;BH$2,'Finger print'!$G$2:$G$3078,0)),"")</f>
        <v/>
      </c>
      <c r="BJ19" s="18" t="str">
        <f>IFERROR(INDEX('Finger print'!$C$2:$C$3078,MATCH($A19&amp;BJ$2&amp;BJ$3,'Finger print'!$E$2:$E$3078,0)),"")</f>
        <v/>
      </c>
      <c r="BK19" s="19" t="str">
        <f>IFERROR(INDEX('Finger print'!$F$2:$F$3078,MATCH($A19&amp;BJ$2,'Finger print'!$G$2:$G$3078,0)),"")</f>
        <v/>
      </c>
      <c r="BL19" s="18" t="str">
        <f>IFERROR(INDEX('Finger print'!$C$2:$C$3078,MATCH($A19&amp;BL$2&amp;BL$3,'Finger print'!$E$2:$E$3078,0)),"")</f>
        <v/>
      </c>
      <c r="BM19" s="19" t="str">
        <f>IFERROR(INDEX('Finger print'!$F$2:$F$3078,MATCH($A19&amp;BL$2,'Finger print'!$G$2:$G$3078,0)),"")</f>
        <v/>
      </c>
    </row>
    <row r="20" spans="1:65" x14ac:dyDescent="0.25">
      <c r="A20" s="23" t="str">
        <f>IFERROR(INDEX('Finger print'!$A$2:$A$3078,MATCH(0,INDEX(COUNTIF($A$3:A19,'Finger print'!$A$2:$A$3078),),0)),"")</f>
        <v/>
      </c>
      <c r="B20" s="18" t="str">
        <f>IFERROR(INDEX('Finger print'!$C$2:$C$3078,MATCH($A20&amp;B$2&amp;B$3,'Finger print'!$E$2:$E$3078,0)),"")</f>
        <v/>
      </c>
      <c r="C20" s="19" t="str">
        <f>IFERROR(INDEX('Finger print'!$F$2:$F$3078,MATCH($A20&amp;B$2,'Finger print'!$G$2:$G$3078,0)),"")</f>
        <v/>
      </c>
      <c r="D20" s="18" t="str">
        <f>IFERROR(INDEX('Finger print'!$C$2:$C$3078,MATCH($A20&amp;D$2&amp;D$3,'Finger print'!$E$2:$E$3078,0)),"")</f>
        <v/>
      </c>
      <c r="E20" s="19" t="str">
        <f>IFERROR(INDEX('Finger print'!$F$2:$F$3078,MATCH($A20&amp;D$2,'Finger print'!$G$2:$G$3078,0)),"")</f>
        <v/>
      </c>
      <c r="F20" s="18" t="str">
        <f>IFERROR(INDEX('Finger print'!$C$2:$C$3078,MATCH($A20&amp;F$2&amp;F$3,'Finger print'!$E$2:$E$3078,0)),"")</f>
        <v/>
      </c>
      <c r="G20" s="19" t="str">
        <f>IFERROR(INDEX('Finger print'!$F$2:$F$3078,MATCH($A20&amp;F$2,'Finger print'!$G$2:$G$3078,0)),"")</f>
        <v/>
      </c>
      <c r="H20" s="18" t="str">
        <f>IFERROR(INDEX('Finger print'!$C$2:$C$3078,MATCH($A20&amp;H$2&amp;H$3,'Finger print'!$E$2:$E$3078,0)),"")</f>
        <v/>
      </c>
      <c r="I20" s="19" t="str">
        <f>IFERROR(INDEX('Finger print'!$F$2:$F$3078,MATCH($A20&amp;H$2,'Finger print'!$G$2:$G$3078,0)),"")</f>
        <v/>
      </c>
      <c r="J20" s="18" t="str">
        <f>IFERROR(INDEX('Finger print'!$C$2:$C$3078,MATCH($A20&amp;J$2&amp;J$3,'Finger print'!$E$2:$E$3078,0)),"")</f>
        <v/>
      </c>
      <c r="K20" s="19" t="str">
        <f>IFERROR(INDEX('Finger print'!$F$2:$F$3078,MATCH($A20&amp;J$2,'Finger print'!$G$2:$G$3078,0)),"")</f>
        <v/>
      </c>
      <c r="L20" s="18" t="str">
        <f>IFERROR(INDEX('Finger print'!$C$2:$C$3078,MATCH($A20&amp;L$2&amp;L$3,'Finger print'!$E$2:$E$3078,0)),"")</f>
        <v/>
      </c>
      <c r="M20" s="19" t="str">
        <f>IFERROR(INDEX('Finger print'!$F$2:$F$3078,MATCH($A20&amp;L$2,'Finger print'!$G$2:$G$3078,0)),"")</f>
        <v/>
      </c>
      <c r="N20" s="18" t="str">
        <f>IFERROR(INDEX('Finger print'!$C$2:$C$3078,MATCH($A20&amp;N$2&amp;N$3,'Finger print'!$E$2:$E$3078,0)),"")</f>
        <v/>
      </c>
      <c r="O20" s="19" t="str">
        <f>IFERROR(INDEX('Finger print'!$F$2:$F$3078,MATCH($A20&amp;N$2,'Finger print'!$G$2:$G$3078,0)),"")</f>
        <v/>
      </c>
      <c r="P20" s="18" t="str">
        <f>IFERROR(INDEX('Finger print'!$C$2:$C$3078,MATCH($A20&amp;P$2&amp;P$3,'Finger print'!$E$2:$E$3078,0)),"")</f>
        <v/>
      </c>
      <c r="Q20" s="19" t="str">
        <f>IFERROR(INDEX('Finger print'!$F$2:$F$3078,MATCH($A20&amp;P$2,'Finger print'!$G$2:$G$3078,0)),"")</f>
        <v/>
      </c>
      <c r="R20" s="18" t="str">
        <f>IFERROR(INDEX('Finger print'!$C$2:$C$3078,MATCH($A20&amp;R$2&amp;R$3,'Finger print'!$E$2:$E$3078,0)),"")</f>
        <v/>
      </c>
      <c r="S20" s="19" t="str">
        <f>IFERROR(INDEX('Finger print'!$F$2:$F$3078,MATCH($A20&amp;R$2,'Finger print'!$G$2:$G$3078,0)),"")</f>
        <v/>
      </c>
      <c r="T20" s="18" t="str">
        <f>IFERROR(INDEX('Finger print'!$C$2:$C$3078,MATCH($A20&amp;T$2&amp;T$3,'Finger print'!$E$2:$E$3078,0)),"")</f>
        <v/>
      </c>
      <c r="U20" s="19" t="str">
        <f>IFERROR(INDEX('Finger print'!$F$2:$F$3078,MATCH($A20&amp;T$2,'Finger print'!$G$2:$G$3078,0)),"")</f>
        <v/>
      </c>
      <c r="V20" s="18" t="str">
        <f>IFERROR(INDEX('Finger print'!$C$2:$C$3078,MATCH($A20&amp;V$2&amp;V$3,'Finger print'!$E$2:$E$3078,0)),"")</f>
        <v/>
      </c>
      <c r="W20" s="19" t="str">
        <f>IFERROR(INDEX('Finger print'!$F$2:$F$3078,MATCH($A20&amp;V$2,'Finger print'!$G$2:$G$3078,0)),"")</f>
        <v/>
      </c>
      <c r="X20" s="18" t="str">
        <f>IFERROR(INDEX('Finger print'!$C$2:$C$3078,MATCH($A20&amp;X$2&amp;X$3,'Finger print'!$E$2:$E$3078,0)),"")</f>
        <v/>
      </c>
      <c r="Y20" s="19" t="str">
        <f>IFERROR(INDEX('Finger print'!$F$2:$F$3078,MATCH($A20&amp;X$2,'Finger print'!$G$2:$G$3078,0)),"")</f>
        <v/>
      </c>
      <c r="Z20" s="18" t="str">
        <f>IFERROR(INDEX('Finger print'!$C$2:$C$3078,MATCH($A20&amp;Z$2&amp;Z$3,'Finger print'!$E$2:$E$3078,0)),"")</f>
        <v/>
      </c>
      <c r="AA20" s="19" t="str">
        <f>IFERROR(INDEX('Finger print'!$F$2:$F$3078,MATCH($A20&amp;Z$2,'Finger print'!$G$2:$G$3078,0)),"")</f>
        <v/>
      </c>
      <c r="AB20" s="18" t="str">
        <f>IFERROR(INDEX('Finger print'!$C$2:$C$3078,MATCH($A20&amp;AB$2&amp;AB$3,'Finger print'!$E$2:$E$3078,0)),"")</f>
        <v/>
      </c>
      <c r="AC20" s="19" t="str">
        <f>IFERROR(INDEX('Finger print'!$F$2:$F$3078,MATCH($A20&amp;AB$2,'Finger print'!$G$2:$G$3078,0)),"")</f>
        <v/>
      </c>
      <c r="AD20" s="18" t="str">
        <f>IFERROR(INDEX('Finger print'!$C$2:$C$3078,MATCH($A20&amp;AD$2&amp;AD$3,'Finger print'!$E$2:$E$3078,0)),"")</f>
        <v/>
      </c>
      <c r="AE20" s="19" t="str">
        <f>IFERROR(INDEX('Finger print'!$F$2:$F$3078,MATCH($A20&amp;AD$2,'Finger print'!$G$2:$G$3078,0)),"")</f>
        <v/>
      </c>
      <c r="AF20" s="18" t="str">
        <f>IFERROR(INDEX('Finger print'!$C$2:$C$3078,MATCH($A20&amp;AF$2&amp;AF$3,'Finger print'!$E$2:$E$3078,0)),"")</f>
        <v/>
      </c>
      <c r="AG20" s="19" t="str">
        <f>IFERROR(INDEX('Finger print'!$F$2:$F$3078,MATCH($A20&amp;AF$2,'Finger print'!$G$2:$G$3078,0)),"")</f>
        <v/>
      </c>
      <c r="AH20" s="18" t="str">
        <f>IFERROR(INDEX('Finger print'!$C$2:$C$3078,MATCH($A20&amp;AH$2&amp;AH$3,'Finger print'!$E$2:$E$3078,0)),"")</f>
        <v/>
      </c>
      <c r="AI20" s="19" t="str">
        <f>IFERROR(INDEX('Finger print'!$F$2:$F$3078,MATCH($A20&amp;AH$2,'Finger print'!$G$2:$G$3078,0)),"")</f>
        <v/>
      </c>
      <c r="AJ20" s="18" t="str">
        <f>IFERROR(INDEX('Finger print'!$C$2:$C$3078,MATCH($A20&amp;AJ$2&amp;AJ$3,'Finger print'!$E$2:$E$3078,0)),"")</f>
        <v/>
      </c>
      <c r="AK20" s="19" t="str">
        <f>IFERROR(INDEX('Finger print'!$F$2:$F$3078,MATCH($A20&amp;AJ$2,'Finger print'!$G$2:$G$3078,0)),"")</f>
        <v/>
      </c>
      <c r="AL20" s="18" t="str">
        <f>IFERROR(INDEX('Finger print'!$C$2:$C$3078,MATCH($A20&amp;AL$2&amp;AL$3,'Finger print'!$E$2:$E$3078,0)),"")</f>
        <v/>
      </c>
      <c r="AM20" s="19" t="str">
        <f>IFERROR(INDEX('Finger print'!$F$2:$F$3078,MATCH($A20&amp;AL$2,'Finger print'!$G$2:$G$3078,0)),"")</f>
        <v/>
      </c>
      <c r="AN20" s="18" t="str">
        <f>IFERROR(INDEX('Finger print'!$C$2:$C$3078,MATCH($A20&amp;AN$2&amp;AN$3,'Finger print'!$E$2:$E$3078,0)),"")</f>
        <v/>
      </c>
      <c r="AO20" s="19" t="str">
        <f>IFERROR(INDEX('Finger print'!$F$2:$F$3078,MATCH($A20&amp;AN$2,'Finger print'!$G$2:$G$3078,0)),"")</f>
        <v/>
      </c>
      <c r="AP20" s="18" t="str">
        <f>IFERROR(INDEX('Finger print'!$C$2:$C$3078,MATCH($A20&amp;AP$2&amp;AP$3,'Finger print'!$E$2:$E$3078,0)),"")</f>
        <v/>
      </c>
      <c r="AQ20" s="19" t="str">
        <f>IFERROR(INDEX('Finger print'!$F$2:$F$3078,MATCH($A20&amp;AP$2,'Finger print'!$G$2:$G$3078,0)),"")</f>
        <v/>
      </c>
      <c r="AR20" s="18" t="str">
        <f>IFERROR(INDEX('Finger print'!$C$2:$C$3078,MATCH($A20&amp;AR$2&amp;AR$3,'Finger print'!$E$2:$E$3078,0)),"")</f>
        <v/>
      </c>
      <c r="AS20" s="19" t="str">
        <f>IFERROR(INDEX('Finger print'!$F$2:$F$3078,MATCH($A20&amp;AR$2,'Finger print'!$G$2:$G$3078,0)),"")</f>
        <v/>
      </c>
      <c r="AT20" s="18" t="str">
        <f>IFERROR(INDEX('Finger print'!$C$2:$C$3078,MATCH($A20&amp;AT$2&amp;AT$3,'Finger print'!$E$2:$E$3078,0)),"")</f>
        <v/>
      </c>
      <c r="AU20" s="19" t="str">
        <f>IFERROR(INDEX('Finger print'!$F$2:$F$3078,MATCH($A20&amp;AT$2,'Finger print'!$G$2:$G$3078,0)),"")</f>
        <v/>
      </c>
      <c r="AV20" s="18" t="str">
        <f>IFERROR(INDEX('Finger print'!$C$2:$C$3078,MATCH($A20&amp;AV$2&amp;AV$3,'Finger print'!$E$2:$E$3078,0)),"")</f>
        <v/>
      </c>
      <c r="AW20" s="19" t="str">
        <f>IFERROR(INDEX('Finger print'!$F$2:$F$3078,MATCH($A20&amp;AV$2,'Finger print'!$G$2:$G$3078,0)),"")</f>
        <v/>
      </c>
      <c r="AX20" s="18" t="str">
        <f>IFERROR(INDEX('Finger print'!$C$2:$C$3078,MATCH($A20&amp;AX$2&amp;AX$3,'Finger print'!$E$2:$E$3078,0)),"")</f>
        <v/>
      </c>
      <c r="AY20" s="19" t="str">
        <f>IFERROR(INDEX('Finger print'!$F$2:$F$3078,MATCH($A20&amp;AX$2,'Finger print'!$G$2:$G$3078,0)),"")</f>
        <v/>
      </c>
      <c r="AZ20" s="18" t="str">
        <f>IFERROR(INDEX('Finger print'!$C$2:$C$3078,MATCH($A20&amp;AZ$2&amp;AZ$3,'Finger print'!$E$2:$E$3078,0)),"")</f>
        <v/>
      </c>
      <c r="BA20" s="19" t="str">
        <f>IFERROR(INDEX('Finger print'!$F$2:$F$3078,MATCH($A20&amp;AZ$2,'Finger print'!$G$2:$G$3078,0)),"")</f>
        <v/>
      </c>
      <c r="BB20" s="18" t="str">
        <f>IFERROR(INDEX('Finger print'!$C$2:$C$3078,MATCH($A20&amp;BB$2&amp;BB$3,'Finger print'!$E$2:$E$3078,0)),"")</f>
        <v/>
      </c>
      <c r="BC20" s="19" t="str">
        <f>IFERROR(INDEX('Finger print'!$F$2:$F$3078,MATCH($A20&amp;BB$2,'Finger print'!$G$2:$G$3078,0)),"")</f>
        <v/>
      </c>
      <c r="BD20" s="18" t="str">
        <f>IFERROR(INDEX('Finger print'!$C$2:$C$3078,MATCH($A20&amp;BD$2&amp;BD$3,'Finger print'!$E$2:$E$3078,0)),"")</f>
        <v/>
      </c>
      <c r="BE20" s="19" t="str">
        <f>IFERROR(INDEX('Finger print'!$F$2:$F$3078,MATCH($A20&amp;BD$2,'Finger print'!$G$2:$G$3078,0)),"")</f>
        <v/>
      </c>
      <c r="BF20" s="18" t="str">
        <f>IFERROR(INDEX('Finger print'!$C$2:$C$3078,MATCH($A20&amp;BF$2&amp;BF$3,'Finger print'!$E$2:$E$3078,0)),"")</f>
        <v/>
      </c>
      <c r="BG20" s="19" t="str">
        <f>IFERROR(INDEX('Finger print'!$F$2:$F$3078,MATCH($A20&amp;BF$2,'Finger print'!$G$2:$G$3078,0)),"")</f>
        <v/>
      </c>
      <c r="BH20" s="18" t="str">
        <f>IFERROR(INDEX('Finger print'!$C$2:$C$3078,MATCH($A20&amp;BH$2&amp;BH$3,'Finger print'!$E$2:$E$3078,0)),"")</f>
        <v/>
      </c>
      <c r="BI20" s="19" t="str">
        <f>IFERROR(INDEX('Finger print'!$F$2:$F$3078,MATCH($A20&amp;BH$2,'Finger print'!$G$2:$G$3078,0)),"")</f>
        <v/>
      </c>
      <c r="BJ20" s="18" t="str">
        <f>IFERROR(INDEX('Finger print'!$C$2:$C$3078,MATCH($A20&amp;BJ$2&amp;BJ$3,'Finger print'!$E$2:$E$3078,0)),"")</f>
        <v/>
      </c>
      <c r="BK20" s="19" t="str">
        <f>IFERROR(INDEX('Finger print'!$F$2:$F$3078,MATCH($A20&amp;BJ$2,'Finger print'!$G$2:$G$3078,0)),"")</f>
        <v/>
      </c>
      <c r="BL20" s="18" t="str">
        <f>IFERROR(INDEX('Finger print'!$C$2:$C$3078,MATCH($A20&amp;BL$2&amp;BL$3,'Finger print'!$E$2:$E$3078,0)),"")</f>
        <v/>
      </c>
      <c r="BM20" s="19" t="str">
        <f>IFERROR(INDEX('Finger print'!$F$2:$F$3078,MATCH($A20&amp;BL$2,'Finger print'!$G$2:$G$3078,0)),"")</f>
        <v/>
      </c>
    </row>
  </sheetData>
  <mergeCells count="65">
    <mergeCell ref="A1:A3"/>
    <mergeCell ref="BL2:BM2"/>
    <mergeCell ref="AP2:AQ2"/>
    <mergeCell ref="AR2:AS2"/>
    <mergeCell ref="AT2:AU2"/>
    <mergeCell ref="AV2:AW2"/>
    <mergeCell ref="AX2:AY2"/>
    <mergeCell ref="AZ2:BA2"/>
    <mergeCell ref="BB2:BC2"/>
    <mergeCell ref="BD2:BE2"/>
    <mergeCell ref="BF2:BG2"/>
    <mergeCell ref="BH2:BI2"/>
    <mergeCell ref="BJ2:BK2"/>
    <mergeCell ref="BL1:BM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1:AO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H1:I1"/>
    <mergeCell ref="H2:I2"/>
    <mergeCell ref="J1:K1"/>
    <mergeCell ref="L1:M1"/>
    <mergeCell ref="N1:O1"/>
    <mergeCell ref="P1:Q1"/>
    <mergeCell ref="J2:K2"/>
    <mergeCell ref="L2:M2"/>
    <mergeCell ref="N2:O2"/>
    <mergeCell ref="P2:Q2"/>
    <mergeCell ref="B2:C2"/>
    <mergeCell ref="B1:C1"/>
    <mergeCell ref="D2:E2"/>
    <mergeCell ref="D1:E1"/>
    <mergeCell ref="F1:G1"/>
    <mergeCell ref="F2:G2"/>
  </mergeCells>
  <pageMargins left="0.7" right="0.7" top="0.75" bottom="0.75" header="0.3" footer="0.3"/>
  <pageSetup orientation="portrait" r:id="rId1"/>
  <ignoredErrors>
    <ignoredError sqref="B4:BK4 C5:BM14 BM16:BM20 C16:BL20 A15:BL15 A16:B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Finger print</vt:lpstr>
      <vt:lpstr>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Hussien</dc:creator>
  <cp:lastModifiedBy>Ail</cp:lastModifiedBy>
  <dcterms:created xsi:type="dcterms:W3CDTF">2021-03-26T22:27:20Z</dcterms:created>
  <dcterms:modified xsi:type="dcterms:W3CDTF">2021-03-27T20:58:26Z</dcterms:modified>
</cp:coreProperties>
</file>