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C8390E4F-B9B8-4B5A-969A-7C333F933769}" xr6:coauthVersionLast="46" xr6:coauthVersionMax="46" xr10:uidLastSave="{00000000-0000-0000-0000-000000000000}"/>
  <bookViews>
    <workbookView xWindow="-120" yWindow="-120" windowWidth="19440" windowHeight="15000" xr2:uid="{5DED3299-68F6-420A-A69C-7BEB3E5B79CE}"/>
  </bookViews>
  <sheets>
    <sheet name="Sheet1" sheetId="1" r:id="rId1"/>
  </sheets>
  <externalReferences>
    <externalReference r:id="rId2"/>
  </externalReferences>
  <definedNames>
    <definedName name="Categoery">[1]List!$I$2:$I$5</definedName>
    <definedName name="الى">[1]List!$T$2:$T$3</definedName>
    <definedName name="من">[1]List!$R$2:$R$3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  <c r="D3" i="1"/>
  <c r="C3" i="1"/>
  <c r="B3" i="1"/>
  <c r="A3" i="1"/>
  <c r="D2" i="1"/>
  <c r="C2" i="1"/>
  <c r="B2" i="1"/>
  <c r="A2" i="1"/>
</calcChain>
</file>

<file path=xl/sharedStrings.xml><?xml version="1.0" encoding="utf-8"?>
<sst xmlns="http://schemas.openxmlformats.org/spreadsheetml/2006/main" count="55" uniqueCount="29">
  <si>
    <t>كارمن</t>
  </si>
  <si>
    <t>المكتب</t>
  </si>
  <si>
    <t>ستاند</t>
  </si>
  <si>
    <t>ابرو</t>
  </si>
  <si>
    <t>المارت</t>
  </si>
  <si>
    <t>فلتر</t>
  </si>
  <si>
    <t>ديليس</t>
  </si>
  <si>
    <t>No.</t>
  </si>
  <si>
    <t>No.2</t>
  </si>
  <si>
    <t>Price</t>
  </si>
  <si>
    <t>رصيد من</t>
  </si>
  <si>
    <t>الرصيد المتبقي</t>
  </si>
  <si>
    <t>Date</t>
  </si>
  <si>
    <t>Categoery</t>
  </si>
  <si>
    <t>Item</t>
  </si>
  <si>
    <t>من</t>
  </si>
  <si>
    <t>الى</t>
  </si>
  <si>
    <t>QTY</t>
  </si>
  <si>
    <t>منتج 1</t>
  </si>
  <si>
    <t>منتج 2</t>
  </si>
  <si>
    <t>منتج 3</t>
  </si>
  <si>
    <t>منتج 4</t>
  </si>
  <si>
    <t>منتج 5</t>
  </si>
  <si>
    <t>منتج 6</t>
  </si>
  <si>
    <t>منتج 7</t>
  </si>
  <si>
    <t>منتج 8</t>
  </si>
  <si>
    <t>منتج 9</t>
  </si>
  <si>
    <t>منتج 10</t>
  </si>
  <si>
    <t>منتج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</si>
</sst>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" fontId="0" fillId="3" borderId="2" xfId="0" applyNumberFormat="1" applyFill="1" applyBorder="1" applyAlignment="1">
      <alignment horizontal="center" vertical="center"/>
    </xf>
    <xf numFmtId="1" fontId="0" fillId="3" borderId="3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/>
    </xf>
    <xf numFmtId="1" fontId="0" fillId="3" borderId="5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1" fontId="1" fillId="7" borderId="8" xfId="0" applyNumberFormat="1" applyFont="1" applyFill="1" applyBorder="1" applyAlignment="1">
      <alignment horizontal="center" vertical="center"/>
    </xf>
    <xf numFmtId="164" fontId="1" fillId="6" borderId="8" xfId="0" applyNumberFormat="1" applyFont="1" applyFill="1" applyBorder="1" applyAlignment="1">
      <alignment horizontal="center" vertical="center"/>
    </xf>
    <xf numFmtId="1" fontId="2" fillId="8" borderId="8" xfId="0" applyNumberFormat="1" applyFont="1" applyFill="1" applyBorder="1" applyAlignment="1">
      <alignment horizontal="center" vertical="center"/>
    </xf>
    <xf numFmtId="1" fontId="1" fillId="5" borderId="8" xfId="0" applyNumberFormat="1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</cellXfs>
  <cellStyles count="1">
    <cellStyle name="Normal" xfId="0" builtinId="0"/>
  </cellStyles>
  <dxfs count="60"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bil\Ab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اذن صرف"/>
      <sheetName val="تحويل"/>
      <sheetName val="دخول"/>
      <sheetName val="مبيعات المارت"/>
      <sheetName val="رصيد فلاتر"/>
      <sheetName val="رصيد ابرو"/>
      <sheetName val="مبيعات ستاند"/>
      <sheetName val="رصيد ابرو 2"/>
      <sheetName val="رصيد فلاتر 2"/>
      <sheetName val="رصيد الكل"/>
      <sheetName val="Sheet1"/>
      <sheetName val="Sheet2"/>
      <sheetName val="Id"/>
      <sheetName val="الرصيد"/>
      <sheetName val="الرصيد (2)"/>
      <sheetName val="List"/>
      <sheetName val="Abro"/>
    </sheetNames>
    <sheetDataSet>
      <sheetData sheetId="0">
        <row r="1">
          <cell r="A1" t="str">
            <v>م</v>
          </cell>
          <cell r="C1" t="str">
            <v>الاسم</v>
          </cell>
          <cell r="F1" t="str">
            <v>سعر البيع</v>
          </cell>
          <cell r="AO1" t="str">
            <v>الرصيد الحالي ديليس</v>
          </cell>
          <cell r="AP1" t="str">
            <v>الرصيد الحالي مكتب</v>
          </cell>
        </row>
        <row r="2">
          <cell r="A2">
            <v>1</v>
          </cell>
          <cell r="C2" t="str">
            <v>فوم كاوتش</v>
          </cell>
          <cell r="F2">
            <v>95</v>
          </cell>
          <cell r="AO2">
            <v>6</v>
          </cell>
          <cell r="AP2">
            <v>4</v>
          </cell>
        </row>
        <row r="3">
          <cell r="A3">
            <v>2</v>
          </cell>
          <cell r="C3" t="str">
            <v>مفحم كاوتش</v>
          </cell>
          <cell r="F3">
            <v>95</v>
          </cell>
          <cell r="AO3">
            <v>17</v>
          </cell>
          <cell r="AP3">
            <v>2</v>
          </cell>
        </row>
        <row r="4">
          <cell r="A4">
            <v>3</v>
          </cell>
          <cell r="C4" t="str">
            <v>منظف جنط</v>
          </cell>
          <cell r="F4">
            <v>95</v>
          </cell>
          <cell r="AO4">
            <v>1</v>
          </cell>
          <cell r="AP4">
            <v>0</v>
          </cell>
        </row>
        <row r="5">
          <cell r="A5">
            <v>4</v>
          </cell>
          <cell r="C5" t="str">
            <v>فوط ميكرونير</v>
          </cell>
          <cell r="F5">
            <v>30</v>
          </cell>
          <cell r="AO5">
            <v>0</v>
          </cell>
          <cell r="AP5">
            <v>70</v>
          </cell>
        </row>
        <row r="6">
          <cell r="A6">
            <v>5</v>
          </cell>
          <cell r="C6" t="str">
            <v>بولش سفنجة</v>
          </cell>
          <cell r="F6">
            <v>60</v>
          </cell>
          <cell r="AO6">
            <v>12</v>
          </cell>
          <cell r="AP6">
            <v>4</v>
          </cell>
        </row>
        <row r="7">
          <cell r="A7">
            <v>6</v>
          </cell>
          <cell r="C7" t="str">
            <v>فوطه صفراء</v>
          </cell>
          <cell r="F7">
            <v>20</v>
          </cell>
          <cell r="AO7">
            <v>0</v>
          </cell>
          <cell r="AP7">
            <v>0</v>
          </cell>
        </row>
        <row r="8">
          <cell r="A8">
            <v>7</v>
          </cell>
          <cell r="C8" t="str">
            <v>ملمع تابلوه ليمون كبير</v>
          </cell>
          <cell r="F8">
            <v>65</v>
          </cell>
          <cell r="AO8">
            <v>14</v>
          </cell>
          <cell r="AP8">
            <v>6</v>
          </cell>
        </row>
        <row r="9">
          <cell r="A9">
            <v>8</v>
          </cell>
          <cell r="C9" t="str">
            <v>منظف جلد</v>
          </cell>
          <cell r="F9">
            <v>85</v>
          </cell>
          <cell r="AO9">
            <v>0</v>
          </cell>
          <cell r="AP9">
            <v>0</v>
          </cell>
        </row>
        <row r="10">
          <cell r="A10">
            <v>9</v>
          </cell>
          <cell r="C10" t="str">
            <v>سيليكون ابرو</v>
          </cell>
          <cell r="F10">
            <v>50</v>
          </cell>
          <cell r="AO10">
            <v>10</v>
          </cell>
          <cell r="AP10">
            <v>6</v>
          </cell>
        </row>
        <row r="11">
          <cell r="A11">
            <v>10</v>
          </cell>
          <cell r="C11" t="str">
            <v>منظف كاربيداتير</v>
          </cell>
          <cell r="F11">
            <v>55</v>
          </cell>
          <cell r="AO11">
            <v>6</v>
          </cell>
          <cell r="AP11">
            <v>0</v>
          </cell>
        </row>
        <row r="12">
          <cell r="A12">
            <v>11</v>
          </cell>
          <cell r="C12" t="str">
            <v>فوم موتور</v>
          </cell>
          <cell r="F12">
            <v>65</v>
          </cell>
          <cell r="AO12">
            <v>4</v>
          </cell>
          <cell r="AP12">
            <v>1</v>
          </cell>
        </row>
        <row r="13">
          <cell r="A13">
            <v>12</v>
          </cell>
          <cell r="C13" t="str">
            <v>اضافة 509</v>
          </cell>
          <cell r="F13">
            <v>50</v>
          </cell>
          <cell r="AO13">
            <v>0</v>
          </cell>
          <cell r="AP13">
            <v>0</v>
          </cell>
        </row>
        <row r="14">
          <cell r="A14">
            <v>13</v>
          </cell>
          <cell r="C14" t="str">
            <v>اضافة 507</v>
          </cell>
          <cell r="F14">
            <v>50</v>
          </cell>
          <cell r="AO14">
            <v>0</v>
          </cell>
          <cell r="AP14">
            <v>0</v>
          </cell>
        </row>
        <row r="15">
          <cell r="A15">
            <v>14</v>
          </cell>
          <cell r="C15" t="str">
            <v>اضافة 506</v>
          </cell>
          <cell r="F15">
            <v>50</v>
          </cell>
          <cell r="AO15">
            <v>0</v>
          </cell>
          <cell r="AP15">
            <v>60</v>
          </cell>
        </row>
        <row r="16">
          <cell r="A16">
            <v>15</v>
          </cell>
          <cell r="C16" t="str">
            <v>فول سستم</v>
          </cell>
          <cell r="F16">
            <v>75</v>
          </cell>
          <cell r="AO16">
            <v>0</v>
          </cell>
          <cell r="AP16">
            <v>0</v>
          </cell>
        </row>
        <row r="17">
          <cell r="A17">
            <v>16</v>
          </cell>
          <cell r="C17" t="str">
            <v xml:space="preserve">موتور فلاش </v>
          </cell>
          <cell r="F17">
            <v>50</v>
          </cell>
          <cell r="AO17">
            <v>19</v>
          </cell>
          <cell r="AP17">
            <v>6</v>
          </cell>
        </row>
        <row r="18">
          <cell r="A18">
            <v>17</v>
          </cell>
          <cell r="C18" t="str">
            <v>كمبوند خشنة</v>
          </cell>
          <cell r="F18">
            <v>60</v>
          </cell>
          <cell r="AO18">
            <v>0</v>
          </cell>
          <cell r="AP18">
            <v>0</v>
          </cell>
        </row>
        <row r="19">
          <cell r="A19">
            <v>18</v>
          </cell>
          <cell r="C19" t="str">
            <v>بولش كمبوند ناعمة</v>
          </cell>
          <cell r="F19">
            <v>60</v>
          </cell>
          <cell r="AO19">
            <v>0</v>
          </cell>
          <cell r="AP19">
            <v>0</v>
          </cell>
        </row>
        <row r="20">
          <cell r="A20">
            <v>19</v>
          </cell>
          <cell r="C20" t="str">
            <v>معقم تكييف كبير</v>
          </cell>
          <cell r="F20">
            <v>90</v>
          </cell>
          <cell r="AO20">
            <v>0</v>
          </cell>
          <cell r="AP20">
            <v>0</v>
          </cell>
        </row>
        <row r="21">
          <cell r="A21">
            <v>20</v>
          </cell>
          <cell r="C21" t="str">
            <v>مزيل صدا صغير</v>
          </cell>
          <cell r="F21">
            <v>50</v>
          </cell>
          <cell r="AO21">
            <v>0</v>
          </cell>
          <cell r="AP21">
            <v>10</v>
          </cell>
        </row>
        <row r="22">
          <cell r="A22">
            <v>21</v>
          </cell>
          <cell r="C22" t="str">
            <v>معطر كارت أبرو</v>
          </cell>
          <cell r="F22">
            <v>15</v>
          </cell>
          <cell r="AO22">
            <v>0</v>
          </cell>
          <cell r="AP22">
            <v>0</v>
          </cell>
        </row>
        <row r="23">
          <cell r="A23">
            <v>22</v>
          </cell>
          <cell r="C23" t="str">
            <v>معطر جيل أبرو</v>
          </cell>
          <cell r="F23">
            <v>40</v>
          </cell>
          <cell r="AO23">
            <v>0</v>
          </cell>
          <cell r="AP23">
            <v>0</v>
          </cell>
        </row>
        <row r="24">
          <cell r="A24">
            <v>23</v>
          </cell>
          <cell r="C24" t="str">
            <v>معطر اورجانيك أبرو</v>
          </cell>
          <cell r="F24">
            <v>40</v>
          </cell>
          <cell r="AO24">
            <v>0</v>
          </cell>
          <cell r="AP24">
            <v>0</v>
          </cell>
        </row>
        <row r="25">
          <cell r="A25">
            <v>24</v>
          </cell>
          <cell r="C25" t="str">
            <v>لحام حديد</v>
          </cell>
          <cell r="F25">
            <v>70</v>
          </cell>
          <cell r="AO25">
            <v>0</v>
          </cell>
          <cell r="AP25">
            <v>3</v>
          </cell>
        </row>
        <row r="26">
          <cell r="A26">
            <v>25</v>
          </cell>
          <cell r="C26" t="str">
            <v>فويل خدوش انابيب</v>
          </cell>
          <cell r="F26">
            <v>70</v>
          </cell>
          <cell r="AO26">
            <v>0</v>
          </cell>
          <cell r="AP26">
            <v>0</v>
          </cell>
        </row>
        <row r="27">
          <cell r="A27">
            <v>26</v>
          </cell>
          <cell r="C27" t="str">
            <v>فويل خدوش كشاف</v>
          </cell>
          <cell r="F27">
            <v>70</v>
          </cell>
          <cell r="AO27">
            <v>0</v>
          </cell>
          <cell r="AP27">
            <v>0</v>
          </cell>
        </row>
        <row r="28">
          <cell r="A28">
            <v>27</v>
          </cell>
          <cell r="C28" t="str">
            <v>نافخ ولحام كاوتش صغير</v>
          </cell>
          <cell r="F28">
            <v>50</v>
          </cell>
          <cell r="AO28">
            <v>0</v>
          </cell>
          <cell r="AP28">
            <v>2</v>
          </cell>
        </row>
        <row r="29">
          <cell r="A29">
            <v>28</v>
          </cell>
          <cell r="C29" t="str">
            <v>معطر بولندى رقم 6</v>
          </cell>
          <cell r="F29">
            <v>50</v>
          </cell>
          <cell r="AO29">
            <v>0</v>
          </cell>
          <cell r="AP29">
            <v>0</v>
          </cell>
        </row>
        <row r="30">
          <cell r="A30">
            <v>29</v>
          </cell>
          <cell r="C30" t="str">
            <v>معطر بولندى رقم 11</v>
          </cell>
          <cell r="F30">
            <v>50</v>
          </cell>
          <cell r="AO30">
            <v>0</v>
          </cell>
          <cell r="AP30">
            <v>0</v>
          </cell>
        </row>
        <row r="31">
          <cell r="A31">
            <v>30</v>
          </cell>
          <cell r="C31" t="str">
            <v>معطر بولندى رقم 12</v>
          </cell>
          <cell r="F31">
            <v>50</v>
          </cell>
          <cell r="AO31">
            <v>0</v>
          </cell>
          <cell r="AP31">
            <v>0</v>
          </cell>
        </row>
        <row r="32">
          <cell r="A32">
            <v>31</v>
          </cell>
          <cell r="C32" t="str">
            <v>معطر بولندى رقم 8</v>
          </cell>
          <cell r="F32">
            <v>50</v>
          </cell>
          <cell r="AO32">
            <v>0</v>
          </cell>
          <cell r="AP32">
            <v>0</v>
          </cell>
        </row>
        <row r="33">
          <cell r="A33">
            <v>32</v>
          </cell>
          <cell r="C33" t="str">
            <v>كارت كبير بولندى رقم 15</v>
          </cell>
          <cell r="F33">
            <v>25</v>
          </cell>
          <cell r="AO33">
            <v>0</v>
          </cell>
          <cell r="AP33">
            <v>0</v>
          </cell>
        </row>
        <row r="34">
          <cell r="A34">
            <v>33</v>
          </cell>
          <cell r="C34" t="str">
            <v>كارت صغير بولندى رقم 14</v>
          </cell>
          <cell r="F34">
            <v>20</v>
          </cell>
          <cell r="AO34">
            <v>0</v>
          </cell>
          <cell r="AP34">
            <v>0</v>
          </cell>
        </row>
        <row r="35">
          <cell r="A35">
            <v>34</v>
          </cell>
          <cell r="C35" t="str">
            <v>كارت كوكى رقم 16</v>
          </cell>
          <cell r="F35">
            <v>20</v>
          </cell>
          <cell r="AO35">
            <v>0</v>
          </cell>
          <cell r="AP35">
            <v>0</v>
          </cell>
        </row>
        <row r="36">
          <cell r="A36">
            <v>35</v>
          </cell>
          <cell r="C36" t="str">
            <v>كارت love رقم 17</v>
          </cell>
          <cell r="F36">
            <v>20</v>
          </cell>
          <cell r="AO36">
            <v>0</v>
          </cell>
          <cell r="AP36">
            <v>0</v>
          </cell>
        </row>
        <row r="37">
          <cell r="A37">
            <v>36</v>
          </cell>
          <cell r="C37" t="str">
            <v>كارت شجرة كبير - داس</v>
          </cell>
          <cell r="F37">
            <v>20</v>
          </cell>
          <cell r="AO37">
            <v>0</v>
          </cell>
          <cell r="AP37">
            <v>84</v>
          </cell>
        </row>
        <row r="38">
          <cell r="A38">
            <v>37</v>
          </cell>
          <cell r="C38" t="str">
            <v>كارت شجرة صغير - داس</v>
          </cell>
          <cell r="F38">
            <v>15</v>
          </cell>
          <cell r="AO38">
            <v>0</v>
          </cell>
          <cell r="AP38">
            <v>58</v>
          </cell>
        </row>
        <row r="39">
          <cell r="A39">
            <v>38</v>
          </cell>
          <cell r="C39" t="str">
            <v>سبراى موتور ابرو</v>
          </cell>
          <cell r="F39">
            <v>65</v>
          </cell>
          <cell r="AO39">
            <v>14</v>
          </cell>
          <cell r="AP39">
            <v>1</v>
          </cell>
        </row>
        <row r="40">
          <cell r="A40">
            <v>39</v>
          </cell>
          <cell r="C40" t="str">
            <v>اسفنجه تابلوه</v>
          </cell>
          <cell r="F40">
            <v>15</v>
          </cell>
          <cell r="AO40">
            <v>0</v>
          </cell>
          <cell r="AP40">
            <v>99</v>
          </cell>
        </row>
        <row r="41">
          <cell r="A41">
            <v>40</v>
          </cell>
          <cell r="C41" t="str">
            <v>ميداليه بلوجو العربيه</v>
          </cell>
          <cell r="F41">
            <v>25</v>
          </cell>
          <cell r="AO41">
            <v>0</v>
          </cell>
          <cell r="AP41">
            <v>0</v>
          </cell>
        </row>
        <row r="42">
          <cell r="A42">
            <v>41</v>
          </cell>
          <cell r="C42" t="str">
            <v>ميداليه اشكال</v>
          </cell>
          <cell r="F42">
            <v>25</v>
          </cell>
          <cell r="AO42">
            <v>24</v>
          </cell>
          <cell r="AP42">
            <v>0</v>
          </cell>
        </row>
        <row r="43">
          <cell r="A43">
            <v>42</v>
          </cell>
          <cell r="C43" t="str">
            <v>ميداليه سمايل</v>
          </cell>
          <cell r="F43">
            <v>25</v>
          </cell>
          <cell r="AO43">
            <v>0</v>
          </cell>
          <cell r="AP43">
            <v>0</v>
          </cell>
        </row>
        <row r="44">
          <cell r="A44">
            <v>43</v>
          </cell>
          <cell r="C44" t="str">
            <v>طفايه عربيه</v>
          </cell>
          <cell r="F44">
            <v>35</v>
          </cell>
          <cell r="AO44">
            <v>0</v>
          </cell>
          <cell r="AP44">
            <v>0</v>
          </cell>
        </row>
        <row r="45">
          <cell r="A45">
            <v>44</v>
          </cell>
          <cell r="C45" t="str">
            <v>مياه مساحات 2 لتر صينى</v>
          </cell>
          <cell r="F45">
            <v>35</v>
          </cell>
          <cell r="AO45">
            <v>0</v>
          </cell>
          <cell r="AP45">
            <v>16</v>
          </cell>
        </row>
        <row r="46">
          <cell r="A46">
            <v>45</v>
          </cell>
          <cell r="C46" t="str">
            <v>معطر سمايل</v>
          </cell>
          <cell r="F46">
            <v>25</v>
          </cell>
          <cell r="AO46">
            <v>0</v>
          </cell>
          <cell r="AP46">
            <v>21</v>
          </cell>
        </row>
        <row r="47">
          <cell r="A47">
            <v>46</v>
          </cell>
          <cell r="C47" t="str">
            <v>مياه مقطره واش</v>
          </cell>
          <cell r="F47">
            <v>10</v>
          </cell>
          <cell r="AO47">
            <v>0</v>
          </cell>
          <cell r="AP47">
            <v>0</v>
          </cell>
        </row>
        <row r="48">
          <cell r="A48">
            <v>47</v>
          </cell>
          <cell r="C48" t="str">
            <v>زيت شنبر ابرو</v>
          </cell>
          <cell r="F48">
            <v>50</v>
          </cell>
          <cell r="AO48">
            <v>13</v>
          </cell>
          <cell r="AP48">
            <v>3</v>
          </cell>
        </row>
        <row r="49">
          <cell r="A49">
            <v>48</v>
          </cell>
          <cell r="C49" t="str">
            <v>سبراى تابلوه</v>
          </cell>
          <cell r="F49">
            <v>25</v>
          </cell>
          <cell r="AO49">
            <v>0</v>
          </cell>
          <cell r="AP49">
            <v>65</v>
          </cell>
        </row>
        <row r="50">
          <cell r="A50">
            <v>49</v>
          </cell>
          <cell r="C50" t="str">
            <v>فوطه عش النمل</v>
          </cell>
          <cell r="F50">
            <v>20</v>
          </cell>
          <cell r="AO50">
            <v>0</v>
          </cell>
          <cell r="AP50">
            <v>40</v>
          </cell>
        </row>
        <row r="51">
          <cell r="A51">
            <v>50</v>
          </cell>
          <cell r="C51" t="str">
            <v>مناديل جيب كارمن</v>
          </cell>
          <cell r="F51">
            <v>1</v>
          </cell>
          <cell r="AO51">
            <v>0</v>
          </cell>
          <cell r="AP51">
            <v>-40</v>
          </cell>
        </row>
        <row r="52">
          <cell r="A52">
            <v>51</v>
          </cell>
          <cell r="C52" t="str">
            <v>سمارت باك 120 بلاستيك</v>
          </cell>
          <cell r="F52">
            <v>5</v>
          </cell>
          <cell r="AO52">
            <v>0</v>
          </cell>
          <cell r="AP52">
            <v>0</v>
          </cell>
        </row>
        <row r="53">
          <cell r="A53">
            <v>52</v>
          </cell>
          <cell r="C53" t="str">
            <v>جامبو باك 450 بلاستيك</v>
          </cell>
          <cell r="F53">
            <v>15</v>
          </cell>
          <cell r="AO53">
            <v>0</v>
          </cell>
          <cell r="AP53">
            <v>-18</v>
          </cell>
        </row>
        <row r="54">
          <cell r="A54">
            <v>53</v>
          </cell>
          <cell r="C54" t="str">
            <v>بوتيك 180</v>
          </cell>
          <cell r="F54">
            <v>10</v>
          </cell>
          <cell r="AO54">
            <v>0</v>
          </cell>
          <cell r="AP54">
            <v>0</v>
          </cell>
        </row>
        <row r="55">
          <cell r="A55">
            <v>54</v>
          </cell>
          <cell r="C55" t="str">
            <v>بوتيك 240</v>
          </cell>
          <cell r="F55">
            <v>13</v>
          </cell>
          <cell r="AO55">
            <v>0</v>
          </cell>
          <cell r="AP55">
            <v>0</v>
          </cell>
        </row>
        <row r="56">
          <cell r="A56">
            <v>55</v>
          </cell>
          <cell r="C56" t="str">
            <v>بوكس 200</v>
          </cell>
          <cell r="F56">
            <v>10</v>
          </cell>
          <cell r="AO56">
            <v>0</v>
          </cell>
          <cell r="AP56">
            <v>0</v>
          </cell>
        </row>
        <row r="57">
          <cell r="A57">
            <v>56</v>
          </cell>
          <cell r="C57" t="str">
            <v>بوكس 350</v>
          </cell>
          <cell r="F57">
            <v>14</v>
          </cell>
          <cell r="AO57">
            <v>0</v>
          </cell>
          <cell r="AP57">
            <v>0</v>
          </cell>
        </row>
        <row r="58">
          <cell r="A58">
            <v>57</v>
          </cell>
          <cell r="C58" t="str">
            <v>عطر فريدة</v>
          </cell>
          <cell r="F58">
            <v>40</v>
          </cell>
          <cell r="AO58">
            <v>0</v>
          </cell>
          <cell r="AP58">
            <v>0</v>
          </cell>
        </row>
        <row r="59">
          <cell r="A59">
            <v>58</v>
          </cell>
          <cell r="C59" t="str">
            <v>سمارت تو جو</v>
          </cell>
          <cell r="F59">
            <v>12</v>
          </cell>
          <cell r="AO59">
            <v>0</v>
          </cell>
          <cell r="AP59">
            <v>0</v>
          </cell>
        </row>
        <row r="60">
          <cell r="A60">
            <v>59</v>
          </cell>
          <cell r="C60" t="str">
            <v>كبيره ( افيو + اوبتر+ + لانوس + نوبيره )</v>
          </cell>
          <cell r="F60">
            <v>75</v>
          </cell>
          <cell r="AO60">
            <v>54</v>
          </cell>
          <cell r="AP60">
            <v>0</v>
          </cell>
        </row>
        <row r="61">
          <cell r="A61">
            <v>60</v>
          </cell>
          <cell r="C61" t="str">
            <v>شيفورليه اسبارك</v>
          </cell>
          <cell r="F61">
            <v>60</v>
          </cell>
          <cell r="AO61">
            <v>0</v>
          </cell>
          <cell r="AP61">
            <v>0</v>
          </cell>
        </row>
        <row r="62">
          <cell r="A62">
            <v>61</v>
          </cell>
          <cell r="C62" t="str">
            <v>شيفورليه كروز(اوبترا الشكل الجديد+اكسترا الجديده)</v>
          </cell>
          <cell r="F62">
            <v>50</v>
          </cell>
          <cell r="AO62">
            <v>0</v>
          </cell>
          <cell r="AP62">
            <v>0</v>
          </cell>
        </row>
        <row r="63">
          <cell r="A63">
            <v>62</v>
          </cell>
          <cell r="C63" t="str">
            <v>كيا صغيره (بيكاتو + هيونداى 10 )</v>
          </cell>
          <cell r="F63">
            <v>50</v>
          </cell>
          <cell r="AO63">
            <v>0</v>
          </cell>
          <cell r="AP63">
            <v>0</v>
          </cell>
        </row>
        <row r="64">
          <cell r="A64">
            <v>63</v>
          </cell>
          <cell r="C64" t="str">
            <v>اسبرانزا + جيلى</v>
          </cell>
          <cell r="F64">
            <v>35</v>
          </cell>
          <cell r="AO64">
            <v>30</v>
          </cell>
          <cell r="AP64">
            <v>0</v>
          </cell>
        </row>
        <row r="65">
          <cell r="A65">
            <v>64</v>
          </cell>
          <cell r="C65" t="str">
            <v>بولو VW</v>
          </cell>
          <cell r="F65">
            <v>65</v>
          </cell>
          <cell r="AO65">
            <v>15</v>
          </cell>
          <cell r="AP65">
            <v>0</v>
          </cell>
        </row>
        <row r="66">
          <cell r="A66">
            <v>65</v>
          </cell>
          <cell r="C66" t="str">
            <v>هيونداى كبير ( النترا + اكسنت + نيو اكم + فيرنا )</v>
          </cell>
          <cell r="F66">
            <v>75</v>
          </cell>
          <cell r="AO66">
            <v>555</v>
          </cell>
          <cell r="AP66">
            <v>0</v>
          </cell>
        </row>
        <row r="67">
          <cell r="A67">
            <v>66</v>
          </cell>
          <cell r="C67" t="str">
            <v>سكودا ( اوكتافيا + فلشيا )</v>
          </cell>
          <cell r="F67">
            <v>35</v>
          </cell>
          <cell r="AO67">
            <v>0</v>
          </cell>
          <cell r="AP67">
            <v>0</v>
          </cell>
        </row>
        <row r="68">
          <cell r="A68">
            <v>67</v>
          </cell>
          <cell r="C68" t="str">
            <v>سكودا بوش ( اوكتافيا )</v>
          </cell>
          <cell r="F68">
            <v>80</v>
          </cell>
          <cell r="AO68">
            <v>0</v>
          </cell>
          <cell r="AP68">
            <v>0</v>
          </cell>
        </row>
        <row r="69">
          <cell r="A69">
            <v>68</v>
          </cell>
          <cell r="C69" t="str">
            <v>سكودا اصلى ( اوكتافيا )</v>
          </cell>
          <cell r="F69">
            <v>130</v>
          </cell>
          <cell r="AO69">
            <v>0</v>
          </cell>
          <cell r="AP69">
            <v>0</v>
          </cell>
        </row>
        <row r="70">
          <cell r="A70">
            <v>69</v>
          </cell>
          <cell r="C70" t="str">
            <v>اوبل ( اوبترا 2016 )</v>
          </cell>
          <cell r="F70">
            <v>60</v>
          </cell>
          <cell r="AO70">
            <v>0</v>
          </cell>
          <cell r="AP70">
            <v>0</v>
          </cell>
        </row>
        <row r="71">
          <cell r="A71">
            <v>70</v>
          </cell>
          <cell r="C71" t="str">
            <v>متسوبيشى</v>
          </cell>
          <cell r="F71">
            <v>50</v>
          </cell>
          <cell r="AO71">
            <v>0</v>
          </cell>
          <cell r="AP71">
            <v>0</v>
          </cell>
        </row>
        <row r="72">
          <cell r="A72">
            <v>71</v>
          </cell>
          <cell r="C72" t="str">
            <v>رينو</v>
          </cell>
          <cell r="F72">
            <v>60</v>
          </cell>
          <cell r="AO72">
            <v>0</v>
          </cell>
          <cell r="AP72">
            <v>10</v>
          </cell>
        </row>
        <row r="73">
          <cell r="A73">
            <v>72</v>
          </cell>
          <cell r="C73" t="str">
            <v>نيسان ( كشكاى + صانى )</v>
          </cell>
          <cell r="F73">
            <v>50</v>
          </cell>
          <cell r="AO73">
            <v>110</v>
          </cell>
          <cell r="AP73">
            <v>0</v>
          </cell>
        </row>
        <row r="74">
          <cell r="A74">
            <v>73</v>
          </cell>
          <cell r="C74" t="str">
            <v>تويويا ( كورولا + يارس )</v>
          </cell>
          <cell r="F74">
            <v>55</v>
          </cell>
          <cell r="AO74">
            <v>0</v>
          </cell>
          <cell r="AP74">
            <v>50</v>
          </cell>
        </row>
        <row r="75">
          <cell r="A75">
            <v>74</v>
          </cell>
          <cell r="C75" t="str">
            <v>اسبرانزا كبير</v>
          </cell>
          <cell r="F75">
            <v>55</v>
          </cell>
          <cell r="AO75">
            <v>4</v>
          </cell>
          <cell r="AP75">
            <v>3</v>
          </cell>
        </row>
        <row r="76">
          <cell r="A76">
            <v>75</v>
          </cell>
          <cell r="C76" t="str">
            <v>حشو تويوتا</v>
          </cell>
          <cell r="F76">
            <v>75</v>
          </cell>
          <cell r="AO76">
            <v>5</v>
          </cell>
          <cell r="AP76">
            <v>10</v>
          </cell>
        </row>
        <row r="77">
          <cell r="A77">
            <v>76</v>
          </cell>
          <cell r="C77" t="str">
            <v>فلتر جاز جى ام</v>
          </cell>
          <cell r="F77">
            <v>33</v>
          </cell>
          <cell r="AO77">
            <v>0</v>
          </cell>
          <cell r="AP77">
            <v>0</v>
          </cell>
        </row>
        <row r="78">
          <cell r="A78">
            <v>77</v>
          </cell>
          <cell r="C78" t="str">
            <v>فلتر لادا</v>
          </cell>
          <cell r="F78">
            <v>35</v>
          </cell>
          <cell r="AO78">
            <v>7</v>
          </cell>
          <cell r="AP78">
            <v>0</v>
          </cell>
        </row>
        <row r="79">
          <cell r="A79">
            <v>78</v>
          </cell>
          <cell r="C79" t="str">
            <v>فلتر حشو بورفلكس</v>
          </cell>
          <cell r="F79">
            <v>110</v>
          </cell>
          <cell r="AO79">
            <v>6</v>
          </cell>
          <cell r="AP79">
            <v>5</v>
          </cell>
        </row>
        <row r="80">
          <cell r="A80">
            <v>79</v>
          </cell>
          <cell r="C80" t="str">
            <v>فلتر بيجو</v>
          </cell>
          <cell r="F80">
            <v>110</v>
          </cell>
          <cell r="AO80">
            <v>0</v>
          </cell>
          <cell r="AP80">
            <v>0</v>
          </cell>
        </row>
        <row r="81">
          <cell r="A81">
            <v>80</v>
          </cell>
          <cell r="C81" t="str">
            <v>فلتر ام جي</v>
          </cell>
          <cell r="F81">
            <v>110</v>
          </cell>
          <cell r="AO81">
            <v>0</v>
          </cell>
          <cell r="AP81">
            <v>0</v>
          </cell>
        </row>
        <row r="82">
          <cell r="A82">
            <v>81</v>
          </cell>
          <cell r="C82" t="str">
            <v>كيا كبيرة</v>
          </cell>
          <cell r="F82">
            <v>75</v>
          </cell>
          <cell r="AO82">
            <v>110</v>
          </cell>
          <cell r="AP82">
            <v>0</v>
          </cell>
        </row>
        <row r="83">
          <cell r="A83">
            <v>82</v>
          </cell>
          <cell r="C83" t="str">
            <v>فلتر كيا (عرض)</v>
          </cell>
          <cell r="AO83">
            <v>0</v>
          </cell>
          <cell r="AP83">
            <v>230</v>
          </cell>
        </row>
        <row r="84">
          <cell r="A84">
            <v>83</v>
          </cell>
          <cell r="C84" t="str">
            <v>فلتر هواء ماتريكس</v>
          </cell>
          <cell r="F84">
            <v>100</v>
          </cell>
          <cell r="AO84">
            <v>0</v>
          </cell>
          <cell r="AP84">
            <v>0</v>
          </cell>
        </row>
        <row r="85">
          <cell r="A85">
            <v>84</v>
          </cell>
          <cell r="C85" t="str">
            <v>فلتر هواء لانسر</v>
          </cell>
          <cell r="F85">
            <v>100</v>
          </cell>
          <cell r="AO85">
            <v>0</v>
          </cell>
          <cell r="AP85">
            <v>0</v>
          </cell>
        </row>
        <row r="86">
          <cell r="A86">
            <v>85</v>
          </cell>
          <cell r="C86" t="str">
            <v>فلتر هواء اوبترا</v>
          </cell>
          <cell r="F86">
            <v>100</v>
          </cell>
          <cell r="AO86">
            <v>0</v>
          </cell>
          <cell r="AP86">
            <v>0</v>
          </cell>
        </row>
        <row r="87">
          <cell r="A87">
            <v>86</v>
          </cell>
          <cell r="C87" t="str">
            <v>فلتر هواء لانوس</v>
          </cell>
          <cell r="F87">
            <v>100</v>
          </cell>
          <cell r="AO87">
            <v>0</v>
          </cell>
          <cell r="AP87">
            <v>0</v>
          </cell>
        </row>
        <row r="88">
          <cell r="A88">
            <v>87</v>
          </cell>
          <cell r="C88" t="str">
            <v>فلتر هواء النترا</v>
          </cell>
          <cell r="F88">
            <v>100</v>
          </cell>
          <cell r="AO88">
            <v>0</v>
          </cell>
          <cell r="AP88">
            <v>0</v>
          </cell>
        </row>
        <row r="89">
          <cell r="A89">
            <v>88</v>
          </cell>
          <cell r="C89" t="str">
            <v>فلتر هواء فيرنا</v>
          </cell>
          <cell r="F89">
            <v>100</v>
          </cell>
          <cell r="AO89">
            <v>0</v>
          </cell>
          <cell r="AP89">
            <v>0</v>
          </cell>
        </row>
        <row r="90">
          <cell r="A90">
            <v>89</v>
          </cell>
          <cell r="C90" t="str">
            <v>فلتر هواء افيو</v>
          </cell>
          <cell r="F90">
            <v>100</v>
          </cell>
          <cell r="AO90">
            <v>0</v>
          </cell>
          <cell r="AP90">
            <v>0</v>
          </cell>
        </row>
        <row r="91">
          <cell r="A91">
            <v>90</v>
          </cell>
          <cell r="C91" t="str">
            <v>فلتر هواء تويوتا</v>
          </cell>
          <cell r="F91">
            <v>100</v>
          </cell>
          <cell r="AO91">
            <v>0</v>
          </cell>
          <cell r="AP91">
            <v>0</v>
          </cell>
        </row>
        <row r="92">
          <cell r="A92">
            <v>91</v>
          </cell>
          <cell r="C92" t="str">
            <v>فلتر هواء تويوتا يارس</v>
          </cell>
          <cell r="F92">
            <v>100</v>
          </cell>
          <cell r="AO92">
            <v>0</v>
          </cell>
          <cell r="AP92">
            <v>0</v>
          </cell>
        </row>
        <row r="93">
          <cell r="A93">
            <v>92</v>
          </cell>
          <cell r="C93" t="str">
            <v>فلتر هواء كيا</v>
          </cell>
          <cell r="F93">
            <v>100</v>
          </cell>
          <cell r="AO93">
            <v>0</v>
          </cell>
          <cell r="AP93">
            <v>0</v>
          </cell>
        </row>
        <row r="94">
          <cell r="A94">
            <v>93</v>
          </cell>
          <cell r="C94" t="str">
            <v>فلتر هواء لانسر بومة</v>
          </cell>
          <cell r="F94">
            <v>100</v>
          </cell>
          <cell r="AO94">
            <v>0</v>
          </cell>
          <cell r="AP94">
            <v>0</v>
          </cell>
        </row>
        <row r="95">
          <cell r="A95">
            <v>94</v>
          </cell>
          <cell r="C95" t="str">
            <v>فلتر هواء لانسر هيونداى اكسينت</v>
          </cell>
          <cell r="F95">
            <v>100</v>
          </cell>
          <cell r="AO95">
            <v>0</v>
          </cell>
          <cell r="AP95">
            <v>0</v>
          </cell>
        </row>
        <row r="96">
          <cell r="A96">
            <v>95</v>
          </cell>
          <cell r="C96" t="str">
            <v>فلتر تكييف سبراتو</v>
          </cell>
          <cell r="F96">
            <v>100</v>
          </cell>
          <cell r="AO96">
            <v>0</v>
          </cell>
          <cell r="AP96">
            <v>0</v>
          </cell>
        </row>
        <row r="97">
          <cell r="A97">
            <v>96</v>
          </cell>
          <cell r="C97" t="str">
            <v>فلتر تكييف نيسان ك</v>
          </cell>
          <cell r="F97">
            <v>100</v>
          </cell>
          <cell r="AO97">
            <v>0</v>
          </cell>
          <cell r="AP97">
            <v>0</v>
          </cell>
        </row>
        <row r="98">
          <cell r="A98">
            <v>97</v>
          </cell>
          <cell r="C98" t="str">
            <v>فلتر تكييف نيسان ص</v>
          </cell>
          <cell r="F98">
            <v>100</v>
          </cell>
          <cell r="AO98">
            <v>0</v>
          </cell>
          <cell r="AP98">
            <v>0</v>
          </cell>
        </row>
        <row r="99">
          <cell r="A99">
            <v>98</v>
          </cell>
          <cell r="C99" t="str">
            <v>فلتر تكييف تويوتا حديث</v>
          </cell>
          <cell r="F99">
            <v>100</v>
          </cell>
          <cell r="AO99">
            <v>0</v>
          </cell>
          <cell r="AP99">
            <v>0</v>
          </cell>
        </row>
        <row r="100">
          <cell r="A100">
            <v>99</v>
          </cell>
          <cell r="C100" t="str">
            <v>فلتر تكييف كيا كارنز</v>
          </cell>
          <cell r="F100">
            <v>100</v>
          </cell>
          <cell r="AO100">
            <v>0</v>
          </cell>
          <cell r="AP100">
            <v>0</v>
          </cell>
        </row>
        <row r="101">
          <cell r="A101">
            <v>100</v>
          </cell>
          <cell r="C101" t="str">
            <v>فلتر تكييف تويوتا كورولا</v>
          </cell>
          <cell r="F101">
            <v>100</v>
          </cell>
          <cell r="AO101">
            <v>0</v>
          </cell>
          <cell r="AP101">
            <v>0</v>
          </cell>
        </row>
        <row r="102">
          <cell r="A102">
            <v>101</v>
          </cell>
          <cell r="C102" t="str">
            <v>فلتر تكييف فيرنا</v>
          </cell>
          <cell r="F102">
            <v>100</v>
          </cell>
          <cell r="AO102">
            <v>0</v>
          </cell>
          <cell r="AP102">
            <v>0</v>
          </cell>
        </row>
        <row r="103">
          <cell r="A103">
            <v>102</v>
          </cell>
          <cell r="C103" t="str">
            <v>فلتر تكييف افيو</v>
          </cell>
          <cell r="F103">
            <v>100</v>
          </cell>
          <cell r="AO103">
            <v>0</v>
          </cell>
          <cell r="AP103">
            <v>0</v>
          </cell>
        </row>
        <row r="104">
          <cell r="A104">
            <v>103</v>
          </cell>
          <cell r="C104" t="str">
            <v>فلتر تكييف كورولا 2000</v>
          </cell>
          <cell r="F104">
            <v>100</v>
          </cell>
          <cell r="AO104">
            <v>0</v>
          </cell>
          <cell r="AP104">
            <v>0</v>
          </cell>
        </row>
        <row r="105">
          <cell r="A105">
            <v>104</v>
          </cell>
          <cell r="C105" t="str">
            <v>فلتر تكييف شيفورليه كروز</v>
          </cell>
          <cell r="F105">
            <v>100</v>
          </cell>
          <cell r="AO105">
            <v>0</v>
          </cell>
          <cell r="AP105">
            <v>0</v>
          </cell>
        </row>
        <row r="106">
          <cell r="A106">
            <v>105</v>
          </cell>
          <cell r="C106" t="str">
            <v>ريشه بلجيكى 16"</v>
          </cell>
          <cell r="F106">
            <v>50</v>
          </cell>
          <cell r="AO106">
            <v>0</v>
          </cell>
          <cell r="AP106">
            <v>0</v>
          </cell>
        </row>
        <row r="107">
          <cell r="A107">
            <v>106</v>
          </cell>
          <cell r="C107" t="str">
            <v>ريشه بلجيكى 18"</v>
          </cell>
          <cell r="F107">
            <v>60</v>
          </cell>
          <cell r="AO107">
            <v>0</v>
          </cell>
          <cell r="AP107">
            <v>0</v>
          </cell>
        </row>
        <row r="108">
          <cell r="A108">
            <v>107</v>
          </cell>
          <cell r="C108" t="str">
            <v>ريشه بلجيكى 20"</v>
          </cell>
          <cell r="F108">
            <v>65</v>
          </cell>
          <cell r="AO108">
            <v>0</v>
          </cell>
          <cell r="AP108">
            <v>0</v>
          </cell>
        </row>
        <row r="109">
          <cell r="A109">
            <v>108</v>
          </cell>
          <cell r="C109" t="str">
            <v>ريشه بلجيكى 22"</v>
          </cell>
          <cell r="F109">
            <v>70</v>
          </cell>
          <cell r="AO109">
            <v>0</v>
          </cell>
          <cell r="AP10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I2" t="str">
            <v>ابرو</v>
          </cell>
          <cell r="R2" t="str">
            <v>ديليس</v>
          </cell>
          <cell r="T2" t="str">
            <v>المارت</v>
          </cell>
        </row>
        <row r="3">
          <cell r="I3" t="str">
            <v>فلتر</v>
          </cell>
          <cell r="R3" t="str">
            <v>المكتب</v>
          </cell>
          <cell r="T3" t="str">
            <v>ستاند</v>
          </cell>
        </row>
        <row r="4">
          <cell r="I4" t="str">
            <v>هواء</v>
          </cell>
        </row>
        <row r="5">
          <cell r="I5" t="str">
            <v>كارمن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A4B1-301C-438E-AF1A-E472F8743FE9}">
  <dimension ref="A1:K12"/>
  <sheetViews>
    <sheetView tabSelected="1" workbookViewId="0">
      <selection activeCell="H21" sqref="H21"/>
    </sheetView>
  </sheetViews>
  <sheetFormatPr defaultRowHeight="15" x14ac:dyDescent="0.25"/>
  <cols>
    <col min="1" max="1" width="4.140625" bestFit="1" customWidth="1"/>
    <col min="2" max="2" width="5.140625" bestFit="1" customWidth="1"/>
    <col min="3" max="3" width="5.5703125" bestFit="1" customWidth="1"/>
    <col min="4" max="4" width="7.7109375" bestFit="1" customWidth="1"/>
    <col min="5" max="5" width="12" bestFit="1" customWidth="1"/>
    <col min="6" max="6" width="11.85546875" bestFit="1" customWidth="1"/>
    <col min="7" max="7" width="10" bestFit="1" customWidth="1"/>
    <col min="8" max="8" width="34.42578125" bestFit="1" customWidth="1"/>
    <col min="9" max="9" width="6.28515625" bestFit="1" customWidth="1"/>
    <col min="10" max="10" width="5.7109375" bestFit="1" customWidth="1"/>
    <col min="11" max="11" width="4.5703125" bestFit="1" customWidth="1"/>
  </cols>
  <sheetData>
    <row r="1" spans="1:11" ht="15.75" thickBot="1" x14ac:dyDescent="0.3">
      <c r="A1" s="20" t="s">
        <v>7</v>
      </c>
      <c r="B1" s="21" t="s">
        <v>8</v>
      </c>
      <c r="C1" s="22" t="s">
        <v>9</v>
      </c>
      <c r="D1" s="23" t="s">
        <v>10</v>
      </c>
      <c r="E1" s="23" t="s">
        <v>11</v>
      </c>
      <c r="F1" s="24" t="s">
        <v>12</v>
      </c>
      <c r="G1" s="24" t="s">
        <v>13</v>
      </c>
      <c r="H1" s="21" t="s">
        <v>14</v>
      </c>
      <c r="I1" s="25" t="s">
        <v>15</v>
      </c>
      <c r="J1" s="26" t="s">
        <v>16</v>
      </c>
      <c r="K1" s="27" t="s">
        <v>17</v>
      </c>
    </row>
    <row r="2" spans="1:11" ht="15.75" thickTop="1" x14ac:dyDescent="0.25">
      <c r="A2" s="1">
        <f>IF(H2="","",SUBTOTAL(3,H2:H$3))</f>
        <v>2</v>
      </c>
      <c r="B2" s="2">
        <f>IFERROR(INDEX([1]DB!A:A,MATCH([1]!Table413[[#This Row],[Item]],[1]DB!C:C,0)),"")</f>
        <v>14</v>
      </c>
      <c r="C2" s="3">
        <f>IFERROR(INDEX([1]DB!F:F,MATCH([1]!Table413[[#This Row],[Item]],[1]DB!C:C,0)),"")</f>
        <v>50</v>
      </c>
      <c r="D2" s="4" t="str">
        <f>IFERROR(IF(I2="ديليس",INDEX([1]DB!AO:AO,MATCH(H2,[1]DB!C:C,0)),IF(I2="المكتب",INDEX([1]DB!AP:AP,MATCH(H2,[1]DB!C:C,0)),"")),"")</f>
        <v/>
      </c>
      <c r="E2" s="4"/>
      <c r="F2" s="5">
        <v>44279</v>
      </c>
      <c r="G2" s="5" t="s">
        <v>0</v>
      </c>
      <c r="H2" s="6" t="s">
        <v>18</v>
      </c>
      <c r="I2" s="7" t="s">
        <v>1</v>
      </c>
      <c r="J2" s="7" t="s">
        <v>2</v>
      </c>
      <c r="K2" s="8">
        <v>6</v>
      </c>
    </row>
    <row r="3" spans="1:11" x14ac:dyDescent="0.25">
      <c r="A3" s="9">
        <f>IF(H3="","",SUBTOTAL(3,H$3:H3))</f>
        <v>1</v>
      </c>
      <c r="B3" s="10">
        <f>IFERROR(INDEX([1]DB!A:A,MATCH([1]!Table413[[#This Row],[Item]],[1]DB!C:C,0)),"")</f>
        <v>4</v>
      </c>
      <c r="C3" s="11">
        <f>IFERROR(INDEX([1]DB!F:F,MATCH([1]!Table413[[#This Row],[Item]],[1]DB!C:C,0)),"")</f>
        <v>30</v>
      </c>
      <c r="D3" s="12" t="str">
        <f>IFERROR(IF(I3="ديليس",INDEX([1]DB!AO:AO,MATCH(H3,[1]DB!C:C,0)),IF(I3="المكتب",INDEX([1]DB!AP:AP,MATCH(H3,[1]DB!C:C,0)),"")),"")</f>
        <v/>
      </c>
      <c r="E3" s="12"/>
      <c r="F3" s="5">
        <v>44279</v>
      </c>
      <c r="G3" s="5" t="s">
        <v>3</v>
      </c>
      <c r="H3" s="6" t="s">
        <v>19</v>
      </c>
      <c r="I3" s="7" t="s">
        <v>1</v>
      </c>
      <c r="J3" s="7" t="s">
        <v>2</v>
      </c>
      <c r="K3" s="8">
        <v>2</v>
      </c>
    </row>
    <row r="4" spans="1:11" x14ac:dyDescent="0.25">
      <c r="A4" s="1">
        <f>IF(H4="","",SUBTOTAL(3,H$3:H6))</f>
        <v>4</v>
      </c>
      <c r="B4" s="2">
        <f>IFERROR(INDEX([1]DB!A:A,MATCH([1]!Table413[[#This Row],[Item]],[1]DB!C:C,0)),"")</f>
        <v>49</v>
      </c>
      <c r="C4" s="3">
        <f>IFERROR(INDEX([1]DB!F:F,MATCH([1]!Table413[[#This Row],[Item]],[1]DB!C:C,0)),"")</f>
        <v>20</v>
      </c>
      <c r="D4" s="4" t="str">
        <f>IFERROR(IF(I4="ديليس",INDEX([1]DB!AO:AO,MATCH(H4,[1]DB!C:C,0)),IF(I4="المكتب",INDEX([1]DB!AP:AP,MATCH(H4,[1]DB!C:C,0)),"")),"")</f>
        <v/>
      </c>
      <c r="E4" s="4"/>
      <c r="F4" s="5">
        <v>44279</v>
      </c>
      <c r="G4" s="5" t="s">
        <v>3</v>
      </c>
      <c r="H4" s="6" t="s">
        <v>20</v>
      </c>
      <c r="I4" s="7" t="s">
        <v>1</v>
      </c>
      <c r="J4" s="7" t="s">
        <v>4</v>
      </c>
      <c r="K4" s="8">
        <v>6</v>
      </c>
    </row>
    <row r="5" spans="1:11" x14ac:dyDescent="0.25">
      <c r="A5" s="9">
        <f>IF(H5="","",SUBTOTAL(3,H$3:H5))</f>
        <v>3</v>
      </c>
      <c r="B5" s="10">
        <f>IFERROR(INDEX([1]DB!A:A,MATCH([1]!Table413[[#This Row],[Item]],[1]DB!C:C,0)),"")</f>
        <v>65</v>
      </c>
      <c r="C5" s="11">
        <f>IFERROR(INDEX([1]DB!F:F,MATCH([1]!Table413[[#This Row],[Item]],[1]DB!C:C,0)),"")</f>
        <v>75</v>
      </c>
      <c r="D5" s="12" t="str">
        <f>IFERROR(IF(I5="ديليس",INDEX([1]DB!AO:AO,MATCH(H5,[1]DB!C:C,0)),IF(I5="المكتب",INDEX([1]DB!AP:AP,MATCH(H5,[1]DB!C:C,0)),"")),"")</f>
        <v/>
      </c>
      <c r="E5" s="12"/>
      <c r="F5" s="5">
        <v>44280</v>
      </c>
      <c r="G5" s="5" t="s">
        <v>3</v>
      </c>
      <c r="H5" s="6" t="s">
        <v>21</v>
      </c>
      <c r="I5" s="7" t="s">
        <v>1</v>
      </c>
      <c r="J5" s="7" t="s">
        <v>2</v>
      </c>
      <c r="K5" s="8">
        <v>8</v>
      </c>
    </row>
    <row r="6" spans="1:11" x14ac:dyDescent="0.25">
      <c r="A6" s="1">
        <f>IF(H6="","",SUBTOTAL(3,H$3:H6))</f>
        <v>4</v>
      </c>
      <c r="B6" s="2">
        <f>IFERROR(INDEX([1]DB!A:A,MATCH([1]!Table413[[#This Row],[Item]],[1]DB!C:C,0)),"")</f>
        <v>73</v>
      </c>
      <c r="C6" s="3">
        <f>IFERROR(INDEX([1]DB!F:F,MATCH([1]!Table413[[#This Row],[Item]],[1]DB!C:C,0)),"")</f>
        <v>55</v>
      </c>
      <c r="D6" s="4" t="str">
        <f>IFERROR(IF(I6="ديليس",INDEX([1]DB!AO:AO,MATCH(H6,[1]DB!C:C,0)),IF(I6="المكتب",INDEX([1]DB!AP:AP,MATCH(H6,[1]DB!C:C,0)),"")),"")</f>
        <v/>
      </c>
      <c r="E6" s="4"/>
      <c r="F6" s="5">
        <v>44280</v>
      </c>
      <c r="G6" s="5" t="s">
        <v>3</v>
      </c>
      <c r="H6" s="6" t="s">
        <v>22</v>
      </c>
      <c r="I6" s="7" t="s">
        <v>1</v>
      </c>
      <c r="J6" s="7" t="s">
        <v>2</v>
      </c>
      <c r="K6" s="8">
        <v>10</v>
      </c>
    </row>
    <row r="7" spans="1:11" x14ac:dyDescent="0.25">
      <c r="A7" s="9">
        <f>IF(H7="","",SUBTOTAL(3,H$3:H9))</f>
        <v>7</v>
      </c>
      <c r="B7" s="10">
        <f>IFERROR(INDEX([1]DB!A:A,MATCH([1]!Table413[[#This Row],[Item]],[1]DB!C:C,0)),"")</f>
        <v>67</v>
      </c>
      <c r="C7" s="11">
        <f>IFERROR(INDEX([1]DB!F:F,MATCH([1]!Table413[[#This Row],[Item]],[1]DB!C:C,0)),"")</f>
        <v>80</v>
      </c>
      <c r="D7" s="12" t="str">
        <f>IFERROR(IF(I7="ديليس",INDEX([1]DB!AO:AO,MATCH(H7,[1]DB!C:C,0)),IF(I7="المكتب",INDEX([1]DB!AP:AP,MATCH(H7,[1]DB!C:C,0)),"")),"")</f>
        <v/>
      </c>
      <c r="E7" s="12"/>
      <c r="F7" s="5">
        <v>44283</v>
      </c>
      <c r="G7" s="5" t="s">
        <v>5</v>
      </c>
      <c r="H7" s="6" t="s">
        <v>23</v>
      </c>
      <c r="I7" s="7" t="s">
        <v>6</v>
      </c>
      <c r="J7" s="7" t="s">
        <v>4</v>
      </c>
      <c r="K7" s="8">
        <v>10</v>
      </c>
    </row>
    <row r="8" spans="1:11" x14ac:dyDescent="0.25">
      <c r="A8" s="1">
        <f>IF(H8="","",SUBTOTAL(3,H$3:H9))</f>
        <v>7</v>
      </c>
      <c r="B8" s="2">
        <f>IFERROR(INDEX([1]DB!A:A,MATCH([1]!Table413[[#This Row],[Item]],[1]DB!C:C,0)),"")</f>
        <v>36</v>
      </c>
      <c r="C8" s="3">
        <f>IFERROR(INDEX([1]DB!F:F,MATCH([1]!Table413[[#This Row],[Item]],[1]DB!C:C,0)),"")</f>
        <v>20</v>
      </c>
      <c r="D8" s="4" t="str">
        <f>IFERROR(IF(I8="ديليس",INDEX([1]DB!AO:AO,MATCH(H8,[1]DB!C:C,0)),IF(I8="المكتب",INDEX([1]DB!AP:AP,MATCH(H8,[1]DB!C:C,0)),"")),"")</f>
        <v/>
      </c>
      <c r="E8" s="4"/>
      <c r="F8" s="5">
        <v>44283</v>
      </c>
      <c r="G8" s="5" t="s">
        <v>0</v>
      </c>
      <c r="H8" s="6" t="s">
        <v>24</v>
      </c>
      <c r="I8" s="7" t="s">
        <v>1</v>
      </c>
      <c r="J8" s="7" t="s">
        <v>2</v>
      </c>
      <c r="K8" s="8">
        <v>40</v>
      </c>
    </row>
    <row r="9" spans="1:11" x14ac:dyDescent="0.25">
      <c r="A9" s="9">
        <f>IF(H9="","",SUBTOTAL(3,H$3:H9))</f>
        <v>7</v>
      </c>
      <c r="B9" s="10">
        <f>IFERROR(INDEX([1]DB!A:A,MATCH([1]!Table413[[#This Row],[Item]],[1]DB!C:C,0)),"")</f>
        <v>39</v>
      </c>
      <c r="C9" s="11">
        <f>IFERROR(INDEX([1]DB!F:F,MATCH([1]!Table413[[#This Row],[Item]],[1]DB!C:C,0)),"")</f>
        <v>15</v>
      </c>
      <c r="D9" s="12" t="str">
        <f>IFERROR(IF(I9="ديليس",INDEX([1]DB!AO:AO,MATCH(H9,[1]DB!C:C,0)),IF(I9="المكتب",INDEX([1]DB!AP:AP,MATCH(H9,[1]DB!C:C,0)),"")),"")</f>
        <v/>
      </c>
      <c r="E9" s="12"/>
      <c r="F9" s="5">
        <v>44283</v>
      </c>
      <c r="G9" s="5" t="s">
        <v>0</v>
      </c>
      <c r="H9" s="6" t="s">
        <v>25</v>
      </c>
      <c r="I9" s="7" t="s">
        <v>1</v>
      </c>
      <c r="J9" s="7" t="s">
        <v>2</v>
      </c>
      <c r="K9" s="8">
        <v>9</v>
      </c>
    </row>
    <row r="10" spans="1:11" x14ac:dyDescent="0.25">
      <c r="A10" s="1">
        <f>IF(H10="","",SUBTOTAL(3,H$3:H10))</f>
        <v>8</v>
      </c>
      <c r="B10" s="2">
        <f>IFERROR(INDEX([1]DB!A:A,MATCH([1]!Table413[[#This Row],[Item]],[1]DB!C:C,0)),"")</f>
        <v>23</v>
      </c>
      <c r="C10" s="3">
        <f>IFERROR(INDEX([1]DB!F:F,MATCH([1]!Table413[[#This Row],[Item]],[1]DB!C:C,0)),"")</f>
        <v>40</v>
      </c>
      <c r="D10" s="4" t="str">
        <f>IFERROR(IF(I10="ديليس",INDEX([1]DB!AO:AO,MATCH(H10,[1]DB!C:C,0)),IF(I10="المكتب",INDEX([1]DB!AP:AP,MATCH(H10,[1]DB!C:C,0)),"")),"")</f>
        <v/>
      </c>
      <c r="E10" s="4"/>
      <c r="F10" s="5">
        <v>44285</v>
      </c>
      <c r="G10" s="5" t="s">
        <v>3</v>
      </c>
      <c r="H10" s="6" t="s">
        <v>26</v>
      </c>
      <c r="I10" s="7" t="s">
        <v>1</v>
      </c>
      <c r="J10" s="7" t="s">
        <v>2</v>
      </c>
      <c r="K10" s="8">
        <v>10</v>
      </c>
    </row>
    <row r="11" spans="1:11" x14ac:dyDescent="0.25">
      <c r="A11" s="9">
        <f>IF(H11="","",SUBTOTAL(3,H$3:H11))</f>
        <v>9</v>
      </c>
      <c r="B11" s="10">
        <f>IFERROR(INDEX([1]DB!A:A,MATCH([1]!Table413[[#This Row],[Item]],[1]DB!C:C,0)),"")</f>
        <v>4</v>
      </c>
      <c r="C11" s="11">
        <f>IFERROR(INDEX([1]DB!F:F,MATCH([1]!Table413[[#This Row],[Item]],[1]DB!C:C,0)),"")</f>
        <v>30</v>
      </c>
      <c r="D11" s="12" t="str">
        <f>IFERROR(IF(I11="ديليس",INDEX([1]DB!AO:AO,MATCH(H11,[1]DB!C:C,0)),IF(I11="المكتب",INDEX([1]DB!AP:AP,MATCH(H11,[1]DB!C:C,0)),"")),"")</f>
        <v/>
      </c>
      <c r="E11" s="12"/>
      <c r="F11" s="5">
        <v>44285</v>
      </c>
      <c r="G11" s="5" t="s">
        <v>3</v>
      </c>
      <c r="H11" s="6" t="s">
        <v>27</v>
      </c>
      <c r="I11" s="7" t="s">
        <v>1</v>
      </c>
      <c r="J11" s="7" t="s">
        <v>2</v>
      </c>
      <c r="K11" s="8">
        <v>1</v>
      </c>
    </row>
    <row r="12" spans="1:11" x14ac:dyDescent="0.25">
      <c r="A12" s="13">
        <f>IF(H12="","",SUBTOTAL(3,H$3:H12))</f>
        <v>10</v>
      </c>
      <c r="B12" s="14">
        <f>IFERROR(INDEX([1]DB!A:A,MATCH([1]!Table413[[#This Row],[Item]],[1]DB!C:C,0)),"")</f>
        <v>36</v>
      </c>
      <c r="C12" s="15">
        <f>IFERROR(INDEX([1]DB!F:F,MATCH([1]!Table413[[#This Row],[Item]],[1]DB!C:C,0)),"")</f>
        <v>20</v>
      </c>
      <c r="D12" s="16" t="str">
        <f>IFERROR(IF(I12="ديليس",INDEX([1]DB!AO:AO,MATCH(H12,[1]DB!C:C,0)),IF(I12="المكتب",INDEX([1]DB!AP:AP,MATCH(H12,[1]DB!C:C,0)),"")),"")</f>
        <v/>
      </c>
      <c r="E12" s="16"/>
      <c r="F12" s="17">
        <v>44285</v>
      </c>
      <c r="G12" s="17" t="s">
        <v>3</v>
      </c>
      <c r="H12" s="6" t="s">
        <v>28</v>
      </c>
      <c r="I12" s="18" t="s">
        <v>1</v>
      </c>
      <c r="J12" s="18" t="s">
        <v>2</v>
      </c>
      <c r="K12" s="19">
        <v>1</v>
      </c>
    </row>
  </sheetData>
  <phoneticPr fontId="3" type="noConversion"/>
  <conditionalFormatting sqref="D2:E12 I2:K12">
    <cfRule type="containsBlanks" priority="61" stopIfTrue="1">
      <formula>LEN(TRIM(D2))=0</formula>
    </cfRule>
    <cfRule type="cellIs" dxfId="59" priority="62" operator="equal">
      <formula>0</formula>
    </cfRule>
  </conditionalFormatting>
  <conditionalFormatting sqref="J2:J12">
    <cfRule type="cellIs" dxfId="58" priority="57" operator="equal">
      <formula>"ستاند"</formula>
    </cfRule>
    <cfRule type="cellIs" dxfId="57" priority="60" operator="equal">
      <formula>"المارت"</formula>
    </cfRule>
  </conditionalFormatting>
  <conditionalFormatting sqref="K2:K12 I2:I12">
    <cfRule type="cellIs" dxfId="56" priority="58" operator="equal">
      <formula>"المكتب"</formula>
    </cfRule>
    <cfRule type="cellIs" dxfId="55" priority="59" operator="equal">
      <formula>"ديليس"</formula>
    </cfRule>
  </conditionalFormatting>
  <conditionalFormatting sqref="G2:G4 I2:I12">
    <cfRule type="cellIs" dxfId="54" priority="55" operator="equal">
      <formula>"فلتر"</formula>
    </cfRule>
    <cfRule type="cellIs" dxfId="53" priority="56" operator="equal">
      <formula>"ابرو"</formula>
    </cfRule>
  </conditionalFormatting>
  <conditionalFormatting sqref="G3">
    <cfRule type="cellIs" dxfId="52" priority="53" operator="equal">
      <formula>"فلتر"</formula>
    </cfRule>
    <cfRule type="cellIs" dxfId="51" priority="54" operator="equal">
      <formula>"ابرو"</formula>
    </cfRule>
  </conditionalFormatting>
  <conditionalFormatting sqref="G3">
    <cfRule type="cellIs" dxfId="50" priority="51" operator="equal">
      <formula>"فلتر"</formula>
    </cfRule>
    <cfRule type="cellIs" dxfId="49" priority="52" operator="equal">
      <formula>"ابرو"</formula>
    </cfRule>
  </conditionalFormatting>
  <conditionalFormatting sqref="G3">
    <cfRule type="cellIs" dxfId="48" priority="49" operator="equal">
      <formula>"فلتر"</formula>
    </cfRule>
    <cfRule type="cellIs" dxfId="47" priority="50" operator="equal">
      <formula>"ابرو"</formula>
    </cfRule>
  </conditionalFormatting>
  <conditionalFormatting sqref="G3">
    <cfRule type="cellIs" dxfId="46" priority="47" operator="equal">
      <formula>"فلتر"</formula>
    </cfRule>
    <cfRule type="cellIs" dxfId="45" priority="48" operator="equal">
      <formula>"ابرو"</formula>
    </cfRule>
  </conditionalFormatting>
  <conditionalFormatting sqref="G3">
    <cfRule type="cellIs" dxfId="44" priority="45" operator="equal">
      <formula>"فلتر"</formula>
    </cfRule>
    <cfRule type="cellIs" dxfId="43" priority="46" operator="equal">
      <formula>"ابرو"</formula>
    </cfRule>
  </conditionalFormatting>
  <conditionalFormatting sqref="G4">
    <cfRule type="cellIs" dxfId="42" priority="43" operator="equal">
      <formula>"فلتر"</formula>
    </cfRule>
    <cfRule type="cellIs" dxfId="41" priority="44" operator="equal">
      <formula>"ابرو"</formula>
    </cfRule>
  </conditionalFormatting>
  <conditionalFormatting sqref="G4">
    <cfRule type="cellIs" dxfId="40" priority="41" operator="equal">
      <formula>"فلتر"</formula>
    </cfRule>
    <cfRule type="cellIs" dxfId="39" priority="42" operator="equal">
      <formula>"ابرو"</formula>
    </cfRule>
  </conditionalFormatting>
  <conditionalFormatting sqref="G4">
    <cfRule type="cellIs" dxfId="38" priority="39" operator="equal">
      <formula>"فلتر"</formula>
    </cfRule>
    <cfRule type="cellIs" dxfId="37" priority="40" operator="equal">
      <formula>"ابرو"</formula>
    </cfRule>
  </conditionalFormatting>
  <conditionalFormatting sqref="G4">
    <cfRule type="cellIs" dxfId="36" priority="37" operator="equal">
      <formula>"فلتر"</formula>
    </cfRule>
    <cfRule type="cellIs" dxfId="35" priority="38" operator="equal">
      <formula>"ابرو"</formula>
    </cfRule>
  </conditionalFormatting>
  <conditionalFormatting sqref="G4">
    <cfRule type="cellIs" dxfId="34" priority="35" operator="equal">
      <formula>"فلتر"</formula>
    </cfRule>
    <cfRule type="cellIs" dxfId="33" priority="36" operator="equal">
      <formula>"ابرو"</formula>
    </cfRule>
  </conditionalFormatting>
  <conditionalFormatting sqref="G5:G6">
    <cfRule type="cellIs" dxfId="32" priority="33" operator="equal">
      <formula>"فلتر"</formula>
    </cfRule>
    <cfRule type="cellIs" dxfId="31" priority="34" operator="equal">
      <formula>"ابرو"</formula>
    </cfRule>
  </conditionalFormatting>
  <conditionalFormatting sqref="G5:G6">
    <cfRule type="cellIs" dxfId="30" priority="31" operator="equal">
      <formula>"فلتر"</formula>
    </cfRule>
    <cfRule type="cellIs" dxfId="29" priority="32" operator="equal">
      <formula>"ابرو"</formula>
    </cfRule>
  </conditionalFormatting>
  <conditionalFormatting sqref="G5:G6">
    <cfRule type="cellIs" dxfId="28" priority="29" operator="equal">
      <formula>"فلتر"</formula>
    </cfRule>
    <cfRule type="cellIs" dxfId="27" priority="30" operator="equal">
      <formula>"ابرو"</formula>
    </cfRule>
  </conditionalFormatting>
  <conditionalFormatting sqref="G5:G6">
    <cfRule type="cellIs" dxfId="26" priority="27" operator="equal">
      <formula>"فلتر"</formula>
    </cfRule>
    <cfRule type="cellIs" dxfId="25" priority="28" operator="equal">
      <formula>"ابرو"</formula>
    </cfRule>
  </conditionalFormatting>
  <conditionalFormatting sqref="G5:G6">
    <cfRule type="cellIs" dxfId="24" priority="25" operator="equal">
      <formula>"فلتر"</formula>
    </cfRule>
    <cfRule type="cellIs" dxfId="23" priority="26" operator="equal">
      <formula>"ابرو"</formula>
    </cfRule>
  </conditionalFormatting>
  <conditionalFormatting sqref="G5:G6">
    <cfRule type="cellIs" dxfId="22" priority="23" operator="equal">
      <formula>"فلتر"</formula>
    </cfRule>
    <cfRule type="cellIs" dxfId="21" priority="24" operator="equal">
      <formula>"ابرو"</formula>
    </cfRule>
  </conditionalFormatting>
  <conditionalFormatting sqref="G7">
    <cfRule type="cellIs" dxfId="20" priority="21" operator="equal">
      <formula>"فلتر"</formula>
    </cfRule>
    <cfRule type="cellIs" dxfId="19" priority="22" operator="equal">
      <formula>"ابرو"</formula>
    </cfRule>
  </conditionalFormatting>
  <conditionalFormatting sqref="G10:G12">
    <cfRule type="cellIs" dxfId="18" priority="19" operator="equal">
      <formula>"فلتر"</formula>
    </cfRule>
    <cfRule type="cellIs" dxfId="17" priority="20" operator="equal">
      <formula>"ابرو"</formula>
    </cfRule>
  </conditionalFormatting>
  <conditionalFormatting sqref="G10:G12">
    <cfRule type="cellIs" dxfId="16" priority="17" operator="equal">
      <formula>"فلتر"</formula>
    </cfRule>
    <cfRule type="cellIs" dxfId="15" priority="18" operator="equal">
      <formula>"ابرو"</formula>
    </cfRule>
  </conditionalFormatting>
  <conditionalFormatting sqref="G10:G12">
    <cfRule type="cellIs" dxfId="14" priority="15" operator="equal">
      <formula>"فلتر"</formula>
    </cfRule>
    <cfRule type="cellIs" dxfId="13" priority="16" operator="equal">
      <formula>"ابرو"</formula>
    </cfRule>
  </conditionalFormatting>
  <conditionalFormatting sqref="G10:G12">
    <cfRule type="cellIs" dxfId="12" priority="13" operator="equal">
      <formula>"فلتر"</formula>
    </cfRule>
    <cfRule type="cellIs" dxfId="11" priority="14" operator="equal">
      <formula>"ابرو"</formula>
    </cfRule>
  </conditionalFormatting>
  <conditionalFormatting sqref="G10:G12">
    <cfRule type="cellIs" dxfId="10" priority="11" operator="equal">
      <formula>"فلتر"</formula>
    </cfRule>
    <cfRule type="cellIs" dxfId="9" priority="12" operator="equal">
      <formula>"ابرو"</formula>
    </cfRule>
  </conditionalFormatting>
  <conditionalFormatting sqref="G10:G12">
    <cfRule type="cellIs" dxfId="8" priority="9" operator="equal">
      <formula>"فلتر"</formula>
    </cfRule>
    <cfRule type="cellIs" dxfId="7" priority="10" operator="equal">
      <formula>"ابرو"</formula>
    </cfRule>
  </conditionalFormatting>
  <conditionalFormatting sqref="D1:E1 I1:J1">
    <cfRule type="containsBlanks" priority="7" stopIfTrue="1">
      <formula>LEN(TRIM(D1))=0</formula>
    </cfRule>
    <cfRule type="cellIs" dxfId="6" priority="8" operator="equal">
      <formula>0</formula>
    </cfRule>
  </conditionalFormatting>
  <conditionalFormatting sqref="J1">
    <cfRule type="cellIs" dxfId="5" priority="3" operator="equal">
      <formula>"ستاند"</formula>
    </cfRule>
    <cfRule type="cellIs" dxfId="4" priority="6" operator="equal">
      <formula>"المارت"</formula>
    </cfRule>
  </conditionalFormatting>
  <conditionalFormatting sqref="I1">
    <cfRule type="cellIs" dxfId="3" priority="4" operator="equal">
      <formula>"المكتب"</formula>
    </cfRule>
    <cfRule type="cellIs" dxfId="2" priority="5" operator="equal">
      <formula>"ديليس"</formula>
    </cfRule>
  </conditionalFormatting>
  <conditionalFormatting sqref="G1">
    <cfRule type="cellIs" dxfId="1" priority="1" operator="equal">
      <formula>"فلتر"</formula>
    </cfRule>
    <cfRule type="cellIs" dxfId="0" priority="2" operator="equal">
      <formula>"ابرو"</formula>
    </cfRule>
  </conditionalFormatting>
  <dataValidations count="3">
    <dataValidation type="list" allowBlank="1" showInputMessage="1" showErrorMessage="1" sqref="G2:G12" xr:uid="{04CCF785-7108-4B05-A99F-8D41CEBCE070}">
      <formula1>Categoery</formula1>
    </dataValidation>
    <dataValidation type="list" allowBlank="1" showInputMessage="1" showErrorMessage="1" sqref="I2:I12" xr:uid="{0A1046F0-1CB5-43F8-A22C-D5A83000C1CA}">
      <formula1>من</formula1>
    </dataValidation>
    <dataValidation type="list" allowBlank="1" showInputMessage="1" showErrorMessage="1" sqref="J2:J12" xr:uid="{763FD87A-BBB2-42A4-9F5E-5535B8FC1C73}">
      <formula1>الى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Ail</cp:lastModifiedBy>
  <dcterms:created xsi:type="dcterms:W3CDTF">2021-03-30T16:49:13Z</dcterms:created>
  <dcterms:modified xsi:type="dcterms:W3CDTF">2021-03-30T17:31:20Z</dcterms:modified>
</cp:coreProperties>
</file>