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tr65\Desktop\ملف المرفقات\"/>
    </mc:Choice>
  </mc:AlternateContent>
  <xr:revisionPtr revIDLastSave="0" documentId="8_{71DB2BAB-F4F3-4619-9287-1BB27889CB04}" xr6:coauthVersionLast="46" xr6:coauthVersionMax="46" xr10:uidLastSave="{00000000-0000-0000-0000-000000000000}"/>
  <bookViews>
    <workbookView xWindow="-108" yWindow="-108" windowWidth="23256" windowHeight="12576" firstSheet="2" activeTab="3" xr2:uid="{9FA406E6-1143-49B4-89F4-D48F948D3634}"/>
  </bookViews>
  <sheets>
    <sheet name="شهر سبتمبر" sheetId="4" r:id="rId1"/>
    <sheet name="شهر أكتوبر" sheetId="5" r:id="rId2"/>
    <sheet name="شهر يناير" sheetId="8" r:id="rId3"/>
    <sheet name="شهر مارس" sheetId="1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18" i="11" l="1"/>
  <c r="S18" i="11"/>
  <c r="R18" i="11"/>
  <c r="P18" i="11"/>
  <c r="O18" i="11"/>
  <c r="N18" i="11"/>
  <c r="L18" i="11"/>
  <c r="K18" i="11"/>
  <c r="J18" i="11"/>
  <c r="H18" i="11"/>
  <c r="G18" i="11"/>
  <c r="F18" i="11"/>
  <c r="Q17" i="11"/>
  <c r="M17" i="11"/>
  <c r="I17" i="11"/>
  <c r="E17" i="11"/>
  <c r="Q16" i="11"/>
  <c r="M16" i="11"/>
  <c r="I16" i="11"/>
  <c r="E16" i="11"/>
  <c r="Q15" i="11"/>
  <c r="M15" i="11"/>
  <c r="I15" i="11"/>
  <c r="E15" i="11"/>
  <c r="V10" i="11"/>
  <c r="U10" i="11"/>
  <c r="T10" i="11"/>
  <c r="R10" i="11"/>
  <c r="Q10" i="11"/>
  <c r="P10" i="11"/>
  <c r="N10" i="11"/>
  <c r="M10" i="11"/>
  <c r="L10" i="11"/>
  <c r="J10" i="11"/>
  <c r="I10" i="11"/>
  <c r="H10" i="11"/>
  <c r="F10" i="11"/>
  <c r="E10" i="11"/>
  <c r="D10" i="11"/>
  <c r="S9" i="11"/>
  <c r="O9" i="11"/>
  <c r="K9" i="11"/>
  <c r="G9" i="11"/>
  <c r="C9" i="11"/>
  <c r="S8" i="11"/>
  <c r="O8" i="11"/>
  <c r="K8" i="11"/>
  <c r="G8" i="11"/>
  <c r="C8" i="11"/>
  <c r="S7" i="11"/>
  <c r="O7" i="11"/>
  <c r="K7" i="11"/>
  <c r="G7" i="11"/>
  <c r="C7" i="11"/>
  <c r="N42" i="8"/>
  <c r="M42" i="8"/>
  <c r="L42" i="8"/>
  <c r="K41" i="8"/>
  <c r="K40" i="8"/>
  <c r="K39" i="8"/>
  <c r="G33" i="8"/>
  <c r="K33" i="8"/>
  <c r="O33" i="8"/>
  <c r="S33" i="8"/>
  <c r="S25" i="8"/>
  <c r="O25" i="8"/>
  <c r="K25" i="8"/>
  <c r="C33" i="8"/>
  <c r="G25" i="8"/>
  <c r="C25" i="8"/>
  <c r="C17" i="8"/>
  <c r="G17" i="8"/>
  <c r="K17" i="8"/>
  <c r="O17" i="8"/>
  <c r="S17" i="8"/>
  <c r="S9" i="8"/>
  <c r="O9" i="8"/>
  <c r="K9" i="8"/>
  <c r="G9" i="8"/>
  <c r="C9" i="8"/>
  <c r="S32" i="8"/>
  <c r="O32" i="8"/>
  <c r="K32" i="8"/>
  <c r="G32" i="8"/>
  <c r="C32" i="8"/>
  <c r="C24" i="8"/>
  <c r="G24" i="8"/>
  <c r="K24" i="8"/>
  <c r="O24" i="8"/>
  <c r="S24" i="8"/>
  <c r="C16" i="8"/>
  <c r="G16" i="8"/>
  <c r="K16" i="8"/>
  <c r="O16" i="8"/>
  <c r="S16" i="8"/>
  <c r="S8" i="8"/>
  <c r="O8" i="8"/>
  <c r="K8" i="8"/>
  <c r="G8" i="8"/>
  <c r="C8" i="8"/>
  <c r="C31" i="8"/>
  <c r="G31" i="8"/>
  <c r="K31" i="8"/>
  <c r="O31" i="8"/>
  <c r="S31" i="8"/>
  <c r="S23" i="8"/>
  <c r="O23" i="8"/>
  <c r="K23" i="8"/>
  <c r="G23" i="8"/>
  <c r="C23" i="8"/>
  <c r="C15" i="8"/>
  <c r="G15" i="8"/>
  <c r="K15" i="8"/>
  <c r="O15" i="8"/>
  <c r="S15" i="8"/>
  <c r="S18" i="8" s="1"/>
  <c r="S7" i="8"/>
  <c r="O7" i="8"/>
  <c r="K7" i="8"/>
  <c r="C7" i="8"/>
  <c r="G7" i="8"/>
  <c r="E18" i="11" l="1"/>
  <c r="C10" i="11"/>
  <c r="G10" i="11"/>
  <c r="K10" i="11"/>
  <c r="O10" i="11"/>
  <c r="S10" i="11"/>
  <c r="I18" i="11"/>
  <c r="M18" i="11"/>
  <c r="Q18" i="11"/>
  <c r="K42" i="8"/>
  <c r="C26" i="8"/>
  <c r="S34" i="8"/>
  <c r="T34" i="8"/>
  <c r="U34" i="8"/>
  <c r="V34" i="8"/>
  <c r="O34" i="8"/>
  <c r="P34" i="8"/>
  <c r="Q34" i="8"/>
  <c r="R34" i="8"/>
  <c r="N34" i="8"/>
  <c r="M34" i="8"/>
  <c r="L34" i="8"/>
  <c r="K34" i="8"/>
  <c r="J34" i="8"/>
  <c r="I34" i="8"/>
  <c r="H34" i="8"/>
  <c r="G34" i="8"/>
  <c r="F34" i="8"/>
  <c r="E34" i="8"/>
  <c r="D34" i="8"/>
  <c r="V26" i="8"/>
  <c r="U26" i="8"/>
  <c r="T26" i="8"/>
  <c r="S26" i="8"/>
  <c r="R26" i="8"/>
  <c r="Q26" i="8"/>
  <c r="P26" i="8"/>
  <c r="O26" i="8"/>
  <c r="N26" i="8"/>
  <c r="M26" i="8"/>
  <c r="L26" i="8"/>
  <c r="K26" i="8"/>
  <c r="C34" i="8"/>
  <c r="J26" i="8"/>
  <c r="I26" i="8"/>
  <c r="H26" i="8"/>
  <c r="G26" i="8"/>
  <c r="F26" i="8"/>
  <c r="E26" i="8"/>
  <c r="D26" i="8"/>
  <c r="V18" i="8"/>
  <c r="U18" i="8"/>
  <c r="T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L31" i="5" l="1"/>
  <c r="G41" i="5" l="1"/>
  <c r="H41" i="5"/>
  <c r="M31" i="5"/>
  <c r="C41" i="5" l="1"/>
  <c r="J51" i="5" l="1"/>
  <c r="I51" i="5"/>
  <c r="H51" i="5"/>
  <c r="G51" i="5"/>
  <c r="F51" i="5"/>
  <c r="E51" i="5"/>
  <c r="D51" i="5"/>
  <c r="C51" i="5"/>
  <c r="F41" i="5"/>
  <c r="E41" i="5"/>
  <c r="D41" i="5"/>
  <c r="K31" i="5"/>
  <c r="J31" i="5"/>
  <c r="I31" i="5"/>
  <c r="H31" i="5"/>
  <c r="G31" i="5"/>
  <c r="F31" i="5"/>
  <c r="E31" i="5"/>
  <c r="D31" i="5"/>
  <c r="C31" i="5"/>
  <c r="K51" i="4" l="1"/>
  <c r="J51" i="4"/>
  <c r="I51" i="4"/>
  <c r="H51" i="4"/>
  <c r="G51" i="4"/>
  <c r="F51" i="4"/>
  <c r="E51" i="4"/>
  <c r="D51" i="4"/>
  <c r="C51" i="4"/>
  <c r="D41" i="4"/>
  <c r="E41" i="4"/>
  <c r="F41" i="4"/>
  <c r="G41" i="4"/>
  <c r="C41" i="4"/>
  <c r="G31" i="4"/>
  <c r="H31" i="4"/>
  <c r="I31" i="4"/>
  <c r="J31" i="4"/>
  <c r="E31" i="4"/>
  <c r="F31" i="4"/>
  <c r="D31" i="4"/>
  <c r="C31" i="4"/>
</calcChain>
</file>

<file path=xl/sharedStrings.xml><?xml version="1.0" encoding="utf-8"?>
<sst xmlns="http://schemas.openxmlformats.org/spreadsheetml/2006/main" count="305" uniqueCount="31">
  <si>
    <t>اليوم</t>
  </si>
  <si>
    <t>الثلاثاء</t>
  </si>
  <si>
    <t>الأربعاء</t>
  </si>
  <si>
    <t>مجموع الطلاب</t>
  </si>
  <si>
    <t>عدد الحضور</t>
  </si>
  <si>
    <t>عدد الغياب</t>
  </si>
  <si>
    <t>النسبة المئوية للغياب</t>
  </si>
  <si>
    <t>التاريخ</t>
  </si>
  <si>
    <t>الخميس</t>
  </si>
  <si>
    <t>الأحد</t>
  </si>
  <si>
    <t>الإثنين</t>
  </si>
  <si>
    <t xml:space="preserve">الصف العاشر ( من عاشر 1 إلى عاشر 7) </t>
  </si>
  <si>
    <t xml:space="preserve">الصف الحادي عشر ( من حادي عشر 1 إلى حادي عشر 8) </t>
  </si>
  <si>
    <t xml:space="preserve">الصف الثاني عشر ( من ثاني عشر 1 إلى ثاني عشر 8) </t>
  </si>
  <si>
    <r>
      <t xml:space="preserve"> مدرسة أحمد بن محمد الثانوية للبنين - إحصائية الغياب - </t>
    </r>
    <r>
      <rPr>
        <b/>
        <sz val="28"/>
        <color rgb="FFFF0000"/>
        <rFont val="Arial"/>
        <family val="2"/>
        <scheme val="minor"/>
      </rPr>
      <t>شهر سبتمبر</t>
    </r>
    <r>
      <rPr>
        <b/>
        <sz val="28"/>
        <color theme="1"/>
        <rFont val="Arial"/>
        <family val="2"/>
        <scheme val="minor"/>
      </rPr>
      <t xml:space="preserve"> - الفصل الأول للعام الدراسي 2021/2020 م</t>
    </r>
  </si>
  <si>
    <t>المعذورين</t>
  </si>
  <si>
    <r>
      <t xml:space="preserve"> مدرسة أحمد بن محمد الثانوية للبنين - إحصائية الغياب - </t>
    </r>
    <r>
      <rPr>
        <b/>
        <sz val="28"/>
        <color rgb="FFFF0000"/>
        <rFont val="Arial"/>
        <family val="2"/>
        <scheme val="minor"/>
      </rPr>
      <t>شهر أكتوبر</t>
    </r>
    <r>
      <rPr>
        <b/>
        <sz val="28"/>
        <color theme="1"/>
        <rFont val="Arial"/>
        <family val="2"/>
        <scheme val="minor"/>
      </rPr>
      <t xml:space="preserve"> - الفصل الأول للعام الدراسي 2021/2020 م</t>
    </r>
  </si>
  <si>
    <t>العاشر</t>
  </si>
  <si>
    <t>الحادي عشر</t>
  </si>
  <si>
    <t>الثاني عشر</t>
  </si>
  <si>
    <t>المجموع</t>
  </si>
  <si>
    <t>الحضور</t>
  </si>
  <si>
    <t>الغياب</t>
  </si>
  <si>
    <t>القائمة</t>
  </si>
  <si>
    <t>الأسبوع الأول</t>
  </si>
  <si>
    <t>الأسبوع الثاني</t>
  </si>
  <si>
    <t>الأسبوع الثالث</t>
  </si>
  <si>
    <t>الأسبوع الرابع</t>
  </si>
  <si>
    <t>الأسبوع الخامس</t>
  </si>
  <si>
    <r>
      <t xml:space="preserve"> إحصائية الغياب - شهر </t>
    </r>
    <r>
      <rPr>
        <b/>
        <sz val="28"/>
        <color rgb="FFFF0000"/>
        <rFont val="Arial"/>
        <family val="2"/>
        <scheme val="minor"/>
      </rPr>
      <t>يناير</t>
    </r>
    <r>
      <rPr>
        <b/>
        <sz val="28"/>
        <color theme="1"/>
        <rFont val="Arial"/>
        <family val="2"/>
        <scheme val="minor"/>
      </rPr>
      <t xml:space="preserve"> - الفصل الثاني للعام الدراسي 2021/2020 م</t>
    </r>
  </si>
  <si>
    <r>
      <t xml:space="preserve">إحصائية الغياب - شهر </t>
    </r>
    <r>
      <rPr>
        <b/>
        <sz val="28"/>
        <color rgb="FFFF0000"/>
        <rFont val="Arial"/>
        <family val="2"/>
        <scheme val="minor"/>
      </rPr>
      <t>مارس</t>
    </r>
    <r>
      <rPr>
        <b/>
        <sz val="28"/>
        <color theme="1"/>
        <rFont val="Arial"/>
        <family val="2"/>
        <scheme val="minor"/>
      </rPr>
      <t xml:space="preserve"> - الفصل الثاني للعام الدراسي 2021/2020 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</si>
</sst>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4"/>
      <name val="Arial"/>
      <family val="2"/>
    </font>
    <font>
      <b/>
      <sz val="11"/>
      <color rgb="FF3F3F3F"/>
      <name val="Arial"/>
      <family val="2"/>
      <scheme val="minor"/>
    </font>
    <font>
      <b/>
      <sz val="11"/>
      <name val="Arial"/>
      <family val="2"/>
    </font>
    <font>
      <sz val="8"/>
      <name val="Arial"/>
      <family val="2"/>
      <charset val="178"/>
      <scheme val="minor"/>
    </font>
    <font>
      <b/>
      <sz val="16"/>
      <name val="Arial"/>
      <family val="2"/>
    </font>
    <font>
      <b/>
      <sz val="12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34"/>
      <color theme="1"/>
      <name val="Arial"/>
      <family val="2"/>
      <scheme val="minor"/>
    </font>
    <font>
      <b/>
      <sz val="28"/>
      <color theme="1"/>
      <name val="Arial"/>
      <family val="2"/>
      <scheme val="minor"/>
    </font>
    <font>
      <b/>
      <sz val="28"/>
      <color rgb="FFFF000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4"/>
      <name val="Sakkal Majalla"/>
    </font>
    <font>
      <b/>
      <sz val="14"/>
      <color theme="1"/>
      <name val="Arial"/>
      <family val="2"/>
      <scheme val="minor"/>
    </font>
    <font>
      <b/>
      <sz val="16"/>
      <name val="Arial"/>
      <family val="2"/>
      <scheme val="minor"/>
    </font>
    <font>
      <sz val="11"/>
      <color theme="1"/>
      <name val="Arial"/>
      <family val="2"/>
      <scheme val="minor"/>
    </font>
    <font>
      <b/>
      <sz val="28"/>
      <color theme="0"/>
      <name val="Arial"/>
      <family val="2"/>
      <scheme val="minor"/>
    </font>
    <font>
      <sz val="11"/>
      <color theme="0"/>
      <name val="Arial"/>
      <family val="2"/>
      <charset val="17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9" tint="0.39997558519241921"/>
        <bgColor indexed="65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2" borderId="1" applyNumberFormat="0" applyAlignment="0" applyProtection="0"/>
    <xf numFmtId="43" fontId="12" fillId="0" borderId="0" applyFont="0" applyFill="0" applyBorder="0" applyAlignment="0" applyProtection="0"/>
    <xf numFmtId="0" fontId="13" fillId="0" borderId="0">
      <alignment vertical="center"/>
    </xf>
    <xf numFmtId="0" fontId="13" fillId="0" borderId="0"/>
    <xf numFmtId="0" fontId="17" fillId="0" borderId="0"/>
    <xf numFmtId="0" fontId="17" fillId="0" borderId="0"/>
    <xf numFmtId="0" fontId="12" fillId="0" borderId="0"/>
    <xf numFmtId="0" fontId="12" fillId="17" borderId="0" applyNumberFormat="0" applyBorder="0" applyAlignment="0" applyProtection="0"/>
    <xf numFmtId="0" fontId="19" fillId="16" borderId="0" applyNumberFormat="0" applyBorder="0" applyAlignment="0" applyProtection="0"/>
    <xf numFmtId="0" fontId="12" fillId="15" borderId="0" applyNumberFormat="0" applyBorder="0" applyAlignment="0" applyProtection="0"/>
    <xf numFmtId="0" fontId="17" fillId="0" borderId="0"/>
    <xf numFmtId="0" fontId="12" fillId="15" borderId="0" applyNumberFormat="0" applyBorder="0" applyAlignment="0" applyProtection="0"/>
  </cellStyleXfs>
  <cellXfs count="43">
    <xf numFmtId="0" fontId="0" fillId="0" borderId="0" xfId="0"/>
    <xf numFmtId="0" fontId="4" fillId="6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16" fontId="0" fillId="0" borderId="0" xfId="0" applyNumberForma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10" fontId="4" fillId="0" borderId="0" xfId="0" applyNumberFormat="1" applyFont="1" applyFill="1" applyBorder="1" applyAlignment="1">
      <alignment horizontal="center" vertical="center"/>
    </xf>
    <xf numFmtId="9" fontId="4" fillId="0" borderId="0" xfId="0" applyNumberFormat="1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right" vertical="center"/>
    </xf>
    <xf numFmtId="0" fontId="7" fillId="4" borderId="2" xfId="1" applyFont="1" applyFill="1" applyBorder="1" applyAlignment="1">
      <alignment horizontal="center" vertical="center"/>
    </xf>
    <xf numFmtId="16" fontId="8" fillId="10" borderId="2" xfId="0" applyNumberFormat="1" applyFont="1" applyFill="1" applyBorder="1" applyAlignment="1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9" fontId="4" fillId="8" borderId="2" xfId="2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NumberFormat="1" applyFill="1" applyBorder="1"/>
    <xf numFmtId="0" fontId="14" fillId="12" borderId="2" xfId="4" applyFont="1" applyFill="1" applyBorder="1" applyAlignment="1">
      <alignment horizontal="center" vertical="center" wrapText="1" readingOrder="1"/>
    </xf>
    <xf numFmtId="0" fontId="14" fillId="6" borderId="2" xfId="4" applyFont="1" applyFill="1" applyBorder="1" applyAlignment="1">
      <alignment horizontal="center" vertical="center" wrapText="1" readingOrder="1"/>
    </xf>
    <xf numFmtId="0" fontId="14" fillId="13" borderId="2" xfId="4" applyFont="1" applyFill="1" applyBorder="1" applyAlignment="1">
      <alignment horizontal="center" vertical="center" wrapText="1" readingOrder="1"/>
    </xf>
    <xf numFmtId="0" fontId="10" fillId="0" borderId="0" xfId="0" applyFont="1" applyBorder="1" applyAlignment="1"/>
    <xf numFmtId="0" fontId="10" fillId="0" borderId="0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9" borderId="0" xfId="0" applyFont="1" applyFill="1" applyAlignment="1">
      <alignment horizontal="center" vertical="center"/>
    </xf>
    <xf numFmtId="16" fontId="15" fillId="10" borderId="2" xfId="0" applyNumberFormat="1" applyFont="1" applyFill="1" applyBorder="1" applyAlignment="1">
      <alignment horizontal="center" vertical="center"/>
    </xf>
    <xf numFmtId="0" fontId="16" fillId="4" borderId="2" xfId="1" applyFont="1" applyFill="1" applyBorder="1" applyAlignment="1">
      <alignment horizontal="center" vertical="center"/>
    </xf>
    <xf numFmtId="0" fontId="16" fillId="4" borderId="4" xfId="1" applyFont="1" applyFill="1" applyBorder="1" applyAlignment="1">
      <alignment horizontal="center" vertical="center"/>
    </xf>
    <xf numFmtId="0" fontId="16" fillId="4" borderId="6" xfId="1" applyFont="1" applyFill="1" applyBorder="1" applyAlignment="1">
      <alignment horizontal="center" vertical="center"/>
    </xf>
    <xf numFmtId="0" fontId="16" fillId="4" borderId="5" xfId="1" applyFont="1" applyFill="1" applyBorder="1" applyAlignment="1">
      <alignment horizontal="center" vertical="center"/>
    </xf>
    <xf numFmtId="16" fontId="15" fillId="10" borderId="4" xfId="0" applyNumberFormat="1" applyFont="1" applyFill="1" applyBorder="1" applyAlignment="1">
      <alignment horizontal="center" vertical="center"/>
    </xf>
    <xf numFmtId="16" fontId="15" fillId="10" borderId="6" xfId="0" applyNumberFormat="1" applyFont="1" applyFill="1" applyBorder="1" applyAlignment="1">
      <alignment horizontal="center" vertical="center"/>
    </xf>
    <xf numFmtId="16" fontId="15" fillId="10" borderId="5" xfId="0" applyNumberFormat="1" applyFont="1" applyFill="1" applyBorder="1" applyAlignment="1">
      <alignment horizontal="center" vertical="center"/>
    </xf>
    <xf numFmtId="0" fontId="18" fillId="14" borderId="2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/>
    </xf>
    <xf numFmtId="0" fontId="10" fillId="9" borderId="5" xfId="0" applyFont="1" applyFill="1" applyBorder="1" applyAlignment="1">
      <alignment horizontal="center" vertical="center"/>
    </xf>
    <xf numFmtId="0" fontId="16" fillId="4" borderId="2" xfId="1" applyNumberFormat="1" applyFont="1" applyFill="1" applyBorder="1" applyAlignment="1">
      <alignment horizontal="center" vertical="center"/>
    </xf>
  </cellXfs>
  <cellStyles count="13">
    <cellStyle name="40% - Accent2 2" xfId="12" xr:uid="{2E378D21-53D5-492E-B478-BA8E51444CD0}"/>
    <cellStyle name="40% - تمييز2 2" xfId="10" xr:uid="{6B669E5B-5644-44CF-A1F6-A49330DBD870}"/>
    <cellStyle name="60% - تمييز6 2" xfId="8" xr:uid="{5D7E9068-2C62-4D7D-96A7-C61CAA821DC0}"/>
    <cellStyle name="Comma" xfId="2" builtinId="3"/>
    <cellStyle name="Normal" xfId="0" builtinId="0"/>
    <cellStyle name="Normal 2" xfId="5" xr:uid="{5B9CA5EB-EA5C-48C6-927C-F0F4CAB836D0}"/>
    <cellStyle name="Normal 3" xfId="11" xr:uid="{6E20217C-3FD4-4FF2-80B7-D520FFEFC275}"/>
    <cellStyle name="Normal_احصائية ونسبة الغياب 2009-2010 يومي وطوال العام" xfId="4" xr:uid="{FAF1C654-1F73-4520-8429-89C3FBDB9EA6}"/>
    <cellStyle name="Output" xfId="1" builtinId="21"/>
    <cellStyle name="تمييز3 2" xfId="9" xr:uid="{D0AE525E-B046-4E12-9FF3-130597BFA078}"/>
    <cellStyle name="عادي 2" xfId="3" xr:uid="{75CFC86C-CEC1-467A-BAB4-E758FFF79C10}"/>
    <cellStyle name="عادي 2 2" xfId="7" xr:uid="{5024DBD9-78A7-4F39-BBD6-FE114FDF67CC}"/>
    <cellStyle name="عادي 3" xfId="6" xr:uid="{5806C963-1F51-4982-97C8-40ACD7365F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الرسم البياني</a:t>
            </a:r>
            <a:r>
              <a:rPr lang="ar-SA" baseline="0"/>
              <a:t> للصف العاشر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'شهر سبتمبر'!$B$27</c:f>
              <c:strCache>
                <c:ptCount val="1"/>
                <c:pt idx="0">
                  <c:v>مجموع الطلاب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سبتمبر'!$C$25:$K$26</c:f>
              <c:multiLvlStrCache>
                <c:ptCount val="8"/>
                <c:lvl>
                  <c:pt idx="0">
                    <c:v>الخميس</c:v>
                  </c:pt>
                  <c:pt idx="1">
                    <c:v>الإثنين</c:v>
                  </c:pt>
                  <c:pt idx="2">
                    <c:v>الخميس</c:v>
                  </c:pt>
                  <c:pt idx="3">
                    <c:v>الإثنين</c:v>
                  </c:pt>
                  <c:pt idx="4">
                    <c:v>الخميس</c:v>
                  </c:pt>
                  <c:pt idx="5">
                    <c:v>الإثنين</c:v>
                  </c:pt>
                  <c:pt idx="6">
                    <c:v>الخميس</c:v>
                  </c:pt>
                  <c:pt idx="7">
                    <c:v>الإثنين</c:v>
                  </c:pt>
                </c:lvl>
                <c:lvl>
                  <c:pt idx="0">
                    <c:v>03-سبتمبر</c:v>
                  </c:pt>
                  <c:pt idx="1">
                    <c:v>07-سبتمبر</c:v>
                  </c:pt>
                  <c:pt idx="2">
                    <c:v>10-سبتمبر</c:v>
                  </c:pt>
                  <c:pt idx="3">
                    <c:v>14-سبتمبر</c:v>
                  </c:pt>
                  <c:pt idx="4">
                    <c:v>17-سبتمبر</c:v>
                  </c:pt>
                  <c:pt idx="5">
                    <c:v>21-سبتمبر</c:v>
                  </c:pt>
                  <c:pt idx="6">
                    <c:v>24-سبتمبر</c:v>
                  </c:pt>
                  <c:pt idx="7">
                    <c:v>28-سبتمبر</c:v>
                  </c:pt>
                </c:lvl>
              </c:multiLvlStrCache>
            </c:multiLvlStrRef>
          </c:cat>
          <c:val>
            <c:numRef>
              <c:f>'شهر سبتمبر'!$C$27:$K$27</c:f>
              <c:numCache>
                <c:formatCode>General</c:formatCode>
                <c:ptCount val="9"/>
                <c:pt idx="0">
                  <c:v>209</c:v>
                </c:pt>
                <c:pt idx="1">
                  <c:v>216</c:v>
                </c:pt>
                <c:pt idx="2">
                  <c:v>214</c:v>
                </c:pt>
                <c:pt idx="3">
                  <c:v>221</c:v>
                </c:pt>
                <c:pt idx="4">
                  <c:v>237</c:v>
                </c:pt>
                <c:pt idx="5">
                  <c:v>224</c:v>
                </c:pt>
                <c:pt idx="6">
                  <c:v>221</c:v>
                </c:pt>
                <c:pt idx="7">
                  <c:v>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44-480B-80D3-4498E553A515}"/>
            </c:ext>
          </c:extLst>
        </c:ser>
        <c:ser>
          <c:idx val="1"/>
          <c:order val="1"/>
          <c:tx>
            <c:strRef>
              <c:f>'شهر سبتمبر'!$B$28</c:f>
              <c:strCache>
                <c:ptCount val="1"/>
                <c:pt idx="0">
                  <c:v>عدد الحضور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سبتمبر'!$C$25:$K$26</c:f>
              <c:multiLvlStrCache>
                <c:ptCount val="8"/>
                <c:lvl>
                  <c:pt idx="0">
                    <c:v>الخميس</c:v>
                  </c:pt>
                  <c:pt idx="1">
                    <c:v>الإثنين</c:v>
                  </c:pt>
                  <c:pt idx="2">
                    <c:v>الخميس</c:v>
                  </c:pt>
                  <c:pt idx="3">
                    <c:v>الإثنين</c:v>
                  </c:pt>
                  <c:pt idx="4">
                    <c:v>الخميس</c:v>
                  </c:pt>
                  <c:pt idx="5">
                    <c:v>الإثنين</c:v>
                  </c:pt>
                  <c:pt idx="6">
                    <c:v>الخميس</c:v>
                  </c:pt>
                  <c:pt idx="7">
                    <c:v>الإثنين</c:v>
                  </c:pt>
                </c:lvl>
                <c:lvl>
                  <c:pt idx="0">
                    <c:v>03-سبتمبر</c:v>
                  </c:pt>
                  <c:pt idx="1">
                    <c:v>07-سبتمبر</c:v>
                  </c:pt>
                  <c:pt idx="2">
                    <c:v>10-سبتمبر</c:v>
                  </c:pt>
                  <c:pt idx="3">
                    <c:v>14-سبتمبر</c:v>
                  </c:pt>
                  <c:pt idx="4">
                    <c:v>17-سبتمبر</c:v>
                  </c:pt>
                  <c:pt idx="5">
                    <c:v>21-سبتمبر</c:v>
                  </c:pt>
                  <c:pt idx="6">
                    <c:v>24-سبتمبر</c:v>
                  </c:pt>
                  <c:pt idx="7">
                    <c:v>28-سبتمبر</c:v>
                  </c:pt>
                </c:lvl>
              </c:multiLvlStrCache>
            </c:multiLvlStrRef>
          </c:cat>
          <c:val>
            <c:numRef>
              <c:f>'شهر سبتمبر'!$C$28:$K$28</c:f>
              <c:numCache>
                <c:formatCode>General</c:formatCode>
                <c:ptCount val="9"/>
                <c:pt idx="0">
                  <c:v>117</c:v>
                </c:pt>
                <c:pt idx="1">
                  <c:v>114</c:v>
                </c:pt>
                <c:pt idx="2">
                  <c:v>133</c:v>
                </c:pt>
                <c:pt idx="3">
                  <c:v>148</c:v>
                </c:pt>
                <c:pt idx="4">
                  <c:v>148</c:v>
                </c:pt>
                <c:pt idx="5">
                  <c:v>122</c:v>
                </c:pt>
                <c:pt idx="6">
                  <c:v>92</c:v>
                </c:pt>
                <c:pt idx="7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44-480B-80D3-4498E553A515}"/>
            </c:ext>
          </c:extLst>
        </c:ser>
        <c:ser>
          <c:idx val="2"/>
          <c:order val="2"/>
          <c:tx>
            <c:strRef>
              <c:f>'شهر سبتمبر'!$B$30</c:f>
              <c:strCache>
                <c:ptCount val="1"/>
                <c:pt idx="0">
                  <c:v>المعذورين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سبتمبر'!$C$25:$K$26</c:f>
              <c:multiLvlStrCache>
                <c:ptCount val="8"/>
                <c:lvl>
                  <c:pt idx="0">
                    <c:v>الخميس</c:v>
                  </c:pt>
                  <c:pt idx="1">
                    <c:v>الإثنين</c:v>
                  </c:pt>
                  <c:pt idx="2">
                    <c:v>الخميس</c:v>
                  </c:pt>
                  <c:pt idx="3">
                    <c:v>الإثنين</c:v>
                  </c:pt>
                  <c:pt idx="4">
                    <c:v>الخميس</c:v>
                  </c:pt>
                  <c:pt idx="5">
                    <c:v>الإثنين</c:v>
                  </c:pt>
                  <c:pt idx="6">
                    <c:v>الخميس</c:v>
                  </c:pt>
                  <c:pt idx="7">
                    <c:v>الإثنين</c:v>
                  </c:pt>
                </c:lvl>
                <c:lvl>
                  <c:pt idx="0">
                    <c:v>03-سبتمبر</c:v>
                  </c:pt>
                  <c:pt idx="1">
                    <c:v>07-سبتمبر</c:v>
                  </c:pt>
                  <c:pt idx="2">
                    <c:v>10-سبتمبر</c:v>
                  </c:pt>
                  <c:pt idx="3">
                    <c:v>14-سبتمبر</c:v>
                  </c:pt>
                  <c:pt idx="4">
                    <c:v>17-سبتمبر</c:v>
                  </c:pt>
                  <c:pt idx="5">
                    <c:v>21-سبتمبر</c:v>
                  </c:pt>
                  <c:pt idx="6">
                    <c:v>24-سبتمبر</c:v>
                  </c:pt>
                  <c:pt idx="7">
                    <c:v>28-سبتمبر</c:v>
                  </c:pt>
                </c:lvl>
              </c:multiLvlStrCache>
            </c:multiLvlStrRef>
          </c:cat>
          <c:val>
            <c:numRef>
              <c:f>'شهر سبتمبر'!$C$30:$K$30</c:f>
              <c:numCache>
                <c:formatCode>General</c:formatCode>
                <c:ptCount val="9"/>
                <c:pt idx="0">
                  <c:v>0</c:v>
                </c:pt>
                <c:pt idx="1">
                  <c:v>9</c:v>
                </c:pt>
                <c:pt idx="2">
                  <c:v>12</c:v>
                </c:pt>
                <c:pt idx="3">
                  <c:v>17</c:v>
                </c:pt>
                <c:pt idx="4">
                  <c:v>23</c:v>
                </c:pt>
                <c:pt idx="5">
                  <c:v>21</c:v>
                </c:pt>
                <c:pt idx="6">
                  <c:v>45</c:v>
                </c:pt>
                <c:pt idx="7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44-480B-80D3-4498E553A515}"/>
            </c:ext>
          </c:extLst>
        </c:ser>
        <c:ser>
          <c:idx val="3"/>
          <c:order val="3"/>
          <c:tx>
            <c:strRef>
              <c:f>'شهر سبتمبر'!$B$31</c:f>
              <c:strCache>
                <c:ptCount val="1"/>
                <c:pt idx="0">
                  <c:v>النسبة المئوية للغياب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سبتمبر'!$C$25:$K$26</c:f>
              <c:multiLvlStrCache>
                <c:ptCount val="8"/>
                <c:lvl>
                  <c:pt idx="0">
                    <c:v>الخميس</c:v>
                  </c:pt>
                  <c:pt idx="1">
                    <c:v>الإثنين</c:v>
                  </c:pt>
                  <c:pt idx="2">
                    <c:v>الخميس</c:v>
                  </c:pt>
                  <c:pt idx="3">
                    <c:v>الإثنين</c:v>
                  </c:pt>
                  <c:pt idx="4">
                    <c:v>الخميس</c:v>
                  </c:pt>
                  <c:pt idx="5">
                    <c:v>الإثنين</c:v>
                  </c:pt>
                  <c:pt idx="6">
                    <c:v>الخميس</c:v>
                  </c:pt>
                  <c:pt idx="7">
                    <c:v>الإثنين</c:v>
                  </c:pt>
                </c:lvl>
                <c:lvl>
                  <c:pt idx="0">
                    <c:v>03-سبتمبر</c:v>
                  </c:pt>
                  <c:pt idx="1">
                    <c:v>07-سبتمبر</c:v>
                  </c:pt>
                  <c:pt idx="2">
                    <c:v>10-سبتمبر</c:v>
                  </c:pt>
                  <c:pt idx="3">
                    <c:v>14-سبتمبر</c:v>
                  </c:pt>
                  <c:pt idx="4">
                    <c:v>17-سبتمبر</c:v>
                  </c:pt>
                  <c:pt idx="5">
                    <c:v>21-سبتمبر</c:v>
                  </c:pt>
                  <c:pt idx="6">
                    <c:v>24-سبتمبر</c:v>
                  </c:pt>
                  <c:pt idx="7">
                    <c:v>28-سبتمبر</c:v>
                  </c:pt>
                </c:lvl>
              </c:multiLvlStrCache>
            </c:multiLvlStrRef>
          </c:cat>
          <c:val>
            <c:numRef>
              <c:f>'شهر سبتمبر'!$C$31:$K$31</c:f>
              <c:numCache>
                <c:formatCode>0%</c:formatCode>
                <c:ptCount val="9"/>
                <c:pt idx="0">
                  <c:v>0.44019138755980863</c:v>
                </c:pt>
                <c:pt idx="1">
                  <c:v>0.43055555555555558</c:v>
                </c:pt>
                <c:pt idx="2">
                  <c:v>0.32242990654205606</c:v>
                </c:pt>
                <c:pt idx="3">
                  <c:v>0.25339366515837103</c:v>
                </c:pt>
                <c:pt idx="4">
                  <c:v>0.27848101265822783</c:v>
                </c:pt>
                <c:pt idx="5">
                  <c:v>0.36160714285714285</c:v>
                </c:pt>
                <c:pt idx="6">
                  <c:v>0.38009049773755654</c:v>
                </c:pt>
                <c:pt idx="7">
                  <c:v>0.35426008968609868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44-480B-80D3-4498E553A51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441229392"/>
        <c:axId val="441227424"/>
      </c:barChart>
      <c:catAx>
        <c:axId val="44122939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41227424"/>
        <c:crosses val="autoZero"/>
        <c:auto val="1"/>
        <c:lblAlgn val="ctr"/>
        <c:lblOffset val="100"/>
        <c:noMultiLvlLbl val="0"/>
      </c:catAx>
      <c:valAx>
        <c:axId val="441227424"/>
        <c:scaling>
          <c:orientation val="minMax"/>
        </c:scaling>
        <c:delete val="1"/>
        <c:axPos val="r"/>
        <c:numFmt formatCode="General" sourceLinked="1"/>
        <c:majorTickMark val="none"/>
        <c:minorTickMark val="none"/>
        <c:tickLblPos val="nextTo"/>
        <c:crossAx val="441229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الرسم البياني للصف الحادي عشر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'شهر سبتمبر'!$B$37</c:f>
              <c:strCache>
                <c:ptCount val="1"/>
                <c:pt idx="0">
                  <c:v>مجموع الطلاب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سبتمبر'!$C$35:$K$36</c:f>
              <c:multiLvlStrCache>
                <c:ptCount val="5"/>
                <c:lvl>
                  <c:pt idx="0">
                    <c:v>الأربعاء</c:v>
                  </c:pt>
                  <c:pt idx="1">
                    <c:v>الثلاثاء</c:v>
                  </c:pt>
                  <c:pt idx="2">
                    <c:v>الثلاثاء</c:v>
                  </c:pt>
                  <c:pt idx="3">
                    <c:v>الثلاثاء</c:v>
                  </c:pt>
                  <c:pt idx="4">
                    <c:v>الثلاثاء</c:v>
                  </c:pt>
                </c:lvl>
                <c:lvl>
                  <c:pt idx="0">
                    <c:v>02-سبتمبر</c:v>
                  </c:pt>
                  <c:pt idx="1">
                    <c:v>08-سبتمبر</c:v>
                  </c:pt>
                  <c:pt idx="2">
                    <c:v>15-سبتمبر</c:v>
                  </c:pt>
                  <c:pt idx="3">
                    <c:v>22-سبتمبر</c:v>
                  </c:pt>
                  <c:pt idx="4">
                    <c:v>29-سبتمبر</c:v>
                  </c:pt>
                </c:lvl>
              </c:multiLvlStrCache>
            </c:multiLvlStrRef>
          </c:cat>
          <c:val>
            <c:numRef>
              <c:f>'شهر سبتمبر'!$C$37:$K$37</c:f>
              <c:numCache>
                <c:formatCode>General</c:formatCode>
                <c:ptCount val="9"/>
                <c:pt idx="0">
                  <c:v>232</c:v>
                </c:pt>
                <c:pt idx="1">
                  <c:v>220</c:v>
                </c:pt>
                <c:pt idx="2">
                  <c:v>223</c:v>
                </c:pt>
                <c:pt idx="3">
                  <c:v>222</c:v>
                </c:pt>
                <c:pt idx="4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B-484C-ABCC-556DD2788BA1}"/>
            </c:ext>
          </c:extLst>
        </c:ser>
        <c:ser>
          <c:idx val="1"/>
          <c:order val="1"/>
          <c:tx>
            <c:strRef>
              <c:f>'شهر سبتمبر'!$B$38</c:f>
              <c:strCache>
                <c:ptCount val="1"/>
                <c:pt idx="0">
                  <c:v>عدد الحضور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سبتمبر'!$C$35:$K$36</c:f>
              <c:multiLvlStrCache>
                <c:ptCount val="5"/>
                <c:lvl>
                  <c:pt idx="0">
                    <c:v>الأربعاء</c:v>
                  </c:pt>
                  <c:pt idx="1">
                    <c:v>الثلاثاء</c:v>
                  </c:pt>
                  <c:pt idx="2">
                    <c:v>الثلاثاء</c:v>
                  </c:pt>
                  <c:pt idx="3">
                    <c:v>الثلاثاء</c:v>
                  </c:pt>
                  <c:pt idx="4">
                    <c:v>الثلاثاء</c:v>
                  </c:pt>
                </c:lvl>
                <c:lvl>
                  <c:pt idx="0">
                    <c:v>02-سبتمبر</c:v>
                  </c:pt>
                  <c:pt idx="1">
                    <c:v>08-سبتمبر</c:v>
                  </c:pt>
                  <c:pt idx="2">
                    <c:v>15-سبتمبر</c:v>
                  </c:pt>
                  <c:pt idx="3">
                    <c:v>22-سبتمبر</c:v>
                  </c:pt>
                  <c:pt idx="4">
                    <c:v>29-سبتمبر</c:v>
                  </c:pt>
                </c:lvl>
              </c:multiLvlStrCache>
            </c:multiLvlStrRef>
          </c:cat>
          <c:val>
            <c:numRef>
              <c:f>'شهر سبتمبر'!$C$38:$K$38</c:f>
              <c:numCache>
                <c:formatCode>General</c:formatCode>
                <c:ptCount val="9"/>
                <c:pt idx="0">
                  <c:v>117</c:v>
                </c:pt>
                <c:pt idx="1">
                  <c:v>116</c:v>
                </c:pt>
                <c:pt idx="2">
                  <c:v>107</c:v>
                </c:pt>
                <c:pt idx="3">
                  <c:v>50</c:v>
                </c:pt>
                <c:pt idx="4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B-484C-ABCC-556DD2788BA1}"/>
            </c:ext>
          </c:extLst>
        </c:ser>
        <c:ser>
          <c:idx val="2"/>
          <c:order val="2"/>
          <c:tx>
            <c:strRef>
              <c:f>'شهر سبتمبر'!$B$40</c:f>
              <c:strCache>
                <c:ptCount val="1"/>
                <c:pt idx="0">
                  <c:v>المعذورين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سبتمبر'!$C$35:$K$36</c:f>
              <c:multiLvlStrCache>
                <c:ptCount val="5"/>
                <c:lvl>
                  <c:pt idx="0">
                    <c:v>الأربعاء</c:v>
                  </c:pt>
                  <c:pt idx="1">
                    <c:v>الثلاثاء</c:v>
                  </c:pt>
                  <c:pt idx="2">
                    <c:v>الثلاثاء</c:v>
                  </c:pt>
                  <c:pt idx="3">
                    <c:v>الثلاثاء</c:v>
                  </c:pt>
                  <c:pt idx="4">
                    <c:v>الثلاثاء</c:v>
                  </c:pt>
                </c:lvl>
                <c:lvl>
                  <c:pt idx="0">
                    <c:v>02-سبتمبر</c:v>
                  </c:pt>
                  <c:pt idx="1">
                    <c:v>08-سبتمبر</c:v>
                  </c:pt>
                  <c:pt idx="2">
                    <c:v>15-سبتمبر</c:v>
                  </c:pt>
                  <c:pt idx="3">
                    <c:v>22-سبتمبر</c:v>
                  </c:pt>
                  <c:pt idx="4">
                    <c:v>29-سبتمبر</c:v>
                  </c:pt>
                </c:lvl>
              </c:multiLvlStrCache>
            </c:multiLvlStrRef>
          </c:cat>
          <c:val>
            <c:numRef>
              <c:f>'شهر سبتمبر'!$C$40:$K$40</c:f>
              <c:numCache>
                <c:formatCode>General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37</c:v>
                </c:pt>
                <c:pt idx="3">
                  <c:v>123</c:v>
                </c:pt>
                <c:pt idx="4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CB-484C-ABCC-556DD2788BA1}"/>
            </c:ext>
          </c:extLst>
        </c:ser>
        <c:ser>
          <c:idx val="3"/>
          <c:order val="3"/>
          <c:tx>
            <c:strRef>
              <c:f>'شهر سبتمبر'!$B$41</c:f>
              <c:strCache>
                <c:ptCount val="1"/>
                <c:pt idx="0">
                  <c:v>النسبة المئوية للغياب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سبتمبر'!$C$35:$K$36</c:f>
              <c:multiLvlStrCache>
                <c:ptCount val="5"/>
                <c:lvl>
                  <c:pt idx="0">
                    <c:v>الأربعاء</c:v>
                  </c:pt>
                  <c:pt idx="1">
                    <c:v>الثلاثاء</c:v>
                  </c:pt>
                  <c:pt idx="2">
                    <c:v>الثلاثاء</c:v>
                  </c:pt>
                  <c:pt idx="3">
                    <c:v>الثلاثاء</c:v>
                  </c:pt>
                  <c:pt idx="4">
                    <c:v>الثلاثاء</c:v>
                  </c:pt>
                </c:lvl>
                <c:lvl>
                  <c:pt idx="0">
                    <c:v>02-سبتمبر</c:v>
                  </c:pt>
                  <c:pt idx="1">
                    <c:v>08-سبتمبر</c:v>
                  </c:pt>
                  <c:pt idx="2">
                    <c:v>15-سبتمبر</c:v>
                  </c:pt>
                  <c:pt idx="3">
                    <c:v>22-سبتمبر</c:v>
                  </c:pt>
                  <c:pt idx="4">
                    <c:v>29-سبتمبر</c:v>
                  </c:pt>
                </c:lvl>
              </c:multiLvlStrCache>
            </c:multiLvlStrRef>
          </c:cat>
          <c:val>
            <c:numRef>
              <c:f>'شهر سبتمبر'!$C$41:$K$41</c:f>
              <c:numCache>
                <c:formatCode>0%</c:formatCode>
                <c:ptCount val="9"/>
                <c:pt idx="0">
                  <c:v>0.51724137931034486</c:v>
                </c:pt>
                <c:pt idx="1">
                  <c:v>0.42272727272727273</c:v>
                </c:pt>
                <c:pt idx="2">
                  <c:v>0.35426008968609868</c:v>
                </c:pt>
                <c:pt idx="3">
                  <c:v>0.22072072072072071</c:v>
                </c:pt>
                <c:pt idx="4">
                  <c:v>0.24324324324324326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CB-484C-ABCC-556DD2788BA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49556384"/>
        <c:axId val="549551792"/>
      </c:barChart>
      <c:catAx>
        <c:axId val="54955638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49551792"/>
        <c:crosses val="autoZero"/>
        <c:auto val="1"/>
        <c:lblAlgn val="ctr"/>
        <c:lblOffset val="100"/>
        <c:noMultiLvlLbl val="0"/>
      </c:catAx>
      <c:valAx>
        <c:axId val="549551792"/>
        <c:scaling>
          <c:orientation val="minMax"/>
        </c:scaling>
        <c:delete val="1"/>
        <c:axPos val="r"/>
        <c:numFmt formatCode="General" sourceLinked="1"/>
        <c:majorTickMark val="none"/>
        <c:minorTickMark val="none"/>
        <c:tickLblPos val="nextTo"/>
        <c:crossAx val="54955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الرسم البياني للصف الثاني عشر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'شهر سبتمبر'!$B$47</c:f>
              <c:strCache>
                <c:ptCount val="1"/>
                <c:pt idx="0">
                  <c:v>مجموع الطلاب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سبتمبر'!$C$45:$K$46</c:f>
              <c:multiLvlStrCache>
                <c:ptCount val="9"/>
                <c:lvl>
                  <c:pt idx="0">
                    <c:v>الثلاثاء</c:v>
                  </c:pt>
                  <c:pt idx="1">
                    <c:v>الأحد</c:v>
                  </c:pt>
                  <c:pt idx="2">
                    <c:v>الأربعاء</c:v>
                  </c:pt>
                  <c:pt idx="3">
                    <c:v>الأحد</c:v>
                  </c:pt>
                  <c:pt idx="4">
                    <c:v>الأربعاء</c:v>
                  </c:pt>
                  <c:pt idx="5">
                    <c:v>الأحد</c:v>
                  </c:pt>
                  <c:pt idx="6">
                    <c:v>الأربعاء</c:v>
                  </c:pt>
                  <c:pt idx="7">
                    <c:v>الأحد</c:v>
                  </c:pt>
                  <c:pt idx="8">
                    <c:v>الأربعاء</c:v>
                  </c:pt>
                </c:lvl>
                <c:lvl>
                  <c:pt idx="0">
                    <c:v>01-سبتمبر</c:v>
                  </c:pt>
                  <c:pt idx="1">
                    <c:v>06-سبتمبر</c:v>
                  </c:pt>
                  <c:pt idx="2">
                    <c:v>09-سبتمبر</c:v>
                  </c:pt>
                  <c:pt idx="3">
                    <c:v>13-سبتمبر</c:v>
                  </c:pt>
                  <c:pt idx="4">
                    <c:v>16-سبتمبر</c:v>
                  </c:pt>
                  <c:pt idx="5">
                    <c:v>20-سبتمبر</c:v>
                  </c:pt>
                  <c:pt idx="6">
                    <c:v>23-سبتمبر</c:v>
                  </c:pt>
                  <c:pt idx="7">
                    <c:v>27-سبتمبر</c:v>
                  </c:pt>
                  <c:pt idx="8">
                    <c:v>30-سبتمبر</c:v>
                  </c:pt>
                </c:lvl>
              </c:multiLvlStrCache>
            </c:multiLvlStrRef>
          </c:cat>
          <c:val>
            <c:numRef>
              <c:f>'شهر سبتمبر'!$C$47:$K$47</c:f>
              <c:numCache>
                <c:formatCode>General</c:formatCode>
                <c:ptCount val="9"/>
                <c:pt idx="0">
                  <c:v>219</c:v>
                </c:pt>
                <c:pt idx="1">
                  <c:v>232</c:v>
                </c:pt>
                <c:pt idx="2">
                  <c:v>217</c:v>
                </c:pt>
                <c:pt idx="3">
                  <c:v>220</c:v>
                </c:pt>
                <c:pt idx="4">
                  <c:v>225</c:v>
                </c:pt>
                <c:pt idx="5">
                  <c:v>227</c:v>
                </c:pt>
                <c:pt idx="6">
                  <c:v>232</c:v>
                </c:pt>
                <c:pt idx="7">
                  <c:v>232</c:v>
                </c:pt>
                <c:pt idx="8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9B-41FC-BBAC-2DF24AD7C66F}"/>
            </c:ext>
          </c:extLst>
        </c:ser>
        <c:ser>
          <c:idx val="1"/>
          <c:order val="1"/>
          <c:tx>
            <c:strRef>
              <c:f>'شهر سبتمبر'!$B$48</c:f>
              <c:strCache>
                <c:ptCount val="1"/>
                <c:pt idx="0">
                  <c:v>عدد الحضور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سبتمبر'!$C$45:$K$46</c:f>
              <c:multiLvlStrCache>
                <c:ptCount val="9"/>
                <c:lvl>
                  <c:pt idx="0">
                    <c:v>الثلاثاء</c:v>
                  </c:pt>
                  <c:pt idx="1">
                    <c:v>الأحد</c:v>
                  </c:pt>
                  <c:pt idx="2">
                    <c:v>الأربعاء</c:v>
                  </c:pt>
                  <c:pt idx="3">
                    <c:v>الأحد</c:v>
                  </c:pt>
                  <c:pt idx="4">
                    <c:v>الأربعاء</c:v>
                  </c:pt>
                  <c:pt idx="5">
                    <c:v>الأحد</c:v>
                  </c:pt>
                  <c:pt idx="6">
                    <c:v>الأربعاء</c:v>
                  </c:pt>
                  <c:pt idx="7">
                    <c:v>الأحد</c:v>
                  </c:pt>
                  <c:pt idx="8">
                    <c:v>الأربعاء</c:v>
                  </c:pt>
                </c:lvl>
                <c:lvl>
                  <c:pt idx="0">
                    <c:v>01-سبتمبر</c:v>
                  </c:pt>
                  <c:pt idx="1">
                    <c:v>06-سبتمبر</c:v>
                  </c:pt>
                  <c:pt idx="2">
                    <c:v>09-سبتمبر</c:v>
                  </c:pt>
                  <c:pt idx="3">
                    <c:v>13-سبتمبر</c:v>
                  </c:pt>
                  <c:pt idx="4">
                    <c:v>16-سبتمبر</c:v>
                  </c:pt>
                  <c:pt idx="5">
                    <c:v>20-سبتمبر</c:v>
                  </c:pt>
                  <c:pt idx="6">
                    <c:v>23-سبتمبر</c:v>
                  </c:pt>
                  <c:pt idx="7">
                    <c:v>27-سبتمبر</c:v>
                  </c:pt>
                  <c:pt idx="8">
                    <c:v>30-سبتمبر</c:v>
                  </c:pt>
                </c:lvl>
              </c:multiLvlStrCache>
            </c:multiLvlStrRef>
          </c:cat>
          <c:val>
            <c:numRef>
              <c:f>'شهر سبتمبر'!$C$48:$K$48</c:f>
              <c:numCache>
                <c:formatCode>General</c:formatCode>
                <c:ptCount val="9"/>
                <c:pt idx="0">
                  <c:v>108</c:v>
                </c:pt>
                <c:pt idx="1">
                  <c:v>145</c:v>
                </c:pt>
                <c:pt idx="2">
                  <c:v>142</c:v>
                </c:pt>
                <c:pt idx="3">
                  <c:v>147</c:v>
                </c:pt>
                <c:pt idx="4">
                  <c:v>145</c:v>
                </c:pt>
                <c:pt idx="5">
                  <c:v>144</c:v>
                </c:pt>
                <c:pt idx="6">
                  <c:v>120</c:v>
                </c:pt>
                <c:pt idx="7">
                  <c:v>126</c:v>
                </c:pt>
                <c:pt idx="8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9B-41FC-BBAC-2DF24AD7C66F}"/>
            </c:ext>
          </c:extLst>
        </c:ser>
        <c:ser>
          <c:idx val="2"/>
          <c:order val="2"/>
          <c:tx>
            <c:strRef>
              <c:f>'شهر سبتمبر'!$B$50</c:f>
              <c:strCache>
                <c:ptCount val="1"/>
                <c:pt idx="0">
                  <c:v>المعذورين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سبتمبر'!$C$45:$K$46</c:f>
              <c:multiLvlStrCache>
                <c:ptCount val="9"/>
                <c:lvl>
                  <c:pt idx="0">
                    <c:v>الثلاثاء</c:v>
                  </c:pt>
                  <c:pt idx="1">
                    <c:v>الأحد</c:v>
                  </c:pt>
                  <c:pt idx="2">
                    <c:v>الأربعاء</c:v>
                  </c:pt>
                  <c:pt idx="3">
                    <c:v>الأحد</c:v>
                  </c:pt>
                  <c:pt idx="4">
                    <c:v>الأربعاء</c:v>
                  </c:pt>
                  <c:pt idx="5">
                    <c:v>الأحد</c:v>
                  </c:pt>
                  <c:pt idx="6">
                    <c:v>الأربعاء</c:v>
                  </c:pt>
                  <c:pt idx="7">
                    <c:v>الأحد</c:v>
                  </c:pt>
                  <c:pt idx="8">
                    <c:v>الأربعاء</c:v>
                  </c:pt>
                </c:lvl>
                <c:lvl>
                  <c:pt idx="0">
                    <c:v>01-سبتمبر</c:v>
                  </c:pt>
                  <c:pt idx="1">
                    <c:v>06-سبتمبر</c:v>
                  </c:pt>
                  <c:pt idx="2">
                    <c:v>09-سبتمبر</c:v>
                  </c:pt>
                  <c:pt idx="3">
                    <c:v>13-سبتمبر</c:v>
                  </c:pt>
                  <c:pt idx="4">
                    <c:v>16-سبتمبر</c:v>
                  </c:pt>
                  <c:pt idx="5">
                    <c:v>20-سبتمبر</c:v>
                  </c:pt>
                  <c:pt idx="6">
                    <c:v>23-سبتمبر</c:v>
                  </c:pt>
                  <c:pt idx="7">
                    <c:v>27-سبتمبر</c:v>
                  </c:pt>
                  <c:pt idx="8">
                    <c:v>30-سبتمبر</c:v>
                  </c:pt>
                </c:lvl>
              </c:multiLvlStrCache>
            </c:multiLvlStrRef>
          </c:cat>
          <c:val>
            <c:numRef>
              <c:f>'شهر سبتمبر'!$C$50:$K$50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8</c:v>
                </c:pt>
                <c:pt idx="3">
                  <c:v>14</c:v>
                </c:pt>
                <c:pt idx="4">
                  <c:v>20</c:v>
                </c:pt>
                <c:pt idx="5">
                  <c:v>16</c:v>
                </c:pt>
                <c:pt idx="6">
                  <c:v>35</c:v>
                </c:pt>
                <c:pt idx="7">
                  <c:v>32</c:v>
                </c:pt>
                <c:pt idx="8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9B-41FC-BBAC-2DF24AD7C66F}"/>
            </c:ext>
          </c:extLst>
        </c:ser>
        <c:ser>
          <c:idx val="3"/>
          <c:order val="3"/>
          <c:tx>
            <c:strRef>
              <c:f>'شهر سبتمبر'!$B$51</c:f>
              <c:strCache>
                <c:ptCount val="1"/>
                <c:pt idx="0">
                  <c:v>النسبة المئوية للغياب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سبتمبر'!$C$45:$K$46</c:f>
              <c:multiLvlStrCache>
                <c:ptCount val="9"/>
                <c:lvl>
                  <c:pt idx="0">
                    <c:v>الثلاثاء</c:v>
                  </c:pt>
                  <c:pt idx="1">
                    <c:v>الأحد</c:v>
                  </c:pt>
                  <c:pt idx="2">
                    <c:v>الأربعاء</c:v>
                  </c:pt>
                  <c:pt idx="3">
                    <c:v>الأحد</c:v>
                  </c:pt>
                  <c:pt idx="4">
                    <c:v>الأربعاء</c:v>
                  </c:pt>
                  <c:pt idx="5">
                    <c:v>الأحد</c:v>
                  </c:pt>
                  <c:pt idx="6">
                    <c:v>الأربعاء</c:v>
                  </c:pt>
                  <c:pt idx="7">
                    <c:v>الأحد</c:v>
                  </c:pt>
                  <c:pt idx="8">
                    <c:v>الأربعاء</c:v>
                  </c:pt>
                </c:lvl>
                <c:lvl>
                  <c:pt idx="0">
                    <c:v>01-سبتمبر</c:v>
                  </c:pt>
                  <c:pt idx="1">
                    <c:v>06-سبتمبر</c:v>
                  </c:pt>
                  <c:pt idx="2">
                    <c:v>09-سبتمبر</c:v>
                  </c:pt>
                  <c:pt idx="3">
                    <c:v>13-سبتمبر</c:v>
                  </c:pt>
                  <c:pt idx="4">
                    <c:v>16-سبتمبر</c:v>
                  </c:pt>
                  <c:pt idx="5">
                    <c:v>20-سبتمبر</c:v>
                  </c:pt>
                  <c:pt idx="6">
                    <c:v>23-سبتمبر</c:v>
                  </c:pt>
                  <c:pt idx="7">
                    <c:v>27-سبتمبر</c:v>
                  </c:pt>
                  <c:pt idx="8">
                    <c:v>30-سبتمبر</c:v>
                  </c:pt>
                </c:lvl>
              </c:multiLvlStrCache>
            </c:multiLvlStrRef>
          </c:cat>
          <c:val>
            <c:numRef>
              <c:f>'شهر سبتمبر'!$C$51:$K$51</c:f>
              <c:numCache>
                <c:formatCode>0%</c:formatCode>
                <c:ptCount val="9"/>
                <c:pt idx="0">
                  <c:v>0.50684931506849318</c:v>
                </c:pt>
                <c:pt idx="1">
                  <c:v>0.375</c:v>
                </c:pt>
                <c:pt idx="2">
                  <c:v>0.30875576036866359</c:v>
                </c:pt>
                <c:pt idx="3">
                  <c:v>0.26818181818181819</c:v>
                </c:pt>
                <c:pt idx="4">
                  <c:v>0.26666666666666666</c:v>
                </c:pt>
                <c:pt idx="5">
                  <c:v>0.29515418502202645</c:v>
                </c:pt>
                <c:pt idx="6">
                  <c:v>0.31465517241379309</c:v>
                </c:pt>
                <c:pt idx="7">
                  <c:v>0.31896551724137934</c:v>
                </c:pt>
                <c:pt idx="8">
                  <c:v>0.33189655172413796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9B-41FC-BBAC-2DF24AD7C66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629763504"/>
        <c:axId val="629755960"/>
      </c:barChart>
      <c:catAx>
        <c:axId val="62976350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29755960"/>
        <c:crosses val="autoZero"/>
        <c:auto val="1"/>
        <c:lblAlgn val="ctr"/>
        <c:lblOffset val="100"/>
        <c:noMultiLvlLbl val="0"/>
      </c:catAx>
      <c:valAx>
        <c:axId val="629755960"/>
        <c:scaling>
          <c:orientation val="minMax"/>
        </c:scaling>
        <c:delete val="1"/>
        <c:axPos val="r"/>
        <c:numFmt formatCode="General" sourceLinked="1"/>
        <c:majorTickMark val="none"/>
        <c:minorTickMark val="none"/>
        <c:tickLblPos val="nextTo"/>
        <c:crossAx val="629763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الرسم البياني</a:t>
            </a:r>
            <a:r>
              <a:rPr lang="ar-SA" baseline="0"/>
              <a:t> للصف العاشر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'شهر أكتوبر'!$B$27</c:f>
              <c:strCache>
                <c:ptCount val="1"/>
                <c:pt idx="0">
                  <c:v>مجموع الطلاب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أكتوبر'!$C$25:$K$26</c:f>
              <c:multiLvlStrCache>
                <c:ptCount val="9"/>
                <c:lvl>
                  <c:pt idx="0">
                    <c:v>الخميس</c:v>
                  </c:pt>
                  <c:pt idx="1">
                    <c:v>الإثنين</c:v>
                  </c:pt>
                  <c:pt idx="2">
                    <c:v>الخميس</c:v>
                  </c:pt>
                  <c:pt idx="3">
                    <c:v>الإثنين</c:v>
                  </c:pt>
                  <c:pt idx="4">
                    <c:v>الخميس</c:v>
                  </c:pt>
                  <c:pt idx="5">
                    <c:v>الإثنين</c:v>
                  </c:pt>
                  <c:pt idx="6">
                    <c:v>الثلاثاء</c:v>
                  </c:pt>
                  <c:pt idx="7">
                    <c:v>الخميس</c:v>
                  </c:pt>
                  <c:pt idx="8">
                    <c:v>الأحد</c:v>
                  </c:pt>
                </c:lvl>
                <c:lvl>
                  <c:pt idx="0">
                    <c:v>01-أكتوبر</c:v>
                  </c:pt>
                  <c:pt idx="1">
                    <c:v>05-أكتوبر</c:v>
                  </c:pt>
                  <c:pt idx="2">
                    <c:v>08-أكتوبر</c:v>
                  </c:pt>
                  <c:pt idx="3">
                    <c:v>12-أكتوبر</c:v>
                  </c:pt>
                  <c:pt idx="4">
                    <c:v>15-أكتوبر</c:v>
                  </c:pt>
                  <c:pt idx="5">
                    <c:v>19-أكتوبر</c:v>
                  </c:pt>
                  <c:pt idx="6">
                    <c:v>20-أكتوبر</c:v>
                  </c:pt>
                  <c:pt idx="7">
                    <c:v>22-أكتوبر</c:v>
                  </c:pt>
                  <c:pt idx="8">
                    <c:v>25-أكتوبر</c:v>
                  </c:pt>
                </c:lvl>
              </c:multiLvlStrCache>
            </c:multiLvlStrRef>
          </c:cat>
          <c:val>
            <c:numRef>
              <c:f>'شهر أكتوبر'!$C$27:$K$27</c:f>
              <c:numCache>
                <c:formatCode>General</c:formatCode>
                <c:ptCount val="9"/>
                <c:pt idx="0">
                  <c:v>225</c:v>
                </c:pt>
                <c:pt idx="1">
                  <c:v>226</c:v>
                </c:pt>
                <c:pt idx="2">
                  <c:v>228</c:v>
                </c:pt>
                <c:pt idx="3">
                  <c:v>229</c:v>
                </c:pt>
                <c:pt idx="4">
                  <c:v>229</c:v>
                </c:pt>
                <c:pt idx="5">
                  <c:v>230</c:v>
                </c:pt>
                <c:pt idx="6">
                  <c:v>230</c:v>
                </c:pt>
                <c:pt idx="7">
                  <c:v>230</c:v>
                </c:pt>
                <c:pt idx="8">
                  <c:v>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D3-43CB-A451-A11AC12D8245}"/>
            </c:ext>
          </c:extLst>
        </c:ser>
        <c:ser>
          <c:idx val="1"/>
          <c:order val="1"/>
          <c:tx>
            <c:strRef>
              <c:f>'شهر أكتوبر'!$B$28</c:f>
              <c:strCache>
                <c:ptCount val="1"/>
                <c:pt idx="0">
                  <c:v>عدد الحضور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أكتوبر'!$C$25:$K$26</c:f>
              <c:multiLvlStrCache>
                <c:ptCount val="9"/>
                <c:lvl>
                  <c:pt idx="0">
                    <c:v>الخميس</c:v>
                  </c:pt>
                  <c:pt idx="1">
                    <c:v>الإثنين</c:v>
                  </c:pt>
                  <c:pt idx="2">
                    <c:v>الخميس</c:v>
                  </c:pt>
                  <c:pt idx="3">
                    <c:v>الإثنين</c:v>
                  </c:pt>
                  <c:pt idx="4">
                    <c:v>الخميس</c:v>
                  </c:pt>
                  <c:pt idx="5">
                    <c:v>الإثنين</c:v>
                  </c:pt>
                  <c:pt idx="6">
                    <c:v>الثلاثاء</c:v>
                  </c:pt>
                  <c:pt idx="7">
                    <c:v>الخميس</c:v>
                  </c:pt>
                  <c:pt idx="8">
                    <c:v>الأحد</c:v>
                  </c:pt>
                </c:lvl>
                <c:lvl>
                  <c:pt idx="0">
                    <c:v>01-أكتوبر</c:v>
                  </c:pt>
                  <c:pt idx="1">
                    <c:v>05-أكتوبر</c:v>
                  </c:pt>
                  <c:pt idx="2">
                    <c:v>08-أكتوبر</c:v>
                  </c:pt>
                  <c:pt idx="3">
                    <c:v>12-أكتوبر</c:v>
                  </c:pt>
                  <c:pt idx="4">
                    <c:v>15-أكتوبر</c:v>
                  </c:pt>
                  <c:pt idx="5">
                    <c:v>19-أكتوبر</c:v>
                  </c:pt>
                  <c:pt idx="6">
                    <c:v>20-أكتوبر</c:v>
                  </c:pt>
                  <c:pt idx="7">
                    <c:v>22-أكتوبر</c:v>
                  </c:pt>
                  <c:pt idx="8">
                    <c:v>25-أكتوبر</c:v>
                  </c:pt>
                </c:lvl>
              </c:multiLvlStrCache>
            </c:multiLvlStrRef>
          </c:cat>
          <c:val>
            <c:numRef>
              <c:f>'شهر أكتوبر'!$C$28:$K$28</c:f>
              <c:numCache>
                <c:formatCode>General</c:formatCode>
                <c:ptCount val="9"/>
                <c:pt idx="0">
                  <c:v>115</c:v>
                </c:pt>
                <c:pt idx="1">
                  <c:v>117</c:v>
                </c:pt>
                <c:pt idx="2">
                  <c:v>125</c:v>
                </c:pt>
                <c:pt idx="3">
                  <c:v>129</c:v>
                </c:pt>
                <c:pt idx="4">
                  <c:v>129</c:v>
                </c:pt>
                <c:pt idx="5">
                  <c:v>173</c:v>
                </c:pt>
                <c:pt idx="6">
                  <c:v>223</c:v>
                </c:pt>
                <c:pt idx="7">
                  <c:v>224</c:v>
                </c:pt>
                <c:pt idx="8">
                  <c:v>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D3-43CB-A451-A11AC12D8245}"/>
            </c:ext>
          </c:extLst>
        </c:ser>
        <c:ser>
          <c:idx val="2"/>
          <c:order val="2"/>
          <c:tx>
            <c:strRef>
              <c:f>'شهر أكتوبر'!$B$30</c:f>
              <c:strCache>
                <c:ptCount val="1"/>
                <c:pt idx="0">
                  <c:v>المعذورين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أكتوبر'!$C$25:$K$26</c:f>
              <c:multiLvlStrCache>
                <c:ptCount val="9"/>
                <c:lvl>
                  <c:pt idx="0">
                    <c:v>الخميس</c:v>
                  </c:pt>
                  <c:pt idx="1">
                    <c:v>الإثنين</c:v>
                  </c:pt>
                  <c:pt idx="2">
                    <c:v>الخميس</c:v>
                  </c:pt>
                  <c:pt idx="3">
                    <c:v>الإثنين</c:v>
                  </c:pt>
                  <c:pt idx="4">
                    <c:v>الخميس</c:v>
                  </c:pt>
                  <c:pt idx="5">
                    <c:v>الإثنين</c:v>
                  </c:pt>
                  <c:pt idx="6">
                    <c:v>الثلاثاء</c:v>
                  </c:pt>
                  <c:pt idx="7">
                    <c:v>الخميس</c:v>
                  </c:pt>
                  <c:pt idx="8">
                    <c:v>الأحد</c:v>
                  </c:pt>
                </c:lvl>
                <c:lvl>
                  <c:pt idx="0">
                    <c:v>01-أكتوبر</c:v>
                  </c:pt>
                  <c:pt idx="1">
                    <c:v>05-أكتوبر</c:v>
                  </c:pt>
                  <c:pt idx="2">
                    <c:v>08-أكتوبر</c:v>
                  </c:pt>
                  <c:pt idx="3">
                    <c:v>12-أكتوبر</c:v>
                  </c:pt>
                  <c:pt idx="4">
                    <c:v>15-أكتوبر</c:v>
                  </c:pt>
                  <c:pt idx="5">
                    <c:v>19-أكتوبر</c:v>
                  </c:pt>
                  <c:pt idx="6">
                    <c:v>20-أكتوبر</c:v>
                  </c:pt>
                  <c:pt idx="7">
                    <c:v>22-أكتوبر</c:v>
                  </c:pt>
                  <c:pt idx="8">
                    <c:v>25-أكتوبر</c:v>
                  </c:pt>
                </c:lvl>
              </c:multiLvlStrCache>
            </c:multiLvlStrRef>
          </c:cat>
          <c:val>
            <c:numRef>
              <c:f>'شهر أكتوبر'!$C$30:$K$30</c:f>
              <c:numCache>
                <c:formatCode>General</c:formatCode>
                <c:ptCount val="9"/>
                <c:pt idx="0">
                  <c:v>27</c:v>
                </c:pt>
                <c:pt idx="1">
                  <c:v>25</c:v>
                </c:pt>
                <c:pt idx="2">
                  <c:v>25</c:v>
                </c:pt>
                <c:pt idx="3">
                  <c:v>22</c:v>
                </c:pt>
                <c:pt idx="4">
                  <c:v>22</c:v>
                </c:pt>
                <c:pt idx="5">
                  <c:v>13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D3-43CB-A451-A11AC12D8245}"/>
            </c:ext>
          </c:extLst>
        </c:ser>
        <c:ser>
          <c:idx val="3"/>
          <c:order val="3"/>
          <c:tx>
            <c:strRef>
              <c:f>'شهر أكتوبر'!$B$31</c:f>
              <c:strCache>
                <c:ptCount val="1"/>
                <c:pt idx="0">
                  <c:v>النسبة المئوية للغياب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أكتوبر'!$C$25:$K$26</c:f>
              <c:multiLvlStrCache>
                <c:ptCount val="9"/>
                <c:lvl>
                  <c:pt idx="0">
                    <c:v>الخميس</c:v>
                  </c:pt>
                  <c:pt idx="1">
                    <c:v>الإثنين</c:v>
                  </c:pt>
                  <c:pt idx="2">
                    <c:v>الخميس</c:v>
                  </c:pt>
                  <c:pt idx="3">
                    <c:v>الإثنين</c:v>
                  </c:pt>
                  <c:pt idx="4">
                    <c:v>الخميس</c:v>
                  </c:pt>
                  <c:pt idx="5">
                    <c:v>الإثنين</c:v>
                  </c:pt>
                  <c:pt idx="6">
                    <c:v>الثلاثاء</c:v>
                  </c:pt>
                  <c:pt idx="7">
                    <c:v>الخميس</c:v>
                  </c:pt>
                  <c:pt idx="8">
                    <c:v>الأحد</c:v>
                  </c:pt>
                </c:lvl>
                <c:lvl>
                  <c:pt idx="0">
                    <c:v>01-أكتوبر</c:v>
                  </c:pt>
                  <c:pt idx="1">
                    <c:v>05-أكتوبر</c:v>
                  </c:pt>
                  <c:pt idx="2">
                    <c:v>08-أكتوبر</c:v>
                  </c:pt>
                  <c:pt idx="3">
                    <c:v>12-أكتوبر</c:v>
                  </c:pt>
                  <c:pt idx="4">
                    <c:v>15-أكتوبر</c:v>
                  </c:pt>
                  <c:pt idx="5">
                    <c:v>19-أكتوبر</c:v>
                  </c:pt>
                  <c:pt idx="6">
                    <c:v>20-أكتوبر</c:v>
                  </c:pt>
                  <c:pt idx="7">
                    <c:v>22-أكتوبر</c:v>
                  </c:pt>
                  <c:pt idx="8">
                    <c:v>25-أكتوبر</c:v>
                  </c:pt>
                </c:lvl>
              </c:multiLvlStrCache>
            </c:multiLvlStrRef>
          </c:cat>
          <c:val>
            <c:numRef>
              <c:f>'شهر أكتوبر'!$C$31:$K$31</c:f>
              <c:numCache>
                <c:formatCode>0%</c:formatCode>
                <c:ptCount val="9"/>
                <c:pt idx="0">
                  <c:v>0.36888888888888888</c:v>
                </c:pt>
                <c:pt idx="1">
                  <c:v>0.37168141592920356</c:v>
                </c:pt>
                <c:pt idx="2">
                  <c:v>0.34210526315789475</c:v>
                </c:pt>
                <c:pt idx="3">
                  <c:v>0.34061135371179041</c:v>
                </c:pt>
                <c:pt idx="4">
                  <c:v>0.34061135371179041</c:v>
                </c:pt>
                <c:pt idx="5">
                  <c:v>0.19130434782608696</c:v>
                </c:pt>
                <c:pt idx="6">
                  <c:v>2.6086956521739129E-2</c:v>
                </c:pt>
                <c:pt idx="7">
                  <c:v>2.1739130434782608E-2</c:v>
                </c:pt>
                <c:pt idx="8">
                  <c:v>2.1739130434782608E-2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D3-43CB-A451-A11AC12D824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441229392"/>
        <c:axId val="441227424"/>
      </c:barChart>
      <c:catAx>
        <c:axId val="44122939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41227424"/>
        <c:crosses val="autoZero"/>
        <c:auto val="1"/>
        <c:lblAlgn val="ctr"/>
        <c:lblOffset val="100"/>
        <c:noMultiLvlLbl val="0"/>
      </c:catAx>
      <c:valAx>
        <c:axId val="441227424"/>
        <c:scaling>
          <c:orientation val="minMax"/>
        </c:scaling>
        <c:delete val="1"/>
        <c:axPos val="r"/>
        <c:numFmt formatCode="General" sourceLinked="1"/>
        <c:majorTickMark val="none"/>
        <c:minorTickMark val="none"/>
        <c:tickLblPos val="nextTo"/>
        <c:crossAx val="441229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الرسم البياني للصف الحادي عشر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'شهر أكتوبر'!$B$37</c:f>
              <c:strCache>
                <c:ptCount val="1"/>
                <c:pt idx="0">
                  <c:v>مجموع الطلاب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أكتوبر'!$C$35:$F$36</c:f>
              <c:multiLvlStrCache>
                <c:ptCount val="4"/>
                <c:lvl>
                  <c:pt idx="0">
                    <c:v>الأربعاء</c:v>
                  </c:pt>
                  <c:pt idx="1">
                    <c:v>الثلاثاء</c:v>
                  </c:pt>
                  <c:pt idx="2">
                    <c:v>الثلاثاء</c:v>
                  </c:pt>
                  <c:pt idx="3">
                    <c:v>الخميس</c:v>
                  </c:pt>
                </c:lvl>
                <c:lvl>
                  <c:pt idx="0">
                    <c:v>06-أكتوبر</c:v>
                  </c:pt>
                  <c:pt idx="1">
                    <c:v>13-أكتوبر</c:v>
                  </c:pt>
                  <c:pt idx="2">
                    <c:v>20-أكتوبر</c:v>
                  </c:pt>
                  <c:pt idx="3">
                    <c:v>22-أكتوبر</c:v>
                  </c:pt>
                </c:lvl>
              </c:multiLvlStrCache>
            </c:multiLvlStrRef>
          </c:cat>
          <c:val>
            <c:numRef>
              <c:f>'شهر أكتوبر'!$C$37:$F$37</c:f>
              <c:numCache>
                <c:formatCode>General</c:formatCode>
                <c:ptCount val="4"/>
                <c:pt idx="0">
                  <c:v>231</c:v>
                </c:pt>
                <c:pt idx="1">
                  <c:v>212</c:v>
                </c:pt>
                <c:pt idx="2">
                  <c:v>233</c:v>
                </c:pt>
                <c:pt idx="3">
                  <c:v>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D6-4B86-A8BB-12616B907480}"/>
            </c:ext>
          </c:extLst>
        </c:ser>
        <c:ser>
          <c:idx val="1"/>
          <c:order val="1"/>
          <c:tx>
            <c:strRef>
              <c:f>'شهر أكتوبر'!$B$38</c:f>
              <c:strCache>
                <c:ptCount val="1"/>
                <c:pt idx="0">
                  <c:v>عدد الحضور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أكتوبر'!$C$35:$F$36</c:f>
              <c:multiLvlStrCache>
                <c:ptCount val="4"/>
                <c:lvl>
                  <c:pt idx="0">
                    <c:v>الأربعاء</c:v>
                  </c:pt>
                  <c:pt idx="1">
                    <c:v>الثلاثاء</c:v>
                  </c:pt>
                  <c:pt idx="2">
                    <c:v>الثلاثاء</c:v>
                  </c:pt>
                  <c:pt idx="3">
                    <c:v>الخميس</c:v>
                  </c:pt>
                </c:lvl>
                <c:lvl>
                  <c:pt idx="0">
                    <c:v>06-أكتوبر</c:v>
                  </c:pt>
                  <c:pt idx="1">
                    <c:v>13-أكتوبر</c:v>
                  </c:pt>
                  <c:pt idx="2">
                    <c:v>20-أكتوبر</c:v>
                  </c:pt>
                  <c:pt idx="3">
                    <c:v>22-أكتوبر</c:v>
                  </c:pt>
                </c:lvl>
              </c:multiLvlStrCache>
            </c:multiLvlStrRef>
          </c:cat>
          <c:val>
            <c:numRef>
              <c:f>'شهر أكتوبر'!$C$38:$F$38</c:f>
              <c:numCache>
                <c:formatCode>General</c:formatCode>
                <c:ptCount val="4"/>
                <c:pt idx="0">
                  <c:v>99</c:v>
                </c:pt>
                <c:pt idx="1">
                  <c:v>105</c:v>
                </c:pt>
                <c:pt idx="2">
                  <c:v>221</c:v>
                </c:pt>
                <c:pt idx="3">
                  <c:v>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D6-4B86-A8BB-12616B907480}"/>
            </c:ext>
          </c:extLst>
        </c:ser>
        <c:ser>
          <c:idx val="2"/>
          <c:order val="2"/>
          <c:tx>
            <c:strRef>
              <c:f>'شهر أكتوبر'!$B$40</c:f>
              <c:strCache>
                <c:ptCount val="1"/>
                <c:pt idx="0">
                  <c:v>المعذورين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أكتوبر'!$C$35:$F$36</c:f>
              <c:multiLvlStrCache>
                <c:ptCount val="4"/>
                <c:lvl>
                  <c:pt idx="0">
                    <c:v>الأربعاء</c:v>
                  </c:pt>
                  <c:pt idx="1">
                    <c:v>الثلاثاء</c:v>
                  </c:pt>
                  <c:pt idx="2">
                    <c:v>الثلاثاء</c:v>
                  </c:pt>
                  <c:pt idx="3">
                    <c:v>الخميس</c:v>
                  </c:pt>
                </c:lvl>
                <c:lvl>
                  <c:pt idx="0">
                    <c:v>06-أكتوبر</c:v>
                  </c:pt>
                  <c:pt idx="1">
                    <c:v>13-أكتوبر</c:v>
                  </c:pt>
                  <c:pt idx="2">
                    <c:v>20-أكتوبر</c:v>
                  </c:pt>
                  <c:pt idx="3">
                    <c:v>22-أكتوبر</c:v>
                  </c:pt>
                </c:lvl>
              </c:multiLvlStrCache>
            </c:multiLvlStrRef>
          </c:cat>
          <c:val>
            <c:numRef>
              <c:f>'شهر أكتوبر'!$C$40:$F$40</c:f>
              <c:numCache>
                <c:formatCode>General</c:formatCode>
                <c:ptCount val="4"/>
                <c:pt idx="0">
                  <c:v>21</c:v>
                </c:pt>
                <c:pt idx="1">
                  <c:v>17</c:v>
                </c:pt>
                <c:pt idx="2">
                  <c:v>5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D6-4B86-A8BB-12616B907480}"/>
            </c:ext>
          </c:extLst>
        </c:ser>
        <c:ser>
          <c:idx val="3"/>
          <c:order val="3"/>
          <c:tx>
            <c:strRef>
              <c:f>'شهر أكتوبر'!$B$41</c:f>
              <c:strCache>
                <c:ptCount val="1"/>
                <c:pt idx="0">
                  <c:v>النسبة المئوية للغياب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أكتوبر'!$C$35:$F$36</c:f>
              <c:multiLvlStrCache>
                <c:ptCount val="4"/>
                <c:lvl>
                  <c:pt idx="0">
                    <c:v>الأربعاء</c:v>
                  </c:pt>
                  <c:pt idx="1">
                    <c:v>الثلاثاء</c:v>
                  </c:pt>
                  <c:pt idx="2">
                    <c:v>الثلاثاء</c:v>
                  </c:pt>
                  <c:pt idx="3">
                    <c:v>الخميس</c:v>
                  </c:pt>
                </c:lvl>
                <c:lvl>
                  <c:pt idx="0">
                    <c:v>06-أكتوبر</c:v>
                  </c:pt>
                  <c:pt idx="1">
                    <c:v>13-أكتوبر</c:v>
                  </c:pt>
                  <c:pt idx="2">
                    <c:v>20-أكتوبر</c:v>
                  </c:pt>
                  <c:pt idx="3">
                    <c:v>22-أكتوبر</c:v>
                  </c:pt>
                </c:lvl>
              </c:multiLvlStrCache>
            </c:multiLvlStrRef>
          </c:cat>
          <c:val>
            <c:numRef>
              <c:f>'شهر أكتوبر'!$C$41:$F$41</c:f>
              <c:numCache>
                <c:formatCode>0%</c:formatCode>
                <c:ptCount val="4"/>
                <c:pt idx="0">
                  <c:v>0.48051948051948051</c:v>
                </c:pt>
                <c:pt idx="1">
                  <c:v>0.42452830188679247</c:v>
                </c:pt>
                <c:pt idx="2">
                  <c:v>3.0042918454935622E-2</c:v>
                </c:pt>
                <c:pt idx="3">
                  <c:v>2.1459227467811159E-2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D6-4B86-A8BB-12616B90748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49556384"/>
        <c:axId val="549551792"/>
      </c:barChart>
      <c:catAx>
        <c:axId val="54955638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49551792"/>
        <c:crosses val="autoZero"/>
        <c:auto val="1"/>
        <c:lblAlgn val="ctr"/>
        <c:lblOffset val="100"/>
        <c:noMultiLvlLbl val="0"/>
      </c:catAx>
      <c:valAx>
        <c:axId val="549551792"/>
        <c:scaling>
          <c:orientation val="minMax"/>
        </c:scaling>
        <c:delete val="1"/>
        <c:axPos val="r"/>
        <c:numFmt formatCode="General" sourceLinked="1"/>
        <c:majorTickMark val="none"/>
        <c:minorTickMark val="none"/>
        <c:tickLblPos val="nextTo"/>
        <c:crossAx val="54955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الرسم البياني للصف الثاني عشر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'شهر أكتوبر'!$B$47</c:f>
              <c:strCache>
                <c:ptCount val="1"/>
                <c:pt idx="0">
                  <c:v>مجموع الطلاب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أكتوبر'!$C$45:$J$46</c:f>
              <c:multiLvlStrCache>
                <c:ptCount val="8"/>
                <c:lvl>
                  <c:pt idx="0">
                    <c:v>الأحد</c:v>
                  </c:pt>
                  <c:pt idx="1">
                    <c:v>الأربعاء</c:v>
                  </c:pt>
                  <c:pt idx="2">
                    <c:v>الأحد</c:v>
                  </c:pt>
                  <c:pt idx="3">
                    <c:v>الأربعاء</c:v>
                  </c:pt>
                  <c:pt idx="4">
                    <c:v>الإثنين</c:v>
                  </c:pt>
                  <c:pt idx="5">
                    <c:v>الأربعاء</c:v>
                  </c:pt>
                  <c:pt idx="6">
                    <c:v>الأحد</c:v>
                  </c:pt>
                  <c:pt idx="7">
                    <c:v>الأربعاء</c:v>
                  </c:pt>
                </c:lvl>
                <c:lvl>
                  <c:pt idx="0">
                    <c:v>04-أكتوبر</c:v>
                  </c:pt>
                  <c:pt idx="1">
                    <c:v>07-أكتوبر</c:v>
                  </c:pt>
                  <c:pt idx="2">
                    <c:v>11-أكتوبر</c:v>
                  </c:pt>
                  <c:pt idx="3">
                    <c:v>14-أكتوبر</c:v>
                  </c:pt>
                  <c:pt idx="4">
                    <c:v>18-أكتوبر</c:v>
                  </c:pt>
                  <c:pt idx="5">
                    <c:v>21-أكتوبر</c:v>
                  </c:pt>
                  <c:pt idx="6">
                    <c:v>26-أكتوبر</c:v>
                  </c:pt>
                  <c:pt idx="7">
                    <c:v>28-أكتوبر</c:v>
                  </c:pt>
                </c:lvl>
              </c:multiLvlStrCache>
            </c:multiLvlStrRef>
          </c:cat>
          <c:val>
            <c:numRef>
              <c:f>'شهر أكتوبر'!$C$47:$J$47</c:f>
              <c:numCache>
                <c:formatCode>General</c:formatCode>
                <c:ptCount val="8"/>
                <c:pt idx="0">
                  <c:v>225</c:v>
                </c:pt>
                <c:pt idx="1">
                  <c:v>222</c:v>
                </c:pt>
                <c:pt idx="2">
                  <c:v>224</c:v>
                </c:pt>
                <c:pt idx="3">
                  <c:v>224</c:v>
                </c:pt>
                <c:pt idx="4">
                  <c:v>224</c:v>
                </c:pt>
                <c:pt idx="5">
                  <c:v>226</c:v>
                </c:pt>
                <c:pt idx="6">
                  <c:v>225</c:v>
                </c:pt>
                <c:pt idx="7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A3-4E03-8C86-6DC9ABFF6D48}"/>
            </c:ext>
          </c:extLst>
        </c:ser>
        <c:ser>
          <c:idx val="1"/>
          <c:order val="1"/>
          <c:tx>
            <c:strRef>
              <c:f>'شهر أكتوبر'!$B$48</c:f>
              <c:strCache>
                <c:ptCount val="1"/>
                <c:pt idx="0">
                  <c:v>عدد الحضور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أكتوبر'!$C$45:$J$46</c:f>
              <c:multiLvlStrCache>
                <c:ptCount val="8"/>
                <c:lvl>
                  <c:pt idx="0">
                    <c:v>الأحد</c:v>
                  </c:pt>
                  <c:pt idx="1">
                    <c:v>الأربعاء</c:v>
                  </c:pt>
                  <c:pt idx="2">
                    <c:v>الأحد</c:v>
                  </c:pt>
                  <c:pt idx="3">
                    <c:v>الأربعاء</c:v>
                  </c:pt>
                  <c:pt idx="4">
                    <c:v>الإثنين</c:v>
                  </c:pt>
                  <c:pt idx="5">
                    <c:v>الأربعاء</c:v>
                  </c:pt>
                  <c:pt idx="6">
                    <c:v>الأحد</c:v>
                  </c:pt>
                  <c:pt idx="7">
                    <c:v>الأربعاء</c:v>
                  </c:pt>
                </c:lvl>
                <c:lvl>
                  <c:pt idx="0">
                    <c:v>04-أكتوبر</c:v>
                  </c:pt>
                  <c:pt idx="1">
                    <c:v>07-أكتوبر</c:v>
                  </c:pt>
                  <c:pt idx="2">
                    <c:v>11-أكتوبر</c:v>
                  </c:pt>
                  <c:pt idx="3">
                    <c:v>14-أكتوبر</c:v>
                  </c:pt>
                  <c:pt idx="4">
                    <c:v>18-أكتوبر</c:v>
                  </c:pt>
                  <c:pt idx="5">
                    <c:v>21-أكتوبر</c:v>
                  </c:pt>
                  <c:pt idx="6">
                    <c:v>26-أكتوبر</c:v>
                  </c:pt>
                  <c:pt idx="7">
                    <c:v>28-أكتوبر</c:v>
                  </c:pt>
                </c:lvl>
              </c:multiLvlStrCache>
            </c:multiLvlStrRef>
          </c:cat>
          <c:val>
            <c:numRef>
              <c:f>'شهر أكتوبر'!$C$48:$J$48</c:f>
              <c:numCache>
                <c:formatCode>General</c:formatCode>
                <c:ptCount val="8"/>
                <c:pt idx="0">
                  <c:v>135</c:v>
                </c:pt>
                <c:pt idx="1">
                  <c:v>138</c:v>
                </c:pt>
                <c:pt idx="2">
                  <c:v>135</c:v>
                </c:pt>
                <c:pt idx="3">
                  <c:v>135</c:v>
                </c:pt>
                <c:pt idx="4">
                  <c:v>134</c:v>
                </c:pt>
                <c:pt idx="5">
                  <c:v>134</c:v>
                </c:pt>
                <c:pt idx="6">
                  <c:v>134</c:v>
                </c:pt>
                <c:pt idx="7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A3-4E03-8C86-6DC9ABFF6D48}"/>
            </c:ext>
          </c:extLst>
        </c:ser>
        <c:ser>
          <c:idx val="2"/>
          <c:order val="2"/>
          <c:tx>
            <c:strRef>
              <c:f>'شهر أكتوبر'!$B$50</c:f>
              <c:strCache>
                <c:ptCount val="1"/>
                <c:pt idx="0">
                  <c:v>المعذورين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أكتوبر'!$C$45:$J$46</c:f>
              <c:multiLvlStrCache>
                <c:ptCount val="8"/>
                <c:lvl>
                  <c:pt idx="0">
                    <c:v>الأحد</c:v>
                  </c:pt>
                  <c:pt idx="1">
                    <c:v>الأربعاء</c:v>
                  </c:pt>
                  <c:pt idx="2">
                    <c:v>الأحد</c:v>
                  </c:pt>
                  <c:pt idx="3">
                    <c:v>الأربعاء</c:v>
                  </c:pt>
                  <c:pt idx="4">
                    <c:v>الإثنين</c:v>
                  </c:pt>
                  <c:pt idx="5">
                    <c:v>الأربعاء</c:v>
                  </c:pt>
                  <c:pt idx="6">
                    <c:v>الأحد</c:v>
                  </c:pt>
                  <c:pt idx="7">
                    <c:v>الأربعاء</c:v>
                  </c:pt>
                </c:lvl>
                <c:lvl>
                  <c:pt idx="0">
                    <c:v>04-أكتوبر</c:v>
                  </c:pt>
                  <c:pt idx="1">
                    <c:v>07-أكتوبر</c:v>
                  </c:pt>
                  <c:pt idx="2">
                    <c:v>11-أكتوبر</c:v>
                  </c:pt>
                  <c:pt idx="3">
                    <c:v>14-أكتوبر</c:v>
                  </c:pt>
                  <c:pt idx="4">
                    <c:v>18-أكتوبر</c:v>
                  </c:pt>
                  <c:pt idx="5">
                    <c:v>21-أكتوبر</c:v>
                  </c:pt>
                  <c:pt idx="6">
                    <c:v>26-أكتوبر</c:v>
                  </c:pt>
                  <c:pt idx="7">
                    <c:v>28-أكتوبر</c:v>
                  </c:pt>
                </c:lvl>
              </c:multiLvlStrCache>
            </c:multiLvlStrRef>
          </c:cat>
          <c:val>
            <c:numRef>
              <c:f>'شهر أكتوبر'!$C$50:$J$50</c:f>
              <c:numCache>
                <c:formatCode>General</c:formatCode>
                <c:ptCount val="8"/>
                <c:pt idx="0">
                  <c:v>17</c:v>
                </c:pt>
                <c:pt idx="1">
                  <c:v>19</c:v>
                </c:pt>
                <c:pt idx="2">
                  <c:v>16</c:v>
                </c:pt>
                <c:pt idx="3">
                  <c:v>16</c:v>
                </c:pt>
                <c:pt idx="4">
                  <c:v>17</c:v>
                </c:pt>
                <c:pt idx="5">
                  <c:v>16</c:v>
                </c:pt>
                <c:pt idx="6">
                  <c:v>16</c:v>
                </c:pt>
                <c:pt idx="7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A3-4E03-8C86-6DC9ABFF6D48}"/>
            </c:ext>
          </c:extLst>
        </c:ser>
        <c:ser>
          <c:idx val="3"/>
          <c:order val="3"/>
          <c:tx>
            <c:strRef>
              <c:f>'شهر أكتوبر'!$B$51</c:f>
              <c:strCache>
                <c:ptCount val="1"/>
                <c:pt idx="0">
                  <c:v>النسبة المئوية للغياب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'شهر أكتوبر'!$C$45:$J$46</c:f>
              <c:multiLvlStrCache>
                <c:ptCount val="8"/>
                <c:lvl>
                  <c:pt idx="0">
                    <c:v>الأحد</c:v>
                  </c:pt>
                  <c:pt idx="1">
                    <c:v>الأربعاء</c:v>
                  </c:pt>
                  <c:pt idx="2">
                    <c:v>الأحد</c:v>
                  </c:pt>
                  <c:pt idx="3">
                    <c:v>الأربعاء</c:v>
                  </c:pt>
                  <c:pt idx="4">
                    <c:v>الإثنين</c:v>
                  </c:pt>
                  <c:pt idx="5">
                    <c:v>الأربعاء</c:v>
                  </c:pt>
                  <c:pt idx="6">
                    <c:v>الأحد</c:v>
                  </c:pt>
                  <c:pt idx="7">
                    <c:v>الأربعاء</c:v>
                  </c:pt>
                </c:lvl>
                <c:lvl>
                  <c:pt idx="0">
                    <c:v>04-أكتوبر</c:v>
                  </c:pt>
                  <c:pt idx="1">
                    <c:v>07-أكتوبر</c:v>
                  </c:pt>
                  <c:pt idx="2">
                    <c:v>11-أكتوبر</c:v>
                  </c:pt>
                  <c:pt idx="3">
                    <c:v>14-أكتوبر</c:v>
                  </c:pt>
                  <c:pt idx="4">
                    <c:v>18-أكتوبر</c:v>
                  </c:pt>
                  <c:pt idx="5">
                    <c:v>21-أكتوبر</c:v>
                  </c:pt>
                  <c:pt idx="6">
                    <c:v>26-أكتوبر</c:v>
                  </c:pt>
                  <c:pt idx="7">
                    <c:v>28-أكتوبر</c:v>
                  </c:pt>
                </c:lvl>
              </c:multiLvlStrCache>
            </c:multiLvlStrRef>
          </c:cat>
          <c:val>
            <c:numRef>
              <c:f>'شهر أكتوبر'!$C$51:$J$51</c:f>
              <c:numCache>
                <c:formatCode>0%</c:formatCode>
                <c:ptCount val="8"/>
                <c:pt idx="0">
                  <c:v>0.32444444444444442</c:v>
                </c:pt>
                <c:pt idx="1">
                  <c:v>0.2927927927927928</c:v>
                </c:pt>
                <c:pt idx="2">
                  <c:v>0.32589285714285715</c:v>
                </c:pt>
                <c:pt idx="3">
                  <c:v>0.32589285714285715</c:v>
                </c:pt>
                <c:pt idx="4">
                  <c:v>0.32589285714285715</c:v>
                </c:pt>
                <c:pt idx="5">
                  <c:v>0.33628318584070799</c:v>
                </c:pt>
                <c:pt idx="6">
                  <c:v>0.33333333333333331</c:v>
                </c:pt>
                <c:pt idx="7">
                  <c:v>0.3524229074889868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A3-4E03-8C86-6DC9ABFF6D4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629763504"/>
        <c:axId val="629755960"/>
      </c:barChart>
      <c:catAx>
        <c:axId val="62976350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29755960"/>
        <c:crosses val="autoZero"/>
        <c:auto val="1"/>
        <c:lblAlgn val="ctr"/>
        <c:lblOffset val="100"/>
        <c:noMultiLvlLbl val="0"/>
      </c:catAx>
      <c:valAx>
        <c:axId val="629755960"/>
        <c:scaling>
          <c:orientation val="minMax"/>
        </c:scaling>
        <c:delete val="1"/>
        <c:axPos val="r"/>
        <c:numFmt formatCode="General" sourceLinked="1"/>
        <c:majorTickMark val="none"/>
        <c:minorTickMark val="none"/>
        <c:tickLblPos val="nextTo"/>
        <c:crossAx val="629763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image" Target="../media/image1.png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647700</xdr:colOff>
      <xdr:row>15</xdr:row>
      <xdr:rowOff>41564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4E5F64-AC78-4357-93C4-448FE8ECC25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1382800" y="0"/>
          <a:ext cx="16306800" cy="261331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367151</xdr:colOff>
      <xdr:row>22</xdr:row>
      <xdr:rowOff>602672</xdr:rowOff>
    </xdr:from>
    <xdr:to>
      <xdr:col>18</xdr:col>
      <xdr:colOff>637314</xdr:colOff>
      <xdr:row>32</xdr:row>
      <xdr:rowOff>41563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927F1C9-7D04-4A78-8946-B363E19D2B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346365</xdr:colOff>
      <xdr:row>33</xdr:row>
      <xdr:rowOff>8965</xdr:rowOff>
    </xdr:from>
    <xdr:to>
      <xdr:col>18</xdr:col>
      <xdr:colOff>644237</xdr:colOff>
      <xdr:row>42</xdr:row>
      <xdr:rowOff>13853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3471C74-BA5C-4B39-9DBD-DAEE791838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311728</xdr:colOff>
      <xdr:row>43</xdr:row>
      <xdr:rowOff>6927</xdr:rowOff>
    </xdr:from>
    <xdr:to>
      <xdr:col>18</xdr:col>
      <xdr:colOff>637309</xdr:colOff>
      <xdr:row>52</xdr:row>
      <xdr:rowOff>27709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CFCD26B-3578-4631-B441-CAB702EE94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647700</xdr:colOff>
      <xdr:row>15</xdr:row>
      <xdr:rowOff>41564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C1D3EB-6366-41D0-A63A-D3869A4C141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3737260" y="0"/>
          <a:ext cx="16306800" cy="267046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13</xdr:col>
      <xdr:colOff>266209</xdr:colOff>
      <xdr:row>22</xdr:row>
      <xdr:rowOff>603662</xdr:rowOff>
    </xdr:from>
    <xdr:to>
      <xdr:col>21</xdr:col>
      <xdr:colOff>239489</xdr:colOff>
      <xdr:row>32</xdr:row>
      <xdr:rowOff>42553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B6DD1C-25A3-41D7-AD93-060A49D64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346365</xdr:colOff>
      <xdr:row>33</xdr:row>
      <xdr:rowOff>8965</xdr:rowOff>
    </xdr:from>
    <xdr:to>
      <xdr:col>18</xdr:col>
      <xdr:colOff>644237</xdr:colOff>
      <xdr:row>42</xdr:row>
      <xdr:rowOff>13853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11C00D1-9CDD-461E-B62A-91D7E6A8E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311728</xdr:colOff>
      <xdr:row>43</xdr:row>
      <xdr:rowOff>6927</xdr:rowOff>
    </xdr:from>
    <xdr:to>
      <xdr:col>18</xdr:col>
      <xdr:colOff>637309</xdr:colOff>
      <xdr:row>52</xdr:row>
      <xdr:rowOff>27709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CB9C092-FCDE-49EB-8C74-F30F7637C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20B53-85D0-452F-BC60-74B7E0630859}">
  <dimension ref="A17:S73"/>
  <sheetViews>
    <sheetView showGridLines="0" rightToLeft="1" topLeftCell="A29" zoomScale="55" zoomScaleNormal="55" zoomScalePageLayoutView="55" workbookViewId="0">
      <selection activeCell="V44" sqref="V44"/>
    </sheetView>
  </sheetViews>
  <sheetFormatPr defaultRowHeight="13.8" x14ac:dyDescent="0.25"/>
  <cols>
    <col min="1" max="1" width="6.59765625" customWidth="1"/>
    <col min="2" max="2" width="17.09765625" customWidth="1"/>
    <col min="3" max="11" width="12" customWidth="1"/>
    <col min="12" max="16" width="11.09765625" bestFit="1" customWidth="1"/>
  </cols>
  <sheetData>
    <row r="17" spans="1:19" ht="13.95" customHeight="1" x14ac:dyDescent="0.25">
      <c r="A17" s="29" t="s">
        <v>14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1:19" ht="13.95" customHeight="1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1:19" ht="13.95" customHeigh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</row>
    <row r="20" spans="1:19" ht="13.95" customHeight="1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</row>
    <row r="21" spans="1:19" ht="13.95" customHeight="1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</row>
    <row r="22" spans="1:19" x14ac:dyDescent="0.25">
      <c r="B22" s="4"/>
      <c r="C22" s="4"/>
      <c r="D22" s="4"/>
      <c r="E22" s="4"/>
      <c r="F22" s="4"/>
      <c r="G22" s="4"/>
      <c r="H22" s="4"/>
      <c r="I22" s="4"/>
    </row>
    <row r="23" spans="1:19" ht="48" customHeight="1" thickBot="1" x14ac:dyDescent="0.75">
      <c r="B23" s="27" t="s">
        <v>11</v>
      </c>
      <c r="C23" s="28"/>
      <c r="D23" s="28"/>
      <c r="E23" s="28"/>
      <c r="F23" s="28"/>
      <c r="G23" s="28"/>
      <c r="H23" s="28"/>
      <c r="I23" s="28"/>
      <c r="J23" s="28"/>
      <c r="K23" s="17"/>
      <c r="L23" s="17"/>
      <c r="M23" s="17"/>
      <c r="N23" s="17"/>
    </row>
    <row r="24" spans="1:19" ht="19.95" customHeight="1" x14ac:dyDescent="0.25"/>
    <row r="25" spans="1:19" ht="25.2" customHeight="1" x14ac:dyDescent="0.25">
      <c r="A25" s="18"/>
      <c r="B25" s="13" t="s">
        <v>7</v>
      </c>
      <c r="C25" s="16">
        <v>44077</v>
      </c>
      <c r="D25" s="16">
        <v>44081</v>
      </c>
      <c r="E25" s="16">
        <v>44084</v>
      </c>
      <c r="F25" s="16">
        <v>44088</v>
      </c>
      <c r="G25" s="16">
        <v>44091</v>
      </c>
      <c r="H25" s="16">
        <v>44095</v>
      </c>
      <c r="I25" s="16">
        <v>44098</v>
      </c>
      <c r="J25" s="16">
        <v>44102</v>
      </c>
    </row>
    <row r="26" spans="1:19" ht="30" customHeight="1" x14ac:dyDescent="0.25">
      <c r="A26" s="18"/>
      <c r="B26" s="13" t="s">
        <v>0</v>
      </c>
      <c r="C26" s="15" t="s">
        <v>8</v>
      </c>
      <c r="D26" s="15" t="s">
        <v>10</v>
      </c>
      <c r="E26" s="15" t="s">
        <v>8</v>
      </c>
      <c r="F26" s="15" t="s">
        <v>10</v>
      </c>
      <c r="G26" s="15" t="s">
        <v>8</v>
      </c>
      <c r="H26" s="15" t="s">
        <v>10</v>
      </c>
      <c r="I26" s="15" t="s">
        <v>8</v>
      </c>
      <c r="J26" s="15" t="s">
        <v>10</v>
      </c>
    </row>
    <row r="27" spans="1:19" ht="30" customHeight="1" x14ac:dyDescent="0.25">
      <c r="A27" s="18"/>
      <c r="B27" s="14" t="s">
        <v>3</v>
      </c>
      <c r="C27" s="12">
        <v>209</v>
      </c>
      <c r="D27" s="12">
        <v>216</v>
      </c>
      <c r="E27" s="12">
        <v>214</v>
      </c>
      <c r="F27" s="12">
        <v>221</v>
      </c>
      <c r="G27" s="12">
        <v>237</v>
      </c>
      <c r="H27" s="12">
        <v>224</v>
      </c>
      <c r="I27" s="12">
        <v>221</v>
      </c>
      <c r="J27" s="12">
        <v>223</v>
      </c>
    </row>
    <row r="28" spans="1:19" ht="30" customHeight="1" x14ac:dyDescent="0.25">
      <c r="A28" s="18"/>
      <c r="B28" s="14" t="s">
        <v>4</v>
      </c>
      <c r="C28" s="1">
        <v>117</v>
      </c>
      <c r="D28" s="2">
        <v>114</v>
      </c>
      <c r="E28" s="1">
        <v>133</v>
      </c>
      <c r="F28" s="2">
        <v>148</v>
      </c>
      <c r="G28" s="1">
        <v>148</v>
      </c>
      <c r="H28" s="2">
        <v>122</v>
      </c>
      <c r="I28" s="1">
        <v>92</v>
      </c>
      <c r="J28" s="2">
        <v>97</v>
      </c>
    </row>
    <row r="29" spans="1:19" ht="30" customHeight="1" x14ac:dyDescent="0.25">
      <c r="A29" s="18"/>
      <c r="B29" s="14" t="s">
        <v>5</v>
      </c>
      <c r="C29" s="1">
        <v>92</v>
      </c>
      <c r="D29" s="2">
        <v>93</v>
      </c>
      <c r="E29" s="1">
        <v>69</v>
      </c>
      <c r="F29" s="2">
        <v>56</v>
      </c>
      <c r="G29" s="1">
        <v>66</v>
      </c>
      <c r="H29" s="2">
        <v>81</v>
      </c>
      <c r="I29" s="1">
        <v>84</v>
      </c>
      <c r="J29" s="2">
        <v>79</v>
      </c>
    </row>
    <row r="30" spans="1:19" ht="30" customHeight="1" x14ac:dyDescent="0.25">
      <c r="A30" s="18"/>
      <c r="B30" s="14" t="s">
        <v>15</v>
      </c>
      <c r="C30" s="1">
        <v>0</v>
      </c>
      <c r="D30" s="2">
        <v>9</v>
      </c>
      <c r="E30" s="1">
        <v>12</v>
      </c>
      <c r="F30" s="2">
        <v>17</v>
      </c>
      <c r="G30" s="1">
        <v>23</v>
      </c>
      <c r="H30" s="2">
        <v>21</v>
      </c>
      <c r="I30" s="1">
        <v>45</v>
      </c>
      <c r="J30" s="2">
        <v>47</v>
      </c>
    </row>
    <row r="31" spans="1:19" ht="30" customHeight="1" x14ac:dyDescent="0.25">
      <c r="A31" s="18"/>
      <c r="B31" s="3" t="s">
        <v>6</v>
      </c>
      <c r="C31" s="19">
        <f>C29/C27</f>
        <v>0.44019138755980863</v>
      </c>
      <c r="D31" s="19">
        <f>D29/D27</f>
        <v>0.43055555555555558</v>
      </c>
      <c r="E31" s="19">
        <f t="shared" ref="E31:J31" si="0">E29/E27</f>
        <v>0.32242990654205606</v>
      </c>
      <c r="F31" s="19">
        <f t="shared" si="0"/>
        <v>0.25339366515837103</v>
      </c>
      <c r="G31" s="19">
        <f t="shared" si="0"/>
        <v>0.27848101265822783</v>
      </c>
      <c r="H31" s="19">
        <f t="shared" si="0"/>
        <v>0.36160714285714285</v>
      </c>
      <c r="I31" s="19">
        <f t="shared" si="0"/>
        <v>0.38009049773755654</v>
      </c>
      <c r="J31" s="19">
        <f t="shared" si="0"/>
        <v>0.35426008968609868</v>
      </c>
    </row>
    <row r="32" spans="1:19" ht="19.2" customHeight="1" x14ac:dyDescent="0.25">
      <c r="B32" s="4"/>
      <c r="C32" s="6"/>
      <c r="D32" s="7"/>
      <c r="E32" s="9"/>
      <c r="F32" s="9"/>
      <c r="G32" s="9"/>
      <c r="H32" s="9"/>
      <c r="I32" s="4"/>
    </row>
    <row r="33" spans="2:11" ht="48" customHeight="1" thickBot="1" x14ac:dyDescent="0.75">
      <c r="B33" s="27" t="s">
        <v>12</v>
      </c>
      <c r="C33" s="28"/>
      <c r="D33" s="28"/>
      <c r="E33" s="28"/>
      <c r="F33" s="28"/>
      <c r="G33" s="28"/>
      <c r="H33" s="28"/>
      <c r="I33" s="28"/>
      <c r="J33" s="28"/>
      <c r="K33" s="28"/>
    </row>
    <row r="34" spans="2:11" ht="19.2" customHeight="1" x14ac:dyDescent="0.25">
      <c r="B34" s="4"/>
      <c r="C34" s="6"/>
      <c r="D34" s="7"/>
      <c r="E34" s="9"/>
      <c r="F34" s="9"/>
      <c r="G34" s="9"/>
      <c r="H34" s="9"/>
      <c r="I34" s="4"/>
    </row>
    <row r="35" spans="2:11" ht="30" customHeight="1" x14ac:dyDescent="0.25">
      <c r="B35" s="13" t="s">
        <v>7</v>
      </c>
      <c r="C35" s="16">
        <v>44076</v>
      </c>
      <c r="D35" s="16">
        <v>44082</v>
      </c>
      <c r="E35" s="16">
        <v>44089</v>
      </c>
      <c r="F35" s="16">
        <v>44096</v>
      </c>
      <c r="G35" s="16">
        <v>44103</v>
      </c>
    </row>
    <row r="36" spans="2:11" ht="30" customHeight="1" x14ac:dyDescent="0.25">
      <c r="B36" s="13" t="s">
        <v>0</v>
      </c>
      <c r="C36" s="15" t="s">
        <v>2</v>
      </c>
      <c r="D36" s="15" t="s">
        <v>1</v>
      </c>
      <c r="E36" s="15" t="s">
        <v>1</v>
      </c>
      <c r="F36" s="15" t="s">
        <v>1</v>
      </c>
      <c r="G36" s="15" t="s">
        <v>1</v>
      </c>
    </row>
    <row r="37" spans="2:11" ht="30" customHeight="1" x14ac:dyDescent="0.25">
      <c r="B37" s="14" t="s">
        <v>3</v>
      </c>
      <c r="C37" s="12">
        <v>232</v>
      </c>
      <c r="D37" s="12">
        <v>220</v>
      </c>
      <c r="E37" s="12">
        <v>223</v>
      </c>
      <c r="F37" s="12">
        <v>222</v>
      </c>
      <c r="G37" s="12">
        <v>222</v>
      </c>
    </row>
    <row r="38" spans="2:11" ht="30" customHeight="1" x14ac:dyDescent="0.25">
      <c r="B38" s="14" t="s">
        <v>4</v>
      </c>
      <c r="C38" s="1">
        <v>117</v>
      </c>
      <c r="D38" s="2">
        <v>116</v>
      </c>
      <c r="E38" s="1">
        <v>107</v>
      </c>
      <c r="F38" s="2">
        <v>50</v>
      </c>
      <c r="G38" s="1">
        <v>63</v>
      </c>
    </row>
    <row r="39" spans="2:11" ht="30" customHeight="1" x14ac:dyDescent="0.25">
      <c r="B39" s="14" t="s">
        <v>5</v>
      </c>
      <c r="C39" s="1">
        <v>120</v>
      </c>
      <c r="D39" s="2">
        <v>93</v>
      </c>
      <c r="E39" s="1">
        <v>79</v>
      </c>
      <c r="F39" s="2">
        <v>49</v>
      </c>
      <c r="G39" s="1">
        <v>54</v>
      </c>
    </row>
    <row r="40" spans="2:11" ht="30" customHeight="1" x14ac:dyDescent="0.25">
      <c r="B40" s="14" t="s">
        <v>15</v>
      </c>
      <c r="C40" s="1">
        <v>0</v>
      </c>
      <c r="D40" s="2">
        <v>11</v>
      </c>
      <c r="E40" s="1">
        <v>37</v>
      </c>
      <c r="F40" s="2">
        <v>123</v>
      </c>
      <c r="G40" s="1">
        <v>105</v>
      </c>
    </row>
    <row r="41" spans="2:11" ht="30" customHeight="1" x14ac:dyDescent="0.25">
      <c r="B41" s="3" t="s">
        <v>6</v>
      </c>
      <c r="C41" s="19">
        <f>C39/C37</f>
        <v>0.51724137931034486</v>
      </c>
      <c r="D41" s="19">
        <f t="shared" ref="D41:G41" si="1">D39/D37</f>
        <v>0.42272727272727273</v>
      </c>
      <c r="E41" s="19">
        <f t="shared" si="1"/>
        <v>0.35426008968609868</v>
      </c>
      <c r="F41" s="19">
        <f t="shared" si="1"/>
        <v>0.22072072072072071</v>
      </c>
      <c r="G41" s="19">
        <f t="shared" si="1"/>
        <v>0.24324324324324326</v>
      </c>
    </row>
    <row r="42" spans="2:11" ht="19.2" customHeight="1" x14ac:dyDescent="0.25"/>
    <row r="43" spans="2:11" ht="48" customHeight="1" thickBot="1" x14ac:dyDescent="0.75">
      <c r="B43" s="27" t="s">
        <v>13</v>
      </c>
      <c r="C43" s="28"/>
      <c r="D43" s="28"/>
      <c r="E43" s="28"/>
      <c r="F43" s="28"/>
      <c r="G43" s="28"/>
      <c r="H43" s="28"/>
      <c r="I43" s="28"/>
      <c r="J43" s="28"/>
      <c r="K43" s="28"/>
    </row>
    <row r="44" spans="2:11" ht="19.2" customHeight="1" x14ac:dyDescent="0.25"/>
    <row r="45" spans="2:11" ht="30" customHeight="1" x14ac:dyDescent="0.25">
      <c r="B45" s="13" t="s">
        <v>7</v>
      </c>
      <c r="C45" s="16">
        <v>44075</v>
      </c>
      <c r="D45" s="16">
        <v>44080</v>
      </c>
      <c r="E45" s="16">
        <v>44083</v>
      </c>
      <c r="F45" s="16">
        <v>44087</v>
      </c>
      <c r="G45" s="16">
        <v>44090</v>
      </c>
      <c r="H45" s="16">
        <v>44094</v>
      </c>
      <c r="I45" s="16">
        <v>44097</v>
      </c>
      <c r="J45" s="16">
        <v>44101</v>
      </c>
      <c r="K45" s="16">
        <v>44104</v>
      </c>
    </row>
    <row r="46" spans="2:11" ht="30" customHeight="1" x14ac:dyDescent="0.25">
      <c r="B46" s="13" t="s">
        <v>0</v>
      </c>
      <c r="C46" s="15" t="s">
        <v>1</v>
      </c>
      <c r="D46" s="15" t="s">
        <v>9</v>
      </c>
      <c r="E46" s="15" t="s">
        <v>2</v>
      </c>
      <c r="F46" s="15" t="s">
        <v>9</v>
      </c>
      <c r="G46" s="15" t="s">
        <v>2</v>
      </c>
      <c r="H46" s="15" t="s">
        <v>9</v>
      </c>
      <c r="I46" s="15" t="s">
        <v>2</v>
      </c>
      <c r="J46" s="15" t="s">
        <v>9</v>
      </c>
      <c r="K46" s="15" t="s">
        <v>2</v>
      </c>
    </row>
    <row r="47" spans="2:11" ht="30" customHeight="1" x14ac:dyDescent="0.25">
      <c r="B47" s="14" t="s">
        <v>3</v>
      </c>
      <c r="C47" s="12">
        <v>219</v>
      </c>
      <c r="D47" s="12">
        <v>232</v>
      </c>
      <c r="E47" s="12">
        <v>217</v>
      </c>
      <c r="F47" s="12">
        <v>220</v>
      </c>
      <c r="G47" s="12">
        <v>225</v>
      </c>
      <c r="H47" s="12">
        <v>227</v>
      </c>
      <c r="I47" s="12">
        <v>232</v>
      </c>
      <c r="J47" s="12">
        <v>232</v>
      </c>
      <c r="K47" s="12">
        <v>232</v>
      </c>
    </row>
    <row r="48" spans="2:11" ht="30" customHeight="1" x14ac:dyDescent="0.25">
      <c r="B48" s="14" t="s">
        <v>4</v>
      </c>
      <c r="C48" s="1">
        <v>108</v>
      </c>
      <c r="D48" s="2">
        <v>145</v>
      </c>
      <c r="E48" s="1">
        <v>142</v>
      </c>
      <c r="F48" s="2">
        <v>147</v>
      </c>
      <c r="G48" s="1">
        <v>145</v>
      </c>
      <c r="H48" s="2">
        <v>144</v>
      </c>
      <c r="I48" s="1">
        <v>120</v>
      </c>
      <c r="J48" s="2">
        <v>126</v>
      </c>
      <c r="K48" s="1">
        <v>125</v>
      </c>
    </row>
    <row r="49" spans="2:11" ht="30" customHeight="1" x14ac:dyDescent="0.25">
      <c r="B49" s="14" t="s">
        <v>5</v>
      </c>
      <c r="C49" s="1">
        <v>111</v>
      </c>
      <c r="D49" s="2">
        <v>87</v>
      </c>
      <c r="E49" s="1">
        <v>67</v>
      </c>
      <c r="F49" s="2">
        <v>59</v>
      </c>
      <c r="G49" s="1">
        <v>60</v>
      </c>
      <c r="H49" s="2">
        <v>67</v>
      </c>
      <c r="I49" s="1">
        <v>73</v>
      </c>
      <c r="J49" s="2">
        <v>74</v>
      </c>
      <c r="K49" s="1">
        <v>77</v>
      </c>
    </row>
    <row r="50" spans="2:11" ht="30" customHeight="1" x14ac:dyDescent="0.25">
      <c r="B50" s="14" t="s">
        <v>15</v>
      </c>
      <c r="C50" s="1">
        <v>0</v>
      </c>
      <c r="D50" s="2">
        <v>0</v>
      </c>
      <c r="E50" s="1">
        <v>8</v>
      </c>
      <c r="F50" s="2">
        <v>14</v>
      </c>
      <c r="G50" s="1">
        <v>20</v>
      </c>
      <c r="H50" s="2">
        <v>16</v>
      </c>
      <c r="I50" s="1">
        <v>35</v>
      </c>
      <c r="J50" s="2">
        <v>32</v>
      </c>
      <c r="K50" s="1">
        <v>30</v>
      </c>
    </row>
    <row r="51" spans="2:11" ht="30" customHeight="1" x14ac:dyDescent="0.25">
      <c r="B51" s="3" t="s">
        <v>6</v>
      </c>
      <c r="C51" s="19">
        <f>C49/C47</f>
        <v>0.50684931506849318</v>
      </c>
      <c r="D51" s="19">
        <f t="shared" ref="D51:K51" si="2">D49/D47</f>
        <v>0.375</v>
      </c>
      <c r="E51" s="19">
        <f t="shared" si="2"/>
        <v>0.30875576036866359</v>
      </c>
      <c r="F51" s="19">
        <f t="shared" si="2"/>
        <v>0.26818181818181819</v>
      </c>
      <c r="G51" s="19">
        <f t="shared" si="2"/>
        <v>0.26666666666666666</v>
      </c>
      <c r="H51" s="19">
        <f t="shared" si="2"/>
        <v>0.29515418502202645</v>
      </c>
      <c r="I51" s="19">
        <f t="shared" si="2"/>
        <v>0.31465517241379309</v>
      </c>
      <c r="J51" s="19">
        <f t="shared" si="2"/>
        <v>0.31896551724137934</v>
      </c>
      <c r="K51" s="19">
        <f t="shared" si="2"/>
        <v>0.33189655172413796</v>
      </c>
    </row>
    <row r="52" spans="2:11" ht="17.399999999999999" x14ac:dyDescent="0.25">
      <c r="B52" s="4"/>
      <c r="C52" s="4"/>
      <c r="D52" s="5"/>
      <c r="E52" s="4"/>
      <c r="F52" s="4"/>
      <c r="G52" s="4"/>
      <c r="H52" s="4"/>
      <c r="I52" s="4"/>
      <c r="J52" s="4"/>
      <c r="K52" s="4"/>
    </row>
    <row r="53" spans="2:11" ht="17.399999999999999" x14ac:dyDescent="0.25">
      <c r="B53" s="4"/>
      <c r="C53" s="5"/>
      <c r="D53" s="7"/>
      <c r="E53" s="4"/>
      <c r="F53" s="4"/>
      <c r="G53" s="4"/>
      <c r="H53" s="4"/>
      <c r="I53" s="4"/>
      <c r="J53" s="4"/>
      <c r="K53" s="4"/>
    </row>
    <row r="54" spans="2:11" ht="17.399999999999999" x14ac:dyDescent="0.25">
      <c r="B54" s="4"/>
      <c r="C54" s="6"/>
      <c r="D54" s="7"/>
      <c r="E54" s="5"/>
    </row>
    <row r="55" spans="2:11" x14ac:dyDescent="0.25">
      <c r="B55" s="4"/>
      <c r="C55" s="6"/>
      <c r="D55" s="7"/>
      <c r="E55" s="8"/>
    </row>
    <row r="56" spans="2:11" x14ac:dyDescent="0.25">
      <c r="B56" s="4"/>
      <c r="C56" s="6"/>
      <c r="D56" s="7"/>
      <c r="E56" s="8"/>
      <c r="H56" s="20"/>
      <c r="I56" s="20"/>
      <c r="J56" s="20"/>
      <c r="K56" s="20"/>
    </row>
    <row r="57" spans="2:11" x14ac:dyDescent="0.25">
      <c r="B57" s="4"/>
      <c r="C57" s="6"/>
      <c r="D57" s="7"/>
      <c r="E57" s="8"/>
      <c r="H57" s="20"/>
      <c r="I57" s="20"/>
      <c r="J57" s="20"/>
      <c r="K57" s="20"/>
    </row>
    <row r="58" spans="2:11" x14ac:dyDescent="0.25">
      <c r="B58" s="4"/>
      <c r="C58" s="6"/>
      <c r="D58" s="7"/>
      <c r="E58" s="8"/>
      <c r="H58" s="20"/>
      <c r="I58" s="20"/>
      <c r="J58" s="20"/>
      <c r="K58" s="20"/>
    </row>
    <row r="59" spans="2:11" x14ac:dyDescent="0.25">
      <c r="B59" s="4"/>
      <c r="C59" s="6"/>
      <c r="D59" s="7"/>
      <c r="E59" s="9"/>
      <c r="H59" s="20"/>
      <c r="I59" s="20"/>
      <c r="J59" s="20"/>
      <c r="K59" s="20"/>
    </row>
    <row r="60" spans="2:11" x14ac:dyDescent="0.25">
      <c r="B60" s="4"/>
      <c r="C60" s="6"/>
      <c r="D60" s="7"/>
      <c r="E60" s="9"/>
      <c r="H60" s="20"/>
      <c r="I60" s="20"/>
      <c r="J60" s="20"/>
      <c r="K60" s="20"/>
    </row>
    <row r="61" spans="2:11" x14ac:dyDescent="0.25">
      <c r="B61" s="4"/>
      <c r="C61" s="6"/>
      <c r="D61" s="7"/>
      <c r="E61" s="9"/>
      <c r="F61" s="9"/>
      <c r="G61" s="9"/>
      <c r="H61" s="4"/>
      <c r="J61" s="9"/>
    </row>
    <row r="62" spans="2:11" x14ac:dyDescent="0.25">
      <c r="B62" s="4"/>
      <c r="C62" s="6"/>
      <c r="D62" s="7"/>
      <c r="E62" s="9"/>
      <c r="F62" s="9"/>
      <c r="G62" s="9"/>
      <c r="H62" s="4"/>
      <c r="J62" s="9"/>
    </row>
    <row r="63" spans="2:11" x14ac:dyDescent="0.25">
      <c r="B63" s="4"/>
      <c r="C63" s="6"/>
      <c r="D63" s="7"/>
      <c r="E63" s="9"/>
      <c r="F63" s="9"/>
      <c r="G63" s="9"/>
      <c r="H63" s="9"/>
      <c r="I63" s="9"/>
      <c r="J63" s="9"/>
      <c r="K63" s="4"/>
    </row>
    <row r="64" spans="2:11" x14ac:dyDescent="0.25">
      <c r="B64" s="4"/>
      <c r="C64" s="6"/>
      <c r="D64" s="7"/>
      <c r="E64" s="9"/>
      <c r="F64" s="9"/>
      <c r="G64" s="9"/>
      <c r="H64" s="9"/>
      <c r="I64" s="9"/>
      <c r="J64" s="4"/>
      <c r="K64" s="4"/>
    </row>
    <row r="65" spans="2:11" x14ac:dyDescent="0.25">
      <c r="B65" s="4"/>
      <c r="C65" s="6"/>
      <c r="D65" s="7"/>
      <c r="E65" s="9"/>
      <c r="F65" s="9"/>
      <c r="G65" s="9"/>
      <c r="H65" s="9"/>
      <c r="I65" s="9"/>
      <c r="J65" s="4"/>
      <c r="K65" s="4"/>
    </row>
    <row r="66" spans="2:11" x14ac:dyDescent="0.25">
      <c r="B66" s="4"/>
      <c r="C66" s="6"/>
      <c r="D66" s="7"/>
      <c r="E66" s="9"/>
      <c r="F66" s="9"/>
      <c r="G66" s="9"/>
      <c r="H66" s="9"/>
      <c r="I66" s="9"/>
      <c r="J66" s="4"/>
      <c r="K66" s="4"/>
    </row>
    <row r="67" spans="2:11" ht="17.399999999999999" x14ac:dyDescent="0.25">
      <c r="B67" s="4"/>
      <c r="C67" s="6"/>
      <c r="D67" s="5"/>
      <c r="E67" s="9"/>
      <c r="F67" s="9"/>
      <c r="G67" s="9"/>
      <c r="H67" s="9"/>
      <c r="I67" s="9"/>
      <c r="J67" s="4"/>
      <c r="K67" s="4"/>
    </row>
    <row r="68" spans="2:11" ht="17.399999999999999" x14ac:dyDescent="0.25">
      <c r="B68" s="4"/>
      <c r="C68" s="5"/>
      <c r="D68" s="4"/>
      <c r="E68" s="9"/>
      <c r="F68" s="9"/>
      <c r="G68" s="9"/>
      <c r="H68" s="9"/>
      <c r="I68" s="9"/>
      <c r="J68" s="4"/>
      <c r="K68" s="4"/>
    </row>
    <row r="69" spans="2:11" ht="17.399999999999999" x14ac:dyDescent="0.25">
      <c r="B69" s="4"/>
      <c r="C69" s="4"/>
      <c r="D69" s="4"/>
      <c r="E69" s="5"/>
      <c r="F69" s="9"/>
      <c r="G69" s="9"/>
      <c r="H69" s="9"/>
      <c r="I69" s="9"/>
      <c r="J69" s="4"/>
      <c r="K69" s="4"/>
    </row>
    <row r="70" spans="2:11" x14ac:dyDescent="0.25"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2:11" x14ac:dyDescent="0.25"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2:11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2:11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</row>
  </sheetData>
  <sheetProtection algorithmName="SHA-512" hashValue="RDX6qOXKZX1wcYrnaSHkzp+KO1MoA9j3pyj2+MCHPdFC5ohNe5SkScJn0zze6E2DRHgmM0JRFtVSG9QnILJPug==" saltValue="vya+ttFxcBAMitEG8jagKA==" spinCount="100000" sheet="1" objects="1" scenarios="1" selectLockedCells="1" selectUnlockedCells="1"/>
  <mergeCells count="4">
    <mergeCell ref="B33:K33"/>
    <mergeCell ref="B43:K43"/>
    <mergeCell ref="A17:S21"/>
    <mergeCell ref="B23:J23"/>
  </mergeCells>
  <phoneticPr fontId="5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C3198-9F57-45F8-AEDB-B70716FD21BD}">
  <dimension ref="A17:S73"/>
  <sheetViews>
    <sheetView showGridLines="0" rightToLeft="1" topLeftCell="A16" zoomScale="55" zoomScaleNormal="55" zoomScalePageLayoutView="55" workbookViewId="0">
      <selection activeCell="B33" sqref="B33:K33"/>
    </sheetView>
  </sheetViews>
  <sheetFormatPr defaultRowHeight="13.8" x14ac:dyDescent="0.25"/>
  <cols>
    <col min="1" max="1" width="6.59765625" customWidth="1"/>
    <col min="2" max="2" width="17.09765625" customWidth="1"/>
    <col min="3" max="11" width="12" customWidth="1"/>
    <col min="12" max="16" width="11.09765625" bestFit="1" customWidth="1"/>
  </cols>
  <sheetData>
    <row r="17" spans="1:19" ht="13.95" customHeight="1" x14ac:dyDescent="0.25">
      <c r="A17" s="29" t="s">
        <v>16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1:19" ht="13.95" customHeight="1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1:19" ht="13.95" customHeigh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</row>
    <row r="20" spans="1:19" ht="13.95" customHeight="1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</row>
    <row r="21" spans="1:19" ht="13.95" customHeight="1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</row>
    <row r="22" spans="1:19" x14ac:dyDescent="0.25">
      <c r="B22" s="4"/>
      <c r="C22" s="4"/>
      <c r="D22" s="4"/>
      <c r="E22" s="4"/>
      <c r="F22" s="4"/>
      <c r="G22" s="4"/>
      <c r="H22" s="4"/>
      <c r="I22" s="4"/>
    </row>
    <row r="23" spans="1:19" ht="48" customHeight="1" thickBot="1" x14ac:dyDescent="0.75">
      <c r="B23" s="27" t="s">
        <v>11</v>
      </c>
      <c r="C23" s="28"/>
      <c r="D23" s="28"/>
      <c r="E23" s="28"/>
      <c r="F23" s="28"/>
      <c r="G23" s="28"/>
      <c r="H23" s="28"/>
      <c r="I23" s="28"/>
      <c r="J23" s="28"/>
      <c r="K23" s="17"/>
      <c r="L23" s="17"/>
      <c r="M23" s="17"/>
      <c r="N23" s="17"/>
    </row>
    <row r="24" spans="1:19" ht="19.95" customHeight="1" x14ac:dyDescent="0.25"/>
    <row r="25" spans="1:19" ht="25.2" customHeight="1" x14ac:dyDescent="0.25">
      <c r="A25" s="18"/>
      <c r="B25" s="13" t="s">
        <v>7</v>
      </c>
      <c r="C25" s="16">
        <v>44105</v>
      </c>
      <c r="D25" s="16">
        <v>44109</v>
      </c>
      <c r="E25" s="16">
        <v>44112</v>
      </c>
      <c r="F25" s="16">
        <v>44116</v>
      </c>
      <c r="G25" s="16">
        <v>44119</v>
      </c>
      <c r="H25" s="16">
        <v>44123</v>
      </c>
      <c r="I25" s="16">
        <v>44124</v>
      </c>
      <c r="J25" s="16">
        <v>44126</v>
      </c>
      <c r="K25" s="16">
        <v>44129</v>
      </c>
      <c r="L25" s="16">
        <v>44131</v>
      </c>
      <c r="M25" s="16">
        <v>44133</v>
      </c>
    </row>
    <row r="26" spans="1:19" ht="30" customHeight="1" x14ac:dyDescent="0.25">
      <c r="A26" s="18"/>
      <c r="B26" s="13" t="s">
        <v>0</v>
      </c>
      <c r="C26" s="15" t="s">
        <v>8</v>
      </c>
      <c r="D26" s="15" t="s">
        <v>10</v>
      </c>
      <c r="E26" s="15" t="s">
        <v>8</v>
      </c>
      <c r="F26" s="15" t="s">
        <v>10</v>
      </c>
      <c r="G26" s="15" t="s">
        <v>8</v>
      </c>
      <c r="H26" s="15" t="s">
        <v>10</v>
      </c>
      <c r="I26" s="15" t="s">
        <v>1</v>
      </c>
      <c r="J26" s="15" t="s">
        <v>8</v>
      </c>
      <c r="K26" s="15" t="s">
        <v>9</v>
      </c>
      <c r="L26" s="15" t="s">
        <v>1</v>
      </c>
      <c r="M26" s="15" t="s">
        <v>8</v>
      </c>
    </row>
    <row r="27" spans="1:19" ht="30" customHeight="1" x14ac:dyDescent="0.25">
      <c r="A27" s="18"/>
      <c r="B27" s="14" t="s">
        <v>3</v>
      </c>
      <c r="C27" s="12">
        <v>225</v>
      </c>
      <c r="D27" s="12">
        <v>226</v>
      </c>
      <c r="E27" s="12">
        <v>228</v>
      </c>
      <c r="F27" s="12">
        <v>229</v>
      </c>
      <c r="G27" s="12">
        <v>229</v>
      </c>
      <c r="H27" s="12">
        <v>230</v>
      </c>
      <c r="I27" s="12">
        <v>230</v>
      </c>
      <c r="J27" s="12">
        <v>230</v>
      </c>
      <c r="K27" s="12">
        <v>230</v>
      </c>
      <c r="L27" s="12">
        <v>230</v>
      </c>
      <c r="M27" s="12">
        <v>230</v>
      </c>
    </row>
    <row r="28" spans="1:19" ht="30" customHeight="1" x14ac:dyDescent="0.25">
      <c r="A28" s="18"/>
      <c r="B28" s="14" t="s">
        <v>4</v>
      </c>
      <c r="C28" s="1">
        <v>115</v>
      </c>
      <c r="D28" s="2">
        <v>117</v>
      </c>
      <c r="E28" s="1">
        <v>125</v>
      </c>
      <c r="F28" s="2">
        <v>129</v>
      </c>
      <c r="G28" s="1">
        <v>129</v>
      </c>
      <c r="H28" s="2">
        <v>173</v>
      </c>
      <c r="I28" s="1">
        <v>223</v>
      </c>
      <c r="J28" s="2">
        <v>224</v>
      </c>
      <c r="K28" s="1">
        <v>224</v>
      </c>
      <c r="L28" s="2">
        <v>224</v>
      </c>
      <c r="M28" s="2">
        <v>225</v>
      </c>
      <c r="O28" s="20"/>
      <c r="P28" s="20"/>
    </row>
    <row r="29" spans="1:19" ht="30" customHeight="1" x14ac:dyDescent="0.25">
      <c r="A29" s="18"/>
      <c r="B29" s="14" t="s">
        <v>5</v>
      </c>
      <c r="C29" s="1">
        <v>83</v>
      </c>
      <c r="D29" s="2">
        <v>84</v>
      </c>
      <c r="E29" s="1">
        <v>78</v>
      </c>
      <c r="F29" s="2">
        <v>78</v>
      </c>
      <c r="G29" s="1">
        <v>78</v>
      </c>
      <c r="H29" s="2">
        <v>44</v>
      </c>
      <c r="I29" s="1">
        <v>6</v>
      </c>
      <c r="J29" s="2">
        <v>5</v>
      </c>
      <c r="K29" s="1">
        <v>5</v>
      </c>
      <c r="L29" s="2">
        <v>5</v>
      </c>
      <c r="M29" s="2">
        <v>5</v>
      </c>
    </row>
    <row r="30" spans="1:19" ht="30" customHeight="1" x14ac:dyDescent="0.25">
      <c r="A30" s="18"/>
      <c r="B30" s="14" t="s">
        <v>15</v>
      </c>
      <c r="C30" s="1">
        <v>27</v>
      </c>
      <c r="D30" s="2">
        <v>25</v>
      </c>
      <c r="E30" s="1">
        <v>25</v>
      </c>
      <c r="F30" s="2">
        <v>22</v>
      </c>
      <c r="G30" s="1">
        <v>22</v>
      </c>
      <c r="H30" s="2">
        <v>13</v>
      </c>
      <c r="I30" s="1">
        <v>1</v>
      </c>
      <c r="J30" s="2">
        <v>1</v>
      </c>
      <c r="K30" s="1">
        <v>1</v>
      </c>
      <c r="L30" s="2">
        <v>1</v>
      </c>
      <c r="M30" s="2">
        <v>0</v>
      </c>
    </row>
    <row r="31" spans="1:19" ht="30" customHeight="1" x14ac:dyDescent="0.25">
      <c r="A31" s="18"/>
      <c r="B31" s="3" t="s">
        <v>6</v>
      </c>
      <c r="C31" s="19">
        <f>C29/C27</f>
        <v>0.36888888888888888</v>
      </c>
      <c r="D31" s="19">
        <f>D29/D27</f>
        <v>0.37168141592920356</v>
      </c>
      <c r="E31" s="19">
        <f t="shared" ref="E31:K31" si="0">E29/E27</f>
        <v>0.34210526315789475</v>
      </c>
      <c r="F31" s="19">
        <f t="shared" si="0"/>
        <v>0.34061135371179041</v>
      </c>
      <c r="G31" s="19">
        <f t="shared" si="0"/>
        <v>0.34061135371179041</v>
      </c>
      <c r="H31" s="19">
        <f t="shared" si="0"/>
        <v>0.19130434782608696</v>
      </c>
      <c r="I31" s="19">
        <f t="shared" si="0"/>
        <v>2.6086956521739129E-2</v>
      </c>
      <c r="J31" s="19">
        <f t="shared" si="0"/>
        <v>2.1739130434782608E-2</v>
      </c>
      <c r="K31" s="19">
        <f t="shared" si="0"/>
        <v>2.1739130434782608E-2</v>
      </c>
      <c r="L31" s="19">
        <f t="shared" ref="L31:M31" si="1">L29/L27</f>
        <v>2.1739130434782608E-2</v>
      </c>
      <c r="M31" s="19">
        <f t="shared" si="1"/>
        <v>2.1739130434782608E-2</v>
      </c>
    </row>
    <row r="32" spans="1:19" ht="19.2" customHeight="1" x14ac:dyDescent="0.25">
      <c r="B32" s="4"/>
      <c r="C32" s="21"/>
      <c r="D32" s="21"/>
      <c r="E32" s="21"/>
      <c r="F32" s="21"/>
      <c r="G32" s="21"/>
      <c r="H32" s="9"/>
      <c r="I32" s="4"/>
    </row>
    <row r="33" spans="2:11" ht="48" customHeight="1" thickBot="1" x14ac:dyDescent="0.75">
      <c r="B33" s="27" t="s">
        <v>12</v>
      </c>
      <c r="C33" s="28"/>
      <c r="D33" s="28"/>
      <c r="E33" s="28"/>
      <c r="F33" s="28"/>
      <c r="G33" s="28"/>
      <c r="H33" s="28"/>
      <c r="I33" s="28"/>
      <c r="J33" s="28"/>
      <c r="K33" s="28"/>
    </row>
    <row r="34" spans="2:11" ht="19.2" customHeight="1" x14ac:dyDescent="0.25">
      <c r="B34" s="4"/>
      <c r="C34" s="6"/>
      <c r="D34" s="7"/>
      <c r="E34" s="9"/>
      <c r="F34" s="9"/>
      <c r="G34" s="9"/>
      <c r="H34" s="9"/>
      <c r="I34" s="4"/>
    </row>
    <row r="35" spans="2:11" ht="30" customHeight="1" x14ac:dyDescent="0.25">
      <c r="B35" s="13" t="s">
        <v>7</v>
      </c>
      <c r="C35" s="16">
        <v>44110</v>
      </c>
      <c r="D35" s="16">
        <v>44117</v>
      </c>
      <c r="E35" s="16">
        <v>44124</v>
      </c>
      <c r="F35" s="16">
        <v>44126</v>
      </c>
      <c r="G35" s="16">
        <v>44129</v>
      </c>
      <c r="H35" s="16">
        <v>44131</v>
      </c>
    </row>
    <row r="36" spans="2:11" ht="30" customHeight="1" x14ac:dyDescent="0.25">
      <c r="B36" s="13" t="s">
        <v>0</v>
      </c>
      <c r="C36" s="15" t="s">
        <v>2</v>
      </c>
      <c r="D36" s="15" t="s">
        <v>1</v>
      </c>
      <c r="E36" s="15" t="s">
        <v>1</v>
      </c>
      <c r="F36" s="15" t="s">
        <v>8</v>
      </c>
      <c r="G36" s="15" t="s">
        <v>9</v>
      </c>
      <c r="H36" s="15" t="s">
        <v>1</v>
      </c>
    </row>
    <row r="37" spans="2:11" ht="30" customHeight="1" x14ac:dyDescent="0.25">
      <c r="B37" s="14" t="s">
        <v>3</v>
      </c>
      <c r="C37" s="12">
        <v>231</v>
      </c>
      <c r="D37" s="12">
        <v>212</v>
      </c>
      <c r="E37" s="12">
        <v>233</v>
      </c>
      <c r="F37" s="12">
        <v>233</v>
      </c>
      <c r="G37" s="12">
        <v>233</v>
      </c>
      <c r="H37" s="12">
        <v>233</v>
      </c>
    </row>
    <row r="38" spans="2:11" ht="30" customHeight="1" x14ac:dyDescent="0.25">
      <c r="B38" s="14" t="s">
        <v>4</v>
      </c>
      <c r="C38" s="1">
        <v>99</v>
      </c>
      <c r="D38" s="2">
        <v>105</v>
      </c>
      <c r="E38" s="1">
        <v>221</v>
      </c>
      <c r="F38" s="2">
        <v>224</v>
      </c>
      <c r="G38" s="2">
        <v>222</v>
      </c>
      <c r="H38" s="2">
        <v>223</v>
      </c>
    </row>
    <row r="39" spans="2:11" ht="30" customHeight="1" x14ac:dyDescent="0.25">
      <c r="B39" s="14" t="s">
        <v>5</v>
      </c>
      <c r="C39" s="1">
        <v>111</v>
      </c>
      <c r="D39" s="2">
        <v>90</v>
      </c>
      <c r="E39" s="1">
        <v>7</v>
      </c>
      <c r="F39" s="2">
        <v>5</v>
      </c>
      <c r="G39" s="2">
        <v>6</v>
      </c>
      <c r="H39" s="2">
        <v>6</v>
      </c>
    </row>
    <row r="40" spans="2:11" ht="30" customHeight="1" x14ac:dyDescent="0.25">
      <c r="B40" s="14" t="s">
        <v>15</v>
      </c>
      <c r="C40" s="1">
        <v>21</v>
      </c>
      <c r="D40" s="2">
        <v>17</v>
      </c>
      <c r="E40" s="1">
        <v>5</v>
      </c>
      <c r="F40" s="2">
        <v>4</v>
      </c>
      <c r="G40" s="2">
        <v>5</v>
      </c>
      <c r="H40" s="2">
        <v>4</v>
      </c>
    </row>
    <row r="41" spans="2:11" ht="30" customHeight="1" x14ac:dyDescent="0.25">
      <c r="B41" s="3" t="s">
        <v>6</v>
      </c>
      <c r="C41" s="19">
        <f>C39/C37</f>
        <v>0.48051948051948051</v>
      </c>
      <c r="D41" s="19">
        <f t="shared" ref="D41:F41" si="2">D39/D37</f>
        <v>0.42452830188679247</v>
      </c>
      <c r="E41" s="19">
        <f t="shared" si="2"/>
        <v>3.0042918454935622E-2</v>
      </c>
      <c r="F41" s="19">
        <f t="shared" si="2"/>
        <v>2.1459227467811159E-2</v>
      </c>
      <c r="G41" s="19">
        <f t="shared" ref="G41:H41" si="3">G39/G37</f>
        <v>2.575107296137339E-2</v>
      </c>
      <c r="H41" s="19">
        <f t="shared" si="3"/>
        <v>2.575107296137339E-2</v>
      </c>
    </row>
    <row r="42" spans="2:11" ht="19.2" customHeight="1" x14ac:dyDescent="0.25">
      <c r="D42" s="20"/>
      <c r="E42" s="20"/>
      <c r="F42" s="20"/>
      <c r="G42" s="20"/>
      <c r="H42" s="20"/>
    </row>
    <row r="43" spans="2:11" ht="48" customHeight="1" thickBot="1" x14ac:dyDescent="0.65">
      <c r="B43" s="27" t="s">
        <v>13</v>
      </c>
      <c r="C43" s="27"/>
      <c r="D43" s="27"/>
      <c r="E43" s="27"/>
      <c r="F43" s="27"/>
      <c r="G43" s="27"/>
      <c r="H43" s="27"/>
      <c r="I43" s="27"/>
      <c r="J43" s="27"/>
      <c r="K43" s="27"/>
    </row>
    <row r="44" spans="2:11" ht="19.2" customHeight="1" x14ac:dyDescent="0.25"/>
    <row r="45" spans="2:11" ht="30" customHeight="1" x14ac:dyDescent="0.25">
      <c r="B45" s="13" t="s">
        <v>7</v>
      </c>
      <c r="C45" s="16">
        <v>44108</v>
      </c>
      <c r="D45" s="16">
        <v>44111</v>
      </c>
      <c r="E45" s="16">
        <v>44115</v>
      </c>
      <c r="F45" s="16">
        <v>44118</v>
      </c>
      <c r="G45" s="16">
        <v>44122</v>
      </c>
      <c r="H45" s="16">
        <v>44125</v>
      </c>
      <c r="I45" s="16">
        <v>44130</v>
      </c>
      <c r="J45" s="16">
        <v>44132</v>
      </c>
    </row>
    <row r="46" spans="2:11" ht="30" customHeight="1" x14ac:dyDescent="0.25">
      <c r="B46" s="13" t="s">
        <v>0</v>
      </c>
      <c r="C46" s="15" t="s">
        <v>9</v>
      </c>
      <c r="D46" s="15" t="s">
        <v>2</v>
      </c>
      <c r="E46" s="15" t="s">
        <v>9</v>
      </c>
      <c r="F46" s="15" t="s">
        <v>2</v>
      </c>
      <c r="G46" s="15" t="s">
        <v>10</v>
      </c>
      <c r="H46" s="15" t="s">
        <v>2</v>
      </c>
      <c r="I46" s="15" t="s">
        <v>9</v>
      </c>
      <c r="J46" s="15" t="s">
        <v>2</v>
      </c>
    </row>
    <row r="47" spans="2:11" ht="30" customHeight="1" x14ac:dyDescent="0.25">
      <c r="B47" s="14" t="s">
        <v>3</v>
      </c>
      <c r="C47" s="12">
        <v>225</v>
      </c>
      <c r="D47" s="12">
        <v>222</v>
      </c>
      <c r="E47" s="12">
        <v>224</v>
      </c>
      <c r="F47" s="12">
        <v>224</v>
      </c>
      <c r="G47" s="12">
        <v>224</v>
      </c>
      <c r="H47" s="12">
        <v>226</v>
      </c>
      <c r="I47" s="12">
        <v>225</v>
      </c>
      <c r="J47" s="12">
        <v>227</v>
      </c>
    </row>
    <row r="48" spans="2:11" ht="30" customHeight="1" x14ac:dyDescent="0.25">
      <c r="B48" s="14" t="s">
        <v>4</v>
      </c>
      <c r="C48" s="1">
        <v>135</v>
      </c>
      <c r="D48" s="2">
        <v>138</v>
      </c>
      <c r="E48" s="1">
        <v>135</v>
      </c>
      <c r="F48" s="2">
        <v>135</v>
      </c>
      <c r="G48" s="1">
        <v>134</v>
      </c>
      <c r="H48" s="2">
        <v>134</v>
      </c>
      <c r="I48" s="1">
        <v>134</v>
      </c>
      <c r="J48" s="2">
        <v>134</v>
      </c>
    </row>
    <row r="49" spans="2:11" ht="30" customHeight="1" x14ac:dyDescent="0.25">
      <c r="B49" s="14" t="s">
        <v>5</v>
      </c>
      <c r="C49" s="1">
        <v>73</v>
      </c>
      <c r="D49" s="2">
        <v>65</v>
      </c>
      <c r="E49" s="1">
        <v>73</v>
      </c>
      <c r="F49" s="2">
        <v>73</v>
      </c>
      <c r="G49" s="1">
        <v>73</v>
      </c>
      <c r="H49" s="2">
        <v>76</v>
      </c>
      <c r="I49" s="1">
        <v>75</v>
      </c>
      <c r="J49" s="2">
        <v>80</v>
      </c>
    </row>
    <row r="50" spans="2:11" ht="30" customHeight="1" x14ac:dyDescent="0.25">
      <c r="B50" s="14" t="s">
        <v>15</v>
      </c>
      <c r="C50" s="1">
        <v>17</v>
      </c>
      <c r="D50" s="2">
        <v>19</v>
      </c>
      <c r="E50" s="1">
        <v>16</v>
      </c>
      <c r="F50" s="2">
        <v>16</v>
      </c>
      <c r="G50" s="1">
        <v>17</v>
      </c>
      <c r="H50" s="2">
        <v>16</v>
      </c>
      <c r="I50" s="1">
        <v>16</v>
      </c>
      <c r="J50" s="2">
        <v>13</v>
      </c>
    </row>
    <row r="51" spans="2:11" ht="30" customHeight="1" x14ac:dyDescent="0.25">
      <c r="B51" s="3" t="s">
        <v>6</v>
      </c>
      <c r="C51" s="19">
        <f t="shared" ref="C51:J51" si="4">C49/C47</f>
        <v>0.32444444444444442</v>
      </c>
      <c r="D51" s="19">
        <f t="shared" si="4"/>
        <v>0.2927927927927928</v>
      </c>
      <c r="E51" s="19">
        <f t="shared" si="4"/>
        <v>0.32589285714285715</v>
      </c>
      <c r="F51" s="19">
        <f t="shared" si="4"/>
        <v>0.32589285714285715</v>
      </c>
      <c r="G51" s="19">
        <f t="shared" si="4"/>
        <v>0.32589285714285715</v>
      </c>
      <c r="H51" s="19">
        <f t="shared" si="4"/>
        <v>0.33628318584070799</v>
      </c>
      <c r="I51" s="19">
        <f t="shared" si="4"/>
        <v>0.33333333333333331</v>
      </c>
      <c r="J51" s="19">
        <f t="shared" si="4"/>
        <v>0.3524229074889868</v>
      </c>
    </row>
    <row r="52" spans="2:11" ht="17.399999999999999" x14ac:dyDescent="0.25">
      <c r="B52" s="4"/>
      <c r="C52" s="4"/>
      <c r="D52" s="5"/>
      <c r="E52" s="4"/>
      <c r="F52" s="4"/>
      <c r="G52" s="4"/>
      <c r="H52" s="4"/>
      <c r="I52" s="4"/>
      <c r="J52" s="4"/>
      <c r="K52" s="4"/>
    </row>
    <row r="53" spans="2:11" ht="17.399999999999999" x14ac:dyDescent="0.25">
      <c r="B53" s="4"/>
      <c r="C53" s="5"/>
      <c r="D53" s="5"/>
      <c r="E53" s="5"/>
      <c r="F53" s="5"/>
      <c r="G53" s="5"/>
      <c r="H53" s="5"/>
      <c r="I53" s="5"/>
      <c r="J53" s="5"/>
      <c r="K53" s="4"/>
    </row>
    <row r="54" spans="2:11" ht="17.399999999999999" x14ac:dyDescent="0.25">
      <c r="B54" s="4"/>
      <c r="C54" s="6"/>
      <c r="D54" s="7"/>
      <c r="E54" s="5"/>
      <c r="F54" s="5"/>
      <c r="G54" s="5"/>
      <c r="H54" s="5"/>
      <c r="I54" s="5"/>
      <c r="J54" s="4"/>
      <c r="K54" s="4"/>
    </row>
    <row r="55" spans="2:11" x14ac:dyDescent="0.25">
      <c r="B55" s="4"/>
      <c r="C55" s="6"/>
      <c r="D55" s="7"/>
      <c r="E55" s="7"/>
      <c r="F55" s="7"/>
      <c r="G55" s="7"/>
      <c r="H55" s="9"/>
      <c r="I55" s="9"/>
      <c r="J55" s="4"/>
      <c r="K55" s="4"/>
    </row>
    <row r="56" spans="2:11" x14ac:dyDescent="0.25">
      <c r="B56" s="4"/>
      <c r="C56" s="6"/>
      <c r="D56" s="7"/>
      <c r="E56" s="8"/>
      <c r="F56" s="9"/>
      <c r="G56" s="9"/>
      <c r="H56" s="9"/>
      <c r="I56" s="10"/>
      <c r="J56" s="4"/>
      <c r="K56" s="4"/>
    </row>
    <row r="57" spans="2:11" x14ac:dyDescent="0.25">
      <c r="B57" s="4"/>
      <c r="C57" s="6"/>
      <c r="D57" s="7"/>
      <c r="E57" s="8"/>
      <c r="F57" s="9"/>
      <c r="G57" s="9"/>
      <c r="H57" s="9"/>
      <c r="I57" s="11"/>
      <c r="J57" s="4"/>
      <c r="K57" s="4"/>
    </row>
    <row r="58" spans="2:11" x14ac:dyDescent="0.25">
      <c r="B58" s="4"/>
      <c r="C58" s="6"/>
      <c r="D58" s="7"/>
      <c r="E58" s="8"/>
      <c r="F58" s="9"/>
      <c r="G58" s="9"/>
      <c r="H58" s="9"/>
      <c r="I58" s="11"/>
      <c r="J58" s="4"/>
      <c r="K58" s="4"/>
    </row>
    <row r="59" spans="2:11" x14ac:dyDescent="0.25">
      <c r="B59" s="4"/>
      <c r="C59" s="6"/>
      <c r="D59" s="7"/>
      <c r="E59" s="9"/>
      <c r="F59" s="9"/>
      <c r="G59" s="9"/>
      <c r="H59" s="9"/>
      <c r="I59" s="9"/>
      <c r="J59" s="4"/>
      <c r="K59" s="4"/>
    </row>
    <row r="60" spans="2:11" x14ac:dyDescent="0.25">
      <c r="B60" s="4"/>
      <c r="C60" s="6"/>
      <c r="D60" s="7"/>
      <c r="E60" s="9"/>
      <c r="F60" s="9"/>
      <c r="G60" s="9"/>
      <c r="H60" s="9"/>
      <c r="I60" s="9"/>
      <c r="J60" s="4"/>
      <c r="K60" s="4"/>
    </row>
    <row r="61" spans="2:11" x14ac:dyDescent="0.25">
      <c r="B61" s="4"/>
      <c r="C61" s="6"/>
      <c r="D61" s="7"/>
      <c r="E61" s="9"/>
      <c r="F61" s="9"/>
      <c r="G61" s="9"/>
      <c r="H61" s="9"/>
      <c r="I61" s="9"/>
      <c r="J61" s="4"/>
      <c r="K61" s="4"/>
    </row>
    <row r="62" spans="2:11" x14ac:dyDescent="0.25">
      <c r="B62" s="4"/>
      <c r="C62" s="6"/>
      <c r="D62" s="7"/>
      <c r="E62" s="9"/>
      <c r="F62" s="9"/>
      <c r="G62" s="9"/>
      <c r="H62" s="9"/>
      <c r="I62" s="9"/>
      <c r="J62" s="4"/>
      <c r="K62" s="4"/>
    </row>
    <row r="63" spans="2:11" x14ac:dyDescent="0.25">
      <c r="B63" s="4"/>
      <c r="C63" s="6"/>
      <c r="D63" s="7"/>
      <c r="E63" s="9"/>
      <c r="F63" s="9"/>
      <c r="G63" s="9"/>
      <c r="H63" s="9"/>
      <c r="I63" s="9"/>
      <c r="J63" s="4"/>
      <c r="K63" s="4"/>
    </row>
    <row r="64" spans="2:11" x14ac:dyDescent="0.25">
      <c r="B64" s="4"/>
      <c r="C64" s="6"/>
      <c r="D64" s="7"/>
      <c r="E64" s="9"/>
      <c r="F64" s="9"/>
      <c r="G64" s="9"/>
      <c r="H64" s="9"/>
      <c r="I64" s="9"/>
      <c r="J64" s="4"/>
      <c r="K64" s="4"/>
    </row>
    <row r="65" spans="2:11" x14ac:dyDescent="0.25">
      <c r="B65" s="4"/>
      <c r="C65" s="6"/>
      <c r="D65" s="7"/>
      <c r="E65" s="9"/>
      <c r="F65" s="9"/>
      <c r="G65" s="9"/>
      <c r="H65" s="9"/>
      <c r="I65" s="9"/>
      <c r="J65" s="4"/>
      <c r="K65" s="4"/>
    </row>
    <row r="66" spans="2:11" x14ac:dyDescent="0.25">
      <c r="B66" s="4"/>
      <c r="C66" s="6"/>
      <c r="D66" s="7"/>
      <c r="E66" s="9"/>
      <c r="F66" s="9"/>
      <c r="G66" s="9"/>
      <c r="H66" s="9"/>
      <c r="I66" s="9"/>
      <c r="J66" s="4"/>
      <c r="K66" s="4"/>
    </row>
    <row r="67" spans="2:11" ht="17.399999999999999" x14ac:dyDescent="0.25">
      <c r="B67" s="4"/>
      <c r="C67" s="6"/>
      <c r="D67" s="5"/>
      <c r="E67" s="9"/>
      <c r="F67" s="9"/>
      <c r="G67" s="9"/>
      <c r="H67" s="9"/>
      <c r="I67" s="9"/>
      <c r="J67" s="4"/>
      <c r="K67" s="4"/>
    </row>
    <row r="68" spans="2:11" ht="17.399999999999999" x14ac:dyDescent="0.25">
      <c r="B68" s="4"/>
      <c r="C68" s="5"/>
      <c r="D68" s="4"/>
      <c r="E68" s="9"/>
      <c r="F68" s="9"/>
      <c r="G68" s="9"/>
      <c r="H68" s="9"/>
      <c r="I68" s="9"/>
      <c r="J68" s="4"/>
      <c r="K68" s="4"/>
    </row>
    <row r="69" spans="2:11" ht="17.399999999999999" x14ac:dyDescent="0.25">
      <c r="B69" s="4"/>
      <c r="C69" s="4"/>
      <c r="D69" s="4"/>
      <c r="E69" s="5"/>
      <c r="F69" s="9"/>
      <c r="G69" s="9"/>
      <c r="H69" s="9"/>
      <c r="I69" s="9"/>
      <c r="J69" s="4"/>
      <c r="K69" s="4"/>
    </row>
    <row r="70" spans="2:11" x14ac:dyDescent="0.25"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2:11" x14ac:dyDescent="0.25"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2:11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2:11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</row>
  </sheetData>
  <sheetProtection algorithmName="SHA-512" hashValue="kWCvFKlHlrqQ9Losd8OmMtRWm2ER6zOXnXkO7bYCr12O68PaoPNt7Gevxnl4sD/YtE4XiSfSFnZa0cWzv5jX1w==" saltValue="IbfgvvRsaSrwQ2bdCdhCIQ==" spinCount="100000" sheet="1" objects="1" scenarios="1" selectLockedCells="1" selectUnlockedCells="1"/>
  <mergeCells count="4">
    <mergeCell ref="A17:S21"/>
    <mergeCell ref="B23:J23"/>
    <mergeCell ref="B33:K33"/>
    <mergeCell ref="B43:K43"/>
  </mergeCells>
  <phoneticPr fontId="5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F7DFC-BF93-4143-985B-4D78D4E3BFA6}">
  <sheetPr>
    <pageSetUpPr autoPageBreaks="0"/>
  </sheetPr>
  <dimension ref="A1:AA160"/>
  <sheetViews>
    <sheetView showGridLines="0" rightToLeft="1" topLeftCell="A22" zoomScale="55" zoomScaleNormal="55" zoomScaleSheetLayoutView="55" workbookViewId="0">
      <selection activeCell="D45" sqref="D45"/>
    </sheetView>
  </sheetViews>
  <sheetFormatPr defaultColWidth="8.69921875" defaultRowHeight="13.8" x14ac:dyDescent="0.25"/>
  <cols>
    <col min="1" max="1" width="8.69921875" style="20"/>
    <col min="2" max="2" width="12.69921875" style="20" customWidth="1"/>
    <col min="3" max="34" width="8.69921875" style="20" customWidth="1"/>
    <col min="35" max="16384" width="8.69921875" style="20"/>
  </cols>
  <sheetData>
    <row r="1" spans="1:27" ht="220.95" customHeight="1" x14ac:dyDescent="0.6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ht="84.6" customHeight="1" x14ac:dyDescent="0.25">
      <c r="B2" s="39" t="s">
        <v>29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1"/>
    </row>
    <row r="3" spans="1:27" s="4" customFormat="1" ht="42" customHeight="1" x14ac:dyDescent="0.25">
      <c r="A3" s="26"/>
      <c r="B3" s="26"/>
      <c r="C3" s="26"/>
      <c r="D3" s="26"/>
      <c r="E3" s="26"/>
      <c r="F3" s="38" t="s">
        <v>24</v>
      </c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26"/>
      <c r="T3" s="26"/>
      <c r="U3" s="26"/>
      <c r="V3" s="26"/>
      <c r="W3" s="26"/>
      <c r="X3" s="26"/>
      <c r="Y3" s="26"/>
      <c r="Z3" s="26"/>
    </row>
    <row r="4" spans="1:27" ht="30" customHeight="1" x14ac:dyDescent="0.25">
      <c r="A4" s="18"/>
      <c r="B4" s="13" t="s">
        <v>7</v>
      </c>
      <c r="C4" s="30">
        <v>44199</v>
      </c>
      <c r="D4" s="30"/>
      <c r="E4" s="30"/>
      <c r="F4" s="30"/>
      <c r="G4" s="30">
        <v>44200</v>
      </c>
      <c r="H4" s="30"/>
      <c r="I4" s="30"/>
      <c r="J4" s="30"/>
      <c r="K4" s="30">
        <v>44201</v>
      </c>
      <c r="L4" s="30"/>
      <c r="M4" s="30"/>
      <c r="N4" s="30"/>
      <c r="O4" s="30">
        <v>44202</v>
      </c>
      <c r="P4" s="30"/>
      <c r="Q4" s="30"/>
      <c r="R4" s="30"/>
      <c r="S4" s="30">
        <v>44203</v>
      </c>
      <c r="T4" s="30"/>
      <c r="U4" s="30"/>
      <c r="V4" s="30"/>
    </row>
    <row r="5" spans="1:27" ht="30" customHeight="1" x14ac:dyDescent="0.25">
      <c r="A5" s="18"/>
      <c r="B5" s="13" t="s">
        <v>0</v>
      </c>
      <c r="C5" s="31" t="s">
        <v>9</v>
      </c>
      <c r="D5" s="31"/>
      <c r="E5" s="31"/>
      <c r="F5" s="31"/>
      <c r="G5" s="31" t="s">
        <v>10</v>
      </c>
      <c r="H5" s="31"/>
      <c r="I5" s="31"/>
      <c r="J5" s="31"/>
      <c r="K5" s="31" t="s">
        <v>1</v>
      </c>
      <c r="L5" s="31"/>
      <c r="M5" s="31"/>
      <c r="N5" s="31"/>
      <c r="O5" s="31" t="s">
        <v>2</v>
      </c>
      <c r="P5" s="31"/>
      <c r="Q5" s="31"/>
      <c r="R5" s="31"/>
      <c r="S5" s="31" t="s">
        <v>8</v>
      </c>
      <c r="T5" s="31"/>
      <c r="U5" s="31"/>
      <c r="V5" s="31"/>
    </row>
    <row r="6" spans="1:27" ht="30" customHeight="1" x14ac:dyDescent="0.25">
      <c r="A6" s="18"/>
      <c r="B6" s="13" t="s">
        <v>23</v>
      </c>
      <c r="C6" s="15" t="s">
        <v>20</v>
      </c>
      <c r="D6" s="15" t="s">
        <v>21</v>
      </c>
      <c r="E6" s="15" t="s">
        <v>22</v>
      </c>
      <c r="F6" s="15" t="s">
        <v>15</v>
      </c>
      <c r="G6" s="15" t="s">
        <v>20</v>
      </c>
      <c r="H6" s="15" t="s">
        <v>21</v>
      </c>
      <c r="I6" s="15" t="s">
        <v>22</v>
      </c>
      <c r="J6" s="15" t="s">
        <v>15</v>
      </c>
      <c r="K6" s="15" t="s">
        <v>20</v>
      </c>
      <c r="L6" s="15" t="s">
        <v>21</v>
      </c>
      <c r="M6" s="15" t="s">
        <v>22</v>
      </c>
      <c r="N6" s="15" t="s">
        <v>15</v>
      </c>
      <c r="O6" s="15" t="s">
        <v>20</v>
      </c>
      <c r="P6" s="15" t="s">
        <v>21</v>
      </c>
      <c r="Q6" s="15" t="s">
        <v>22</v>
      </c>
      <c r="R6" s="15" t="s">
        <v>15</v>
      </c>
      <c r="S6" s="15" t="s">
        <v>20</v>
      </c>
      <c r="T6" s="15" t="s">
        <v>21</v>
      </c>
      <c r="U6" s="15" t="s">
        <v>22</v>
      </c>
      <c r="V6" s="15" t="s">
        <v>15</v>
      </c>
    </row>
    <row r="7" spans="1:27" ht="30" customHeight="1" x14ac:dyDescent="0.25">
      <c r="A7" s="18"/>
      <c r="B7" s="14" t="s">
        <v>17</v>
      </c>
      <c r="C7" s="22">
        <f>SUM(D7:F7)</f>
        <v>113</v>
      </c>
      <c r="D7" s="12">
        <v>49</v>
      </c>
      <c r="E7" s="12">
        <v>63</v>
      </c>
      <c r="F7" s="12">
        <v>1</v>
      </c>
      <c r="G7" s="22">
        <f>SUM(H7:J7)</f>
        <v>113</v>
      </c>
      <c r="H7" s="12">
        <v>64</v>
      </c>
      <c r="I7" s="12">
        <v>47</v>
      </c>
      <c r="J7" s="12">
        <v>2</v>
      </c>
      <c r="K7" s="22">
        <f>SUM(L7:N7)</f>
        <v>113</v>
      </c>
      <c r="L7" s="12">
        <v>69</v>
      </c>
      <c r="M7" s="12">
        <v>39</v>
      </c>
      <c r="N7" s="12">
        <v>5</v>
      </c>
      <c r="O7" s="22">
        <f>SUM(P7:R7)</f>
        <v>112</v>
      </c>
      <c r="P7" s="12">
        <v>78</v>
      </c>
      <c r="Q7" s="12">
        <v>30</v>
      </c>
      <c r="R7" s="12">
        <v>4</v>
      </c>
      <c r="S7" s="22">
        <f>SUM(T7:V7)</f>
        <v>113</v>
      </c>
      <c r="T7" s="12">
        <v>67</v>
      </c>
      <c r="U7" s="12">
        <v>43</v>
      </c>
      <c r="V7" s="12">
        <v>3</v>
      </c>
    </row>
    <row r="8" spans="1:27" ht="30" customHeight="1" x14ac:dyDescent="0.25">
      <c r="A8" s="18"/>
      <c r="B8" s="14" t="s">
        <v>18</v>
      </c>
      <c r="C8" s="23">
        <f>SUM(D8:F8)</f>
        <v>114</v>
      </c>
      <c r="D8" s="1">
        <v>32</v>
      </c>
      <c r="E8" s="1">
        <v>82</v>
      </c>
      <c r="F8" s="1">
        <v>0</v>
      </c>
      <c r="G8" s="23">
        <f>SUM(H8:J8)</f>
        <v>114</v>
      </c>
      <c r="H8" s="1">
        <v>50</v>
      </c>
      <c r="I8" s="1">
        <v>64</v>
      </c>
      <c r="J8" s="1">
        <v>0</v>
      </c>
      <c r="K8" s="23">
        <f>SUM(L8:N8)</f>
        <v>114</v>
      </c>
      <c r="L8" s="1">
        <v>42</v>
      </c>
      <c r="M8" s="1">
        <v>72</v>
      </c>
      <c r="N8" s="1">
        <v>0</v>
      </c>
      <c r="O8" s="23">
        <f>SUM(P8:R8)</f>
        <v>114</v>
      </c>
      <c r="P8" s="1">
        <v>43</v>
      </c>
      <c r="Q8" s="1">
        <v>71</v>
      </c>
      <c r="R8" s="1">
        <v>0</v>
      </c>
      <c r="S8" s="23">
        <f>SUM(T8:V8)</f>
        <v>114</v>
      </c>
      <c r="T8" s="1">
        <v>53</v>
      </c>
      <c r="U8" s="1">
        <v>60</v>
      </c>
      <c r="V8" s="1">
        <v>1</v>
      </c>
    </row>
    <row r="9" spans="1:27" ht="30" customHeight="1" x14ac:dyDescent="0.25">
      <c r="A9" s="18"/>
      <c r="B9" s="14" t="s">
        <v>19</v>
      </c>
      <c r="C9" s="24">
        <f>SUM(D9:F9)</f>
        <v>120</v>
      </c>
      <c r="D9" s="1">
        <v>47</v>
      </c>
      <c r="E9" s="1">
        <v>64</v>
      </c>
      <c r="F9" s="1">
        <v>9</v>
      </c>
      <c r="G9" s="24">
        <f>SUM(H9:J9)</f>
        <v>120</v>
      </c>
      <c r="H9" s="1">
        <v>47</v>
      </c>
      <c r="I9" s="1">
        <v>64</v>
      </c>
      <c r="J9" s="1">
        <v>9</v>
      </c>
      <c r="K9" s="24">
        <f>SUM(L9:N9)</f>
        <v>121</v>
      </c>
      <c r="L9" s="1">
        <v>52</v>
      </c>
      <c r="M9" s="1">
        <v>59</v>
      </c>
      <c r="N9" s="1">
        <v>10</v>
      </c>
      <c r="O9" s="24">
        <f>SUM(P9:R9)</f>
        <v>120</v>
      </c>
      <c r="P9" s="1">
        <v>49</v>
      </c>
      <c r="Q9" s="1">
        <v>62</v>
      </c>
      <c r="R9" s="1">
        <v>9</v>
      </c>
      <c r="S9" s="24">
        <f>SUM(T9:V9)</f>
        <v>121</v>
      </c>
      <c r="T9" s="1">
        <v>46</v>
      </c>
      <c r="U9" s="1">
        <v>65</v>
      </c>
      <c r="V9" s="1">
        <v>10</v>
      </c>
    </row>
    <row r="10" spans="1:27" ht="30" customHeight="1" x14ac:dyDescent="0.25">
      <c r="A10" s="18"/>
      <c r="B10" s="14" t="s">
        <v>20</v>
      </c>
      <c r="C10" s="1">
        <f>SUM(C7:C9)</f>
        <v>347</v>
      </c>
      <c r="D10" s="2">
        <f>D7+D8+D9</f>
        <v>128</v>
      </c>
      <c r="E10" s="2">
        <f>E7+E8+E9</f>
        <v>209</v>
      </c>
      <c r="F10" s="2">
        <f>F7+F8+F9</f>
        <v>10</v>
      </c>
      <c r="G10" s="1">
        <f>SUM(G7:G9)</f>
        <v>347</v>
      </c>
      <c r="H10" s="2">
        <f t="shared" ref="H10:V10" si="0">H7+H8+H9</f>
        <v>161</v>
      </c>
      <c r="I10" s="2">
        <f t="shared" si="0"/>
        <v>175</v>
      </c>
      <c r="J10" s="2">
        <f t="shared" si="0"/>
        <v>11</v>
      </c>
      <c r="K10" s="1">
        <f t="shared" si="0"/>
        <v>348</v>
      </c>
      <c r="L10" s="2">
        <f t="shared" si="0"/>
        <v>163</v>
      </c>
      <c r="M10" s="2">
        <f t="shared" si="0"/>
        <v>170</v>
      </c>
      <c r="N10" s="2">
        <f t="shared" si="0"/>
        <v>15</v>
      </c>
      <c r="O10" s="1">
        <f t="shared" si="0"/>
        <v>346</v>
      </c>
      <c r="P10" s="2">
        <f t="shared" si="0"/>
        <v>170</v>
      </c>
      <c r="Q10" s="2">
        <f t="shared" si="0"/>
        <v>163</v>
      </c>
      <c r="R10" s="2">
        <f t="shared" si="0"/>
        <v>13</v>
      </c>
      <c r="S10" s="1">
        <f t="shared" si="0"/>
        <v>348</v>
      </c>
      <c r="T10" s="2">
        <f t="shared" si="0"/>
        <v>166</v>
      </c>
      <c r="U10" s="2">
        <f t="shared" si="0"/>
        <v>168</v>
      </c>
      <c r="V10" s="2">
        <f t="shared" si="0"/>
        <v>14</v>
      </c>
    </row>
    <row r="11" spans="1:27" ht="42" customHeight="1" x14ac:dyDescent="0.6">
      <c r="B11" s="25"/>
      <c r="C11" s="25"/>
      <c r="D11" s="25"/>
      <c r="E11" s="25"/>
      <c r="F11" s="38" t="s">
        <v>25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25"/>
      <c r="T11" s="25"/>
      <c r="U11" s="25"/>
      <c r="V11" s="25"/>
      <c r="W11" s="25"/>
      <c r="X11" s="25"/>
    </row>
    <row r="12" spans="1:27" ht="30" customHeight="1" x14ac:dyDescent="0.25">
      <c r="B12" s="13" t="s">
        <v>7</v>
      </c>
      <c r="C12" s="30">
        <v>44206</v>
      </c>
      <c r="D12" s="30"/>
      <c r="E12" s="30"/>
      <c r="F12" s="30"/>
      <c r="G12" s="30">
        <v>44207</v>
      </c>
      <c r="H12" s="30"/>
      <c r="I12" s="30"/>
      <c r="J12" s="30"/>
      <c r="K12" s="30">
        <v>44208</v>
      </c>
      <c r="L12" s="30"/>
      <c r="M12" s="30"/>
      <c r="N12" s="30"/>
      <c r="O12" s="30">
        <v>44209</v>
      </c>
      <c r="P12" s="30"/>
      <c r="Q12" s="30"/>
      <c r="R12" s="30"/>
      <c r="S12" s="30">
        <v>44210</v>
      </c>
      <c r="T12" s="30"/>
      <c r="U12" s="30"/>
      <c r="V12" s="30"/>
    </row>
    <row r="13" spans="1:27" ht="30" customHeight="1" x14ac:dyDescent="0.25">
      <c r="B13" s="13" t="s">
        <v>0</v>
      </c>
      <c r="C13" s="31" t="s">
        <v>9</v>
      </c>
      <c r="D13" s="31"/>
      <c r="E13" s="31"/>
      <c r="F13" s="31"/>
      <c r="G13" s="31" t="s">
        <v>10</v>
      </c>
      <c r="H13" s="31"/>
      <c r="I13" s="31"/>
      <c r="J13" s="31"/>
      <c r="K13" s="31" t="s">
        <v>1</v>
      </c>
      <c r="L13" s="31"/>
      <c r="M13" s="31"/>
      <c r="N13" s="31"/>
      <c r="O13" s="32" t="s">
        <v>2</v>
      </c>
      <c r="P13" s="33"/>
      <c r="Q13" s="33"/>
      <c r="R13" s="34"/>
      <c r="S13" s="32" t="s">
        <v>8</v>
      </c>
      <c r="T13" s="33"/>
      <c r="U13" s="33"/>
      <c r="V13" s="34"/>
    </row>
    <row r="14" spans="1:27" ht="30" customHeight="1" x14ac:dyDescent="0.25">
      <c r="B14" s="13" t="s">
        <v>23</v>
      </c>
      <c r="C14" s="15" t="s">
        <v>20</v>
      </c>
      <c r="D14" s="15" t="s">
        <v>21</v>
      </c>
      <c r="E14" s="15" t="s">
        <v>22</v>
      </c>
      <c r="F14" s="15" t="s">
        <v>15</v>
      </c>
      <c r="G14" s="15" t="s">
        <v>20</v>
      </c>
      <c r="H14" s="15" t="s">
        <v>21</v>
      </c>
      <c r="I14" s="15" t="s">
        <v>22</v>
      </c>
      <c r="J14" s="15" t="s">
        <v>15</v>
      </c>
      <c r="K14" s="15" t="s">
        <v>20</v>
      </c>
      <c r="L14" s="15" t="s">
        <v>21</v>
      </c>
      <c r="M14" s="15" t="s">
        <v>22</v>
      </c>
      <c r="N14" s="15" t="s">
        <v>15</v>
      </c>
      <c r="O14" s="15" t="s">
        <v>20</v>
      </c>
      <c r="P14" s="15" t="s">
        <v>21</v>
      </c>
      <c r="Q14" s="15" t="s">
        <v>22</v>
      </c>
      <c r="R14" s="15" t="s">
        <v>15</v>
      </c>
      <c r="S14" s="15" t="s">
        <v>20</v>
      </c>
      <c r="T14" s="15" t="s">
        <v>21</v>
      </c>
      <c r="U14" s="15" t="s">
        <v>22</v>
      </c>
      <c r="V14" s="15" t="s">
        <v>15</v>
      </c>
    </row>
    <row r="15" spans="1:27" ht="30" customHeight="1" x14ac:dyDescent="0.25">
      <c r="B15" s="14" t="s">
        <v>17</v>
      </c>
      <c r="C15" s="22">
        <f>SUM(D15:F15)</f>
        <v>80</v>
      </c>
      <c r="D15" s="12">
        <v>63</v>
      </c>
      <c r="E15" s="12">
        <v>14</v>
      </c>
      <c r="F15" s="12">
        <v>3</v>
      </c>
      <c r="G15" s="22">
        <f>SUM(H15:J15)</f>
        <v>81</v>
      </c>
      <c r="H15" s="12">
        <v>71</v>
      </c>
      <c r="I15" s="12">
        <v>7</v>
      </c>
      <c r="J15" s="12">
        <v>3</v>
      </c>
      <c r="K15" s="22">
        <f>SUM(L15:N15)</f>
        <v>81</v>
      </c>
      <c r="L15" s="12">
        <v>67</v>
      </c>
      <c r="M15" s="12">
        <v>13</v>
      </c>
      <c r="N15" s="12">
        <v>1</v>
      </c>
      <c r="O15" s="22">
        <f>SUM(P15:R15)</f>
        <v>81</v>
      </c>
      <c r="P15" s="12">
        <v>70</v>
      </c>
      <c r="Q15" s="12">
        <v>10</v>
      </c>
      <c r="R15" s="12">
        <v>1</v>
      </c>
      <c r="S15" s="22">
        <f>SUM(T15:V15)</f>
        <v>81</v>
      </c>
      <c r="T15" s="12">
        <v>61</v>
      </c>
      <c r="U15" s="12">
        <v>16</v>
      </c>
      <c r="V15" s="12">
        <v>4</v>
      </c>
    </row>
    <row r="16" spans="1:27" ht="30" customHeight="1" x14ac:dyDescent="0.25">
      <c r="B16" s="14" t="s">
        <v>18</v>
      </c>
      <c r="C16" s="23">
        <f>SUM(D16:F16)</f>
        <v>116</v>
      </c>
      <c r="D16" s="1">
        <v>78</v>
      </c>
      <c r="E16" s="1">
        <v>29</v>
      </c>
      <c r="F16" s="1">
        <v>9</v>
      </c>
      <c r="G16" s="23">
        <f>SUM(H16:J16)</f>
        <v>116</v>
      </c>
      <c r="H16" s="1">
        <v>82</v>
      </c>
      <c r="I16" s="1">
        <v>25</v>
      </c>
      <c r="J16" s="1">
        <v>9</v>
      </c>
      <c r="K16" s="23">
        <f>SUM(L16:N16)</f>
        <v>117</v>
      </c>
      <c r="L16" s="1">
        <v>88</v>
      </c>
      <c r="M16" s="1">
        <v>19</v>
      </c>
      <c r="N16" s="1">
        <v>10</v>
      </c>
      <c r="O16" s="23">
        <f>SUM(P16:R16)</f>
        <v>117</v>
      </c>
      <c r="P16" s="1">
        <v>91</v>
      </c>
      <c r="Q16" s="1">
        <v>20</v>
      </c>
      <c r="R16" s="1">
        <v>6</v>
      </c>
      <c r="S16" s="23">
        <f>SUM(T16:V16)</f>
        <v>117</v>
      </c>
      <c r="T16" s="1">
        <v>81</v>
      </c>
      <c r="U16" s="1">
        <v>31</v>
      </c>
      <c r="V16" s="1">
        <v>5</v>
      </c>
    </row>
    <row r="17" spans="2:22" ht="30" customHeight="1" x14ac:dyDescent="0.25">
      <c r="B17" s="14" t="s">
        <v>19</v>
      </c>
      <c r="C17" s="24">
        <f>SUM(D17:F17)</f>
        <v>122</v>
      </c>
      <c r="D17" s="1">
        <v>85</v>
      </c>
      <c r="E17" s="1">
        <v>25</v>
      </c>
      <c r="F17" s="1">
        <v>12</v>
      </c>
      <c r="G17" s="24">
        <f>SUM(H17:J17)</f>
        <v>118</v>
      </c>
      <c r="H17" s="1">
        <v>87</v>
      </c>
      <c r="I17" s="1">
        <v>23</v>
      </c>
      <c r="J17" s="1">
        <v>8</v>
      </c>
      <c r="K17" s="24">
        <f>SUM(L17:N17)</f>
        <v>116</v>
      </c>
      <c r="L17" s="1">
        <v>80</v>
      </c>
      <c r="M17" s="1">
        <v>23</v>
      </c>
      <c r="N17" s="1">
        <v>13</v>
      </c>
      <c r="O17" s="24">
        <f>SUM(P17:R17)</f>
        <v>118</v>
      </c>
      <c r="P17" s="1">
        <v>79</v>
      </c>
      <c r="Q17" s="1">
        <v>27</v>
      </c>
      <c r="R17" s="1">
        <v>12</v>
      </c>
      <c r="S17" s="24">
        <f>SUM(T17:V17)</f>
        <v>116</v>
      </c>
      <c r="T17" s="1">
        <v>67</v>
      </c>
      <c r="U17" s="1">
        <v>35</v>
      </c>
      <c r="V17" s="1">
        <v>14</v>
      </c>
    </row>
    <row r="18" spans="2:22" ht="30" customHeight="1" x14ac:dyDescent="0.25">
      <c r="B18" s="14" t="s">
        <v>20</v>
      </c>
      <c r="C18" s="1">
        <f>C15+C16+C17</f>
        <v>318</v>
      </c>
      <c r="D18" s="2">
        <f>D15+D16+D17</f>
        <v>226</v>
      </c>
      <c r="E18" s="2">
        <f>E15+E16+E17</f>
        <v>68</v>
      </c>
      <c r="F18" s="2">
        <f>F15+F16+F17</f>
        <v>24</v>
      </c>
      <c r="G18" s="1">
        <f t="shared" ref="G18:N18" si="1">G15+G16+G17</f>
        <v>315</v>
      </c>
      <c r="H18" s="2">
        <f t="shared" si="1"/>
        <v>240</v>
      </c>
      <c r="I18" s="2">
        <f t="shared" si="1"/>
        <v>55</v>
      </c>
      <c r="J18" s="2">
        <f t="shared" si="1"/>
        <v>20</v>
      </c>
      <c r="K18" s="1">
        <f t="shared" si="1"/>
        <v>314</v>
      </c>
      <c r="L18" s="2">
        <f t="shared" si="1"/>
        <v>235</v>
      </c>
      <c r="M18" s="2">
        <f t="shared" si="1"/>
        <v>55</v>
      </c>
      <c r="N18" s="2">
        <f t="shared" si="1"/>
        <v>24</v>
      </c>
      <c r="O18" s="1">
        <f>SUM(O15:O17)</f>
        <v>316</v>
      </c>
      <c r="P18" s="2">
        <f>P15+P16+P17</f>
        <v>240</v>
      </c>
      <c r="Q18" s="2">
        <f t="shared" ref="Q18:V18" si="2">Q15+Q16+Q17</f>
        <v>57</v>
      </c>
      <c r="R18" s="2">
        <f t="shared" si="2"/>
        <v>19</v>
      </c>
      <c r="S18" s="1">
        <f>SUM(S15:S17)</f>
        <v>314</v>
      </c>
      <c r="T18" s="2">
        <f t="shared" si="2"/>
        <v>209</v>
      </c>
      <c r="U18" s="2">
        <f t="shared" si="2"/>
        <v>82</v>
      </c>
      <c r="V18" s="2">
        <f t="shared" si="2"/>
        <v>23</v>
      </c>
    </row>
    <row r="19" spans="2:22" ht="42" customHeight="1" x14ac:dyDescent="0.25">
      <c r="F19" s="38" t="s">
        <v>26</v>
      </c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</row>
    <row r="20" spans="2:22" ht="30" customHeight="1" x14ac:dyDescent="0.25">
      <c r="B20" s="13" t="s">
        <v>7</v>
      </c>
      <c r="C20" s="30">
        <v>44213</v>
      </c>
      <c r="D20" s="30"/>
      <c r="E20" s="30"/>
      <c r="F20" s="30"/>
      <c r="G20" s="30">
        <v>44214</v>
      </c>
      <c r="H20" s="30"/>
      <c r="I20" s="30"/>
      <c r="J20" s="30"/>
      <c r="K20" s="35">
        <v>44215</v>
      </c>
      <c r="L20" s="36"/>
      <c r="M20" s="36"/>
      <c r="N20" s="37"/>
      <c r="O20" s="35">
        <v>44216</v>
      </c>
      <c r="P20" s="36"/>
      <c r="Q20" s="36"/>
      <c r="R20" s="37"/>
      <c r="S20" s="35">
        <v>44217</v>
      </c>
      <c r="T20" s="36"/>
      <c r="U20" s="36"/>
      <c r="V20" s="37"/>
    </row>
    <row r="21" spans="2:22" ht="30" customHeight="1" x14ac:dyDescent="0.25">
      <c r="B21" s="13" t="s">
        <v>0</v>
      </c>
      <c r="C21" s="32" t="s">
        <v>9</v>
      </c>
      <c r="D21" s="33"/>
      <c r="E21" s="33"/>
      <c r="F21" s="34"/>
      <c r="G21" s="32" t="s">
        <v>10</v>
      </c>
      <c r="H21" s="33"/>
      <c r="I21" s="33"/>
      <c r="J21" s="34"/>
      <c r="K21" s="32" t="s">
        <v>1</v>
      </c>
      <c r="L21" s="33"/>
      <c r="M21" s="33"/>
      <c r="N21" s="34"/>
      <c r="O21" s="32" t="s">
        <v>2</v>
      </c>
      <c r="P21" s="33"/>
      <c r="Q21" s="33"/>
      <c r="R21" s="34"/>
      <c r="S21" s="32" t="s">
        <v>8</v>
      </c>
      <c r="T21" s="33"/>
      <c r="U21" s="33"/>
      <c r="V21" s="34"/>
    </row>
    <row r="22" spans="2:22" ht="30" customHeight="1" x14ac:dyDescent="0.25">
      <c r="B22" s="13" t="s">
        <v>23</v>
      </c>
      <c r="C22" s="15" t="s">
        <v>20</v>
      </c>
      <c r="D22" s="15" t="s">
        <v>21</v>
      </c>
      <c r="E22" s="15" t="s">
        <v>22</v>
      </c>
      <c r="F22" s="15" t="s">
        <v>15</v>
      </c>
      <c r="G22" s="15" t="s">
        <v>20</v>
      </c>
      <c r="H22" s="15" t="s">
        <v>21</v>
      </c>
      <c r="I22" s="15" t="s">
        <v>22</v>
      </c>
      <c r="J22" s="15" t="s">
        <v>15</v>
      </c>
      <c r="K22" s="15" t="s">
        <v>20</v>
      </c>
      <c r="L22" s="15" t="s">
        <v>21</v>
      </c>
      <c r="M22" s="15" t="s">
        <v>22</v>
      </c>
      <c r="N22" s="15" t="s">
        <v>15</v>
      </c>
      <c r="O22" s="15" t="s">
        <v>20</v>
      </c>
      <c r="P22" s="15" t="s">
        <v>21</v>
      </c>
      <c r="Q22" s="15" t="s">
        <v>22</v>
      </c>
      <c r="R22" s="15" t="s">
        <v>15</v>
      </c>
      <c r="S22" s="15" t="s">
        <v>20</v>
      </c>
      <c r="T22" s="15" t="s">
        <v>21</v>
      </c>
      <c r="U22" s="15" t="s">
        <v>22</v>
      </c>
      <c r="V22" s="15" t="s">
        <v>15</v>
      </c>
    </row>
    <row r="23" spans="2:22" ht="30" customHeight="1" x14ac:dyDescent="0.25">
      <c r="B23" s="14" t="s">
        <v>17</v>
      </c>
      <c r="C23" s="22">
        <f>SUM(D23:F23)</f>
        <v>114</v>
      </c>
      <c r="D23" s="12">
        <v>92</v>
      </c>
      <c r="E23" s="12">
        <v>17</v>
      </c>
      <c r="F23" s="12">
        <v>5</v>
      </c>
      <c r="G23" s="22">
        <f>SUM(H23:J23)</f>
        <v>114</v>
      </c>
      <c r="H23" s="12">
        <v>100</v>
      </c>
      <c r="I23" s="12">
        <v>7</v>
      </c>
      <c r="J23" s="12">
        <v>7</v>
      </c>
      <c r="K23" s="22">
        <f>SUM(L23:N23)</f>
        <v>114</v>
      </c>
      <c r="L23" s="12">
        <v>94</v>
      </c>
      <c r="M23" s="12">
        <v>12</v>
      </c>
      <c r="N23" s="12">
        <v>8</v>
      </c>
      <c r="O23" s="22">
        <f>SUM(P23:R23)</f>
        <v>114</v>
      </c>
      <c r="P23" s="12">
        <v>94</v>
      </c>
      <c r="Q23" s="12">
        <v>13</v>
      </c>
      <c r="R23" s="12">
        <v>7</v>
      </c>
      <c r="S23" s="22">
        <f>SUM(T23:V23)</f>
        <v>114</v>
      </c>
      <c r="T23" s="12">
        <v>95</v>
      </c>
      <c r="U23" s="12">
        <v>11</v>
      </c>
      <c r="V23" s="12">
        <v>8</v>
      </c>
    </row>
    <row r="24" spans="2:22" ht="30" customHeight="1" x14ac:dyDescent="0.25">
      <c r="B24" s="14" t="s">
        <v>18</v>
      </c>
      <c r="C24" s="23">
        <f>SUM(D24:F24)</f>
        <v>110</v>
      </c>
      <c r="D24" s="1">
        <v>86</v>
      </c>
      <c r="E24" s="1">
        <v>11</v>
      </c>
      <c r="F24" s="1">
        <v>13</v>
      </c>
      <c r="G24" s="23">
        <f>SUM(H24:J24)</f>
        <v>110</v>
      </c>
      <c r="H24" s="1">
        <v>85</v>
      </c>
      <c r="I24" s="1">
        <v>10</v>
      </c>
      <c r="J24" s="1">
        <v>15</v>
      </c>
      <c r="K24" s="23">
        <f>SUM(L24:N24)</f>
        <v>110</v>
      </c>
      <c r="L24" s="1">
        <v>86</v>
      </c>
      <c r="M24" s="1">
        <v>11</v>
      </c>
      <c r="N24" s="1">
        <v>13</v>
      </c>
      <c r="O24" s="23">
        <f>SUM(P24:R24)</f>
        <v>110</v>
      </c>
      <c r="P24" s="1">
        <v>87</v>
      </c>
      <c r="Q24" s="1">
        <v>10</v>
      </c>
      <c r="R24" s="1">
        <v>13</v>
      </c>
      <c r="S24" s="23">
        <f>SUM(T24:V24)</f>
        <v>110</v>
      </c>
      <c r="T24" s="1">
        <v>73</v>
      </c>
      <c r="U24" s="1">
        <v>25</v>
      </c>
      <c r="V24" s="1">
        <v>12</v>
      </c>
    </row>
    <row r="25" spans="2:22" ht="30" customHeight="1" x14ac:dyDescent="0.25">
      <c r="B25" s="14" t="s">
        <v>19</v>
      </c>
      <c r="C25" s="24">
        <f>SUM(D25:F25)</f>
        <v>119</v>
      </c>
      <c r="D25" s="1">
        <v>81</v>
      </c>
      <c r="E25" s="1">
        <v>27</v>
      </c>
      <c r="F25" s="1">
        <v>11</v>
      </c>
      <c r="G25" s="24">
        <f>SUM(H25:J25)</f>
        <v>119</v>
      </c>
      <c r="H25" s="1">
        <v>83</v>
      </c>
      <c r="I25" s="1">
        <v>25</v>
      </c>
      <c r="J25" s="1">
        <v>11</v>
      </c>
      <c r="K25" s="24">
        <f>SUM(L25:N25)</f>
        <v>119</v>
      </c>
      <c r="L25" s="1">
        <v>82</v>
      </c>
      <c r="M25" s="1">
        <v>25</v>
      </c>
      <c r="N25" s="1">
        <v>12</v>
      </c>
      <c r="O25" s="24">
        <f>SUM(P25:R25)</f>
        <v>118</v>
      </c>
      <c r="P25" s="1">
        <v>78</v>
      </c>
      <c r="Q25" s="1">
        <v>25</v>
      </c>
      <c r="R25" s="1">
        <v>15</v>
      </c>
      <c r="S25" s="24">
        <f>SUM(T25:V25)</f>
        <v>121</v>
      </c>
      <c r="T25" s="1">
        <v>75</v>
      </c>
      <c r="U25" s="1">
        <v>32</v>
      </c>
      <c r="V25" s="1">
        <v>14</v>
      </c>
    </row>
    <row r="26" spans="2:22" ht="30" customHeight="1" x14ac:dyDescent="0.25">
      <c r="B26" s="14" t="s">
        <v>20</v>
      </c>
      <c r="C26" s="1">
        <f>SUM(C23:C25)</f>
        <v>343</v>
      </c>
      <c r="D26" s="2">
        <f>D23+D24+D25</f>
        <v>259</v>
      </c>
      <c r="E26" s="2">
        <f>E23+E24+E25</f>
        <v>55</v>
      </c>
      <c r="F26" s="2">
        <f>F23+F24+F25</f>
        <v>29</v>
      </c>
      <c r="G26" s="1">
        <f>SUM(G23:G25)</f>
        <v>343</v>
      </c>
      <c r="H26" s="2">
        <f>H23+H24+H25</f>
        <v>268</v>
      </c>
      <c r="I26" s="2">
        <f>I23+I24+I25</f>
        <v>42</v>
      </c>
      <c r="J26" s="2">
        <f>J23+J24+J25</f>
        <v>33</v>
      </c>
      <c r="K26" s="1">
        <f>SUM(K23:K25)</f>
        <v>343</v>
      </c>
      <c r="L26" s="2">
        <f>L23+L24+L25</f>
        <v>262</v>
      </c>
      <c r="M26" s="2">
        <f t="shared" ref="M26:V26" si="3">M23+M24+M25</f>
        <v>48</v>
      </c>
      <c r="N26" s="2">
        <f t="shared" si="3"/>
        <v>33</v>
      </c>
      <c r="O26" s="1">
        <f>SUM(O23:O25)</f>
        <v>342</v>
      </c>
      <c r="P26" s="2">
        <f t="shared" si="3"/>
        <v>259</v>
      </c>
      <c r="Q26" s="2">
        <f t="shared" si="3"/>
        <v>48</v>
      </c>
      <c r="R26" s="2">
        <f t="shared" si="3"/>
        <v>35</v>
      </c>
      <c r="S26" s="1">
        <f>SUM(S23:S25)</f>
        <v>345</v>
      </c>
      <c r="T26" s="2">
        <f t="shared" si="3"/>
        <v>243</v>
      </c>
      <c r="U26" s="2">
        <f t="shared" si="3"/>
        <v>68</v>
      </c>
      <c r="V26" s="2">
        <f t="shared" si="3"/>
        <v>34</v>
      </c>
    </row>
    <row r="27" spans="2:22" ht="42" customHeight="1" x14ac:dyDescent="0.25">
      <c r="B27" s="4"/>
      <c r="F27" s="38" t="s">
        <v>27</v>
      </c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</row>
    <row r="28" spans="2:22" ht="30" customHeight="1" x14ac:dyDescent="0.25">
      <c r="B28" s="13" t="s">
        <v>7</v>
      </c>
      <c r="C28" s="35">
        <v>44220</v>
      </c>
      <c r="D28" s="36"/>
      <c r="E28" s="36"/>
      <c r="F28" s="37"/>
      <c r="G28" s="35">
        <v>44221</v>
      </c>
      <c r="H28" s="36"/>
      <c r="I28" s="36"/>
      <c r="J28" s="37"/>
      <c r="K28" s="35">
        <v>44222</v>
      </c>
      <c r="L28" s="36"/>
      <c r="M28" s="36"/>
      <c r="N28" s="37"/>
      <c r="O28" s="35">
        <v>44223</v>
      </c>
      <c r="P28" s="36"/>
      <c r="Q28" s="36"/>
      <c r="R28" s="37"/>
      <c r="S28" s="35">
        <v>44224</v>
      </c>
      <c r="T28" s="36"/>
      <c r="U28" s="36"/>
      <c r="V28" s="37"/>
    </row>
    <row r="29" spans="2:22" ht="30" customHeight="1" x14ac:dyDescent="0.25">
      <c r="B29" s="13" t="s">
        <v>0</v>
      </c>
      <c r="C29" s="32" t="s">
        <v>9</v>
      </c>
      <c r="D29" s="33"/>
      <c r="E29" s="33"/>
      <c r="F29" s="34"/>
      <c r="G29" s="32" t="s">
        <v>10</v>
      </c>
      <c r="H29" s="33"/>
      <c r="I29" s="33"/>
      <c r="J29" s="34"/>
      <c r="K29" s="32" t="s">
        <v>1</v>
      </c>
      <c r="L29" s="33"/>
      <c r="M29" s="33"/>
      <c r="N29" s="34"/>
      <c r="O29" s="32" t="s">
        <v>2</v>
      </c>
      <c r="P29" s="33"/>
      <c r="Q29" s="33"/>
      <c r="R29" s="34"/>
      <c r="S29" s="32" t="s">
        <v>8</v>
      </c>
      <c r="T29" s="33"/>
      <c r="U29" s="33"/>
      <c r="V29" s="34"/>
    </row>
    <row r="30" spans="2:22" ht="30" customHeight="1" x14ac:dyDescent="0.25">
      <c r="B30" s="13" t="s">
        <v>23</v>
      </c>
      <c r="C30" s="15" t="s">
        <v>20</v>
      </c>
      <c r="D30" s="15" t="s">
        <v>21</v>
      </c>
      <c r="E30" s="15" t="s">
        <v>22</v>
      </c>
      <c r="F30" s="15" t="s">
        <v>15</v>
      </c>
      <c r="G30" s="15" t="s">
        <v>20</v>
      </c>
      <c r="H30" s="15" t="s">
        <v>21</v>
      </c>
      <c r="I30" s="15" t="s">
        <v>22</v>
      </c>
      <c r="J30" s="15" t="s">
        <v>15</v>
      </c>
      <c r="K30" s="15" t="s">
        <v>20</v>
      </c>
      <c r="L30" s="15" t="s">
        <v>21</v>
      </c>
      <c r="M30" s="15" t="s">
        <v>22</v>
      </c>
      <c r="N30" s="15" t="s">
        <v>15</v>
      </c>
      <c r="O30" s="15" t="s">
        <v>20</v>
      </c>
      <c r="P30" s="15" t="s">
        <v>21</v>
      </c>
      <c r="Q30" s="15" t="s">
        <v>22</v>
      </c>
      <c r="R30" s="15" t="s">
        <v>15</v>
      </c>
      <c r="S30" s="15" t="s">
        <v>20</v>
      </c>
      <c r="T30" s="15" t="s">
        <v>21</v>
      </c>
      <c r="U30" s="15" t="s">
        <v>22</v>
      </c>
      <c r="V30" s="15" t="s">
        <v>15</v>
      </c>
    </row>
    <row r="31" spans="2:22" ht="30" customHeight="1" x14ac:dyDescent="0.25">
      <c r="B31" s="14" t="s">
        <v>17</v>
      </c>
      <c r="C31" s="22">
        <f>SUM(D31:F31)</f>
        <v>81</v>
      </c>
      <c r="D31" s="12">
        <v>68</v>
      </c>
      <c r="E31" s="12">
        <v>11</v>
      </c>
      <c r="F31" s="12">
        <v>2</v>
      </c>
      <c r="G31" s="22">
        <f>SUM(H31:J31)</f>
        <v>81</v>
      </c>
      <c r="H31" s="12">
        <v>70</v>
      </c>
      <c r="I31" s="12">
        <v>9</v>
      </c>
      <c r="J31" s="12">
        <v>2</v>
      </c>
      <c r="K31" s="22">
        <f>SUM(L31:N31)</f>
        <v>81</v>
      </c>
      <c r="L31" s="12">
        <v>71</v>
      </c>
      <c r="M31" s="12">
        <v>8</v>
      </c>
      <c r="N31" s="12">
        <v>2</v>
      </c>
      <c r="O31" s="22">
        <f>SUM(P31:R31)</f>
        <v>81</v>
      </c>
      <c r="P31" s="12">
        <v>65</v>
      </c>
      <c r="Q31" s="12">
        <v>13</v>
      </c>
      <c r="R31" s="12">
        <v>3</v>
      </c>
      <c r="S31" s="22">
        <f>SUM(T31:V31)</f>
        <v>81</v>
      </c>
      <c r="T31" s="12">
        <v>58</v>
      </c>
      <c r="U31" s="12">
        <v>22</v>
      </c>
      <c r="V31" s="12">
        <v>1</v>
      </c>
    </row>
    <row r="32" spans="2:22" ht="30" customHeight="1" x14ac:dyDescent="0.25">
      <c r="B32" s="14" t="s">
        <v>18</v>
      </c>
      <c r="C32" s="23">
        <f>SUM(D32:F32)</f>
        <v>117</v>
      </c>
      <c r="D32" s="1">
        <v>90</v>
      </c>
      <c r="E32" s="1">
        <v>20</v>
      </c>
      <c r="F32" s="1">
        <v>7</v>
      </c>
      <c r="G32" s="23">
        <f>SUM(H32:J32)</f>
        <v>117</v>
      </c>
      <c r="H32" s="1">
        <v>91</v>
      </c>
      <c r="I32" s="1">
        <v>20</v>
      </c>
      <c r="J32" s="1">
        <v>6</v>
      </c>
      <c r="K32" s="23">
        <f>SUM(L32:N32)</f>
        <v>118</v>
      </c>
      <c r="L32" s="1">
        <v>93</v>
      </c>
      <c r="M32" s="1">
        <v>17</v>
      </c>
      <c r="N32" s="1">
        <v>8</v>
      </c>
      <c r="O32" s="23">
        <f>SUM(P32:R32)</f>
        <v>118</v>
      </c>
      <c r="P32" s="1">
        <v>91</v>
      </c>
      <c r="Q32" s="1">
        <v>17</v>
      </c>
      <c r="R32" s="1">
        <v>10</v>
      </c>
      <c r="S32" s="23">
        <f>SUM(T32:V32)</f>
        <v>118</v>
      </c>
      <c r="T32" s="1">
        <v>79</v>
      </c>
      <c r="U32" s="1">
        <v>25</v>
      </c>
      <c r="V32" s="1">
        <v>14</v>
      </c>
    </row>
    <row r="33" spans="2:22" ht="30" customHeight="1" x14ac:dyDescent="0.25">
      <c r="B33" s="14" t="s">
        <v>19</v>
      </c>
      <c r="C33" s="24">
        <f>SUM(D33:F33)</f>
        <v>118</v>
      </c>
      <c r="D33" s="1">
        <v>88</v>
      </c>
      <c r="E33" s="1">
        <v>16</v>
      </c>
      <c r="F33" s="1">
        <v>14</v>
      </c>
      <c r="G33" s="24">
        <f>SUM(H33:J33)</f>
        <v>118</v>
      </c>
      <c r="H33" s="1">
        <v>85</v>
      </c>
      <c r="I33" s="1">
        <v>21</v>
      </c>
      <c r="J33" s="1">
        <v>12</v>
      </c>
      <c r="K33" s="24">
        <f>SUM(L33:N33)</f>
        <v>118</v>
      </c>
      <c r="L33" s="1">
        <v>89</v>
      </c>
      <c r="M33" s="1">
        <v>16</v>
      </c>
      <c r="N33" s="1">
        <v>13</v>
      </c>
      <c r="O33" s="24">
        <f>SUM(P33:R33)</f>
        <v>118</v>
      </c>
      <c r="P33" s="1">
        <v>92</v>
      </c>
      <c r="Q33" s="1">
        <v>6</v>
      </c>
      <c r="R33" s="1">
        <v>20</v>
      </c>
      <c r="S33" s="24">
        <f>SUM(T33:V33)</f>
        <v>118</v>
      </c>
      <c r="T33" s="1">
        <v>66</v>
      </c>
      <c r="U33" s="1">
        <v>0</v>
      </c>
      <c r="V33" s="1">
        <v>52</v>
      </c>
    </row>
    <row r="34" spans="2:22" ht="30" customHeight="1" x14ac:dyDescent="0.25">
      <c r="B34" s="14" t="s">
        <v>20</v>
      </c>
      <c r="C34" s="1">
        <f>SUM(C31:C33)</f>
        <v>316</v>
      </c>
      <c r="D34" s="2">
        <f>D31+D32+D33</f>
        <v>246</v>
      </c>
      <c r="E34" s="2">
        <f t="shared" ref="E34:F34" si="4">E31+E32+E33</f>
        <v>47</v>
      </c>
      <c r="F34" s="2">
        <f t="shared" si="4"/>
        <v>23</v>
      </c>
      <c r="G34" s="1">
        <f>SUM(G31:G33)</f>
        <v>316</v>
      </c>
      <c r="H34" s="2">
        <f t="shared" ref="H34:J34" si="5">H31+H32+H33</f>
        <v>246</v>
      </c>
      <c r="I34" s="2">
        <f t="shared" si="5"/>
        <v>50</v>
      </c>
      <c r="J34" s="2">
        <f t="shared" si="5"/>
        <v>20</v>
      </c>
      <c r="K34" s="1">
        <f>SUM(K31:K33)</f>
        <v>317</v>
      </c>
      <c r="L34" s="2">
        <f t="shared" ref="L34:N34" si="6">L31+L32+L33</f>
        <v>253</v>
      </c>
      <c r="M34" s="2">
        <f t="shared" si="6"/>
        <v>41</v>
      </c>
      <c r="N34" s="2">
        <f t="shared" si="6"/>
        <v>23</v>
      </c>
      <c r="O34" s="1">
        <f>SUM(O31:O33)</f>
        <v>317</v>
      </c>
      <c r="P34" s="2">
        <f t="shared" ref="P34:R34" si="7">P31+P32+P33</f>
        <v>248</v>
      </c>
      <c r="Q34" s="2">
        <f t="shared" si="7"/>
        <v>36</v>
      </c>
      <c r="R34" s="2">
        <f t="shared" si="7"/>
        <v>33</v>
      </c>
      <c r="S34" s="1">
        <f>SUM(S31:S33)</f>
        <v>317</v>
      </c>
      <c r="T34" s="2">
        <f t="shared" ref="T34:V34" si="8">T31+T32+T33</f>
        <v>203</v>
      </c>
      <c r="U34" s="2">
        <f t="shared" si="8"/>
        <v>47</v>
      </c>
      <c r="V34" s="2">
        <f t="shared" si="8"/>
        <v>67</v>
      </c>
    </row>
    <row r="35" spans="2:22" ht="42" customHeight="1" x14ac:dyDescent="0.25">
      <c r="F35" s="38" t="s">
        <v>28</v>
      </c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</row>
    <row r="36" spans="2:22" ht="30" customHeight="1" x14ac:dyDescent="0.25">
      <c r="J36" s="13" t="s">
        <v>7</v>
      </c>
      <c r="K36" s="35">
        <v>44227</v>
      </c>
      <c r="L36" s="36"/>
      <c r="M36" s="36"/>
      <c r="N36" s="37"/>
    </row>
    <row r="37" spans="2:22" ht="30" customHeight="1" x14ac:dyDescent="0.25">
      <c r="J37" s="13" t="s">
        <v>0</v>
      </c>
      <c r="K37" s="32" t="s">
        <v>9</v>
      </c>
      <c r="L37" s="33"/>
      <c r="M37" s="33"/>
      <c r="N37" s="34"/>
    </row>
    <row r="38" spans="2:22" ht="30" customHeight="1" x14ac:dyDescent="0.25">
      <c r="J38" s="13" t="s">
        <v>23</v>
      </c>
      <c r="K38" s="15" t="s">
        <v>20</v>
      </c>
      <c r="L38" s="15" t="s">
        <v>21</v>
      </c>
      <c r="M38" s="15" t="s">
        <v>22</v>
      </c>
      <c r="N38" s="15" t="s">
        <v>15</v>
      </c>
    </row>
    <row r="39" spans="2:22" ht="30" customHeight="1" x14ac:dyDescent="0.25">
      <c r="J39" s="14" t="s">
        <v>17</v>
      </c>
      <c r="K39" s="22">
        <f>SUM(L39:N39)</f>
        <v>114</v>
      </c>
      <c r="L39" s="12">
        <v>88</v>
      </c>
      <c r="M39" s="12">
        <v>21</v>
      </c>
      <c r="N39" s="12">
        <v>5</v>
      </c>
    </row>
    <row r="40" spans="2:22" ht="30" customHeight="1" x14ac:dyDescent="0.25">
      <c r="J40" s="14" t="s">
        <v>18</v>
      </c>
      <c r="K40" s="23">
        <f>SUM(L40:N40)</f>
        <v>109</v>
      </c>
      <c r="L40" s="1">
        <v>84</v>
      </c>
      <c r="M40" s="1">
        <v>16</v>
      </c>
      <c r="N40" s="1">
        <v>9</v>
      </c>
    </row>
    <row r="41" spans="2:22" ht="30" customHeight="1" x14ac:dyDescent="0.25">
      <c r="J41" s="14" t="s">
        <v>19</v>
      </c>
      <c r="K41" s="24">
        <f>SUM(L41:N41)</f>
        <v>114</v>
      </c>
      <c r="L41" s="1">
        <v>75</v>
      </c>
      <c r="M41" s="1">
        <v>1</v>
      </c>
      <c r="N41" s="1">
        <v>38</v>
      </c>
    </row>
    <row r="42" spans="2:22" ht="30" customHeight="1" x14ac:dyDescent="0.25">
      <c r="J42" s="14" t="s">
        <v>20</v>
      </c>
      <c r="K42" s="1">
        <f>SUM(K39:K41)</f>
        <v>337</v>
      </c>
      <c r="L42" s="2">
        <f>L39+L40+L41</f>
        <v>247</v>
      </c>
      <c r="M42" s="2">
        <f>M39+M40+M41</f>
        <v>38</v>
      </c>
      <c r="N42" s="2">
        <f>N39+N40+N41</f>
        <v>52</v>
      </c>
    </row>
    <row r="43" spans="2:22" ht="30" customHeight="1" x14ac:dyDescent="0.25"/>
    <row r="44" spans="2:22" ht="30" customHeight="1" x14ac:dyDescent="0.25"/>
    <row r="45" spans="2:22" ht="30" customHeight="1" x14ac:dyDescent="0.25"/>
    <row r="46" spans="2:22" ht="30" customHeight="1" x14ac:dyDescent="0.25"/>
    <row r="47" spans="2:22" ht="30" customHeight="1" x14ac:dyDescent="0.25"/>
    <row r="48" spans="2:22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  <row r="54" ht="30" customHeight="1" x14ac:dyDescent="0.25"/>
    <row r="55" ht="30" customHeight="1" x14ac:dyDescent="0.25"/>
    <row r="56" ht="30" customHeight="1" x14ac:dyDescent="0.25"/>
    <row r="57" ht="30" customHeight="1" x14ac:dyDescent="0.25"/>
    <row r="58" ht="30" customHeight="1" x14ac:dyDescent="0.25"/>
    <row r="59" ht="30" customHeight="1" x14ac:dyDescent="0.25"/>
    <row r="60" ht="30" customHeight="1" x14ac:dyDescent="0.25"/>
    <row r="61" ht="30" customHeight="1" x14ac:dyDescent="0.25"/>
    <row r="62" ht="30" customHeight="1" x14ac:dyDescent="0.25"/>
    <row r="63" ht="30" customHeight="1" x14ac:dyDescent="0.25"/>
    <row r="64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  <row r="70" ht="30" customHeight="1" x14ac:dyDescent="0.25"/>
    <row r="71" ht="30" customHeight="1" x14ac:dyDescent="0.25"/>
    <row r="72" ht="30" customHeight="1" x14ac:dyDescent="0.25"/>
    <row r="73" ht="30" customHeight="1" x14ac:dyDescent="0.25"/>
    <row r="74" ht="30" customHeight="1" x14ac:dyDescent="0.25"/>
    <row r="75" ht="30" customHeight="1" x14ac:dyDescent="0.25"/>
    <row r="76" ht="30" customHeight="1" x14ac:dyDescent="0.25"/>
    <row r="77" ht="30" customHeight="1" x14ac:dyDescent="0.25"/>
    <row r="78" ht="30" customHeight="1" x14ac:dyDescent="0.25"/>
    <row r="79" ht="30" customHeight="1" x14ac:dyDescent="0.25"/>
    <row r="80" ht="30" customHeight="1" x14ac:dyDescent="0.25"/>
    <row r="81" ht="30" customHeight="1" x14ac:dyDescent="0.25"/>
    <row r="82" ht="30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0" customHeight="1" x14ac:dyDescent="0.25"/>
    <row r="109" ht="30" customHeight="1" x14ac:dyDescent="0.25"/>
    <row r="110" ht="30" customHeight="1" x14ac:dyDescent="0.25"/>
    <row r="111" ht="30" customHeight="1" x14ac:dyDescent="0.25"/>
    <row r="11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30" customHeight="1" x14ac:dyDescent="0.25"/>
    <row r="139" ht="30" customHeight="1" x14ac:dyDescent="0.25"/>
    <row r="140" ht="30" customHeight="1" x14ac:dyDescent="0.25"/>
    <row r="141" ht="30" customHeight="1" x14ac:dyDescent="0.25"/>
    <row r="142" ht="30" customHeight="1" x14ac:dyDescent="0.25"/>
    <row r="143" ht="30" customHeight="1" x14ac:dyDescent="0.25"/>
    <row r="144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</sheetData>
  <sheetProtection selectLockedCells="1" selectUnlockedCells="1"/>
  <mergeCells count="48">
    <mergeCell ref="O28:R28"/>
    <mergeCell ref="O29:R29"/>
    <mergeCell ref="S28:V28"/>
    <mergeCell ref="S29:V29"/>
    <mergeCell ref="F11:R11"/>
    <mergeCell ref="F19:R19"/>
    <mergeCell ref="K21:N21"/>
    <mergeCell ref="O21:R21"/>
    <mergeCell ref="S21:V21"/>
    <mergeCell ref="C29:F29"/>
    <mergeCell ref="G29:J29"/>
    <mergeCell ref="K29:N29"/>
    <mergeCell ref="F27:R27"/>
    <mergeCell ref="K20:N20"/>
    <mergeCell ref="O20:R20"/>
    <mergeCell ref="S20:V20"/>
    <mergeCell ref="C28:F28"/>
    <mergeCell ref="G28:J28"/>
    <mergeCell ref="K28:N28"/>
    <mergeCell ref="G13:J13"/>
    <mergeCell ref="K13:N13"/>
    <mergeCell ref="S13:V13"/>
    <mergeCell ref="C21:F21"/>
    <mergeCell ref="G21:J21"/>
    <mergeCell ref="G12:J12"/>
    <mergeCell ref="K12:N12"/>
    <mergeCell ref="O12:R12"/>
    <mergeCell ref="S12:V12"/>
    <mergeCell ref="C20:F20"/>
    <mergeCell ref="G20:J20"/>
    <mergeCell ref="C13:F13"/>
    <mergeCell ref="C12:F12"/>
    <mergeCell ref="K36:N36"/>
    <mergeCell ref="K37:N37"/>
    <mergeCell ref="F35:R35"/>
    <mergeCell ref="B2:V2"/>
    <mergeCell ref="F3:R3"/>
    <mergeCell ref="C4:F4"/>
    <mergeCell ref="G4:J4"/>
    <mergeCell ref="K4:N4"/>
    <mergeCell ref="O4:R4"/>
    <mergeCell ref="S4:V4"/>
    <mergeCell ref="C5:F5"/>
    <mergeCell ref="G5:J5"/>
    <mergeCell ref="K5:N5"/>
    <mergeCell ref="O5:R5"/>
    <mergeCell ref="S5:V5"/>
    <mergeCell ref="O13:R13"/>
  </mergeCells>
  <phoneticPr fontId="5" type="noConversion"/>
  <pageMargins left="0.7" right="0.7" top="0.75" bottom="0.75" header="0.3" footer="0.3"/>
  <pageSetup scale="4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71C69-4DA8-47FB-A340-4DFDCCA4717E}">
  <sheetPr>
    <pageSetUpPr autoPageBreaks="0"/>
  </sheetPr>
  <dimension ref="A1:AA160"/>
  <sheetViews>
    <sheetView showGridLines="0" rightToLeft="1" tabSelected="1" topLeftCell="B1" zoomScale="65" zoomScaleNormal="55" zoomScaleSheetLayoutView="55" workbookViewId="0">
      <selection activeCell="I1" sqref="I1"/>
    </sheetView>
  </sheetViews>
  <sheetFormatPr defaultColWidth="8.69921875" defaultRowHeight="13.8" x14ac:dyDescent="0.25"/>
  <cols>
    <col min="1" max="1" width="8.69921875" style="20"/>
    <col min="2" max="2" width="12.69921875" style="20" customWidth="1"/>
    <col min="3" max="34" width="8.69921875" style="20" customWidth="1"/>
    <col min="35" max="16384" width="8.69921875" style="20"/>
  </cols>
  <sheetData>
    <row r="1" spans="1:27" ht="220.95" customHeight="1" x14ac:dyDescent="0.6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ht="84.6" customHeight="1" x14ac:dyDescent="0.25">
      <c r="B2" s="39" t="s">
        <v>30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1"/>
    </row>
    <row r="3" spans="1:27" s="4" customFormat="1" ht="42" customHeight="1" x14ac:dyDescent="0.25">
      <c r="A3" s="26"/>
      <c r="B3" s="26"/>
      <c r="C3" s="26"/>
      <c r="D3" s="26"/>
      <c r="E3" s="26"/>
      <c r="F3" s="38" t="s">
        <v>26</v>
      </c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26"/>
      <c r="T3" s="26"/>
      <c r="U3" s="26"/>
      <c r="V3" s="26"/>
      <c r="W3" s="26"/>
      <c r="X3" s="26"/>
      <c r="Y3" s="26"/>
      <c r="Z3" s="26"/>
    </row>
    <row r="4" spans="1:27" ht="30" customHeight="1" x14ac:dyDescent="0.25">
      <c r="A4" s="18"/>
      <c r="B4" s="13" t="s">
        <v>7</v>
      </c>
      <c r="C4" s="35">
        <v>44276</v>
      </c>
      <c r="D4" s="36"/>
      <c r="E4" s="36"/>
      <c r="F4" s="37"/>
      <c r="G4" s="35">
        <v>44277</v>
      </c>
      <c r="H4" s="36"/>
      <c r="I4" s="36"/>
      <c r="J4" s="37"/>
      <c r="K4" s="35">
        <v>44278</v>
      </c>
      <c r="L4" s="36"/>
      <c r="M4" s="36"/>
      <c r="N4" s="37"/>
      <c r="O4" s="35">
        <v>44279</v>
      </c>
      <c r="P4" s="36"/>
      <c r="Q4" s="36"/>
      <c r="R4" s="37"/>
      <c r="S4" s="35">
        <v>44280</v>
      </c>
      <c r="T4" s="36"/>
      <c r="U4" s="36"/>
      <c r="V4" s="37"/>
    </row>
    <row r="5" spans="1:27" ht="30" customHeight="1" x14ac:dyDescent="0.25">
      <c r="A5" s="18"/>
      <c r="B5" s="13" t="s">
        <v>0</v>
      </c>
      <c r="C5" s="31" t="s">
        <v>9</v>
      </c>
      <c r="D5" s="31"/>
      <c r="E5" s="31"/>
      <c r="F5" s="31"/>
      <c r="G5" s="42" t="s">
        <v>10</v>
      </c>
      <c r="H5" s="42"/>
      <c r="I5" s="42"/>
      <c r="J5" s="42"/>
      <c r="K5" s="31" t="s">
        <v>1</v>
      </c>
      <c r="L5" s="31"/>
      <c r="M5" s="31"/>
      <c r="N5" s="31"/>
      <c r="O5" s="31" t="s">
        <v>2</v>
      </c>
      <c r="P5" s="31"/>
      <c r="Q5" s="31"/>
      <c r="R5" s="31"/>
      <c r="S5" s="31" t="s">
        <v>8</v>
      </c>
      <c r="T5" s="31"/>
      <c r="U5" s="31"/>
      <c r="V5" s="31"/>
    </row>
    <row r="6" spans="1:27" ht="30" customHeight="1" x14ac:dyDescent="0.25">
      <c r="A6" s="18"/>
      <c r="B6" s="13" t="s">
        <v>23</v>
      </c>
      <c r="C6" s="15" t="s">
        <v>20</v>
      </c>
      <c r="D6" s="15" t="s">
        <v>21</v>
      </c>
      <c r="E6" s="15" t="s">
        <v>22</v>
      </c>
      <c r="F6" s="15" t="s">
        <v>15</v>
      </c>
      <c r="G6" s="15" t="s">
        <v>20</v>
      </c>
      <c r="H6" s="15" t="s">
        <v>21</v>
      </c>
      <c r="I6" s="15" t="s">
        <v>22</v>
      </c>
      <c r="J6" s="15" t="s">
        <v>15</v>
      </c>
      <c r="K6" s="15" t="s">
        <v>20</v>
      </c>
      <c r="L6" s="15" t="s">
        <v>21</v>
      </c>
      <c r="M6" s="15" t="s">
        <v>22</v>
      </c>
      <c r="N6" s="15" t="s">
        <v>15</v>
      </c>
      <c r="O6" s="15" t="s">
        <v>20</v>
      </c>
      <c r="P6" s="15" t="s">
        <v>21</v>
      </c>
      <c r="Q6" s="15" t="s">
        <v>22</v>
      </c>
      <c r="R6" s="15" t="s">
        <v>15</v>
      </c>
      <c r="S6" s="15" t="s">
        <v>20</v>
      </c>
      <c r="T6" s="15" t="s">
        <v>21</v>
      </c>
      <c r="U6" s="15" t="s">
        <v>22</v>
      </c>
      <c r="V6" s="15" t="s">
        <v>15</v>
      </c>
    </row>
    <row r="7" spans="1:27" ht="30" customHeight="1" x14ac:dyDescent="0.25">
      <c r="A7" s="18"/>
      <c r="B7" s="14" t="s">
        <v>17</v>
      </c>
      <c r="C7" s="22">
        <f>SUM(D7:F7)</f>
        <v>115</v>
      </c>
      <c r="D7" s="12">
        <v>47</v>
      </c>
      <c r="E7" s="12">
        <v>56</v>
      </c>
      <c r="F7" s="12">
        <v>12</v>
      </c>
      <c r="G7" s="22">
        <f>SUM(H7:J7)</f>
        <v>115</v>
      </c>
      <c r="H7" s="12">
        <v>66</v>
      </c>
      <c r="I7" s="12">
        <v>36</v>
      </c>
      <c r="J7" s="12">
        <v>13</v>
      </c>
      <c r="K7" s="22">
        <f>SUM(L7:N7)</f>
        <v>115</v>
      </c>
      <c r="L7" s="12">
        <v>72</v>
      </c>
      <c r="M7" s="12">
        <v>32</v>
      </c>
      <c r="N7" s="12">
        <v>11</v>
      </c>
      <c r="O7" s="22">
        <f>SUM(P7:R7)</f>
        <v>115</v>
      </c>
      <c r="P7" s="12">
        <v>64</v>
      </c>
      <c r="Q7" s="12">
        <v>40</v>
      </c>
      <c r="R7" s="12">
        <v>11</v>
      </c>
      <c r="S7" s="22">
        <f>SUM(T7:V7)</f>
        <v>115</v>
      </c>
      <c r="T7" s="12">
        <v>65</v>
      </c>
      <c r="U7" s="12">
        <v>37</v>
      </c>
      <c r="V7" s="12">
        <v>13</v>
      </c>
    </row>
    <row r="8" spans="1:27" ht="30" customHeight="1" x14ac:dyDescent="0.25">
      <c r="A8" s="18"/>
      <c r="B8" s="14" t="s">
        <v>18</v>
      </c>
      <c r="C8" s="23">
        <f>SUM(D8:F8)</f>
        <v>117</v>
      </c>
      <c r="D8" s="1">
        <v>48</v>
      </c>
      <c r="E8" s="1">
        <v>54</v>
      </c>
      <c r="F8" s="1">
        <v>15</v>
      </c>
      <c r="G8" s="23">
        <f>SUM(H8:J8)</f>
        <v>117</v>
      </c>
      <c r="H8" s="1">
        <v>66</v>
      </c>
      <c r="I8" s="1">
        <v>36</v>
      </c>
      <c r="J8" s="1">
        <v>15</v>
      </c>
      <c r="K8" s="23">
        <f>SUM(L8:N8)</f>
        <v>117</v>
      </c>
      <c r="L8" s="1">
        <v>55</v>
      </c>
      <c r="M8" s="1">
        <v>47</v>
      </c>
      <c r="N8" s="1">
        <v>15</v>
      </c>
      <c r="O8" s="23">
        <f>SUM(P8:R8)</f>
        <v>117</v>
      </c>
      <c r="P8" s="1">
        <v>57</v>
      </c>
      <c r="Q8" s="1">
        <v>45</v>
      </c>
      <c r="R8" s="1">
        <v>15</v>
      </c>
      <c r="S8" s="23">
        <f>SUM(T8:V8)</f>
        <v>117</v>
      </c>
      <c r="T8" s="1">
        <v>62</v>
      </c>
      <c r="U8" s="1">
        <v>39</v>
      </c>
      <c r="V8" s="1">
        <v>16</v>
      </c>
    </row>
    <row r="9" spans="1:27" ht="30" customHeight="1" x14ac:dyDescent="0.25">
      <c r="A9" s="18"/>
      <c r="B9" s="14" t="s">
        <v>19</v>
      </c>
      <c r="C9" s="24">
        <f>SUM(D9:F9)</f>
        <v>0</v>
      </c>
      <c r="D9" s="1"/>
      <c r="E9" s="1"/>
      <c r="F9" s="1"/>
      <c r="G9" s="24">
        <f>SUM(H9:J9)</f>
        <v>0</v>
      </c>
      <c r="H9" s="1"/>
      <c r="I9" s="1"/>
      <c r="J9" s="1"/>
      <c r="K9" s="24">
        <f>SUM(L9:N9)</f>
        <v>118</v>
      </c>
      <c r="L9" s="1">
        <v>62</v>
      </c>
      <c r="M9" s="1">
        <v>0</v>
      </c>
      <c r="N9" s="1">
        <v>56</v>
      </c>
      <c r="O9" s="24">
        <f>SUM(P9:R9)</f>
        <v>118</v>
      </c>
      <c r="P9" s="1">
        <v>39</v>
      </c>
      <c r="Q9" s="1">
        <v>0</v>
      </c>
      <c r="R9" s="1">
        <v>79</v>
      </c>
      <c r="S9" s="24">
        <f>SUM(T9:V9)</f>
        <v>118</v>
      </c>
      <c r="T9" s="1">
        <v>36</v>
      </c>
      <c r="U9" s="1">
        <v>0</v>
      </c>
      <c r="V9" s="1">
        <v>82</v>
      </c>
    </row>
    <row r="10" spans="1:27" ht="30" customHeight="1" x14ac:dyDescent="0.25">
      <c r="A10" s="18"/>
      <c r="B10" s="14" t="s">
        <v>20</v>
      </c>
      <c r="C10" s="1">
        <f>SUM(C7:C9)</f>
        <v>232</v>
      </c>
      <c r="D10" s="2">
        <f>D7+D8+D9</f>
        <v>95</v>
      </c>
      <c r="E10" s="2">
        <f>E7+E8+E9</f>
        <v>110</v>
      </c>
      <c r="F10" s="2">
        <f>F7+F8+F9</f>
        <v>27</v>
      </c>
      <c r="G10" s="1">
        <f>SUM(G7:G9)</f>
        <v>232</v>
      </c>
      <c r="H10" s="2">
        <f t="shared" ref="H10:V10" si="0">H7+H8+H9</f>
        <v>132</v>
      </c>
      <c r="I10" s="2">
        <f t="shared" si="0"/>
        <v>72</v>
      </c>
      <c r="J10" s="2">
        <f t="shared" si="0"/>
        <v>28</v>
      </c>
      <c r="K10" s="1">
        <f t="shared" si="0"/>
        <v>350</v>
      </c>
      <c r="L10" s="2">
        <f t="shared" si="0"/>
        <v>189</v>
      </c>
      <c r="M10" s="2">
        <f t="shared" si="0"/>
        <v>79</v>
      </c>
      <c r="N10" s="2">
        <f t="shared" si="0"/>
        <v>82</v>
      </c>
      <c r="O10" s="1">
        <f t="shared" si="0"/>
        <v>350</v>
      </c>
      <c r="P10" s="2">
        <f t="shared" si="0"/>
        <v>160</v>
      </c>
      <c r="Q10" s="2">
        <f t="shared" si="0"/>
        <v>85</v>
      </c>
      <c r="R10" s="2">
        <f t="shared" si="0"/>
        <v>105</v>
      </c>
      <c r="S10" s="1">
        <f t="shared" si="0"/>
        <v>350</v>
      </c>
      <c r="T10" s="2">
        <f t="shared" si="0"/>
        <v>163</v>
      </c>
      <c r="U10" s="2">
        <f t="shared" si="0"/>
        <v>76</v>
      </c>
      <c r="V10" s="2">
        <f t="shared" si="0"/>
        <v>111</v>
      </c>
    </row>
    <row r="11" spans="1:27" ht="42" customHeight="1" x14ac:dyDescent="0.6">
      <c r="B11" s="25"/>
      <c r="C11" s="25"/>
      <c r="D11" s="25"/>
      <c r="E11" s="25"/>
      <c r="F11" s="38" t="s">
        <v>27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25"/>
      <c r="T11" s="25"/>
      <c r="U11" s="25"/>
      <c r="V11" s="25"/>
      <c r="W11" s="25"/>
      <c r="X11" s="25"/>
    </row>
    <row r="12" spans="1:27" ht="30" customHeight="1" x14ac:dyDescent="0.25">
      <c r="D12" s="13" t="s">
        <v>7</v>
      </c>
      <c r="E12" s="30">
        <v>44283</v>
      </c>
      <c r="F12" s="30"/>
      <c r="G12" s="30"/>
      <c r="H12" s="30"/>
      <c r="I12" s="30">
        <v>44284</v>
      </c>
      <c r="J12" s="30"/>
      <c r="K12" s="30"/>
      <c r="L12" s="30"/>
      <c r="M12" s="30">
        <v>44285</v>
      </c>
      <c r="N12" s="30"/>
      <c r="O12" s="30"/>
      <c r="P12" s="30"/>
      <c r="Q12" s="30">
        <v>44286</v>
      </c>
      <c r="R12" s="30"/>
      <c r="S12" s="30"/>
      <c r="T12" s="30"/>
    </row>
    <row r="13" spans="1:27" ht="30" customHeight="1" x14ac:dyDescent="0.25">
      <c r="D13" s="13" t="s">
        <v>0</v>
      </c>
      <c r="E13" s="31" t="s">
        <v>9</v>
      </c>
      <c r="F13" s="31"/>
      <c r="G13" s="31"/>
      <c r="H13" s="31"/>
      <c r="I13" s="31" t="s">
        <v>10</v>
      </c>
      <c r="J13" s="31"/>
      <c r="K13" s="31"/>
      <c r="L13" s="31"/>
      <c r="M13" s="31" t="s">
        <v>1</v>
      </c>
      <c r="N13" s="31"/>
      <c r="O13" s="31"/>
      <c r="P13" s="31"/>
      <c r="Q13" s="32" t="s">
        <v>2</v>
      </c>
      <c r="R13" s="33"/>
      <c r="S13" s="33"/>
      <c r="T13" s="34"/>
    </row>
    <row r="14" spans="1:27" ht="30" customHeight="1" x14ac:dyDescent="0.25">
      <c r="D14" s="13" t="s">
        <v>23</v>
      </c>
      <c r="E14" s="15" t="s">
        <v>20</v>
      </c>
      <c r="F14" s="15" t="s">
        <v>21</v>
      </c>
      <c r="G14" s="15" t="s">
        <v>22</v>
      </c>
      <c r="H14" s="15" t="s">
        <v>15</v>
      </c>
      <c r="I14" s="15" t="s">
        <v>20</v>
      </c>
      <c r="J14" s="15" t="s">
        <v>21</v>
      </c>
      <c r="K14" s="15" t="s">
        <v>22</v>
      </c>
      <c r="L14" s="15" t="s">
        <v>15</v>
      </c>
      <c r="M14" s="15" t="s">
        <v>20</v>
      </c>
      <c r="N14" s="15" t="s">
        <v>21</v>
      </c>
      <c r="O14" s="15" t="s">
        <v>22</v>
      </c>
      <c r="P14" s="15" t="s">
        <v>15</v>
      </c>
      <c r="Q14" s="15" t="s">
        <v>20</v>
      </c>
      <c r="R14" s="15" t="s">
        <v>21</v>
      </c>
      <c r="S14" s="15" t="s">
        <v>22</v>
      </c>
      <c r="T14" s="15" t="s">
        <v>15</v>
      </c>
    </row>
    <row r="15" spans="1:27" ht="30" customHeight="1" x14ac:dyDescent="0.25">
      <c r="D15" s="14" t="s">
        <v>17</v>
      </c>
      <c r="E15" s="22">
        <f>SUM(F15:H15)</f>
        <v>115</v>
      </c>
      <c r="F15" s="12">
        <v>68</v>
      </c>
      <c r="G15" s="12">
        <v>36</v>
      </c>
      <c r="H15" s="12">
        <v>11</v>
      </c>
      <c r="I15" s="22">
        <f>SUM(J15:L15)</f>
        <v>115</v>
      </c>
      <c r="J15" s="12">
        <v>68</v>
      </c>
      <c r="K15" s="12">
        <v>39</v>
      </c>
      <c r="L15" s="12">
        <v>8</v>
      </c>
      <c r="M15" s="22">
        <f>SUM(N15:P15)</f>
        <v>115</v>
      </c>
      <c r="N15" s="12">
        <v>77</v>
      </c>
      <c r="O15" s="12">
        <v>21</v>
      </c>
      <c r="P15" s="12">
        <v>17</v>
      </c>
      <c r="Q15" s="22">
        <f>SUM(R15:T15)</f>
        <v>115</v>
      </c>
      <c r="R15" s="12">
        <v>48</v>
      </c>
      <c r="S15" s="12">
        <v>23</v>
      </c>
      <c r="T15" s="12">
        <v>44</v>
      </c>
    </row>
    <row r="16" spans="1:27" ht="30" customHeight="1" x14ac:dyDescent="0.25">
      <c r="D16" s="14" t="s">
        <v>18</v>
      </c>
      <c r="E16" s="23">
        <f>SUM(F16:H16)</f>
        <v>117</v>
      </c>
      <c r="F16" s="1">
        <v>68</v>
      </c>
      <c r="G16" s="1">
        <v>36</v>
      </c>
      <c r="H16" s="1">
        <v>13</v>
      </c>
      <c r="I16" s="23">
        <f>SUM(J16:L16)</f>
        <v>117</v>
      </c>
      <c r="J16" s="1">
        <v>68</v>
      </c>
      <c r="K16" s="1">
        <v>39</v>
      </c>
      <c r="L16" s="1">
        <v>10</v>
      </c>
      <c r="M16" s="23">
        <f>SUM(N16:P16)</f>
        <v>117</v>
      </c>
      <c r="N16" s="1">
        <v>77</v>
      </c>
      <c r="O16" s="1">
        <v>21</v>
      </c>
      <c r="P16" s="1">
        <v>19</v>
      </c>
      <c r="Q16" s="23">
        <f>SUM(R16:T16)</f>
        <v>117</v>
      </c>
      <c r="R16" s="1">
        <v>48</v>
      </c>
      <c r="S16" s="1">
        <v>23</v>
      </c>
      <c r="T16" s="1">
        <v>46</v>
      </c>
    </row>
    <row r="17" spans="4:20" ht="30" customHeight="1" x14ac:dyDescent="0.25">
      <c r="D17" s="14" t="s">
        <v>19</v>
      </c>
      <c r="E17" s="24">
        <f>SUM(F17:H17)</f>
        <v>118</v>
      </c>
      <c r="F17" s="1">
        <v>42</v>
      </c>
      <c r="G17" s="1">
        <v>0</v>
      </c>
      <c r="H17" s="1">
        <v>76</v>
      </c>
      <c r="I17" s="24">
        <f>SUM(J17:L17)</f>
        <v>118</v>
      </c>
      <c r="J17" s="1">
        <v>54</v>
      </c>
      <c r="K17" s="1">
        <v>0</v>
      </c>
      <c r="L17" s="1">
        <v>64</v>
      </c>
      <c r="M17" s="24">
        <f>SUM(N17:P17)</f>
        <v>118</v>
      </c>
      <c r="N17" s="1">
        <v>54</v>
      </c>
      <c r="O17" s="1">
        <v>0</v>
      </c>
      <c r="P17" s="1">
        <v>64</v>
      </c>
      <c r="Q17" s="24">
        <f>SUM(R17:T17)</f>
        <v>118</v>
      </c>
      <c r="R17" s="1">
        <v>29</v>
      </c>
      <c r="S17" s="1">
        <v>0</v>
      </c>
      <c r="T17" s="1">
        <v>89</v>
      </c>
    </row>
    <row r="18" spans="4:20" ht="30" customHeight="1" x14ac:dyDescent="0.25">
      <c r="D18" s="14" t="s">
        <v>20</v>
      </c>
      <c r="E18" s="1">
        <f>E15+E16+E17</f>
        <v>350</v>
      </c>
      <c r="F18" s="2">
        <f>F15+F16+F17</f>
        <v>178</v>
      </c>
      <c r="G18" s="2">
        <f>G15+G16+G17</f>
        <v>72</v>
      </c>
      <c r="H18" s="2">
        <f>H15+H16+H17</f>
        <v>100</v>
      </c>
      <c r="I18" s="1">
        <f t="shared" ref="I18:P18" si="1">I15+I16+I17</f>
        <v>350</v>
      </c>
      <c r="J18" s="2">
        <f t="shared" si="1"/>
        <v>190</v>
      </c>
      <c r="K18" s="2">
        <f t="shared" si="1"/>
        <v>78</v>
      </c>
      <c r="L18" s="2">
        <f t="shared" si="1"/>
        <v>82</v>
      </c>
      <c r="M18" s="1">
        <f t="shared" si="1"/>
        <v>350</v>
      </c>
      <c r="N18" s="2">
        <f t="shared" si="1"/>
        <v>208</v>
      </c>
      <c r="O18" s="2">
        <f t="shared" si="1"/>
        <v>42</v>
      </c>
      <c r="P18" s="2">
        <f t="shared" si="1"/>
        <v>100</v>
      </c>
      <c r="Q18" s="1">
        <f>SUM(Q15:Q17)</f>
        <v>350</v>
      </c>
      <c r="R18" s="2">
        <f>R15+R16+R17</f>
        <v>125</v>
      </c>
      <c r="S18" s="2">
        <f t="shared" ref="S18:T18" si="2">S15+S16+S17</f>
        <v>46</v>
      </c>
      <c r="T18" s="2">
        <f t="shared" si="2"/>
        <v>179</v>
      </c>
    </row>
    <row r="19" spans="4:20" ht="42" customHeight="1" x14ac:dyDescent="0.25"/>
    <row r="20" spans="4:20" ht="30" customHeight="1" x14ac:dyDescent="0.25"/>
    <row r="21" spans="4:20" ht="30" customHeight="1" x14ac:dyDescent="0.25"/>
    <row r="22" spans="4:20" ht="30" customHeight="1" x14ac:dyDescent="0.25"/>
    <row r="23" spans="4:20" ht="30" customHeight="1" x14ac:dyDescent="0.25"/>
    <row r="24" spans="4:20" ht="30" customHeight="1" x14ac:dyDescent="0.25"/>
    <row r="25" spans="4:20" ht="30" customHeight="1" x14ac:dyDescent="0.25"/>
    <row r="26" spans="4:20" ht="30" customHeight="1" x14ac:dyDescent="0.25"/>
    <row r="27" spans="4:20" ht="42" customHeight="1" x14ac:dyDescent="0.25"/>
    <row r="28" spans="4:20" ht="30" customHeight="1" x14ac:dyDescent="0.25"/>
    <row r="29" spans="4:20" ht="30" customHeight="1" x14ac:dyDescent="0.25"/>
    <row r="30" spans="4:20" ht="30" customHeight="1" x14ac:dyDescent="0.25"/>
    <row r="31" spans="4:20" ht="30" customHeight="1" x14ac:dyDescent="0.25"/>
    <row r="32" spans="4:20" ht="30" customHeight="1" x14ac:dyDescent="0.25"/>
    <row r="33" ht="30" customHeight="1" x14ac:dyDescent="0.25"/>
    <row r="34" ht="30" customHeight="1" x14ac:dyDescent="0.25"/>
    <row r="35" ht="42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  <row r="54" ht="30" customHeight="1" x14ac:dyDescent="0.25"/>
    <row r="55" ht="30" customHeight="1" x14ac:dyDescent="0.25"/>
    <row r="56" ht="30" customHeight="1" x14ac:dyDescent="0.25"/>
    <row r="57" ht="30" customHeight="1" x14ac:dyDescent="0.25"/>
    <row r="58" ht="30" customHeight="1" x14ac:dyDescent="0.25"/>
    <row r="59" ht="30" customHeight="1" x14ac:dyDescent="0.25"/>
    <row r="60" ht="30" customHeight="1" x14ac:dyDescent="0.25"/>
    <row r="61" ht="30" customHeight="1" x14ac:dyDescent="0.25"/>
    <row r="62" ht="30" customHeight="1" x14ac:dyDescent="0.25"/>
    <row r="63" ht="30" customHeight="1" x14ac:dyDescent="0.25"/>
    <row r="64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  <row r="70" ht="30" customHeight="1" x14ac:dyDescent="0.25"/>
    <row r="71" ht="30" customHeight="1" x14ac:dyDescent="0.25"/>
    <row r="72" ht="30" customHeight="1" x14ac:dyDescent="0.25"/>
    <row r="73" ht="30" customHeight="1" x14ac:dyDescent="0.25"/>
    <row r="74" ht="30" customHeight="1" x14ac:dyDescent="0.25"/>
    <row r="75" ht="30" customHeight="1" x14ac:dyDescent="0.25"/>
    <row r="76" ht="30" customHeight="1" x14ac:dyDescent="0.25"/>
    <row r="77" ht="30" customHeight="1" x14ac:dyDescent="0.25"/>
    <row r="78" ht="30" customHeight="1" x14ac:dyDescent="0.25"/>
    <row r="79" ht="30" customHeight="1" x14ac:dyDescent="0.25"/>
    <row r="80" ht="30" customHeight="1" x14ac:dyDescent="0.25"/>
    <row r="81" ht="30" customHeight="1" x14ac:dyDescent="0.25"/>
    <row r="82" ht="30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0" customHeight="1" x14ac:dyDescent="0.25"/>
    <row r="109" ht="30" customHeight="1" x14ac:dyDescent="0.25"/>
    <row r="110" ht="30" customHeight="1" x14ac:dyDescent="0.25"/>
    <row r="111" ht="30" customHeight="1" x14ac:dyDescent="0.25"/>
    <row r="11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30" customHeight="1" x14ac:dyDescent="0.25"/>
    <row r="139" ht="30" customHeight="1" x14ac:dyDescent="0.25"/>
    <row r="140" ht="30" customHeight="1" x14ac:dyDescent="0.25"/>
    <row r="141" ht="30" customHeight="1" x14ac:dyDescent="0.25"/>
    <row r="142" ht="30" customHeight="1" x14ac:dyDescent="0.25"/>
    <row r="143" ht="30" customHeight="1" x14ac:dyDescent="0.25"/>
    <row r="144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</sheetData>
  <sheetProtection selectLockedCells="1" selectUnlockedCells="1"/>
  <mergeCells count="21">
    <mergeCell ref="E12:H12"/>
    <mergeCell ref="I12:L12"/>
    <mergeCell ref="M12:P12"/>
    <mergeCell ref="Q12:T12"/>
    <mergeCell ref="E13:H13"/>
    <mergeCell ref="I13:L13"/>
    <mergeCell ref="M13:P13"/>
    <mergeCell ref="Q13:T13"/>
    <mergeCell ref="F11:R11"/>
    <mergeCell ref="B2:V2"/>
    <mergeCell ref="F3:R3"/>
    <mergeCell ref="C4:F4"/>
    <mergeCell ref="G4:J4"/>
    <mergeCell ref="K4:N4"/>
    <mergeCell ref="O4:R4"/>
    <mergeCell ref="S4:V4"/>
    <mergeCell ref="C5:F5"/>
    <mergeCell ref="G5:J5"/>
    <mergeCell ref="K5:N5"/>
    <mergeCell ref="O5:R5"/>
    <mergeCell ref="S5:V5"/>
  </mergeCells>
  <phoneticPr fontId="5" type="noConversion"/>
  <pageMargins left="0.7" right="0.7" top="0.75" bottom="0.75" header="0.3" footer="0.3"/>
  <pageSetup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شهر سبتمبر</vt:lpstr>
      <vt:lpstr>شهر أكتوبر</vt:lpstr>
      <vt:lpstr>شهر يناير</vt:lpstr>
      <vt:lpstr>شهر مارس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سبحان الله</dc:creator>
  <cp:lastModifiedBy>سبحان الله</cp:lastModifiedBy>
  <cp:lastPrinted>2021-03-08T14:15:53Z</cp:lastPrinted>
  <dcterms:created xsi:type="dcterms:W3CDTF">2020-09-04T03:51:48Z</dcterms:created>
  <dcterms:modified xsi:type="dcterms:W3CDTF">2021-04-30T18:55:57Z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dfc7266b-9c35-4e34-a213-7da398de18ae</vt:lpwstr>
  </property>
  <property fmtid="{D5CDD505-2E9C-101B-9397-08002B2CF9AE}" pid="3" name="MSIP_Label_0b46f0c7-1e5b-43db-99eb-3257df1e5bf6_Enabled">
    <vt:lpwstr>True</vt:lpwstr>
  </property>
  <property fmtid="{D5CDD505-2E9C-101B-9397-08002B2CF9AE}" pid="4" name="MSIP_Label_0b46f0c7-1e5b-43db-99eb-3257df1e5bf6_SiteId">
    <vt:lpwstr>2dcae639-d4a4-4454-82c7-592ab66fc7bd</vt:lpwstr>
  </property>
  <property fmtid="{D5CDD505-2E9C-101B-9397-08002B2CF9AE}" pid="5" name="MSIP_Label_0b46f0c7-1e5b-43db-99eb-3257df1e5bf6_Owner">
    <vt:lpwstr>y.al-malki2309@education.qa</vt:lpwstr>
  </property>
  <property fmtid="{D5CDD505-2E9C-101B-9397-08002B2CF9AE}" pid="6" name="MSIP_Label_0b46f0c7-1e5b-43db-99eb-3257df1e5bf6_SetDate">
    <vt:lpwstr>2021-02-02T06:42:30.9367578Z</vt:lpwstr>
  </property>
  <property fmtid="{D5CDD505-2E9C-101B-9397-08002B2CF9AE}" pid="7" name="MSIP_Label_0b46f0c7-1e5b-43db-99eb-3257df1e5bf6_Name">
    <vt:lpwstr>Public</vt:lpwstr>
  </property>
  <property fmtid="{D5CDD505-2E9C-101B-9397-08002B2CF9AE}" pid="8" name="MSIP_Label_0b46f0c7-1e5b-43db-99eb-3257df1e5bf6_Application">
    <vt:lpwstr>Microsoft Azure Information Protection</vt:lpwstr>
  </property>
  <property fmtid="{D5CDD505-2E9C-101B-9397-08002B2CF9AE}" pid="9" name="MSIP_Label_0b46f0c7-1e5b-43db-99eb-3257df1e5bf6_ActionId">
    <vt:lpwstr>3ab109ce-064c-4284-abf3-9ab979f2d913</vt:lpwstr>
  </property>
  <property fmtid="{D5CDD505-2E9C-101B-9397-08002B2CF9AE}" pid="10" name="MSIP_Label_0b46f0c7-1e5b-43db-99eb-3257df1e5bf6_Extended_MSFT_Method">
    <vt:lpwstr>Automatic</vt:lpwstr>
  </property>
  <property fmtid="{D5CDD505-2E9C-101B-9397-08002B2CF9AE}" pid="11" name="Sensitivity">
    <vt:lpwstr>Public</vt:lpwstr>
  </property>
</Properties>
</file>