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5990" windowHeight="5810"/>
  </bookViews>
  <sheets>
    <sheet name="New XLS Worksheet" sheetId="1" r:id="rId1"/>
  </sheets>
  <definedNames>
    <definedName name="My_Names">'New XLS Worksheet'!$X$1:INDEX('New XLS Worksheet'!$X$1:$X$50,COUNTIF('New XLS Worksheet'!$X$1:$X$50,"?*"))</definedName>
  </definedNames>
  <calcPr calcId="162913"/>
</workbook>
</file>

<file path=xl/calcChain.xml><?xml version="1.0" encoding="utf-8"?>
<calcChain xmlns="http://schemas.openxmlformats.org/spreadsheetml/2006/main">
  <c r="K7" i="1" l="1" a="1"/>
  <c r="K7" i="1"/>
  <c r="F4" i="1" l="1" a="1"/>
  <c r="F4" i="1"/>
  <c r="X8" i="1" s="1" a="1"/>
  <c r="X8" i="1" s="1"/>
  <c r="K8" i="1" a="1"/>
  <c r="K8" i="1" s="1"/>
  <c r="L8" i="1" a="1"/>
  <c r="L8" i="1"/>
  <c r="M8" i="1" a="1"/>
  <c r="M8" i="1" s="1"/>
  <c r="K9" i="1" a="1"/>
  <c r="K9" i="1"/>
  <c r="L9" i="1" a="1"/>
  <c r="L9" i="1" s="1"/>
  <c r="M9" i="1" a="1"/>
  <c r="M9" i="1"/>
  <c r="K10" i="1" a="1"/>
  <c r="K10" i="1" s="1"/>
  <c r="L10" i="1" a="1"/>
  <c r="L10" i="1"/>
  <c r="M10" i="1" a="1"/>
  <c r="M10" i="1" s="1"/>
  <c r="K11" i="1" a="1"/>
  <c r="K11" i="1"/>
  <c r="L11" i="1" a="1"/>
  <c r="L11" i="1" s="1"/>
  <c r="M11" i="1" a="1"/>
  <c r="M11" i="1"/>
  <c r="K12" i="1" a="1"/>
  <c r="K12" i="1" s="1"/>
  <c r="L12" i="1" a="1"/>
  <c r="L12" i="1"/>
  <c r="M12" i="1" a="1"/>
  <c r="M12" i="1" s="1"/>
  <c r="K13" i="1" a="1"/>
  <c r="K13" i="1"/>
  <c r="L13" i="1" a="1"/>
  <c r="L13" i="1" s="1"/>
  <c r="M13" i="1" a="1"/>
  <c r="M13" i="1"/>
  <c r="K14" i="1" a="1"/>
  <c r="K14" i="1" s="1"/>
  <c r="L14" i="1" a="1"/>
  <c r="L14" i="1"/>
  <c r="M14" i="1" a="1"/>
  <c r="M14" i="1" s="1"/>
  <c r="K15" i="1" a="1"/>
  <c r="K15" i="1"/>
  <c r="L15" i="1" a="1"/>
  <c r="L15" i="1" s="1"/>
  <c r="M15" i="1" a="1"/>
  <c r="M15" i="1"/>
  <c r="K16" i="1" a="1"/>
  <c r="K16" i="1" s="1"/>
  <c r="L16" i="1" a="1"/>
  <c r="L16" i="1"/>
  <c r="M16" i="1" a="1"/>
  <c r="M16" i="1" s="1"/>
  <c r="K17" i="1" a="1"/>
  <c r="K17" i="1"/>
  <c r="L17" i="1" a="1"/>
  <c r="L17" i="1" s="1"/>
  <c r="M17" i="1" a="1"/>
  <c r="M17" i="1"/>
  <c r="K18" i="1" a="1"/>
  <c r="K18" i="1" s="1"/>
  <c r="L18" i="1" a="1"/>
  <c r="L18" i="1"/>
  <c r="M18" i="1" a="1"/>
  <c r="M18" i="1" s="1"/>
  <c r="K19" i="1" a="1"/>
  <c r="K19" i="1"/>
  <c r="L19" i="1" a="1"/>
  <c r="L19" i="1" s="1"/>
  <c r="M19" i="1" a="1"/>
  <c r="M19" i="1"/>
  <c r="K20" i="1" a="1"/>
  <c r="K20" i="1" s="1"/>
  <c r="L20" i="1" a="1"/>
  <c r="L20" i="1"/>
  <c r="M20" i="1" a="1"/>
  <c r="M20" i="1" s="1"/>
  <c r="K21" i="1" a="1"/>
  <c r="K21" i="1"/>
  <c r="L21" i="1" a="1"/>
  <c r="L21" i="1" s="1"/>
  <c r="M21" i="1" a="1"/>
  <c r="M21" i="1"/>
  <c r="K22" i="1" a="1"/>
  <c r="K22" i="1" s="1"/>
  <c r="L22" i="1" a="1"/>
  <c r="L22" i="1"/>
  <c r="M22" i="1" a="1"/>
  <c r="M22" i="1" s="1"/>
  <c r="K23" i="1" a="1"/>
  <c r="K23" i="1"/>
  <c r="L23" i="1" a="1"/>
  <c r="L23" i="1" s="1"/>
  <c r="M23" i="1" a="1"/>
  <c r="M23" i="1"/>
  <c r="K24" i="1" a="1"/>
  <c r="K24" i="1" s="1"/>
  <c r="L24" i="1" a="1"/>
  <c r="L24" i="1"/>
  <c r="M24" i="1" a="1"/>
  <c r="M24" i="1" s="1"/>
  <c r="K25" i="1" a="1"/>
  <c r="K25" i="1"/>
  <c r="L25" i="1" a="1"/>
  <c r="L25" i="1" s="1"/>
  <c r="M25" i="1" a="1"/>
  <c r="M25" i="1"/>
  <c r="K26" i="1" a="1"/>
  <c r="K26" i="1" s="1"/>
  <c r="L26" i="1" a="1"/>
  <c r="L26" i="1"/>
  <c r="M26" i="1" a="1"/>
  <c r="M26" i="1" s="1"/>
  <c r="K27" i="1" a="1"/>
  <c r="K27" i="1"/>
  <c r="L27" i="1" a="1"/>
  <c r="L27" i="1" s="1"/>
  <c r="M27" i="1" a="1"/>
  <c r="M27" i="1"/>
  <c r="K28" i="1" a="1"/>
  <c r="K28" i="1" s="1"/>
  <c r="L28" i="1" a="1"/>
  <c r="L28" i="1"/>
  <c r="M28" i="1" a="1"/>
  <c r="M28" i="1" s="1"/>
  <c r="K29" i="1" a="1"/>
  <c r="K29" i="1"/>
  <c r="L29" i="1" a="1"/>
  <c r="L29" i="1" s="1"/>
  <c r="M29" i="1" a="1"/>
  <c r="M29" i="1"/>
  <c r="K30" i="1" a="1"/>
  <c r="K30" i="1" s="1"/>
  <c r="L30" i="1" a="1"/>
  <c r="L30" i="1"/>
  <c r="M30" i="1" a="1"/>
  <c r="M30" i="1" s="1"/>
  <c r="K31" i="1" a="1"/>
  <c r="K31" i="1"/>
  <c r="L31" i="1" a="1"/>
  <c r="L31" i="1" s="1"/>
  <c r="M31" i="1" a="1"/>
  <c r="M31" i="1"/>
  <c r="K32" i="1" a="1"/>
  <c r="K32" i="1" s="1"/>
  <c r="L32" i="1" a="1"/>
  <c r="L32" i="1"/>
  <c r="M32" i="1" a="1"/>
  <c r="M32" i="1" s="1"/>
  <c r="K33" i="1" a="1"/>
  <c r="K33" i="1"/>
  <c r="L33" i="1" a="1"/>
  <c r="L33" i="1" s="1"/>
  <c r="M33" i="1" a="1"/>
  <c r="M33" i="1"/>
  <c r="K34" i="1" a="1"/>
  <c r="K34" i="1" s="1"/>
  <c r="L34" i="1" a="1"/>
  <c r="L34" i="1"/>
  <c r="M34" i="1" a="1"/>
  <c r="M34" i="1" s="1"/>
  <c r="K35" i="1" a="1"/>
  <c r="K35" i="1"/>
  <c r="L35" i="1" a="1"/>
  <c r="L35" i="1" s="1"/>
  <c r="M35" i="1" a="1"/>
  <c r="M35" i="1"/>
  <c r="K36" i="1" a="1"/>
  <c r="K36" i="1" s="1"/>
  <c r="L36" i="1" a="1"/>
  <c r="L36" i="1"/>
  <c r="M36" i="1" a="1"/>
  <c r="M36" i="1" s="1"/>
  <c r="K37" i="1" a="1"/>
  <c r="K37" i="1"/>
  <c r="L37" i="1" a="1"/>
  <c r="L37" i="1" s="1"/>
  <c r="M37" i="1" a="1"/>
  <c r="M37" i="1"/>
  <c r="K38" i="1" a="1"/>
  <c r="K38" i="1" s="1"/>
  <c r="L38" i="1" a="1"/>
  <c r="L38" i="1"/>
  <c r="M38" i="1" a="1"/>
  <c r="M38" i="1" s="1"/>
  <c r="K39" i="1" a="1"/>
  <c r="K39" i="1"/>
  <c r="L39" i="1" a="1"/>
  <c r="L39" i="1" s="1"/>
  <c r="M39" i="1" a="1"/>
  <c r="M39" i="1"/>
  <c r="L7" i="1" a="1"/>
  <c r="L7" i="1" s="1"/>
  <c r="M7" i="1" a="1"/>
  <c r="M7" i="1"/>
  <c r="X16" i="1" a="1"/>
  <c r="X16" i="1" s="1"/>
  <c r="X27" i="1" a="1"/>
  <c r="X27" i="1" s="1"/>
  <c r="X32" i="1" a="1"/>
  <c r="X32" i="1" s="1"/>
  <c r="X48" i="1" a="1"/>
  <c r="X48" i="1" s="1"/>
  <c r="X1" i="1" a="1"/>
  <c r="X1" i="1" s="1"/>
  <c r="N17" i="1" a="1"/>
  <c r="N17" i="1" s="1"/>
  <c r="N25" i="1" a="1"/>
  <c r="N25" i="1" s="1"/>
  <c r="N28" i="1" a="1"/>
  <c r="N28" i="1" s="1"/>
  <c r="N33" i="1" a="1"/>
  <c r="N33" i="1" s="1"/>
  <c r="N41" i="1" a="1"/>
  <c r="N41" i="1" s="1"/>
  <c r="N44" i="1" a="1"/>
  <c r="N44" i="1" s="1"/>
  <c r="N49" i="1" a="1"/>
  <c r="N49" i="1" s="1"/>
  <c r="N9" i="1" l="1" a="1"/>
  <c r="N9" i="1" s="1"/>
  <c r="N36" i="1" a="1"/>
  <c r="N36" i="1" s="1"/>
  <c r="N20" i="1" a="1"/>
  <c r="N20" i="1" s="1"/>
  <c r="X43" i="1" a="1"/>
  <c r="X43" i="1" s="1"/>
  <c r="X11" i="1" a="1"/>
  <c r="X11" i="1" s="1"/>
  <c r="N8" i="1" a="1"/>
  <c r="N8" i="1" s="1"/>
  <c r="N46" i="1" a="1"/>
  <c r="N46" i="1" s="1"/>
  <c r="N35" i="1" a="1"/>
  <c r="N35" i="1" s="1"/>
  <c r="N30" i="1" a="1"/>
  <c r="N30" i="1" s="1"/>
  <c r="N19" i="1" a="1"/>
  <c r="N19" i="1" s="1"/>
  <c r="N14" i="1" a="1"/>
  <c r="N14" i="1" s="1"/>
  <c r="X40" i="1" a="1"/>
  <c r="X40" i="1" s="1"/>
  <c r="X19" i="1" a="1"/>
  <c r="X19" i="1" s="1"/>
  <c r="X6" i="1" a="1"/>
  <c r="X6" i="1" s="1"/>
  <c r="X9" i="1" a="1"/>
  <c r="X9" i="1" s="1"/>
  <c r="X14" i="1" a="1"/>
  <c r="X14" i="1" s="1"/>
  <c r="X17" i="1" a="1"/>
  <c r="X17" i="1" s="1"/>
  <c r="X22" i="1" a="1"/>
  <c r="X22" i="1" s="1"/>
  <c r="X25" i="1" a="1"/>
  <c r="X25" i="1" s="1"/>
  <c r="X30" i="1" a="1"/>
  <c r="X30" i="1" s="1"/>
  <c r="X33" i="1" a="1"/>
  <c r="X33" i="1" s="1"/>
  <c r="X38" i="1" a="1"/>
  <c r="X38" i="1" s="1"/>
  <c r="X41" i="1" a="1"/>
  <c r="X41" i="1" s="1"/>
  <c r="X46" i="1" a="1"/>
  <c r="X46" i="1" s="1"/>
  <c r="X49" i="1" a="1"/>
  <c r="X49" i="1" s="1"/>
  <c r="N15" i="1" a="1"/>
  <c r="N15" i="1" s="1"/>
  <c r="N18" i="1" a="1"/>
  <c r="N18" i="1" s="1"/>
  <c r="N23" i="1" a="1"/>
  <c r="N23" i="1" s="1"/>
  <c r="N26" i="1" a="1"/>
  <c r="N26" i="1" s="1"/>
  <c r="N31" i="1" a="1"/>
  <c r="N31" i="1" s="1"/>
  <c r="N34" i="1" a="1"/>
  <c r="N34" i="1" s="1"/>
  <c r="N39" i="1" a="1"/>
  <c r="N39" i="1" s="1"/>
  <c r="N42" i="1" a="1"/>
  <c r="N42" i="1" s="1"/>
  <c r="N47" i="1" a="1"/>
  <c r="N47" i="1" s="1"/>
  <c r="N50" i="1" a="1"/>
  <c r="N50" i="1" s="1"/>
  <c r="N12" i="1" a="1"/>
  <c r="N12" i="1" s="1"/>
  <c r="X4" i="1" a="1"/>
  <c r="X4" i="1" s="1"/>
  <c r="X7" i="1" a="1"/>
  <c r="X7" i="1" s="1"/>
  <c r="X12" i="1" a="1"/>
  <c r="X12" i="1" s="1"/>
  <c r="X15" i="1" a="1"/>
  <c r="X15" i="1" s="1"/>
  <c r="X20" i="1" a="1"/>
  <c r="X20" i="1" s="1"/>
  <c r="X23" i="1" a="1"/>
  <c r="X23" i="1" s="1"/>
  <c r="X28" i="1" a="1"/>
  <c r="X28" i="1" s="1"/>
  <c r="X31" i="1" a="1"/>
  <c r="X31" i="1" s="1"/>
  <c r="X36" i="1" a="1"/>
  <c r="X36" i="1" s="1"/>
  <c r="X39" i="1" a="1"/>
  <c r="X39" i="1" s="1"/>
  <c r="X44" i="1" a="1"/>
  <c r="X44" i="1" s="1"/>
  <c r="X47" i="1" a="1"/>
  <c r="X47" i="1" s="1"/>
  <c r="N13" i="1" a="1"/>
  <c r="N13" i="1" s="1"/>
  <c r="N16" i="1" a="1"/>
  <c r="N16" i="1" s="1"/>
  <c r="N21" i="1" a="1"/>
  <c r="N21" i="1" s="1"/>
  <c r="N24" i="1" a="1"/>
  <c r="N24" i="1" s="1"/>
  <c r="N29" i="1" a="1"/>
  <c r="N29" i="1" s="1"/>
  <c r="N32" i="1" a="1"/>
  <c r="N32" i="1" s="1"/>
  <c r="N37" i="1" a="1"/>
  <c r="N37" i="1" s="1"/>
  <c r="N40" i="1" a="1"/>
  <c r="N40" i="1" s="1"/>
  <c r="N45" i="1" a="1"/>
  <c r="N45" i="1" s="1"/>
  <c r="N48" i="1" a="1"/>
  <c r="N48" i="1" s="1"/>
  <c r="N10" i="1" a="1"/>
  <c r="N10" i="1" s="1"/>
  <c r="X2" i="1" a="1"/>
  <c r="X2" i="1" s="1"/>
  <c r="X5" i="1" a="1"/>
  <c r="X5" i="1" s="1"/>
  <c r="X10" i="1" a="1"/>
  <c r="X10" i="1" s="1"/>
  <c r="X13" i="1" a="1"/>
  <c r="X13" i="1" s="1"/>
  <c r="X18" i="1" a="1"/>
  <c r="X18" i="1" s="1"/>
  <c r="X21" i="1" a="1"/>
  <c r="X21" i="1" s="1"/>
  <c r="X26" i="1" a="1"/>
  <c r="X26" i="1" s="1"/>
  <c r="X29" i="1" a="1"/>
  <c r="X29" i="1" s="1"/>
  <c r="X34" i="1" a="1"/>
  <c r="X34" i="1" s="1"/>
  <c r="X37" i="1" a="1"/>
  <c r="X37" i="1" s="1"/>
  <c r="X42" i="1" a="1"/>
  <c r="X42" i="1" s="1"/>
  <c r="N11" i="1" a="1"/>
  <c r="N11" i="1" s="1"/>
  <c r="N43" i="1" a="1"/>
  <c r="N43" i="1" s="1"/>
  <c r="N38" i="1" a="1"/>
  <c r="N38" i="1" s="1"/>
  <c r="N27" i="1" a="1"/>
  <c r="N27" i="1" s="1"/>
  <c r="N22" i="1" a="1"/>
  <c r="N22" i="1" s="1"/>
  <c r="X50" i="1" a="1"/>
  <c r="X50" i="1" s="1"/>
  <c r="X45" i="1" a="1"/>
  <c r="X45" i="1" s="1"/>
  <c r="X35" i="1" a="1"/>
  <c r="X35" i="1" s="1"/>
  <c r="X24" i="1" a="1"/>
  <c r="X24" i="1" s="1"/>
  <c r="X3" i="1" a="1"/>
  <c r="X3" i="1" s="1"/>
  <c r="Y1" i="1" l="1" a="1"/>
  <c r="Y1" i="1" s="1"/>
</calcChain>
</file>

<file path=xl/sharedStrings.xml><?xml version="1.0" encoding="utf-8"?>
<sst xmlns="http://schemas.openxmlformats.org/spreadsheetml/2006/main" count="20" uniqueCount="11">
  <si>
    <t>الاسم</t>
  </si>
  <si>
    <t>التاريخ</t>
  </si>
  <si>
    <t>العمولة</t>
  </si>
  <si>
    <t>المنطقة</t>
  </si>
  <si>
    <t>محمد</t>
  </si>
  <si>
    <t>محمود</t>
  </si>
  <si>
    <t>زيد</t>
  </si>
  <si>
    <t>عمور</t>
  </si>
  <si>
    <t>count Unique</t>
  </si>
  <si>
    <t>Data Val.</t>
  </si>
  <si>
    <t>choose name from data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</si>
</sst>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33" borderId="10" xfId="0" applyFont="1" applyFill="1" applyBorder="1"/>
    <xf numFmtId="0" fontId="19" fillId="34" borderId="10" xfId="0" applyFont="1" applyFill="1" applyBorder="1"/>
    <xf numFmtId="14" fontId="18" fillId="33" borderId="10" xfId="0" applyNumberFormat="1" applyFont="1" applyFill="1" applyBorder="1"/>
    <xf numFmtId="0" fontId="18" fillId="0" borderId="0" xfId="0" applyFont="1" applyAlignment="1">
      <alignment vertical="center"/>
    </xf>
    <xf numFmtId="0" fontId="18" fillId="33" borderId="10" xfId="0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/>
    </xf>
    <xf numFmtId="0" fontId="18" fillId="0" borderId="0" xfId="0" applyFont="1" applyFill="1"/>
    <xf numFmtId="14" fontId="18" fillId="0" borderId="0" xfId="0" applyNumberFormat="1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435429</xdr:colOff>
      <xdr:row>1</xdr:row>
      <xdr:rowOff>117929</xdr:rowOff>
    </xdr:from>
    <xdr:to>
      <xdr:col>12</xdr:col>
      <xdr:colOff>1079500</xdr:colOff>
      <xdr:row>3</xdr:row>
      <xdr:rowOff>72572</xdr:rowOff>
    </xdr:to>
    <xdr:cxnSp macro="">
      <xdr:nvCxnSpPr>
        <xdr:cNvPr id="3" name="Straight Arrow Connector 2"/>
        <xdr:cNvCxnSpPr/>
      </xdr:nvCxnSpPr>
      <xdr:spPr>
        <a:xfrm>
          <a:off x="22870831286" y="381000"/>
          <a:ext cx="2041071" cy="48078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Y50"/>
  <sheetViews>
    <sheetView rightToLeft="1" tabSelected="1" topLeftCell="C1" zoomScale="70" zoomScaleNormal="70" workbookViewId="0">
      <selection activeCell="E3" sqref="E3"/>
    </sheetView>
  </sheetViews>
  <sheetFormatPr defaultColWidth="20" defaultRowHeight="21"/>
  <cols>
    <col min="1" max="7" width="20" style="1"/>
    <col min="8" max="10" width="4" style="1" customWidth="1"/>
    <col min="11" max="14" width="20" style="1"/>
    <col min="15" max="15" width="23.26953125" style="1" customWidth="1"/>
    <col min="16" max="16384" width="20" style="1"/>
  </cols>
  <sheetData>
    <row r="1" spans="4:25">
      <c r="X1" s="1" t="str">
        <f t="array" ref="X1">IF(ROWS($A$1:A1)&gt;$F$4,"",INDEX($D$7:$D$50,SMALL(IF(FREQUENCY(IF(NOT(ISNA(MATCH($D$7:$D$50,$D$7:$D$50,0))),MATCH($D$7:$D$50,$D$7:$D$50,0),""),ROW($D$7:$D$50)-ROW($D$7)+1),ROW($D$7:$D$50)-ROW($D$7)+1),ROWS($A$1:A1))))</f>
        <v>محمد</v>
      </c>
      <c r="Y1" s="1" t="str">
        <f t="array" ref="Y1">$X$1:INDEX($X$1:$X$50,COUNTIF($X$1:$X$50,"?*"))</f>
        <v>محمد</v>
      </c>
    </row>
    <row r="2" spans="4:25">
      <c r="N2" s="10"/>
      <c r="O2" s="10" t="s">
        <v>10</v>
      </c>
      <c r="X2" s="1" t="str">
        <f t="array" ref="X2">IF(ROWS($A$1:A2)&gt;$F$4,"",INDEX($D$7:$D$50,SMALL(IF(FREQUENCY(IF(NOT(ISNA(MATCH($D$7:$D$50,$D$7:$D$50,0))),MATCH($D$7:$D$50,$D$7:$D$50,0),""),ROW($D$7:$D$50)-ROW($D$7)+1),ROW($D$7:$D$50)-ROW($D$7)+1),ROWS($A$1:A2))))</f>
        <v>محمود</v>
      </c>
    </row>
    <row r="3" spans="4:25">
      <c r="F3" s="6" t="s">
        <v>8</v>
      </c>
      <c r="K3" s="1" t="s">
        <v>9</v>
      </c>
      <c r="X3" s="1" t="str">
        <f t="array" ref="X3">IF(ROWS($A$1:A3)&gt;$F$4,"",INDEX($D$7:$D$50,SMALL(IF(FREQUENCY(IF(NOT(ISNA(MATCH($D$7:$D$50,$D$7:$D$50,0))),MATCH($D$7:$D$50,$D$7:$D$50,0),""),ROW($D$7:$D$50)-ROW($D$7)+1),ROW($D$7:$D$50)-ROW($D$7)+1),ROWS($A$1:A3))))</f>
        <v>زيد</v>
      </c>
    </row>
    <row r="4" spans="4:25">
      <c r="F4" s="6">
        <f t="array" ref="F4">SUM(IF(FREQUENCY(IF(NOT(ISNA(MATCH($D$7:$D$50,$D$7:$D$50,0))),MATCH($D$7:$D$50,$D$7:$D$50,0),""),ROW($D$7:$D$50)-ROW($D$7)+1),1,0))</f>
        <v>4</v>
      </c>
      <c r="K4" s="7" t="s">
        <v>4</v>
      </c>
      <c r="X4" s="1" t="str">
        <f t="array" ref="X4">IF(ROWS($A$1:A4)&gt;$F$4,"",INDEX($D$7:$D$50,SMALL(IF(FREQUENCY(IF(NOT(ISNA(MATCH($D$7:$D$50,$D$7:$D$50,0))),MATCH($D$7:$D$50,$D$7:$D$50,0),""),ROW($D$7:$D$50)-ROW($D$7)+1),ROW($D$7:$D$50)-ROW($D$7)+1),ROWS($A$1:A4))))</f>
        <v>عمور</v>
      </c>
    </row>
    <row r="5" spans="4:25">
      <c r="X5" s="1" t="str">
        <f t="array" ref="X5">IF(ROWS($A$1:A5)&gt;$F$4,"",INDEX($D$7:$D$50,SMALL(IF(FREQUENCY(IF(NOT(ISNA(MATCH($D$7:$D$50,$D$7:$D$50,0))),MATCH($D$7:$D$50,$D$7:$D$50,0),""),ROW($D$7:$D$50)-ROW($D$7)+1),ROW($D$7:$D$50)-ROW($D$7)+1),ROWS($A$1:A5))))</f>
        <v/>
      </c>
    </row>
    <row r="6" spans="4:25">
      <c r="D6" s="2" t="s">
        <v>0</v>
      </c>
      <c r="E6" s="2" t="s">
        <v>1</v>
      </c>
      <c r="F6" s="2" t="s">
        <v>2</v>
      </c>
      <c r="G6" s="2" t="s">
        <v>3</v>
      </c>
      <c r="K6" s="3" t="s">
        <v>1</v>
      </c>
      <c r="L6" s="3" t="s">
        <v>2</v>
      </c>
      <c r="M6" s="3" t="s">
        <v>3</v>
      </c>
      <c r="X6" s="1" t="str">
        <f t="array" ref="X6">IF(ROWS($A$1:A6)&gt;$F$4,"",INDEX($D$7:$D$50,SMALL(IF(FREQUENCY(IF(NOT(ISNA(MATCH($D$7:$D$50,$D$7:$D$50,0))),MATCH($D$7:$D$50,$D$7:$D$50,0),""),ROW($D$7:$D$50)-ROW($D$7)+1),ROW($D$7:$D$50)-ROW($D$7)+1),ROWS($A$1:A6))))</f>
        <v/>
      </c>
    </row>
    <row r="7" spans="4:25">
      <c r="D7" s="2" t="s">
        <v>4</v>
      </c>
      <c r="E7" s="4">
        <v>44327</v>
      </c>
      <c r="F7" s="2">
        <v>200</v>
      </c>
      <c r="G7" s="2">
        <v>1</v>
      </c>
      <c r="K7" s="9">
        <f t="array" ref="K7">IF(ROWS(K$7:K7)&gt;COUNTIF($D$7:$D$50,$K$4),"",INDEX(E$7:E$50,SMALL(IF(E$7:E$50&lt;&gt;"",IF($D$7:$D$50=$K$4,ROW($D$7:$D$50)-ROW($D$7)+1)),ROWS(K$7:K7))))</f>
        <v>44327</v>
      </c>
      <c r="L7" s="1">
        <f t="array" ref="L7">IF(ROWS(L$7:L7)&gt;COUNTIF($D$7:$D$50,$K$4),"",INDEX(F$7:F$50,SMALL(IF(F$7:F$50&lt;&gt;"",IF($D$7:$D$50=$K$4,ROW($D$7:$D$50)-ROW($D$7)+1)),ROWS(L$7:L7))))</f>
        <v>200</v>
      </c>
      <c r="M7" s="1">
        <f t="array" ref="M7">IF(ROWS(M$7:M7)&gt;COUNTIF($D$7:$D$50,$K$4),"",INDEX(G$7:G$50,SMALL(IF(G$7:G$50&lt;&gt;"",IF($D$7:$D$50=$K$4,ROW($D$7:$D$50)-ROW($D$7)+1)),ROWS(M$7:M7))))</f>
        <v>1</v>
      </c>
      <c r="N7"/>
      <c r="X7" s="1" t="str">
        <f t="array" ref="X7">IF(ROWS($A$1:A7)&gt;$F$4,"",INDEX($D$7:$D$50,SMALL(IF(FREQUENCY(IF(NOT(ISNA(MATCH($D$7:$D$50,$D$7:$D$50,0))),MATCH($D$7:$D$50,$D$7:$D$50,0),""),ROW($D$7:$D$50)-ROW($D$7)+1),ROW($D$7:$D$50)-ROW($D$7)+1),ROWS($A$1:A7))))</f>
        <v/>
      </c>
    </row>
    <row r="8" spans="4:25">
      <c r="D8" s="2" t="s">
        <v>5</v>
      </c>
      <c r="E8" s="4">
        <v>44328</v>
      </c>
      <c r="F8" s="2">
        <v>200</v>
      </c>
      <c r="G8" s="2">
        <v>1</v>
      </c>
      <c r="K8" s="9">
        <f t="array" ref="K8">IF(ROWS(K$7:K8)&gt;COUNTIF($D$7:$D$50,$K$4),"",INDEX(E$7:E$50,SMALL(IF(E$7:E$50&lt;&gt;"",IF($D$7:$D$50=$K$4,ROW($D$7:$D$50)-ROW($D$7)+1)),ROWS(K$7:K8))))</f>
        <v>44331</v>
      </c>
      <c r="L8" s="1">
        <f t="array" ref="L8">IF(ROWS(L$7:L8)&gt;COUNTIF($D$7:$D$50,$K$4),"",INDEX(F$7:F$50,SMALL(IF(F$7:F$50&lt;&gt;"",IF($D$7:$D$50=$K$4,ROW($D$7:$D$50)-ROW($D$7)+1)),ROWS(L$7:L8))))</f>
        <v>201</v>
      </c>
      <c r="M8" s="1">
        <f t="array" ref="M8">IF(ROWS(M$7:M8)&gt;COUNTIF($D$7:$D$50,$K$4),"",INDEX(G$7:G$50,SMALL(IF(G$7:G$50&lt;&gt;"",IF($D$7:$D$50=$K$4,ROW($D$7:$D$50)-ROW($D$7)+1)),ROWS(M$7:M8))))</f>
        <v>3</v>
      </c>
      <c r="N8" s="1" t="str">
        <f t="array" ref="N8">IF(ROWS($A$1:A5)&gt;$F$4,"",INDEX($D$7:$D$50,SMALL(IF(FREQUENCY(IF(NOT(ISNA(MATCH($D$7:$D$50,$D$7:$D$50,0))),MATCH($D$7:$D$50,$D$7:$D$50,0),""),ROW($D$7:$D$50)-ROW($D$7)+1),ROW($D$7:$D$50)-ROW($D$7)+1),ROWS($A$1:A5))))</f>
        <v/>
      </c>
      <c r="X8" s="1" t="str">
        <f t="array" ref="X8">IF(ROWS($A$1:A8)&gt;$F$4,"",INDEX($D$7:$D$50,SMALL(IF(FREQUENCY(IF(NOT(ISNA(MATCH($D$7:$D$50,$D$7:$D$50,0))),MATCH($D$7:$D$50,$D$7:$D$50,0),""),ROW($D$7:$D$50)-ROW($D$7)+1),ROW($D$7:$D$50)-ROW($D$7)+1),ROWS($A$1:A8))))</f>
        <v/>
      </c>
    </row>
    <row r="9" spans="4:25">
      <c r="D9" s="2" t="s">
        <v>6</v>
      </c>
      <c r="E9" s="4">
        <v>44329</v>
      </c>
      <c r="F9" s="2">
        <v>200</v>
      </c>
      <c r="G9" s="2">
        <v>1</v>
      </c>
      <c r="K9" s="9">
        <f t="array" ref="K9">IF(ROWS(K$7:K9)&gt;COUNTIF($D$7:$D$50,$K$4),"",INDEX(E$7:E$50,SMALL(IF(E$7:E$50&lt;&gt;"",IF($D$7:$D$50=$K$4,ROW($D$7:$D$50)-ROW($D$7)+1)),ROWS(K$7:K9))))</f>
        <v>44327</v>
      </c>
      <c r="L9" s="1">
        <f t="array" ref="L9">IF(ROWS(L$7:L9)&gt;COUNTIF($D$7:$D$50,$K$4),"",INDEX(F$7:F$50,SMALL(IF(F$7:F$50&lt;&gt;"",IF($D$7:$D$50=$K$4,ROW($D$7:$D$50)-ROW($D$7)+1)),ROWS(L$7:L9))))</f>
        <v>200</v>
      </c>
      <c r="M9" s="1">
        <f t="array" ref="M9">IF(ROWS(M$7:M9)&gt;COUNTIF($D$7:$D$50,$K$4),"",INDEX(G$7:G$50,SMALL(IF(G$7:G$50&lt;&gt;"",IF($D$7:$D$50=$K$4,ROW($D$7:$D$50)-ROW($D$7)+1)),ROWS(M$7:M9))))</f>
        <v>7</v>
      </c>
      <c r="N9" s="1" t="str">
        <f t="array" ref="N9">IF(ROWS($A$1:A6)&gt;$F$4,"",INDEX($D$7:$D$50,SMALL(IF(FREQUENCY(IF(NOT(ISNA(MATCH($D$7:$D$50,$D$7:$D$50,0))),MATCH($D$7:$D$50,$D$7:$D$50,0),""),ROW($D$7:$D$50)-ROW($D$7)+1),ROW($D$7:$D$50)-ROW($D$7)+1),ROWS($A$1:A6))))</f>
        <v/>
      </c>
      <c r="X9" s="1" t="str">
        <f t="array" ref="X9">IF(ROWS($A$1:A9)&gt;$F$4,"",INDEX($D$7:$D$50,SMALL(IF(FREQUENCY(IF(NOT(ISNA(MATCH($D$7:$D$50,$D$7:$D$50,0))),MATCH($D$7:$D$50,$D$7:$D$50,0),""),ROW($D$7:$D$50)-ROW($D$7)+1),ROW($D$7:$D$50)-ROW($D$7)+1),ROWS($A$1:A9))))</f>
        <v/>
      </c>
    </row>
    <row r="10" spans="4:25">
      <c r="D10" s="2" t="s">
        <v>7</v>
      </c>
      <c r="E10" s="4">
        <v>44330</v>
      </c>
      <c r="F10" s="2">
        <v>200</v>
      </c>
      <c r="G10" s="2">
        <v>2</v>
      </c>
      <c r="K10" s="9" t="str">
        <f t="array" ref="K10">IF(ROWS(K$7:K10)&gt;COUNTIF($D$7:$D$50,$K$4),"",INDEX(E$7:E$50,SMALL(IF(E$7:E$50&lt;&gt;"",IF($D$7:$D$50=$K$4,ROW($D$7:$D$50)-ROW($D$7)+1)),ROWS(K$7:K10))))</f>
        <v/>
      </c>
      <c r="L10" s="1" t="str">
        <f t="array" ref="L10">IF(ROWS(L$7:L10)&gt;COUNTIF($D$7:$D$50,$K$4),"",INDEX(F$7:F$50,SMALL(IF(F$7:F$50&lt;&gt;"",IF($D$7:$D$50=$K$4,ROW($D$7:$D$50)-ROW($D$7)+1)),ROWS(L$7:L10))))</f>
        <v/>
      </c>
      <c r="M10" s="1" t="str">
        <f t="array" ref="M10">IF(ROWS(M$7:M10)&gt;COUNTIF($D$7:$D$50,$K$4),"",INDEX(G$7:G$50,SMALL(IF(G$7:G$50&lt;&gt;"",IF($D$7:$D$50=$K$4,ROW($D$7:$D$50)-ROW($D$7)+1)),ROWS(M$7:M10))))</f>
        <v/>
      </c>
      <c r="N10" s="1" t="str">
        <f t="array" ref="N10">IF(ROWS($A$1:A7)&gt;$F$4,"",INDEX($D$7:$D$50,SMALL(IF(FREQUENCY(IF(NOT(ISNA(MATCH($D$7:$D$50,$D$7:$D$50,0))),MATCH($D$7:$D$50,$D$7:$D$50,0),""),ROW($D$7:$D$50)-ROW($D$7)+1),ROW($D$7:$D$50)-ROW($D$7)+1),ROWS($A$1:A7))))</f>
        <v/>
      </c>
      <c r="X10" s="1" t="str">
        <f t="array" ref="X10">IF(ROWS($A$1:A10)&gt;$F$4,"",INDEX($D$7:$D$50,SMALL(IF(FREQUENCY(IF(NOT(ISNA(MATCH($D$7:$D$50,$D$7:$D$50,0))),MATCH($D$7:$D$50,$D$7:$D$50,0),""),ROW($D$7:$D$50)-ROW($D$7)+1),ROW($D$7:$D$50)-ROW($D$7)+1),ROWS($A$1:A10))))</f>
        <v/>
      </c>
    </row>
    <row r="11" spans="4:25">
      <c r="D11" s="2" t="s">
        <v>4</v>
      </c>
      <c r="E11" s="4">
        <v>44331</v>
      </c>
      <c r="F11" s="2">
        <v>201</v>
      </c>
      <c r="G11" s="2">
        <v>3</v>
      </c>
      <c r="K11" s="9" t="str">
        <f t="array" ref="K11">IF(ROWS(K$7:K11)&gt;COUNTIF($D$7:$D$50,$K$4),"",INDEX(E$7:E$50,SMALL(IF(E$7:E$50&lt;&gt;"",IF($D$7:$D$50=$K$4,ROW($D$7:$D$50)-ROW($D$7)+1)),ROWS(K$7:K11))))</f>
        <v/>
      </c>
      <c r="L11" s="1" t="str">
        <f t="array" ref="L11">IF(ROWS(L$7:L11)&gt;COUNTIF($D$7:$D$50,$K$4),"",INDEX(F$7:F$50,SMALL(IF(F$7:F$50&lt;&gt;"",IF($D$7:$D$50=$K$4,ROW($D$7:$D$50)-ROW($D$7)+1)),ROWS(L$7:L11))))</f>
        <v/>
      </c>
      <c r="M11" s="1" t="str">
        <f t="array" ref="M11">IF(ROWS(M$7:M11)&gt;COUNTIF($D$7:$D$50,$K$4),"",INDEX(G$7:G$50,SMALL(IF(G$7:G$50&lt;&gt;"",IF($D$7:$D$50=$K$4,ROW($D$7:$D$50)-ROW($D$7)+1)),ROWS(M$7:M11))))</f>
        <v/>
      </c>
      <c r="N11" s="1" t="str">
        <f t="array" ref="N11">IF(ROWS($A$1:A8)&gt;$F$4,"",INDEX($D$7:$D$50,SMALL(IF(FREQUENCY(IF(NOT(ISNA(MATCH($D$7:$D$50,$D$7:$D$50,0))),MATCH($D$7:$D$50,$D$7:$D$50,0),""),ROW($D$7:$D$50)-ROW($D$7)+1),ROW($D$7:$D$50)-ROW($D$7)+1),ROWS($A$1:A8))))</f>
        <v/>
      </c>
      <c r="X11" s="1" t="str">
        <f t="array" ref="X11">IF(ROWS($A$1:A11)&gt;$F$4,"",INDEX($D$7:$D$50,SMALL(IF(FREQUENCY(IF(NOT(ISNA(MATCH($D$7:$D$50,$D$7:$D$50,0))),MATCH($D$7:$D$50,$D$7:$D$50,0),""),ROW($D$7:$D$50)-ROW($D$7)+1),ROW($D$7:$D$50)-ROW($D$7)+1),ROWS($A$1:A11))))</f>
        <v/>
      </c>
    </row>
    <row r="12" spans="4:25">
      <c r="D12" s="2" t="s">
        <v>5</v>
      </c>
      <c r="E12" s="4">
        <v>44332</v>
      </c>
      <c r="F12" s="2">
        <v>202</v>
      </c>
      <c r="G12" s="2">
        <v>4</v>
      </c>
      <c r="K12" s="9" t="str">
        <f t="array" ref="K12">IF(ROWS(K$7:K12)&gt;COUNTIF($D$7:$D$50,$K$4),"",INDEX(E$7:E$50,SMALL(IF(E$7:E$50&lt;&gt;"",IF($D$7:$D$50=$K$4,ROW($D$7:$D$50)-ROW($D$7)+1)),ROWS(K$7:K12))))</f>
        <v/>
      </c>
      <c r="L12" s="1" t="str">
        <f t="array" ref="L12">IF(ROWS(L$7:L12)&gt;COUNTIF($D$7:$D$50,$K$4),"",INDEX(F$7:F$50,SMALL(IF(F$7:F$50&lt;&gt;"",IF($D$7:$D$50=$K$4,ROW($D$7:$D$50)-ROW($D$7)+1)),ROWS(L$7:L12))))</f>
        <v/>
      </c>
      <c r="M12" s="1" t="str">
        <f t="array" ref="M12">IF(ROWS(M$7:M12)&gt;COUNTIF($D$7:$D$50,$K$4),"",INDEX(G$7:G$50,SMALL(IF(G$7:G$50&lt;&gt;"",IF($D$7:$D$50=$K$4,ROW($D$7:$D$50)-ROW($D$7)+1)),ROWS(M$7:M12))))</f>
        <v/>
      </c>
      <c r="N12" s="1" t="str">
        <f t="array" ref="N12">IF(ROWS($A$1:A9)&gt;$F$4,"",INDEX($D$7:$D$50,SMALL(IF(FREQUENCY(IF(NOT(ISNA(MATCH($D$7:$D$50,$D$7:$D$50,0))),MATCH($D$7:$D$50,$D$7:$D$50,0),""),ROW($D$7:$D$50)-ROW($D$7)+1),ROW($D$7:$D$50)-ROW($D$7)+1),ROWS($A$1:A9))))</f>
        <v/>
      </c>
      <c r="X12" s="1" t="str">
        <f t="array" ref="X12">IF(ROWS($A$1:A12)&gt;$F$4,"",INDEX($D$7:$D$50,SMALL(IF(FREQUENCY(IF(NOT(ISNA(MATCH($D$7:$D$50,$D$7:$D$50,0))),MATCH($D$7:$D$50,$D$7:$D$50,0),""),ROW($D$7:$D$50)-ROW($D$7)+1),ROW($D$7:$D$50)-ROW($D$7)+1),ROWS($A$1:A12))))</f>
        <v/>
      </c>
    </row>
    <row r="13" spans="4:25">
      <c r="D13" s="2" t="s">
        <v>6</v>
      </c>
      <c r="E13" s="4">
        <v>44333</v>
      </c>
      <c r="F13" s="2">
        <v>203</v>
      </c>
      <c r="G13" s="2">
        <v>5</v>
      </c>
      <c r="K13" s="9" t="str">
        <f t="array" ref="K13">IF(ROWS(K$7:K13)&gt;COUNTIF($D$7:$D$50,$K$4),"",INDEX(E$7:E$50,SMALL(IF(E$7:E$50&lt;&gt;"",IF($D$7:$D$50=$K$4,ROW($D$7:$D$50)-ROW($D$7)+1)),ROWS(K$7:K13))))</f>
        <v/>
      </c>
      <c r="L13" s="1" t="str">
        <f t="array" ref="L13">IF(ROWS(L$7:L13)&gt;COUNTIF($D$7:$D$50,$K$4),"",INDEX(F$7:F$50,SMALL(IF(F$7:F$50&lt;&gt;"",IF($D$7:$D$50=$K$4,ROW($D$7:$D$50)-ROW($D$7)+1)),ROWS(L$7:L13))))</f>
        <v/>
      </c>
      <c r="M13" s="1" t="str">
        <f t="array" ref="M13">IF(ROWS(M$7:M13)&gt;COUNTIF($D$7:$D$50,$K$4),"",INDEX(G$7:G$50,SMALL(IF(G$7:G$50&lt;&gt;"",IF($D$7:$D$50=$K$4,ROW($D$7:$D$50)-ROW($D$7)+1)),ROWS(M$7:M13))))</f>
        <v/>
      </c>
      <c r="N13" s="1" t="str">
        <f t="array" ref="N13">IF(ROWS($A$1:A10)&gt;$F$4,"",INDEX($D$7:$D$50,SMALL(IF(FREQUENCY(IF(NOT(ISNA(MATCH($D$7:$D$50,$D$7:$D$50,0))),MATCH($D$7:$D$50,$D$7:$D$50,0),""),ROW($D$7:$D$50)-ROW($D$7)+1),ROW($D$7:$D$50)-ROW($D$7)+1),ROWS($A$1:A10))))</f>
        <v/>
      </c>
      <c r="X13" s="1" t="str">
        <f t="array" ref="X13">IF(ROWS($A$1:A13)&gt;$F$4,"",INDEX($D$7:$D$50,SMALL(IF(FREQUENCY(IF(NOT(ISNA(MATCH($D$7:$D$50,$D$7:$D$50,0))),MATCH($D$7:$D$50,$D$7:$D$50,0),""),ROW($D$7:$D$50)-ROW($D$7)+1),ROW($D$7:$D$50)-ROW($D$7)+1),ROWS($A$1:A13))))</f>
        <v/>
      </c>
    </row>
    <row r="14" spans="4:25">
      <c r="D14" s="2" t="s">
        <v>7</v>
      </c>
      <c r="E14" s="4">
        <v>44334</v>
      </c>
      <c r="F14" s="2">
        <v>204</v>
      </c>
      <c r="G14" s="2">
        <v>6</v>
      </c>
      <c r="K14" s="9" t="str">
        <f t="array" ref="K14">IF(ROWS(K$7:K14)&gt;COUNTIF($D$7:$D$50,$K$4),"",INDEX(E$7:E$50,SMALL(IF(E$7:E$50&lt;&gt;"",IF($D$7:$D$50=$K$4,ROW($D$7:$D$50)-ROW($D$7)+1)),ROWS(K$7:K14))))</f>
        <v/>
      </c>
      <c r="L14" s="1" t="str">
        <f t="array" ref="L14">IF(ROWS(L$7:L14)&gt;COUNTIF($D$7:$D$50,$K$4),"",INDEX(F$7:F$50,SMALL(IF(F$7:F$50&lt;&gt;"",IF($D$7:$D$50=$K$4,ROW($D$7:$D$50)-ROW($D$7)+1)),ROWS(L$7:L14))))</f>
        <v/>
      </c>
      <c r="M14" s="1" t="str">
        <f t="array" ref="M14">IF(ROWS(M$7:M14)&gt;COUNTIF($D$7:$D$50,$K$4),"",INDEX(G$7:G$50,SMALL(IF(G$7:G$50&lt;&gt;"",IF($D$7:$D$50=$K$4,ROW($D$7:$D$50)-ROW($D$7)+1)),ROWS(M$7:M14))))</f>
        <v/>
      </c>
      <c r="N14" s="1" t="str">
        <f t="array" ref="N14">IF(ROWS($A$1:A11)&gt;$F$4,"",INDEX($D$7:$D$50,SMALL(IF(FREQUENCY(IF(NOT(ISNA(MATCH($D$7:$D$50,$D$7:$D$50,0))),MATCH($D$7:$D$50,$D$7:$D$50,0),""),ROW($D$7:$D$50)-ROW($D$7)+1),ROW($D$7:$D$50)-ROW($D$7)+1),ROWS($A$1:A11))))</f>
        <v/>
      </c>
      <c r="X14" s="1" t="str">
        <f t="array" ref="X14">IF(ROWS($A$1:A14)&gt;$F$4,"",INDEX($D$7:$D$50,SMALL(IF(FREQUENCY(IF(NOT(ISNA(MATCH($D$7:$D$50,$D$7:$D$50,0))),MATCH($D$7:$D$50,$D$7:$D$50,0),""),ROW($D$7:$D$50)-ROW($D$7)+1),ROW($D$7:$D$50)-ROW($D$7)+1),ROWS($A$1:A14))))</f>
        <v/>
      </c>
    </row>
    <row r="15" spans="4:25">
      <c r="D15" s="2" t="s">
        <v>4</v>
      </c>
      <c r="E15" s="4">
        <v>44327</v>
      </c>
      <c r="F15" s="2">
        <v>200</v>
      </c>
      <c r="G15" s="2">
        <v>7</v>
      </c>
      <c r="K15" s="9" t="str">
        <f t="array" ref="K15">IF(ROWS(K$7:K15)&gt;COUNTIF($D$7:$D$50,$K$4),"",INDEX(E$7:E$50,SMALL(IF(E$7:E$50&lt;&gt;"",IF($D$7:$D$50=$K$4,ROW($D$7:$D$50)-ROW($D$7)+1)),ROWS(K$7:K15))))</f>
        <v/>
      </c>
      <c r="L15" s="1" t="str">
        <f t="array" ref="L15">IF(ROWS(L$7:L15)&gt;COUNTIF($D$7:$D$50,$K$4),"",INDEX(F$7:F$50,SMALL(IF(F$7:F$50&lt;&gt;"",IF($D$7:$D$50=$K$4,ROW($D$7:$D$50)-ROW($D$7)+1)),ROWS(L$7:L15))))</f>
        <v/>
      </c>
      <c r="M15" s="1" t="str">
        <f t="array" ref="M15">IF(ROWS(M$7:M15)&gt;COUNTIF($D$7:$D$50,$K$4),"",INDEX(G$7:G$50,SMALL(IF(G$7:G$50&lt;&gt;"",IF($D$7:$D$50=$K$4,ROW($D$7:$D$50)-ROW($D$7)+1)),ROWS(M$7:M15))))</f>
        <v/>
      </c>
      <c r="N15" s="1" t="str">
        <f t="array" ref="N15">IF(ROWS($A$1:A12)&gt;$F$4,"",INDEX($D$7:$D$50,SMALL(IF(FREQUENCY(IF(NOT(ISNA(MATCH($D$7:$D$50,$D$7:$D$50,0))),MATCH($D$7:$D$50,$D$7:$D$50,0),""),ROW($D$7:$D$50)-ROW($D$7)+1),ROW($D$7:$D$50)-ROW($D$7)+1),ROWS($A$1:A12))))</f>
        <v/>
      </c>
      <c r="X15" s="1" t="str">
        <f t="array" ref="X15">IF(ROWS($A$1:A15)&gt;$F$4,"",INDEX($D$7:$D$50,SMALL(IF(FREQUENCY(IF(NOT(ISNA(MATCH($D$7:$D$50,$D$7:$D$50,0))),MATCH($D$7:$D$50,$D$7:$D$50,0),""),ROW($D$7:$D$50)-ROW($D$7)+1),ROW($D$7:$D$50)-ROW($D$7)+1),ROWS($A$1:A15))))</f>
        <v/>
      </c>
    </row>
    <row r="16" spans="4:25" ht="37.5" customHeight="1">
      <c r="K16" s="9" t="str">
        <f t="array" ref="K16">IF(ROWS(K$7:K16)&gt;COUNTIF($D$7:$D$50,$K$4),"",INDEX(E$7:E$50,SMALL(IF(E$7:E$50&lt;&gt;"",IF($D$7:$D$50=$K$4,ROW($D$7:$D$50)-ROW($D$7)+1)),ROWS(K$7:K16))))</f>
        <v/>
      </c>
      <c r="L16" s="1" t="str">
        <f t="array" ref="L16">IF(ROWS(L$7:L16)&gt;COUNTIF($D$7:$D$50,$K$4),"",INDEX(F$7:F$50,SMALL(IF(F$7:F$50&lt;&gt;"",IF($D$7:$D$50=$K$4,ROW($D$7:$D$50)-ROW($D$7)+1)),ROWS(L$7:L16))))</f>
        <v/>
      </c>
      <c r="M16" s="1" t="str">
        <f t="array" ref="M16">IF(ROWS(M$7:M16)&gt;COUNTIF($D$7:$D$50,$K$4),"",INDEX(G$7:G$50,SMALL(IF(G$7:G$50&lt;&gt;"",IF($D$7:$D$50=$K$4,ROW($D$7:$D$50)-ROW($D$7)+1)),ROWS(M$7:M16))))</f>
        <v/>
      </c>
      <c r="N16" s="1" t="str">
        <f t="array" ref="N16">IF(ROWS($A$1:A13)&gt;$F$4,"",INDEX($D$7:$D$50,SMALL(IF(FREQUENCY(IF(NOT(ISNA(MATCH($D$7:$D$50,$D$7:$D$50,0))),MATCH($D$7:$D$50,$D$7:$D$50,0),""),ROW($D$7:$D$50)-ROW($D$7)+1),ROW($D$7:$D$50)-ROW($D$7)+1),ROWS($A$1:A13))))</f>
        <v/>
      </c>
      <c r="X16" s="1" t="str">
        <f t="array" ref="X16">IF(ROWS($A$1:A16)&gt;$F$4,"",INDEX($D$7:$D$50,SMALL(IF(FREQUENCY(IF(NOT(ISNA(MATCH($D$7:$D$50,$D$7:$D$50,0))),MATCH($D$7:$D$50,$D$7:$D$50,0),""),ROW($D$7:$D$50)-ROW($D$7)+1),ROW($D$7:$D$50)-ROW($D$7)+1),ROWS($A$1:A16))))</f>
        <v/>
      </c>
    </row>
    <row r="17" spans="5:24">
      <c r="E17" s="5"/>
      <c r="F17" s="5"/>
      <c r="G17" s="5"/>
      <c r="H17" s="5"/>
      <c r="I17" s="5"/>
      <c r="J17" s="5"/>
      <c r="K17" s="9" t="str">
        <f t="array" ref="K17">IF(ROWS(K$7:K17)&gt;COUNTIF($D$7:$D$50,$K$4),"",INDEX(E$7:E$50,SMALL(IF(E$7:E$50&lt;&gt;"",IF($D$7:$D$50=$K$4,ROW($D$7:$D$50)-ROW($D$7)+1)),ROWS(K$7:K17))))</f>
        <v/>
      </c>
      <c r="L17" s="1" t="str">
        <f t="array" ref="L17">IF(ROWS(L$7:L17)&gt;COUNTIF($D$7:$D$50,$K$4),"",INDEX(F$7:F$50,SMALL(IF(F$7:F$50&lt;&gt;"",IF($D$7:$D$50=$K$4,ROW($D$7:$D$50)-ROW($D$7)+1)),ROWS(L$7:L17))))</f>
        <v/>
      </c>
      <c r="M17" s="1" t="str">
        <f t="array" ref="M17">IF(ROWS(M$7:M17)&gt;COUNTIF($D$7:$D$50,$K$4),"",INDEX(G$7:G$50,SMALL(IF(G$7:G$50&lt;&gt;"",IF($D$7:$D$50=$K$4,ROW($D$7:$D$50)-ROW($D$7)+1)),ROWS(M$7:M17))))</f>
        <v/>
      </c>
      <c r="N17" s="1" t="str">
        <f t="array" ref="N17">IF(ROWS($A$1:A14)&gt;$F$4,"",INDEX($D$7:$D$50,SMALL(IF(FREQUENCY(IF(NOT(ISNA(MATCH($D$7:$D$50,$D$7:$D$50,0))),MATCH($D$7:$D$50,$D$7:$D$50,0),""),ROW($D$7:$D$50)-ROW($D$7)+1),ROW($D$7:$D$50)-ROW($D$7)+1),ROWS($A$1:A14))))</f>
        <v/>
      </c>
      <c r="X17" s="1" t="str">
        <f t="array" ref="X17">IF(ROWS($A$1:A17)&gt;$F$4,"",INDEX($D$7:$D$50,SMALL(IF(FREQUENCY(IF(NOT(ISNA(MATCH($D$7:$D$50,$D$7:$D$50,0))),MATCH($D$7:$D$50,$D$7:$D$50,0),""),ROW($D$7:$D$50)-ROW($D$7)+1),ROW($D$7:$D$50)-ROW($D$7)+1),ROWS($A$1:A17))))</f>
        <v/>
      </c>
    </row>
    <row r="18" spans="5:24">
      <c r="E18" s="5"/>
      <c r="F18" s="5"/>
      <c r="G18" s="5"/>
      <c r="H18" s="5"/>
      <c r="I18" s="5"/>
      <c r="J18" s="5"/>
      <c r="K18" s="9" t="str">
        <f t="array" ref="K18">IF(ROWS(K$7:K18)&gt;COUNTIF($D$7:$D$50,$K$4),"",INDEX(E$7:E$50,SMALL(IF(E$7:E$50&lt;&gt;"",IF($D$7:$D$50=$K$4,ROW($D$7:$D$50)-ROW($D$7)+1)),ROWS(K$7:K18))))</f>
        <v/>
      </c>
      <c r="L18" s="1" t="str">
        <f t="array" ref="L18">IF(ROWS(L$7:L18)&gt;COUNTIF($D$7:$D$50,$K$4),"",INDEX(F$7:F$50,SMALL(IF(F$7:F$50&lt;&gt;"",IF($D$7:$D$50=$K$4,ROW($D$7:$D$50)-ROW($D$7)+1)),ROWS(L$7:L18))))</f>
        <v/>
      </c>
      <c r="M18" s="1" t="str">
        <f t="array" ref="M18">IF(ROWS(M$7:M18)&gt;COUNTIF($D$7:$D$50,$K$4),"",INDEX(G$7:G$50,SMALL(IF(G$7:G$50&lt;&gt;"",IF($D$7:$D$50=$K$4,ROW($D$7:$D$50)-ROW($D$7)+1)),ROWS(M$7:M18))))</f>
        <v/>
      </c>
      <c r="N18" s="1" t="str">
        <f t="array" ref="N18">IF(ROWS($A$1:A15)&gt;$F$4,"",INDEX($D$7:$D$50,SMALL(IF(FREQUENCY(IF(NOT(ISNA(MATCH($D$7:$D$50,$D$7:$D$50,0))),MATCH($D$7:$D$50,$D$7:$D$50,0),""),ROW($D$7:$D$50)-ROW($D$7)+1),ROW($D$7:$D$50)-ROW($D$7)+1),ROWS($A$1:A15))))</f>
        <v/>
      </c>
      <c r="X18" s="1" t="str">
        <f t="array" ref="X18">IF(ROWS($A$1:A18)&gt;$F$4,"",INDEX($D$7:$D$50,SMALL(IF(FREQUENCY(IF(NOT(ISNA(MATCH($D$7:$D$50,$D$7:$D$50,0))),MATCH($D$7:$D$50,$D$7:$D$50,0),""),ROW($D$7:$D$50)-ROW($D$7)+1),ROW($D$7:$D$50)-ROW($D$7)+1),ROWS($A$1:A18))))</f>
        <v/>
      </c>
    </row>
    <row r="19" spans="5:24">
      <c r="K19" s="9" t="str">
        <f t="array" ref="K19">IF(ROWS(K$7:K19)&gt;COUNTIF($D$7:$D$50,$K$4),"",INDEX(E$7:E$50,SMALL(IF(E$7:E$50&lt;&gt;"",IF($D$7:$D$50=$K$4,ROW($D$7:$D$50)-ROW($D$7)+1)),ROWS(K$7:K19))))</f>
        <v/>
      </c>
      <c r="L19" s="1" t="str">
        <f t="array" ref="L19">IF(ROWS(L$7:L19)&gt;COUNTIF($D$7:$D$50,$K$4),"",INDEX(F$7:F$50,SMALL(IF(F$7:F$50&lt;&gt;"",IF($D$7:$D$50=$K$4,ROW($D$7:$D$50)-ROW($D$7)+1)),ROWS(L$7:L19))))</f>
        <v/>
      </c>
      <c r="M19" s="1" t="str">
        <f t="array" ref="M19">IF(ROWS(M$7:M19)&gt;COUNTIF($D$7:$D$50,$K$4),"",INDEX(G$7:G$50,SMALL(IF(G$7:G$50&lt;&gt;"",IF($D$7:$D$50=$K$4,ROW($D$7:$D$50)-ROW($D$7)+1)),ROWS(M$7:M19))))</f>
        <v/>
      </c>
      <c r="N19" s="1" t="str">
        <f t="array" ref="N19">IF(ROWS($A$1:A16)&gt;$F$4,"",INDEX($D$7:$D$50,SMALL(IF(FREQUENCY(IF(NOT(ISNA(MATCH($D$7:$D$50,$D$7:$D$50,0))),MATCH($D$7:$D$50,$D$7:$D$50,0),""),ROW($D$7:$D$50)-ROW($D$7)+1),ROW($D$7:$D$50)-ROW($D$7)+1),ROWS($A$1:A16))))</f>
        <v/>
      </c>
      <c r="X19" s="1" t="str">
        <f t="array" ref="X19">IF(ROWS($A$1:A19)&gt;$F$4,"",INDEX($D$7:$D$50,SMALL(IF(FREQUENCY(IF(NOT(ISNA(MATCH($D$7:$D$50,$D$7:$D$50,0))),MATCH($D$7:$D$50,$D$7:$D$50,0),""),ROW($D$7:$D$50)-ROW($D$7)+1),ROW($D$7:$D$50)-ROW($D$7)+1),ROWS($A$1:A19))))</f>
        <v/>
      </c>
    </row>
    <row r="20" spans="5:24">
      <c r="K20" s="9" t="str">
        <f t="array" ref="K20">IF(ROWS(K$7:K20)&gt;COUNTIF($D$7:$D$50,$K$4),"",INDEX(E$7:E$50,SMALL(IF(E$7:E$50&lt;&gt;"",IF($D$7:$D$50=$K$4,ROW($D$7:$D$50)-ROW($D$7)+1)),ROWS(K$7:K20))))</f>
        <v/>
      </c>
      <c r="L20" s="1" t="str">
        <f t="array" ref="L20">IF(ROWS(L$7:L20)&gt;COUNTIF($D$7:$D$50,$K$4),"",INDEX(F$7:F$50,SMALL(IF(F$7:F$50&lt;&gt;"",IF($D$7:$D$50=$K$4,ROW($D$7:$D$50)-ROW($D$7)+1)),ROWS(L$7:L20))))</f>
        <v/>
      </c>
      <c r="M20" s="1" t="str">
        <f t="array" ref="M20">IF(ROWS(M$7:M20)&gt;COUNTIF($D$7:$D$50,$K$4),"",INDEX(G$7:G$50,SMALL(IF(G$7:G$50&lt;&gt;"",IF($D$7:$D$50=$K$4,ROW($D$7:$D$50)-ROW($D$7)+1)),ROWS(M$7:M20))))</f>
        <v/>
      </c>
      <c r="N20" s="1" t="str">
        <f t="array" ref="N20">IF(ROWS($A$1:A17)&gt;$F$4,"",INDEX($D$7:$D$50,SMALL(IF(FREQUENCY(IF(NOT(ISNA(MATCH($D$7:$D$50,$D$7:$D$50,0))),MATCH($D$7:$D$50,$D$7:$D$50,0),""),ROW($D$7:$D$50)-ROW($D$7)+1),ROW($D$7:$D$50)-ROW($D$7)+1),ROWS($A$1:A17))))</f>
        <v/>
      </c>
      <c r="X20" s="1" t="str">
        <f t="array" ref="X20">IF(ROWS($A$1:A20)&gt;$F$4,"",INDEX($D$7:$D$50,SMALL(IF(FREQUENCY(IF(NOT(ISNA(MATCH($D$7:$D$50,$D$7:$D$50,0))),MATCH($D$7:$D$50,$D$7:$D$50,0),""),ROW($D$7:$D$50)-ROW($D$7)+1),ROW($D$7:$D$50)-ROW($D$7)+1),ROWS($A$1:A20))))</f>
        <v/>
      </c>
    </row>
    <row r="21" spans="5:24">
      <c r="K21" s="9" t="str">
        <f t="array" ref="K21">IF(ROWS(K$7:K21)&gt;COUNTIF($D$7:$D$50,$K$4),"",INDEX(E$7:E$50,SMALL(IF(E$7:E$50&lt;&gt;"",IF($D$7:$D$50=$K$4,ROW($D$7:$D$50)-ROW($D$7)+1)),ROWS(K$7:K21))))</f>
        <v/>
      </c>
      <c r="L21" s="1" t="str">
        <f t="array" ref="L21">IF(ROWS(L$7:L21)&gt;COUNTIF($D$7:$D$50,$K$4),"",INDEX(F$7:F$50,SMALL(IF(F$7:F$50&lt;&gt;"",IF($D$7:$D$50=$K$4,ROW($D$7:$D$50)-ROW($D$7)+1)),ROWS(L$7:L21))))</f>
        <v/>
      </c>
      <c r="M21" s="1" t="str">
        <f t="array" ref="M21">IF(ROWS(M$7:M21)&gt;COUNTIF($D$7:$D$50,$K$4),"",INDEX(G$7:G$50,SMALL(IF(G$7:G$50&lt;&gt;"",IF($D$7:$D$50=$K$4,ROW($D$7:$D$50)-ROW($D$7)+1)),ROWS(M$7:M21))))</f>
        <v/>
      </c>
      <c r="N21" s="1" t="str">
        <f t="array" ref="N21">IF(ROWS($A$1:A18)&gt;$F$4,"",INDEX($D$7:$D$50,SMALL(IF(FREQUENCY(IF(NOT(ISNA(MATCH($D$7:$D$50,$D$7:$D$50,0))),MATCH($D$7:$D$50,$D$7:$D$50,0),""),ROW($D$7:$D$50)-ROW($D$7)+1),ROW($D$7:$D$50)-ROW($D$7)+1),ROWS($A$1:A18))))</f>
        <v/>
      </c>
      <c r="X21" s="1" t="str">
        <f t="array" ref="X21">IF(ROWS($A$1:A21)&gt;$F$4,"",INDEX($D$7:$D$50,SMALL(IF(FREQUENCY(IF(NOT(ISNA(MATCH($D$7:$D$50,$D$7:$D$50,0))),MATCH($D$7:$D$50,$D$7:$D$50,0),""),ROW($D$7:$D$50)-ROW($D$7)+1),ROW($D$7:$D$50)-ROW($D$7)+1),ROWS($A$1:A21))))</f>
        <v/>
      </c>
    </row>
    <row r="22" spans="5:24">
      <c r="K22" s="9" t="str">
        <f t="array" ref="K22">IF(ROWS(K$7:K22)&gt;COUNTIF($D$7:$D$50,$K$4),"",INDEX(E$7:E$50,SMALL(IF(E$7:E$50&lt;&gt;"",IF($D$7:$D$50=$K$4,ROW($D$7:$D$50)-ROW($D$7)+1)),ROWS(K$7:K22))))</f>
        <v/>
      </c>
      <c r="L22" s="1" t="str">
        <f t="array" ref="L22">IF(ROWS(L$7:L22)&gt;COUNTIF($D$7:$D$50,$K$4),"",INDEX(F$7:F$50,SMALL(IF(F$7:F$50&lt;&gt;"",IF($D$7:$D$50=$K$4,ROW($D$7:$D$50)-ROW($D$7)+1)),ROWS(L$7:L22))))</f>
        <v/>
      </c>
      <c r="M22" s="1" t="str">
        <f t="array" ref="M22">IF(ROWS(M$7:M22)&gt;COUNTIF($D$7:$D$50,$K$4),"",INDEX(G$7:G$50,SMALL(IF(G$7:G$50&lt;&gt;"",IF($D$7:$D$50=$K$4,ROW($D$7:$D$50)-ROW($D$7)+1)),ROWS(M$7:M22))))</f>
        <v/>
      </c>
      <c r="N22" s="1" t="str">
        <f t="array" ref="N22">IF(ROWS($A$1:A19)&gt;$F$4,"",INDEX($D$7:$D$50,SMALL(IF(FREQUENCY(IF(NOT(ISNA(MATCH($D$7:$D$50,$D$7:$D$50,0))),MATCH($D$7:$D$50,$D$7:$D$50,0),""),ROW($D$7:$D$50)-ROW($D$7)+1),ROW($D$7:$D$50)-ROW($D$7)+1),ROWS($A$1:A19))))</f>
        <v/>
      </c>
      <c r="X22" s="1" t="str">
        <f t="array" ref="X22">IF(ROWS($A$1:A22)&gt;$F$4,"",INDEX($D$7:$D$50,SMALL(IF(FREQUENCY(IF(NOT(ISNA(MATCH($D$7:$D$50,$D$7:$D$50,0))),MATCH($D$7:$D$50,$D$7:$D$50,0),""),ROW($D$7:$D$50)-ROW($D$7)+1),ROW($D$7:$D$50)-ROW($D$7)+1),ROWS($A$1:A22))))</f>
        <v/>
      </c>
    </row>
    <row r="23" spans="5:24">
      <c r="K23" s="9" t="str">
        <f t="array" ref="K23">IF(ROWS(K$7:K23)&gt;COUNTIF($D$7:$D$50,$K$4),"",INDEX(E$7:E$50,SMALL(IF(E$7:E$50&lt;&gt;"",IF($D$7:$D$50=$K$4,ROW($D$7:$D$50)-ROW($D$7)+1)),ROWS(K$7:K23))))</f>
        <v/>
      </c>
      <c r="L23" s="1" t="str">
        <f t="array" ref="L23">IF(ROWS(L$7:L23)&gt;COUNTIF($D$7:$D$50,$K$4),"",INDEX(F$7:F$50,SMALL(IF(F$7:F$50&lt;&gt;"",IF($D$7:$D$50=$K$4,ROW($D$7:$D$50)-ROW($D$7)+1)),ROWS(L$7:L23))))</f>
        <v/>
      </c>
      <c r="M23" s="1" t="str">
        <f t="array" ref="M23">IF(ROWS(M$7:M23)&gt;COUNTIF($D$7:$D$50,$K$4),"",INDEX(G$7:G$50,SMALL(IF(G$7:G$50&lt;&gt;"",IF($D$7:$D$50=$K$4,ROW($D$7:$D$50)-ROW($D$7)+1)),ROWS(M$7:M23))))</f>
        <v/>
      </c>
      <c r="N23" s="1" t="str">
        <f t="array" ref="N23">IF(ROWS($A$1:A20)&gt;$F$4,"",INDEX($D$7:$D$50,SMALL(IF(FREQUENCY(IF(NOT(ISNA(MATCH($D$7:$D$50,$D$7:$D$50,0))),MATCH($D$7:$D$50,$D$7:$D$50,0),""),ROW($D$7:$D$50)-ROW($D$7)+1),ROW($D$7:$D$50)-ROW($D$7)+1),ROWS($A$1:A20))))</f>
        <v/>
      </c>
      <c r="X23" s="1" t="str">
        <f t="array" ref="X23">IF(ROWS($A$1:A23)&gt;$F$4,"",INDEX($D$7:$D$50,SMALL(IF(FREQUENCY(IF(NOT(ISNA(MATCH($D$7:$D$50,$D$7:$D$50,0))),MATCH($D$7:$D$50,$D$7:$D$50,0),""),ROW($D$7:$D$50)-ROW($D$7)+1),ROW($D$7:$D$50)-ROW($D$7)+1),ROWS($A$1:A23))))</f>
        <v/>
      </c>
    </row>
    <row r="24" spans="5:24">
      <c r="K24" s="9" t="str">
        <f t="array" ref="K24">IF(ROWS(K$7:K24)&gt;COUNTIF($D$7:$D$50,$K$4),"",INDEX(E$7:E$50,SMALL(IF(E$7:E$50&lt;&gt;"",IF($D$7:$D$50=$K$4,ROW($D$7:$D$50)-ROW($D$7)+1)),ROWS(K$7:K24))))</f>
        <v/>
      </c>
      <c r="L24" s="1" t="str">
        <f t="array" ref="L24">IF(ROWS(L$7:L24)&gt;COUNTIF($D$7:$D$50,$K$4),"",INDEX(F$7:F$50,SMALL(IF(F$7:F$50&lt;&gt;"",IF($D$7:$D$50=$K$4,ROW($D$7:$D$50)-ROW($D$7)+1)),ROWS(L$7:L24))))</f>
        <v/>
      </c>
      <c r="M24" s="1" t="str">
        <f t="array" ref="M24">IF(ROWS(M$7:M24)&gt;COUNTIF($D$7:$D$50,$K$4),"",INDEX(G$7:G$50,SMALL(IF(G$7:G$50&lt;&gt;"",IF($D$7:$D$50=$K$4,ROW($D$7:$D$50)-ROW($D$7)+1)),ROWS(M$7:M24))))</f>
        <v/>
      </c>
      <c r="N24" s="1" t="str">
        <f t="array" ref="N24">IF(ROWS($A$1:A21)&gt;$F$4,"",INDEX($D$7:$D$50,SMALL(IF(FREQUENCY(IF(NOT(ISNA(MATCH($D$7:$D$50,$D$7:$D$50,0))),MATCH($D$7:$D$50,$D$7:$D$50,0),""),ROW($D$7:$D$50)-ROW($D$7)+1),ROW($D$7:$D$50)-ROW($D$7)+1),ROWS($A$1:A21))))</f>
        <v/>
      </c>
      <c r="X24" s="1" t="str">
        <f t="array" ref="X24">IF(ROWS($A$1:A24)&gt;$F$4,"",INDEX($D$7:$D$50,SMALL(IF(FREQUENCY(IF(NOT(ISNA(MATCH($D$7:$D$50,$D$7:$D$50,0))),MATCH($D$7:$D$50,$D$7:$D$50,0),""),ROW($D$7:$D$50)-ROW($D$7)+1),ROW($D$7:$D$50)-ROW($D$7)+1),ROWS($A$1:A24))))</f>
        <v/>
      </c>
    </row>
    <row r="25" spans="5:24">
      <c r="K25" s="9" t="str">
        <f t="array" ref="K25">IF(ROWS(K$7:K25)&gt;COUNTIF($D$7:$D$50,$K$4),"",INDEX(E$7:E$50,SMALL(IF(E$7:E$50&lt;&gt;"",IF($D$7:$D$50=$K$4,ROW($D$7:$D$50)-ROW($D$7)+1)),ROWS(K$7:K25))))</f>
        <v/>
      </c>
      <c r="L25" s="1" t="str">
        <f t="array" ref="L25">IF(ROWS(L$7:L25)&gt;COUNTIF($D$7:$D$50,$K$4),"",INDEX(F$7:F$50,SMALL(IF(F$7:F$50&lt;&gt;"",IF($D$7:$D$50=$K$4,ROW($D$7:$D$50)-ROW($D$7)+1)),ROWS(L$7:L25))))</f>
        <v/>
      </c>
      <c r="M25" s="1" t="str">
        <f t="array" ref="M25">IF(ROWS(M$7:M25)&gt;COUNTIF($D$7:$D$50,$K$4),"",INDEX(G$7:G$50,SMALL(IF(G$7:G$50&lt;&gt;"",IF($D$7:$D$50=$K$4,ROW($D$7:$D$50)-ROW($D$7)+1)),ROWS(M$7:M25))))</f>
        <v/>
      </c>
      <c r="N25" s="1" t="str">
        <f t="array" ref="N25">IF(ROWS($A$1:A22)&gt;$F$4,"",INDEX($D$7:$D$50,SMALL(IF(FREQUENCY(IF(NOT(ISNA(MATCH($D$7:$D$50,$D$7:$D$50,0))),MATCH($D$7:$D$50,$D$7:$D$50,0),""),ROW($D$7:$D$50)-ROW($D$7)+1),ROW($D$7:$D$50)-ROW($D$7)+1),ROWS($A$1:A22))))</f>
        <v/>
      </c>
      <c r="X25" s="1" t="str">
        <f t="array" ref="X25">IF(ROWS($A$1:A25)&gt;$F$4,"",INDEX($D$7:$D$50,SMALL(IF(FREQUENCY(IF(NOT(ISNA(MATCH($D$7:$D$50,$D$7:$D$50,0))),MATCH($D$7:$D$50,$D$7:$D$50,0),""),ROW($D$7:$D$50)-ROW($D$7)+1),ROW($D$7:$D$50)-ROW($D$7)+1),ROWS($A$1:A25))))</f>
        <v/>
      </c>
    </row>
    <row r="26" spans="5:24">
      <c r="K26" s="9" t="str">
        <f t="array" ref="K26">IF(ROWS(K$7:K26)&gt;COUNTIF($D$7:$D$50,$K$4),"",INDEX(E$7:E$50,SMALL(IF(E$7:E$50&lt;&gt;"",IF($D$7:$D$50=$K$4,ROW($D$7:$D$50)-ROW($D$7)+1)),ROWS(K$7:K26))))</f>
        <v/>
      </c>
      <c r="L26" s="1" t="str">
        <f t="array" ref="L26">IF(ROWS(L$7:L26)&gt;COUNTIF($D$7:$D$50,$K$4),"",INDEX(F$7:F$50,SMALL(IF(F$7:F$50&lt;&gt;"",IF($D$7:$D$50=$K$4,ROW($D$7:$D$50)-ROW($D$7)+1)),ROWS(L$7:L26))))</f>
        <v/>
      </c>
      <c r="M26" s="1" t="str">
        <f t="array" ref="M26">IF(ROWS(M$7:M26)&gt;COUNTIF($D$7:$D$50,$K$4),"",INDEX(G$7:G$50,SMALL(IF(G$7:G$50&lt;&gt;"",IF($D$7:$D$50=$K$4,ROW($D$7:$D$50)-ROW($D$7)+1)),ROWS(M$7:M26))))</f>
        <v/>
      </c>
      <c r="N26" s="1" t="str">
        <f t="array" ref="N26">IF(ROWS($A$1:A23)&gt;$F$4,"",INDEX($D$7:$D$50,SMALL(IF(FREQUENCY(IF(NOT(ISNA(MATCH($D$7:$D$50,$D$7:$D$50,0))),MATCH($D$7:$D$50,$D$7:$D$50,0),""),ROW($D$7:$D$50)-ROW($D$7)+1),ROW($D$7:$D$50)-ROW($D$7)+1),ROWS($A$1:A23))))</f>
        <v/>
      </c>
      <c r="X26" s="1" t="str">
        <f t="array" ref="X26">IF(ROWS($A$1:A26)&gt;$F$4,"",INDEX($D$7:$D$50,SMALL(IF(FREQUENCY(IF(NOT(ISNA(MATCH($D$7:$D$50,$D$7:$D$50,0))),MATCH($D$7:$D$50,$D$7:$D$50,0),""),ROW($D$7:$D$50)-ROW($D$7)+1),ROW($D$7:$D$50)-ROW($D$7)+1),ROWS($A$1:A26))))</f>
        <v/>
      </c>
    </row>
    <row r="27" spans="5:24">
      <c r="K27" s="9" t="str">
        <f t="array" ref="K27">IF(ROWS(K$7:K27)&gt;COUNTIF($D$7:$D$50,$K$4),"",INDEX(E$7:E$50,SMALL(IF(E$7:E$50&lt;&gt;"",IF($D$7:$D$50=$K$4,ROW($D$7:$D$50)-ROW($D$7)+1)),ROWS(K$7:K27))))</f>
        <v/>
      </c>
      <c r="L27" s="1" t="str">
        <f t="array" ref="L27">IF(ROWS(L$7:L27)&gt;COUNTIF($D$7:$D$50,$K$4),"",INDEX(F$7:F$50,SMALL(IF(F$7:F$50&lt;&gt;"",IF($D$7:$D$50=$K$4,ROW($D$7:$D$50)-ROW($D$7)+1)),ROWS(L$7:L27))))</f>
        <v/>
      </c>
      <c r="M27" s="1" t="str">
        <f t="array" ref="M27">IF(ROWS(M$7:M27)&gt;COUNTIF($D$7:$D$50,$K$4),"",INDEX(G$7:G$50,SMALL(IF(G$7:G$50&lt;&gt;"",IF($D$7:$D$50=$K$4,ROW($D$7:$D$50)-ROW($D$7)+1)),ROWS(M$7:M27))))</f>
        <v/>
      </c>
      <c r="N27" s="1" t="str">
        <f t="array" ref="N27">IF(ROWS($A$1:A24)&gt;$F$4,"",INDEX($D$7:$D$50,SMALL(IF(FREQUENCY(IF(NOT(ISNA(MATCH($D$7:$D$50,$D$7:$D$50,0))),MATCH($D$7:$D$50,$D$7:$D$50,0),""),ROW($D$7:$D$50)-ROW($D$7)+1),ROW($D$7:$D$50)-ROW($D$7)+1),ROWS($A$1:A24))))</f>
        <v/>
      </c>
      <c r="X27" s="1" t="str">
        <f t="array" ref="X27">IF(ROWS($A$1:A27)&gt;$F$4,"",INDEX($D$7:$D$50,SMALL(IF(FREQUENCY(IF(NOT(ISNA(MATCH($D$7:$D$50,$D$7:$D$50,0))),MATCH($D$7:$D$50,$D$7:$D$50,0),""),ROW($D$7:$D$50)-ROW($D$7)+1),ROW($D$7:$D$50)-ROW($D$7)+1),ROWS($A$1:A27))))</f>
        <v/>
      </c>
    </row>
    <row r="28" spans="5:24">
      <c r="K28" s="9" t="str">
        <f t="array" ref="K28">IF(ROWS(K$7:K28)&gt;COUNTIF($D$7:$D$50,$K$4),"",INDEX(E$7:E$50,SMALL(IF(E$7:E$50&lt;&gt;"",IF($D$7:$D$50=$K$4,ROW($D$7:$D$50)-ROW($D$7)+1)),ROWS(K$7:K28))))</f>
        <v/>
      </c>
      <c r="L28" s="1" t="str">
        <f t="array" ref="L28">IF(ROWS(L$7:L28)&gt;COUNTIF($D$7:$D$50,$K$4),"",INDEX(F$7:F$50,SMALL(IF(F$7:F$50&lt;&gt;"",IF($D$7:$D$50=$K$4,ROW($D$7:$D$50)-ROW($D$7)+1)),ROWS(L$7:L28))))</f>
        <v/>
      </c>
      <c r="M28" s="1" t="str">
        <f t="array" ref="M28">IF(ROWS(M$7:M28)&gt;COUNTIF($D$7:$D$50,$K$4),"",INDEX(G$7:G$50,SMALL(IF(G$7:G$50&lt;&gt;"",IF($D$7:$D$50=$K$4,ROW($D$7:$D$50)-ROW($D$7)+1)),ROWS(M$7:M28))))</f>
        <v/>
      </c>
      <c r="N28" s="1" t="str">
        <f t="array" ref="N28">IF(ROWS($A$1:A25)&gt;$F$4,"",INDEX($D$7:$D$50,SMALL(IF(FREQUENCY(IF(NOT(ISNA(MATCH($D$7:$D$50,$D$7:$D$50,0))),MATCH($D$7:$D$50,$D$7:$D$50,0),""),ROW($D$7:$D$50)-ROW($D$7)+1),ROW($D$7:$D$50)-ROW($D$7)+1),ROWS($A$1:A25))))</f>
        <v/>
      </c>
      <c r="X28" s="1" t="str">
        <f t="array" ref="X28">IF(ROWS($A$1:A28)&gt;$F$4,"",INDEX($D$7:$D$50,SMALL(IF(FREQUENCY(IF(NOT(ISNA(MATCH($D$7:$D$50,$D$7:$D$50,0))),MATCH($D$7:$D$50,$D$7:$D$50,0),""),ROW($D$7:$D$50)-ROW($D$7)+1),ROW($D$7:$D$50)-ROW($D$7)+1),ROWS($A$1:A28))))</f>
        <v/>
      </c>
    </row>
    <row r="29" spans="5:24">
      <c r="K29" s="9" t="str">
        <f t="array" ref="K29">IF(ROWS(K$7:K29)&gt;COUNTIF($D$7:$D$50,$K$4),"",INDEX(E$7:E$50,SMALL(IF(E$7:E$50&lt;&gt;"",IF($D$7:$D$50=$K$4,ROW($D$7:$D$50)-ROW($D$7)+1)),ROWS(K$7:K29))))</f>
        <v/>
      </c>
      <c r="L29" s="1" t="str">
        <f t="array" ref="L29">IF(ROWS(L$7:L29)&gt;COUNTIF($D$7:$D$50,$K$4),"",INDEX(F$7:F$50,SMALL(IF(F$7:F$50&lt;&gt;"",IF($D$7:$D$50=$K$4,ROW($D$7:$D$50)-ROW($D$7)+1)),ROWS(L$7:L29))))</f>
        <v/>
      </c>
      <c r="M29" s="1" t="str">
        <f t="array" ref="M29">IF(ROWS(M$7:M29)&gt;COUNTIF($D$7:$D$50,$K$4),"",INDEX(G$7:G$50,SMALL(IF(G$7:G$50&lt;&gt;"",IF($D$7:$D$50=$K$4,ROW($D$7:$D$50)-ROW($D$7)+1)),ROWS(M$7:M29))))</f>
        <v/>
      </c>
      <c r="N29" s="1" t="str">
        <f t="array" ref="N29">IF(ROWS($A$1:A26)&gt;$F$4,"",INDEX($D$7:$D$50,SMALL(IF(FREQUENCY(IF(NOT(ISNA(MATCH($D$7:$D$50,$D$7:$D$50,0))),MATCH($D$7:$D$50,$D$7:$D$50,0),""),ROW($D$7:$D$50)-ROW($D$7)+1),ROW($D$7:$D$50)-ROW($D$7)+1),ROWS($A$1:A26))))</f>
        <v/>
      </c>
      <c r="X29" s="1" t="str">
        <f t="array" ref="X29">IF(ROWS($A$1:A29)&gt;$F$4,"",INDEX($D$7:$D$50,SMALL(IF(FREQUENCY(IF(NOT(ISNA(MATCH($D$7:$D$50,$D$7:$D$50,0))),MATCH($D$7:$D$50,$D$7:$D$50,0),""),ROW($D$7:$D$50)-ROW($D$7)+1),ROW($D$7:$D$50)-ROW($D$7)+1),ROWS($A$1:A29))))</f>
        <v/>
      </c>
    </row>
    <row r="30" spans="5:24">
      <c r="K30" s="9" t="str">
        <f t="array" ref="K30">IF(ROWS(K$7:K30)&gt;COUNTIF($D$7:$D$50,$K$4),"",INDEX(E$7:E$50,SMALL(IF(E$7:E$50&lt;&gt;"",IF($D$7:$D$50=$K$4,ROW($D$7:$D$50)-ROW($D$7)+1)),ROWS(K$7:K30))))</f>
        <v/>
      </c>
      <c r="L30" s="1" t="str">
        <f t="array" ref="L30">IF(ROWS(L$7:L30)&gt;COUNTIF($D$7:$D$50,$K$4),"",INDEX(F$7:F$50,SMALL(IF(F$7:F$50&lt;&gt;"",IF($D$7:$D$50=$K$4,ROW($D$7:$D$50)-ROW($D$7)+1)),ROWS(L$7:L30))))</f>
        <v/>
      </c>
      <c r="M30" s="1" t="str">
        <f t="array" ref="M30">IF(ROWS(M$7:M30)&gt;COUNTIF($D$7:$D$50,$K$4),"",INDEX(G$7:G$50,SMALL(IF(G$7:G$50&lt;&gt;"",IF($D$7:$D$50=$K$4,ROW($D$7:$D$50)-ROW($D$7)+1)),ROWS(M$7:M30))))</f>
        <v/>
      </c>
      <c r="N30" s="1" t="str">
        <f t="array" ref="N30">IF(ROWS($A$1:A27)&gt;$F$4,"",INDEX($D$7:$D$50,SMALL(IF(FREQUENCY(IF(NOT(ISNA(MATCH($D$7:$D$50,$D$7:$D$50,0))),MATCH($D$7:$D$50,$D$7:$D$50,0),""),ROW($D$7:$D$50)-ROW($D$7)+1),ROW($D$7:$D$50)-ROW($D$7)+1),ROWS($A$1:A27))))</f>
        <v/>
      </c>
      <c r="X30" s="1" t="str">
        <f t="array" ref="X30">IF(ROWS($A$1:A30)&gt;$F$4,"",INDEX($D$7:$D$50,SMALL(IF(FREQUENCY(IF(NOT(ISNA(MATCH($D$7:$D$50,$D$7:$D$50,0))),MATCH($D$7:$D$50,$D$7:$D$50,0),""),ROW($D$7:$D$50)-ROW($D$7)+1),ROW($D$7:$D$50)-ROW($D$7)+1),ROWS($A$1:A30))))</f>
        <v/>
      </c>
    </row>
    <row r="31" spans="5:24">
      <c r="K31" s="9" t="str">
        <f t="array" ref="K31">IF(ROWS(K$7:K31)&gt;COUNTIF($D$7:$D$50,$K$4),"",INDEX(E$7:E$50,SMALL(IF(E$7:E$50&lt;&gt;"",IF($D$7:$D$50=$K$4,ROW($D$7:$D$50)-ROW($D$7)+1)),ROWS(K$7:K31))))</f>
        <v/>
      </c>
      <c r="L31" s="1" t="str">
        <f t="array" ref="L31">IF(ROWS(L$7:L31)&gt;COUNTIF($D$7:$D$50,$K$4),"",INDEX(F$7:F$50,SMALL(IF(F$7:F$50&lt;&gt;"",IF($D$7:$D$50=$K$4,ROW($D$7:$D$50)-ROW($D$7)+1)),ROWS(L$7:L31))))</f>
        <v/>
      </c>
      <c r="M31" s="1" t="str">
        <f t="array" ref="M31">IF(ROWS(M$7:M31)&gt;COUNTIF($D$7:$D$50,$K$4),"",INDEX(G$7:G$50,SMALL(IF(G$7:G$50&lt;&gt;"",IF($D$7:$D$50=$K$4,ROW($D$7:$D$50)-ROW($D$7)+1)),ROWS(M$7:M31))))</f>
        <v/>
      </c>
      <c r="N31" s="1" t="str">
        <f t="array" ref="N31">IF(ROWS($A$1:A28)&gt;$F$4,"",INDEX($D$7:$D$50,SMALL(IF(FREQUENCY(IF(NOT(ISNA(MATCH($D$7:$D$50,$D$7:$D$50,0))),MATCH($D$7:$D$50,$D$7:$D$50,0),""),ROW($D$7:$D$50)-ROW($D$7)+1),ROW($D$7:$D$50)-ROW($D$7)+1),ROWS($A$1:A28))))</f>
        <v/>
      </c>
      <c r="X31" s="1" t="str">
        <f t="array" ref="X31">IF(ROWS($A$1:A31)&gt;$F$4,"",INDEX($D$7:$D$50,SMALL(IF(FREQUENCY(IF(NOT(ISNA(MATCH($D$7:$D$50,$D$7:$D$50,0))),MATCH($D$7:$D$50,$D$7:$D$50,0),""),ROW($D$7:$D$50)-ROW($D$7)+1),ROW($D$7:$D$50)-ROW($D$7)+1),ROWS($A$1:A31))))</f>
        <v/>
      </c>
    </row>
    <row r="32" spans="5:24">
      <c r="K32" s="9" t="str">
        <f t="array" ref="K32">IF(ROWS(K$7:K32)&gt;COUNTIF($D$7:$D$50,$K$4),"",INDEX(E$7:E$50,SMALL(IF(E$7:E$50&lt;&gt;"",IF($D$7:$D$50=$K$4,ROW($D$7:$D$50)-ROW($D$7)+1)),ROWS(K$7:K32))))</f>
        <v/>
      </c>
      <c r="L32" s="1" t="str">
        <f t="array" ref="L32">IF(ROWS(L$7:L32)&gt;COUNTIF($D$7:$D$50,$K$4),"",INDEX(F$7:F$50,SMALL(IF(F$7:F$50&lt;&gt;"",IF($D$7:$D$50=$K$4,ROW($D$7:$D$50)-ROW($D$7)+1)),ROWS(L$7:L32))))</f>
        <v/>
      </c>
      <c r="M32" s="1" t="str">
        <f t="array" ref="M32">IF(ROWS(M$7:M32)&gt;COUNTIF($D$7:$D$50,$K$4),"",INDEX(G$7:G$50,SMALL(IF(G$7:G$50&lt;&gt;"",IF($D$7:$D$50=$K$4,ROW($D$7:$D$50)-ROW($D$7)+1)),ROWS(M$7:M32))))</f>
        <v/>
      </c>
      <c r="N32" s="1" t="str">
        <f t="array" ref="N32">IF(ROWS($A$1:A29)&gt;$F$4,"",INDEX($D$7:$D$50,SMALL(IF(FREQUENCY(IF(NOT(ISNA(MATCH($D$7:$D$50,$D$7:$D$50,0))),MATCH($D$7:$D$50,$D$7:$D$50,0),""),ROW($D$7:$D$50)-ROW($D$7)+1),ROW($D$7:$D$50)-ROW($D$7)+1),ROWS($A$1:A29))))</f>
        <v/>
      </c>
      <c r="X32" s="1" t="str">
        <f t="array" ref="X32">IF(ROWS($A$1:A32)&gt;$F$4,"",INDEX($D$7:$D$50,SMALL(IF(FREQUENCY(IF(NOT(ISNA(MATCH($D$7:$D$50,$D$7:$D$50,0))),MATCH($D$7:$D$50,$D$7:$D$50,0),""),ROW($D$7:$D$50)-ROW($D$7)+1),ROW($D$7:$D$50)-ROW($D$7)+1),ROWS($A$1:A32))))</f>
        <v/>
      </c>
    </row>
    <row r="33" spans="11:24">
      <c r="K33" s="9" t="str">
        <f t="array" ref="K33">IF(ROWS(K$7:K33)&gt;COUNTIF($D$7:$D$50,$K$4),"",INDEX(E$7:E$50,SMALL(IF(E$7:E$50&lt;&gt;"",IF($D$7:$D$50=$K$4,ROW($D$7:$D$50)-ROW($D$7)+1)),ROWS(K$7:K33))))</f>
        <v/>
      </c>
      <c r="L33" s="1" t="str">
        <f t="array" ref="L33">IF(ROWS(L$7:L33)&gt;COUNTIF($D$7:$D$50,$K$4),"",INDEX(F$7:F$50,SMALL(IF(F$7:F$50&lt;&gt;"",IF($D$7:$D$50=$K$4,ROW($D$7:$D$50)-ROW($D$7)+1)),ROWS(L$7:L33))))</f>
        <v/>
      </c>
      <c r="M33" s="1" t="str">
        <f t="array" ref="M33">IF(ROWS(M$7:M33)&gt;COUNTIF($D$7:$D$50,$K$4),"",INDEX(G$7:G$50,SMALL(IF(G$7:G$50&lt;&gt;"",IF($D$7:$D$50=$K$4,ROW($D$7:$D$50)-ROW($D$7)+1)),ROWS(M$7:M33))))</f>
        <v/>
      </c>
      <c r="N33" s="1" t="str">
        <f t="array" ref="N33">IF(ROWS($A$1:A30)&gt;$F$4,"",INDEX($D$7:$D$50,SMALL(IF(FREQUENCY(IF(NOT(ISNA(MATCH($D$7:$D$50,$D$7:$D$50,0))),MATCH($D$7:$D$50,$D$7:$D$50,0),""),ROW($D$7:$D$50)-ROW($D$7)+1),ROW($D$7:$D$50)-ROW($D$7)+1),ROWS($A$1:A30))))</f>
        <v/>
      </c>
      <c r="X33" s="1" t="str">
        <f t="array" ref="X33">IF(ROWS($A$1:A33)&gt;$F$4,"",INDEX($D$7:$D$50,SMALL(IF(FREQUENCY(IF(NOT(ISNA(MATCH($D$7:$D$50,$D$7:$D$50,0))),MATCH($D$7:$D$50,$D$7:$D$50,0),""),ROW($D$7:$D$50)-ROW($D$7)+1),ROW($D$7:$D$50)-ROW($D$7)+1),ROWS($A$1:A33))))</f>
        <v/>
      </c>
    </row>
    <row r="34" spans="11:24">
      <c r="K34" s="9" t="str">
        <f t="array" ref="K34">IF(ROWS(K$7:K34)&gt;COUNTIF($D$7:$D$50,$K$4),"",INDEX(E$7:E$50,SMALL(IF(E$7:E$50&lt;&gt;"",IF($D$7:$D$50=$K$4,ROW($D$7:$D$50)-ROW($D$7)+1)),ROWS(K$7:K34))))</f>
        <v/>
      </c>
      <c r="L34" s="1" t="str">
        <f t="array" ref="L34">IF(ROWS(L$7:L34)&gt;COUNTIF($D$7:$D$50,$K$4),"",INDEX(F$7:F$50,SMALL(IF(F$7:F$50&lt;&gt;"",IF($D$7:$D$50=$K$4,ROW($D$7:$D$50)-ROW($D$7)+1)),ROWS(L$7:L34))))</f>
        <v/>
      </c>
      <c r="M34" s="1" t="str">
        <f t="array" ref="M34">IF(ROWS(M$7:M34)&gt;COUNTIF($D$7:$D$50,$K$4),"",INDEX(G$7:G$50,SMALL(IF(G$7:G$50&lt;&gt;"",IF($D$7:$D$50=$K$4,ROW($D$7:$D$50)-ROW($D$7)+1)),ROWS(M$7:M34))))</f>
        <v/>
      </c>
      <c r="N34" s="1" t="str">
        <f t="array" ref="N34">IF(ROWS($A$1:A31)&gt;$F$4,"",INDEX($D$7:$D$50,SMALL(IF(FREQUENCY(IF(NOT(ISNA(MATCH($D$7:$D$50,$D$7:$D$50,0))),MATCH($D$7:$D$50,$D$7:$D$50,0),""),ROW($D$7:$D$50)-ROW($D$7)+1),ROW($D$7:$D$50)-ROW($D$7)+1),ROWS($A$1:A31))))</f>
        <v/>
      </c>
      <c r="X34" s="1" t="str">
        <f t="array" ref="X34">IF(ROWS($A$1:A34)&gt;$F$4,"",INDEX($D$7:$D$50,SMALL(IF(FREQUENCY(IF(NOT(ISNA(MATCH($D$7:$D$50,$D$7:$D$50,0))),MATCH($D$7:$D$50,$D$7:$D$50,0),""),ROW($D$7:$D$50)-ROW($D$7)+1),ROW($D$7:$D$50)-ROW($D$7)+1),ROWS($A$1:A34))))</f>
        <v/>
      </c>
    </row>
    <row r="35" spans="11:24">
      <c r="K35" s="9" t="str">
        <f t="array" ref="K35">IF(ROWS(K$7:K35)&gt;COUNTIF($D$7:$D$50,$K$4),"",INDEX(E$7:E$50,SMALL(IF(E$7:E$50&lt;&gt;"",IF($D$7:$D$50=$K$4,ROW($D$7:$D$50)-ROW($D$7)+1)),ROWS(K$7:K35))))</f>
        <v/>
      </c>
      <c r="L35" s="1" t="str">
        <f t="array" ref="L35">IF(ROWS(L$7:L35)&gt;COUNTIF($D$7:$D$50,$K$4),"",INDEX(F$7:F$50,SMALL(IF(F$7:F$50&lt;&gt;"",IF($D$7:$D$50=$K$4,ROW($D$7:$D$50)-ROW($D$7)+1)),ROWS(L$7:L35))))</f>
        <v/>
      </c>
      <c r="M35" s="1" t="str">
        <f t="array" ref="M35">IF(ROWS(M$7:M35)&gt;COUNTIF($D$7:$D$50,$K$4),"",INDEX(G$7:G$50,SMALL(IF(G$7:G$50&lt;&gt;"",IF($D$7:$D$50=$K$4,ROW($D$7:$D$50)-ROW($D$7)+1)),ROWS(M$7:M35))))</f>
        <v/>
      </c>
      <c r="N35" s="1" t="str">
        <f t="array" ref="N35">IF(ROWS($A$1:A32)&gt;$F$4,"",INDEX($D$7:$D$50,SMALL(IF(FREQUENCY(IF(NOT(ISNA(MATCH($D$7:$D$50,$D$7:$D$50,0))),MATCH($D$7:$D$50,$D$7:$D$50,0),""),ROW($D$7:$D$50)-ROW($D$7)+1),ROW($D$7:$D$50)-ROW($D$7)+1),ROWS($A$1:A32))))</f>
        <v/>
      </c>
      <c r="X35" s="1" t="str">
        <f t="array" ref="X35">IF(ROWS($A$1:A35)&gt;$F$4,"",INDEX($D$7:$D$50,SMALL(IF(FREQUENCY(IF(NOT(ISNA(MATCH($D$7:$D$50,$D$7:$D$50,0))),MATCH($D$7:$D$50,$D$7:$D$50,0),""),ROW($D$7:$D$50)-ROW($D$7)+1),ROW($D$7:$D$50)-ROW($D$7)+1),ROWS($A$1:A35))))</f>
        <v/>
      </c>
    </row>
    <row r="36" spans="11:24">
      <c r="K36" s="9" t="str">
        <f t="array" ref="K36">IF(ROWS(K$7:K36)&gt;COUNTIF($D$7:$D$50,$K$4),"",INDEX(E$7:E$50,SMALL(IF(E$7:E$50&lt;&gt;"",IF($D$7:$D$50=$K$4,ROW($D$7:$D$50)-ROW($D$7)+1)),ROWS(K$7:K36))))</f>
        <v/>
      </c>
      <c r="L36" s="1" t="str">
        <f t="array" ref="L36">IF(ROWS(L$7:L36)&gt;COUNTIF($D$7:$D$50,$K$4),"",INDEX(F$7:F$50,SMALL(IF(F$7:F$50&lt;&gt;"",IF($D$7:$D$50=$K$4,ROW($D$7:$D$50)-ROW($D$7)+1)),ROWS(L$7:L36))))</f>
        <v/>
      </c>
      <c r="M36" s="1" t="str">
        <f t="array" ref="M36">IF(ROWS(M$7:M36)&gt;COUNTIF($D$7:$D$50,$K$4),"",INDEX(G$7:G$50,SMALL(IF(G$7:G$50&lt;&gt;"",IF($D$7:$D$50=$K$4,ROW($D$7:$D$50)-ROW($D$7)+1)),ROWS(M$7:M36))))</f>
        <v/>
      </c>
      <c r="N36" s="1" t="str">
        <f t="array" ref="N36">IF(ROWS($A$1:A33)&gt;$F$4,"",INDEX($D$7:$D$50,SMALL(IF(FREQUENCY(IF(NOT(ISNA(MATCH($D$7:$D$50,$D$7:$D$50,0))),MATCH($D$7:$D$50,$D$7:$D$50,0),""),ROW($D$7:$D$50)-ROW($D$7)+1),ROW($D$7:$D$50)-ROW($D$7)+1),ROWS($A$1:A33))))</f>
        <v/>
      </c>
      <c r="X36" s="1" t="str">
        <f t="array" ref="X36">IF(ROWS($A$1:A36)&gt;$F$4,"",INDEX($D$7:$D$50,SMALL(IF(FREQUENCY(IF(NOT(ISNA(MATCH($D$7:$D$50,$D$7:$D$50,0))),MATCH($D$7:$D$50,$D$7:$D$50,0),""),ROW($D$7:$D$50)-ROW($D$7)+1),ROW($D$7:$D$50)-ROW($D$7)+1),ROWS($A$1:A36))))</f>
        <v/>
      </c>
    </row>
    <row r="37" spans="11:24">
      <c r="K37" s="9" t="str">
        <f t="array" ref="K37">IF(ROWS(K$7:K37)&gt;COUNTIF($D$7:$D$50,$K$4),"",INDEX(E$7:E$50,SMALL(IF(E$7:E$50&lt;&gt;"",IF($D$7:$D$50=$K$4,ROW($D$7:$D$50)-ROW($D$7)+1)),ROWS(K$7:K37))))</f>
        <v/>
      </c>
      <c r="L37" s="1" t="str">
        <f t="array" ref="L37">IF(ROWS(L$7:L37)&gt;COUNTIF($D$7:$D$50,$K$4),"",INDEX(F$7:F$50,SMALL(IF(F$7:F$50&lt;&gt;"",IF($D$7:$D$50=$K$4,ROW($D$7:$D$50)-ROW($D$7)+1)),ROWS(L$7:L37))))</f>
        <v/>
      </c>
      <c r="M37" s="1" t="str">
        <f t="array" ref="M37">IF(ROWS(M$7:M37)&gt;COUNTIF($D$7:$D$50,$K$4),"",INDEX(G$7:G$50,SMALL(IF(G$7:G$50&lt;&gt;"",IF($D$7:$D$50=$K$4,ROW($D$7:$D$50)-ROW($D$7)+1)),ROWS(M$7:M37))))</f>
        <v/>
      </c>
      <c r="N37" s="1" t="str">
        <f t="array" ref="N37">IF(ROWS($A$1:A34)&gt;$F$4,"",INDEX($D$7:$D$50,SMALL(IF(FREQUENCY(IF(NOT(ISNA(MATCH($D$7:$D$50,$D$7:$D$50,0))),MATCH($D$7:$D$50,$D$7:$D$50,0),""),ROW($D$7:$D$50)-ROW($D$7)+1),ROW($D$7:$D$50)-ROW($D$7)+1),ROWS($A$1:A34))))</f>
        <v/>
      </c>
      <c r="X37" s="1" t="str">
        <f t="array" ref="X37">IF(ROWS($A$1:A37)&gt;$F$4,"",INDEX($D$7:$D$50,SMALL(IF(FREQUENCY(IF(NOT(ISNA(MATCH($D$7:$D$50,$D$7:$D$50,0))),MATCH($D$7:$D$50,$D$7:$D$50,0),""),ROW($D$7:$D$50)-ROW($D$7)+1),ROW($D$7:$D$50)-ROW($D$7)+1),ROWS($A$1:A37))))</f>
        <v/>
      </c>
    </row>
    <row r="38" spans="11:24">
      <c r="K38" s="9" t="str">
        <f t="array" ref="K38">IF(ROWS(K$7:K38)&gt;COUNTIF($D$7:$D$50,$K$4),"",INDEX(E$7:E$50,SMALL(IF(E$7:E$50&lt;&gt;"",IF($D$7:$D$50=$K$4,ROW($D$7:$D$50)-ROW($D$7)+1)),ROWS(K$7:K38))))</f>
        <v/>
      </c>
      <c r="L38" s="1" t="str">
        <f t="array" ref="L38">IF(ROWS(L$7:L38)&gt;COUNTIF($D$7:$D$50,$K$4),"",INDEX(F$7:F$50,SMALL(IF(F$7:F$50&lt;&gt;"",IF($D$7:$D$50=$K$4,ROW($D$7:$D$50)-ROW($D$7)+1)),ROWS(L$7:L38))))</f>
        <v/>
      </c>
      <c r="M38" s="1" t="str">
        <f t="array" ref="M38">IF(ROWS(M$7:M38)&gt;COUNTIF($D$7:$D$50,$K$4),"",INDEX(G$7:G$50,SMALL(IF(G$7:G$50&lt;&gt;"",IF($D$7:$D$50=$K$4,ROW($D$7:$D$50)-ROW($D$7)+1)),ROWS(M$7:M38))))</f>
        <v/>
      </c>
      <c r="N38" s="1" t="str">
        <f t="array" ref="N38">IF(ROWS($A$1:A35)&gt;$F$4,"",INDEX($D$7:$D$50,SMALL(IF(FREQUENCY(IF(NOT(ISNA(MATCH($D$7:$D$50,$D$7:$D$50,0))),MATCH($D$7:$D$50,$D$7:$D$50,0),""),ROW($D$7:$D$50)-ROW($D$7)+1),ROW($D$7:$D$50)-ROW($D$7)+1),ROWS($A$1:A35))))</f>
        <v/>
      </c>
      <c r="X38" s="1" t="str">
        <f t="array" ref="X38">IF(ROWS($A$1:A38)&gt;$F$4,"",INDEX($D$7:$D$50,SMALL(IF(FREQUENCY(IF(NOT(ISNA(MATCH($D$7:$D$50,$D$7:$D$50,0))),MATCH($D$7:$D$50,$D$7:$D$50,0),""),ROW($D$7:$D$50)-ROW($D$7)+1),ROW($D$7:$D$50)-ROW($D$7)+1),ROWS($A$1:A38))))</f>
        <v/>
      </c>
    </row>
    <row r="39" spans="11:24">
      <c r="K39" s="9" t="str">
        <f t="array" ref="K39">IF(ROWS(K$7:K39)&gt;COUNTIF($D$7:$D$50,$K$4),"",INDEX(E$7:E$50,SMALL(IF(E$7:E$50&lt;&gt;"",IF($D$7:$D$50=$K$4,ROW($D$7:$D$50)-ROW($D$7)+1)),ROWS(K$7:K39))))</f>
        <v/>
      </c>
      <c r="L39" s="1" t="str">
        <f t="array" ref="L39">IF(ROWS(L$7:L39)&gt;COUNTIF($D$7:$D$50,$K$4),"",INDEX(F$7:F$50,SMALL(IF(F$7:F$50&lt;&gt;"",IF($D$7:$D$50=$K$4,ROW($D$7:$D$50)-ROW($D$7)+1)),ROWS(L$7:L39))))</f>
        <v/>
      </c>
      <c r="M39" s="1" t="str">
        <f t="array" ref="M39">IF(ROWS(M$7:M39)&gt;COUNTIF($D$7:$D$50,$K$4),"",INDEX(G$7:G$50,SMALL(IF(G$7:G$50&lt;&gt;"",IF($D$7:$D$50=$K$4,ROW($D$7:$D$50)-ROW($D$7)+1)),ROWS(M$7:M39))))</f>
        <v/>
      </c>
      <c r="N39" s="1" t="str">
        <f t="array" ref="N39">IF(ROWS($A$1:A36)&gt;$F$4,"",INDEX($D$7:$D$50,SMALL(IF(FREQUENCY(IF(NOT(ISNA(MATCH($D$7:$D$50,$D$7:$D$50,0))),MATCH($D$7:$D$50,$D$7:$D$50,0),""),ROW($D$7:$D$50)-ROW($D$7)+1),ROW($D$7:$D$50)-ROW($D$7)+1),ROWS($A$1:A36))))</f>
        <v/>
      </c>
      <c r="X39" s="1" t="str">
        <f t="array" ref="X39">IF(ROWS($A$1:A39)&gt;$F$4,"",INDEX($D$7:$D$50,SMALL(IF(FREQUENCY(IF(NOT(ISNA(MATCH($D$7:$D$50,$D$7:$D$50,0))),MATCH($D$7:$D$50,$D$7:$D$50,0),""),ROW($D$7:$D$50)-ROW($D$7)+1),ROW($D$7:$D$50)-ROW($D$7)+1),ROWS($A$1:A39))))</f>
        <v/>
      </c>
    </row>
    <row r="40" spans="11:24">
      <c r="N40" s="1" t="str">
        <f t="array" ref="N40">IF(ROWS($A$1:A37)&gt;$F$4,"",INDEX($D$7:$D$50,SMALL(IF(FREQUENCY(IF(NOT(ISNA(MATCH($D$7:$D$50,$D$7:$D$50,0))),MATCH($D$7:$D$50,$D$7:$D$50,0),""),ROW($D$7:$D$50)-ROW($D$7)+1),ROW($D$7:$D$50)-ROW($D$7)+1),ROWS($A$1:A37))))</f>
        <v/>
      </c>
      <c r="X40" s="1" t="str">
        <f t="array" ref="X40">IF(ROWS($A$1:A40)&gt;$F$4,"",INDEX($D$7:$D$50,SMALL(IF(FREQUENCY(IF(NOT(ISNA(MATCH($D$7:$D$50,$D$7:$D$50,0))),MATCH($D$7:$D$50,$D$7:$D$50,0),""),ROW($D$7:$D$50)-ROW($D$7)+1),ROW($D$7:$D$50)-ROW($D$7)+1),ROWS($A$1:A40))))</f>
        <v/>
      </c>
    </row>
    <row r="41" spans="11:24">
      <c r="N41" s="1" t="str">
        <f t="array" ref="N41">IF(ROWS($A$1:A38)&gt;$F$4,"",INDEX($D$7:$D$50,SMALL(IF(FREQUENCY(IF(NOT(ISNA(MATCH($D$7:$D$50,$D$7:$D$50,0))),MATCH($D$7:$D$50,$D$7:$D$50,0),""),ROW($D$7:$D$50)-ROW($D$7)+1),ROW($D$7:$D$50)-ROW($D$7)+1),ROWS($A$1:A38))))</f>
        <v/>
      </c>
      <c r="X41" s="1" t="str">
        <f t="array" ref="X41">IF(ROWS($A$1:A41)&gt;$F$4,"",INDEX($D$7:$D$50,SMALL(IF(FREQUENCY(IF(NOT(ISNA(MATCH($D$7:$D$50,$D$7:$D$50,0))),MATCH($D$7:$D$50,$D$7:$D$50,0),""),ROW($D$7:$D$50)-ROW($D$7)+1),ROW($D$7:$D$50)-ROW($D$7)+1),ROWS($A$1:A41))))</f>
        <v/>
      </c>
    </row>
    <row r="42" spans="11:24">
      <c r="N42" s="1" t="str">
        <f t="array" ref="N42">IF(ROWS($A$1:A39)&gt;$F$4,"",INDEX($D$7:$D$50,SMALL(IF(FREQUENCY(IF(NOT(ISNA(MATCH($D$7:$D$50,$D$7:$D$50,0))),MATCH($D$7:$D$50,$D$7:$D$50,0),""),ROW($D$7:$D$50)-ROW($D$7)+1),ROW($D$7:$D$50)-ROW($D$7)+1),ROWS($A$1:A39))))</f>
        <v/>
      </c>
      <c r="X42" s="1" t="str">
        <f t="array" ref="X42">IF(ROWS($A$1:A42)&gt;$F$4,"",INDEX($D$7:$D$50,SMALL(IF(FREQUENCY(IF(NOT(ISNA(MATCH($D$7:$D$50,$D$7:$D$50,0))),MATCH($D$7:$D$50,$D$7:$D$50,0),""),ROW($D$7:$D$50)-ROW($D$7)+1),ROW($D$7:$D$50)-ROW($D$7)+1),ROWS($A$1:A42))))</f>
        <v/>
      </c>
    </row>
    <row r="43" spans="11:24">
      <c r="N43" s="1" t="str">
        <f t="array" ref="N43">IF(ROWS($A$1:A40)&gt;$F$4,"",INDEX($D$7:$D$50,SMALL(IF(FREQUENCY(IF(NOT(ISNA(MATCH($D$7:$D$50,$D$7:$D$50,0))),MATCH($D$7:$D$50,$D$7:$D$50,0),""),ROW($D$7:$D$50)-ROW($D$7)+1),ROW($D$7:$D$50)-ROW($D$7)+1),ROWS($A$1:A40))))</f>
        <v/>
      </c>
      <c r="X43" s="1" t="str">
        <f t="array" ref="X43">IF(ROWS($A$1:A43)&gt;$F$4,"",INDEX($D$7:$D$50,SMALL(IF(FREQUENCY(IF(NOT(ISNA(MATCH($D$7:$D$50,$D$7:$D$50,0))),MATCH($D$7:$D$50,$D$7:$D$50,0),""),ROW($D$7:$D$50)-ROW($D$7)+1),ROW($D$7:$D$50)-ROW($D$7)+1),ROWS($A$1:A43))))</f>
        <v/>
      </c>
    </row>
    <row r="44" spans="11:24">
      <c r="N44" s="1" t="str">
        <f t="array" ref="N44">IF(ROWS($A$1:A41)&gt;$F$4,"",INDEX($D$7:$D$50,SMALL(IF(FREQUENCY(IF(NOT(ISNA(MATCH($D$7:$D$50,$D$7:$D$50,0))),MATCH($D$7:$D$50,$D$7:$D$50,0),""),ROW($D$7:$D$50)-ROW($D$7)+1),ROW($D$7:$D$50)-ROW($D$7)+1),ROWS($A$1:A41))))</f>
        <v/>
      </c>
      <c r="X44" s="1" t="str">
        <f t="array" ref="X44">IF(ROWS($A$1:A44)&gt;$F$4,"",INDEX($D$7:$D$50,SMALL(IF(FREQUENCY(IF(NOT(ISNA(MATCH($D$7:$D$50,$D$7:$D$50,0))),MATCH($D$7:$D$50,$D$7:$D$50,0),""),ROW($D$7:$D$50)-ROW($D$7)+1),ROW($D$7:$D$50)-ROW($D$7)+1),ROWS($A$1:A44))))</f>
        <v/>
      </c>
    </row>
    <row r="45" spans="11:24">
      <c r="K45" s="8"/>
      <c r="L45" s="8"/>
      <c r="M45" s="8"/>
      <c r="N45" s="1" t="str">
        <f t="array" ref="N45">IF(ROWS($A$1:A42)&gt;$F$4,"",INDEX($D$7:$D$50,SMALL(IF(FREQUENCY(IF(NOT(ISNA(MATCH($D$7:$D$50,$D$7:$D$50,0))),MATCH($D$7:$D$50,$D$7:$D$50,0),""),ROW($D$7:$D$50)-ROW($D$7)+1),ROW($D$7:$D$50)-ROW($D$7)+1),ROWS($A$1:A42))))</f>
        <v/>
      </c>
      <c r="X45" s="1" t="str">
        <f t="array" ref="X45">IF(ROWS($A$1:A45)&gt;$F$4,"",INDEX($D$7:$D$50,SMALL(IF(FREQUENCY(IF(NOT(ISNA(MATCH($D$7:$D$50,$D$7:$D$50,0))),MATCH($D$7:$D$50,$D$7:$D$50,0),""),ROW($D$7:$D$50)-ROW($D$7)+1),ROW($D$7:$D$50)-ROW($D$7)+1),ROWS($A$1:A45))))</f>
        <v/>
      </c>
    </row>
    <row r="46" spans="11:24">
      <c r="K46" s="8"/>
      <c r="L46" s="8"/>
      <c r="M46" s="8"/>
      <c r="N46" s="1" t="str">
        <f t="array" ref="N46">IF(ROWS($A$1:A43)&gt;$F$4,"",INDEX($D$7:$D$50,SMALL(IF(FREQUENCY(IF(NOT(ISNA(MATCH($D$7:$D$50,$D$7:$D$50,0))),MATCH($D$7:$D$50,$D$7:$D$50,0),""),ROW($D$7:$D$50)-ROW($D$7)+1),ROW($D$7:$D$50)-ROW($D$7)+1),ROWS($A$1:A43))))</f>
        <v/>
      </c>
      <c r="X46" s="1" t="str">
        <f t="array" ref="X46">IF(ROWS($A$1:A46)&gt;$F$4,"",INDEX($D$7:$D$50,SMALL(IF(FREQUENCY(IF(NOT(ISNA(MATCH($D$7:$D$50,$D$7:$D$50,0))),MATCH($D$7:$D$50,$D$7:$D$50,0),""),ROW($D$7:$D$50)-ROW($D$7)+1),ROW($D$7:$D$50)-ROW($D$7)+1),ROWS($A$1:A46))))</f>
        <v/>
      </c>
    </row>
    <row r="47" spans="11:24">
      <c r="K47" s="8"/>
      <c r="L47" s="8"/>
      <c r="M47" s="8"/>
      <c r="N47" s="1" t="str">
        <f t="array" ref="N47">IF(ROWS($A$1:A44)&gt;$F$4,"",INDEX($D$7:$D$50,SMALL(IF(FREQUENCY(IF(NOT(ISNA(MATCH($D$7:$D$50,$D$7:$D$50,0))),MATCH($D$7:$D$50,$D$7:$D$50,0),""),ROW($D$7:$D$50)-ROW($D$7)+1),ROW($D$7:$D$50)-ROW($D$7)+1),ROWS($A$1:A44))))</f>
        <v/>
      </c>
      <c r="X47" s="1" t="str">
        <f t="array" ref="X47">IF(ROWS($A$1:A47)&gt;$F$4,"",INDEX($D$7:$D$50,SMALL(IF(FREQUENCY(IF(NOT(ISNA(MATCH($D$7:$D$50,$D$7:$D$50,0))),MATCH($D$7:$D$50,$D$7:$D$50,0),""),ROW($D$7:$D$50)-ROW($D$7)+1),ROW($D$7:$D$50)-ROW($D$7)+1),ROWS($A$1:A47))))</f>
        <v/>
      </c>
    </row>
    <row r="48" spans="11:24">
      <c r="K48" s="8"/>
      <c r="L48" s="8"/>
      <c r="M48" s="8"/>
      <c r="N48" s="1" t="str">
        <f t="array" ref="N48">IF(ROWS($A$1:A45)&gt;$F$4,"",INDEX($D$7:$D$50,SMALL(IF(FREQUENCY(IF(NOT(ISNA(MATCH($D$7:$D$50,$D$7:$D$50,0))),MATCH($D$7:$D$50,$D$7:$D$50,0),""),ROW($D$7:$D$50)-ROW($D$7)+1),ROW($D$7:$D$50)-ROW($D$7)+1),ROWS($A$1:A45))))</f>
        <v/>
      </c>
      <c r="X48" s="1" t="str">
        <f t="array" ref="X48">IF(ROWS($A$1:A48)&gt;$F$4,"",INDEX($D$7:$D$50,SMALL(IF(FREQUENCY(IF(NOT(ISNA(MATCH($D$7:$D$50,$D$7:$D$50,0))),MATCH($D$7:$D$50,$D$7:$D$50,0),""),ROW($D$7:$D$50)-ROW($D$7)+1),ROW($D$7:$D$50)-ROW($D$7)+1),ROWS($A$1:A48))))</f>
        <v/>
      </c>
    </row>
    <row r="49" spans="14:24">
      <c r="N49" s="1" t="str">
        <f t="array" ref="N49">IF(ROWS($A$1:A46)&gt;$F$4,"",INDEX($D$7:$D$50,SMALL(IF(FREQUENCY(IF(NOT(ISNA(MATCH($D$7:$D$50,$D$7:$D$50,0))),MATCH($D$7:$D$50,$D$7:$D$50,0),""),ROW($D$7:$D$50)-ROW($D$7)+1),ROW($D$7:$D$50)-ROW($D$7)+1),ROWS($A$1:A46))))</f>
        <v/>
      </c>
      <c r="X49" s="1" t="str">
        <f t="array" ref="X49">IF(ROWS($A$1:A49)&gt;$F$4,"",INDEX($D$7:$D$50,SMALL(IF(FREQUENCY(IF(NOT(ISNA(MATCH($D$7:$D$50,$D$7:$D$50,0))),MATCH($D$7:$D$50,$D$7:$D$50,0),""),ROW($D$7:$D$50)-ROW($D$7)+1),ROW($D$7:$D$50)-ROW($D$7)+1),ROWS($A$1:A49))))</f>
        <v/>
      </c>
    </row>
    <row r="50" spans="14:24">
      <c r="N50" s="1" t="str">
        <f t="array" ref="N50">IF(ROWS($A$1:A47)&gt;$F$4,"",INDEX($D$7:$D$50,SMALL(IF(FREQUENCY(IF(NOT(ISNA(MATCH($D$7:$D$50,$D$7:$D$50,0))),MATCH($D$7:$D$50,$D$7:$D$50,0),""),ROW($D$7:$D$50)-ROW($D$7)+1),ROW($D$7:$D$50)-ROW($D$7)+1),ROWS($A$1:A47))))</f>
        <v/>
      </c>
      <c r="X50" s="1" t="str">
        <f t="array" ref="X50">IF(ROWS($A$1:A50)&gt;$F$4,"",INDEX($D$7:$D$50,SMALL(IF(FREQUENCY(IF(NOT(ISNA(MATCH($D$7:$D$50,$D$7:$D$50,0))),MATCH($D$7:$D$50,$D$7:$D$50,0),""),ROW($D$7:$D$50)-ROW($D$7)+1),ROW($D$7:$D$50)-ROW($D$7)+1),ROWS($A$1:A50))))</f>
        <v/>
      </c>
    </row>
  </sheetData>
  <conditionalFormatting sqref="K7:M39">
    <cfRule type="expression" dxfId="0" priority="1">
      <formula>$K7&lt;&gt;""</formula>
    </cfRule>
  </conditionalFormatting>
  <dataValidations count="2">
    <dataValidation type="list" allowBlank="1" showInputMessage="1" showErrorMessage="1" sqref="K4">
      <formula1>My_Names</formula1>
    </dataValidation>
    <dataValidation type="custom" allowBlank="1" showInputMessage="1" showErrorMessage="1" sqref="K7:M39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XLS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Menna</dc:creator>
  <cp:lastModifiedBy>Salim _Mali</cp:lastModifiedBy>
  <dcterms:created xsi:type="dcterms:W3CDTF">2021-05-11T00:41:47Z</dcterms:created>
  <dcterms:modified xsi:type="dcterms:W3CDTF">2021-05-11T04:11:15Z</dcterms:modified>
</cp:coreProperties>
</file>