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02AAA3FE-6A63-4FE4-AA73-A2CAFE413EEF}" xr6:coauthVersionLast="46" xr6:coauthVersionMax="46" xr10:uidLastSave="{00000000-0000-0000-0000-000000000000}"/>
  <bookViews>
    <workbookView xWindow="-120" yWindow="-120" windowWidth="19440" windowHeight="15000" activeTab="1" xr2:uid="{00000000-000D-0000-FFFF-FFFF00000000}"/>
  </bookViews>
  <sheets>
    <sheet name="قائمة الموفين" sheetId="1" r:id="rId1"/>
    <sheet name="قاءمة" sheetId="2" r:id="rId2"/>
    <sheet name="Feuil3" sheetId="3" r:id="rId3"/>
  </sheets>
  <calcPr calcId="181029"/>
</workbook>
</file>

<file path=xl/calcChain.xml><?xml version="1.0" encoding="utf-8"?>
<calcChain xmlns="http://schemas.openxmlformats.org/spreadsheetml/2006/main">
  <c r="B6" i="2" l="1" a="1"/>
  <c r="B6" i="2"/>
  <c r="A6" i="2" s="1"/>
  <c r="C6" i="2" a="1"/>
  <c r="C6" i="2"/>
  <c r="D6" i="2" a="1"/>
  <c r="D6" i="2"/>
  <c r="E6" i="2" a="1"/>
  <c r="E6" i="2"/>
  <c r="F6" i="2" a="1"/>
  <c r="F6" i="2"/>
  <c r="G6" i="2" a="1"/>
  <c r="G6" i="2"/>
  <c r="H6" i="2" a="1"/>
  <c r="H6" i="2"/>
  <c r="I6" i="2" a="1"/>
  <c r="I6" i="2"/>
  <c r="J6" i="2" a="1"/>
  <c r="J6" i="2"/>
  <c r="K6" i="2" a="1"/>
  <c r="K6" i="2"/>
  <c r="L6" i="2" a="1"/>
  <c r="L6" i="2"/>
  <c r="B7" i="2" a="1"/>
  <c r="B7" i="2"/>
  <c r="C7" i="2" a="1"/>
  <c r="C7" i="2"/>
  <c r="D7" i="2" a="1"/>
  <c r="D7" i="2"/>
  <c r="E7" i="2" a="1"/>
  <c r="E7" i="2"/>
  <c r="F7" i="2" a="1"/>
  <c r="F7" i="2"/>
  <c r="G7" i="2" a="1"/>
  <c r="G7" i="2"/>
  <c r="H7" i="2" a="1"/>
  <c r="H7" i="2"/>
  <c r="I7" i="2" a="1"/>
  <c r="I7" i="2"/>
  <c r="J7" i="2" a="1"/>
  <c r="J7" i="2"/>
  <c r="K7" i="2" a="1"/>
  <c r="K7" i="2"/>
  <c r="L7" i="2" a="1"/>
  <c r="L7" i="2"/>
  <c r="B8" i="2" a="1"/>
  <c r="B8" i="2"/>
  <c r="A8" i="2" s="1"/>
  <c r="C8" i="2" a="1"/>
  <c r="C8" i="2"/>
  <c r="D8" i="2" a="1"/>
  <c r="D8" i="2"/>
  <c r="E8" i="2" a="1"/>
  <c r="E8" i="2"/>
  <c r="F8" i="2" a="1"/>
  <c r="F8" i="2"/>
  <c r="G8" i="2" a="1"/>
  <c r="G8" i="2"/>
  <c r="H8" i="2" a="1"/>
  <c r="H8" i="2"/>
  <c r="I8" i="2" a="1"/>
  <c r="I8" i="2"/>
  <c r="J8" i="2" a="1"/>
  <c r="J8" i="2"/>
  <c r="K8" i="2" a="1"/>
  <c r="K8" i="2"/>
  <c r="L8" i="2" a="1"/>
  <c r="L8" i="2"/>
  <c r="B9" i="2" a="1"/>
  <c r="B9" i="2"/>
  <c r="C9" i="2" a="1"/>
  <c r="C9" i="2"/>
  <c r="D9" i="2" a="1"/>
  <c r="D9" i="2"/>
  <c r="E9" i="2" a="1"/>
  <c r="E9" i="2"/>
  <c r="F9" i="2" a="1"/>
  <c r="F9" i="2"/>
  <c r="G9" i="2" a="1"/>
  <c r="G9" i="2"/>
  <c r="H9" i="2" a="1"/>
  <c r="H9" i="2"/>
  <c r="I9" i="2" a="1"/>
  <c r="I9" i="2"/>
  <c r="J9" i="2" a="1"/>
  <c r="J9" i="2"/>
  <c r="K9" i="2" a="1"/>
  <c r="K9" i="2"/>
  <c r="L9" i="2" a="1"/>
  <c r="L9" i="2"/>
  <c r="B10" i="2" a="1"/>
  <c r="B10" i="2"/>
  <c r="A10" i="2" s="1"/>
  <c r="C10" i="2" a="1"/>
  <c r="C10" i="2"/>
  <c r="D10" i="2" a="1"/>
  <c r="D10" i="2"/>
  <c r="E10" i="2" a="1"/>
  <c r="E10" i="2"/>
  <c r="F10" i="2" a="1"/>
  <c r="F10" i="2"/>
  <c r="G10" i="2" a="1"/>
  <c r="G10" i="2"/>
  <c r="H10" i="2" a="1"/>
  <c r="H10" i="2"/>
  <c r="I10" i="2" a="1"/>
  <c r="I10" i="2"/>
  <c r="J10" i="2" a="1"/>
  <c r="J10" i="2"/>
  <c r="K10" i="2" a="1"/>
  <c r="K10" i="2"/>
  <c r="L10" i="2" a="1"/>
  <c r="L10" i="2"/>
  <c r="B11" i="2" a="1"/>
  <c r="B11" i="2"/>
  <c r="C11" i="2" a="1"/>
  <c r="C11" i="2"/>
  <c r="D11" i="2" a="1"/>
  <c r="D11" i="2"/>
  <c r="E11" i="2" a="1"/>
  <c r="E11" i="2"/>
  <c r="F11" i="2" a="1"/>
  <c r="F11" i="2"/>
  <c r="G11" i="2" a="1"/>
  <c r="G11" i="2"/>
  <c r="H11" i="2" a="1"/>
  <c r="H11" i="2"/>
  <c r="I11" i="2" a="1"/>
  <c r="I11" i="2"/>
  <c r="J11" i="2" a="1"/>
  <c r="J11" i="2"/>
  <c r="K11" i="2" a="1"/>
  <c r="K11" i="2"/>
  <c r="L11" i="2" a="1"/>
  <c r="L11" i="2"/>
  <c r="B12" i="2" a="1"/>
  <c r="B12" i="2"/>
  <c r="A12" i="2" s="1"/>
  <c r="C12" i="2" a="1"/>
  <c r="C12" i="2"/>
  <c r="D12" i="2" a="1"/>
  <c r="D12" i="2"/>
  <c r="E12" i="2" a="1"/>
  <c r="E12" i="2"/>
  <c r="F12" i="2" a="1"/>
  <c r="F12" i="2"/>
  <c r="G12" i="2" a="1"/>
  <c r="G12" i="2"/>
  <c r="H12" i="2" a="1"/>
  <c r="H12" i="2"/>
  <c r="I12" i="2" a="1"/>
  <c r="I12" i="2"/>
  <c r="J12" i="2" a="1"/>
  <c r="J12" i="2"/>
  <c r="K12" i="2" a="1"/>
  <c r="K12" i="2"/>
  <c r="L12" i="2" a="1"/>
  <c r="L12" i="2"/>
  <c r="B13" i="2" a="1"/>
  <c r="B13" i="2"/>
  <c r="C13" i="2" a="1"/>
  <c r="C13" i="2"/>
  <c r="D13" i="2" a="1"/>
  <c r="D13" i="2"/>
  <c r="E13" i="2" a="1"/>
  <c r="E13" i="2"/>
  <c r="F13" i="2" a="1"/>
  <c r="F13" i="2"/>
  <c r="G13" i="2" a="1"/>
  <c r="G13" i="2"/>
  <c r="H13" i="2" a="1"/>
  <c r="H13" i="2"/>
  <c r="I13" i="2" a="1"/>
  <c r="I13" i="2"/>
  <c r="J13" i="2" a="1"/>
  <c r="J13" i="2"/>
  <c r="K13" i="2" a="1"/>
  <c r="K13" i="2"/>
  <c r="L13" i="2" a="1"/>
  <c r="L13" i="2"/>
  <c r="B14" i="2" a="1"/>
  <c r="B14" i="2"/>
  <c r="A14" i="2" s="1"/>
  <c r="C14" i="2" a="1"/>
  <c r="C14" i="2"/>
  <c r="D14" i="2" a="1"/>
  <c r="D14" i="2"/>
  <c r="E14" i="2" a="1"/>
  <c r="E14" i="2"/>
  <c r="F14" i="2" a="1"/>
  <c r="F14" i="2"/>
  <c r="G14" i="2" a="1"/>
  <c r="G14" i="2"/>
  <c r="H14" i="2" a="1"/>
  <c r="H14" i="2"/>
  <c r="I14" i="2" a="1"/>
  <c r="I14" i="2"/>
  <c r="J14" i="2" a="1"/>
  <c r="J14" i="2"/>
  <c r="K14" i="2" a="1"/>
  <c r="K14" i="2"/>
  <c r="L14" i="2" a="1"/>
  <c r="L14" i="2"/>
  <c r="B15" i="2" a="1"/>
  <c r="B15" i="2"/>
  <c r="C15" i="2" a="1"/>
  <c r="C15" i="2"/>
  <c r="D15" i="2" a="1"/>
  <c r="D15" i="2"/>
  <c r="E15" i="2" a="1"/>
  <c r="E15" i="2"/>
  <c r="F15" i="2" a="1"/>
  <c r="F15" i="2"/>
  <c r="G15" i="2" a="1"/>
  <c r="G15" i="2"/>
  <c r="H15" i="2" a="1"/>
  <c r="H15" i="2"/>
  <c r="I15" i="2" a="1"/>
  <c r="I15" i="2"/>
  <c r="J15" i="2" a="1"/>
  <c r="J15" i="2"/>
  <c r="K15" i="2" a="1"/>
  <c r="K15" i="2"/>
  <c r="L15" i="2" a="1"/>
  <c r="L15" i="2"/>
  <c r="C5" i="2" a="1"/>
  <c r="C5" i="2"/>
  <c r="D5" i="2" a="1"/>
  <c r="D5" i="2"/>
  <c r="E5" i="2" a="1"/>
  <c r="E5" i="2"/>
  <c r="F5" i="2" a="1"/>
  <c r="F5" i="2"/>
  <c r="G5" i="2" a="1"/>
  <c r="G5" i="2"/>
  <c r="H5" i="2" a="1"/>
  <c r="H5" i="2"/>
  <c r="I5" i="2" a="1"/>
  <c r="I5" i="2"/>
  <c r="J5" i="2" a="1"/>
  <c r="J5" i="2"/>
  <c r="K5" i="2" a="1"/>
  <c r="K5" i="2"/>
  <c r="L5" i="2" a="1"/>
  <c r="L5" i="2"/>
  <c r="A7" i="2"/>
  <c r="A9" i="2"/>
  <c r="A11" i="2"/>
  <c r="A13" i="2"/>
  <c r="A15" i="2"/>
  <c r="A5" i="2"/>
  <c r="B5" i="2" a="1"/>
  <c r="B5" i="2" s="1"/>
  <c r="A6" i="1"/>
  <c r="A7" i="1" s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<sst xmlns="http://schemas.openxmlformats.org/spreadsheetml/2006/main" count="134" uniqueCount="41">
  <si>
    <t xml:space="preserve">الرقم </t>
  </si>
  <si>
    <t>الاسم و اللقب</t>
  </si>
  <si>
    <t>تاريخ الميلاد</t>
  </si>
  <si>
    <t>مكان الميلاد</t>
  </si>
  <si>
    <t>العنوان</t>
  </si>
  <si>
    <t>الجنس</t>
  </si>
  <si>
    <t>تاريخ التغيين</t>
  </si>
  <si>
    <t>الصفة</t>
  </si>
  <si>
    <t>اسم الاب</t>
  </si>
  <si>
    <t>اسم و لقب الام</t>
  </si>
  <si>
    <t>الدرجة</t>
  </si>
  <si>
    <t>الوظيفة</t>
  </si>
  <si>
    <t>بداية التوظيف</t>
  </si>
  <si>
    <t>F1</t>
  </si>
  <si>
    <t>FGF</t>
  </si>
  <si>
    <t>GTRTG</t>
  </si>
  <si>
    <t>RTRT</t>
  </si>
  <si>
    <t>سائق</t>
  </si>
  <si>
    <t>ميكانيكي</t>
  </si>
  <si>
    <t>الوظائف</t>
  </si>
  <si>
    <t>مدير</t>
  </si>
  <si>
    <t>نائب مدير</t>
  </si>
  <si>
    <t>RTRETY</t>
  </si>
  <si>
    <t>TYTY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</si>
  <si>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</si>
  <si>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</si>
  <si>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</si>
  <si>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</si>
  <si>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</si>
  <si>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</si>
  <si>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</si>
  <si>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</si>
  <si>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</si>
  <si>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</si>
  <si>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قائمة بالموظفين</t>
  </si>
  <si>
    <t>يثصضث</t>
  </si>
  <si>
    <t>قثقثثقصث</t>
  </si>
  <si>
    <t>بءئرؤ</t>
  </si>
  <si>
    <t>ناتنم</t>
  </si>
  <si>
    <t>قائمة عمال الوظيفة</t>
  </si>
  <si>
    <t>تاريخ التعيين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</si>
</sst>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95250</xdr:rowOff>
    </xdr:from>
    <xdr:to>
      <xdr:col>5</xdr:col>
      <xdr:colOff>447674</xdr:colOff>
      <xdr:row>3</xdr:row>
      <xdr:rowOff>28575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478816801" y="95250"/>
          <a:ext cx="3724273" cy="5048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r" rtl="1"/>
          <a:r>
            <a:rPr lang="ar-DZ" sz="2400" b="1"/>
            <a:t>ممكن يصل عدد العمال الى </a:t>
          </a:r>
          <a:r>
            <a:rPr lang="fr-FR" sz="2400" b="1"/>
            <a:t>1500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rightToLeft="1" workbookViewId="0">
      <selection activeCell="C5" sqref="C5"/>
    </sheetView>
  </sheetViews>
  <sheetFormatPr defaultColWidth="11.42578125" defaultRowHeight="15" x14ac:dyDescent="0.25"/>
  <cols>
    <col min="1" max="1" width="5.28515625" customWidth="1"/>
    <col min="5" max="5" width="9.5703125" customWidth="1"/>
    <col min="6" max="7" width="8.5703125" customWidth="1"/>
    <col min="8" max="8" width="10.28515625" customWidth="1"/>
    <col min="9" max="11" width="8.5703125" customWidth="1"/>
    <col min="13" max="13" width="11.42578125" style="4"/>
    <col min="14" max="14" width="3.85546875" customWidth="1"/>
  </cols>
  <sheetData>
    <row r="1" spans="1:15" x14ac:dyDescent="0.25">
      <c r="E1" s="5" t="s">
        <v>34</v>
      </c>
      <c r="F1" s="5"/>
      <c r="G1" s="5"/>
      <c r="H1" s="5"/>
      <c r="I1" s="5"/>
      <c r="J1" s="5"/>
      <c r="K1" s="5"/>
      <c r="L1" s="5"/>
    </row>
    <row r="4" spans="1:1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12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3" t="s">
        <v>11</v>
      </c>
      <c r="O4" s="1" t="s">
        <v>19</v>
      </c>
    </row>
    <row r="5" spans="1:15" x14ac:dyDescent="0.25">
      <c r="A5" s="1">
        <v>1</v>
      </c>
      <c r="B5" s="1" t="s">
        <v>13</v>
      </c>
      <c r="C5" s="2">
        <v>36872</v>
      </c>
      <c r="D5" s="1" t="s">
        <v>14</v>
      </c>
      <c r="E5" s="2">
        <v>36872</v>
      </c>
      <c r="F5" s="1" t="s">
        <v>15</v>
      </c>
      <c r="G5" s="1" t="s">
        <v>16</v>
      </c>
      <c r="H5" s="2">
        <v>36872</v>
      </c>
      <c r="I5" s="1" t="s">
        <v>23</v>
      </c>
      <c r="J5" s="1" t="s">
        <v>23</v>
      </c>
      <c r="K5" s="1" t="s">
        <v>22</v>
      </c>
      <c r="L5" s="1">
        <v>3</v>
      </c>
      <c r="M5" s="3" t="s">
        <v>17</v>
      </c>
      <c r="O5" s="1" t="s">
        <v>17</v>
      </c>
    </row>
    <row r="6" spans="1:15" x14ac:dyDescent="0.25">
      <c r="A6" s="1">
        <f>+A5+1</f>
        <v>2</v>
      </c>
      <c r="B6" s="1" t="s">
        <v>24</v>
      </c>
      <c r="C6" s="2">
        <v>36873</v>
      </c>
      <c r="D6" s="1" t="s">
        <v>14</v>
      </c>
      <c r="E6" s="2">
        <v>36873</v>
      </c>
      <c r="F6" s="1" t="s">
        <v>15</v>
      </c>
      <c r="G6" s="1" t="s">
        <v>16</v>
      </c>
      <c r="H6" s="2">
        <v>36873</v>
      </c>
      <c r="I6" s="1" t="s">
        <v>23</v>
      </c>
      <c r="J6" s="1" t="s">
        <v>23</v>
      </c>
      <c r="K6" s="1" t="s">
        <v>22</v>
      </c>
      <c r="L6" s="1">
        <v>4</v>
      </c>
      <c r="M6" s="3" t="s">
        <v>21</v>
      </c>
      <c r="O6" s="1" t="s">
        <v>20</v>
      </c>
    </row>
    <row r="7" spans="1:15" x14ac:dyDescent="0.25">
      <c r="A7" s="1">
        <f t="shared" ref="A7:A15" si="0">+A6+1</f>
        <v>3</v>
      </c>
      <c r="B7" s="1" t="s">
        <v>25</v>
      </c>
      <c r="C7" s="2">
        <v>36874</v>
      </c>
      <c r="D7" s="1" t="s">
        <v>14</v>
      </c>
      <c r="E7" s="2">
        <v>36874</v>
      </c>
      <c r="F7" s="1" t="s">
        <v>15</v>
      </c>
      <c r="G7" s="1" t="s">
        <v>16</v>
      </c>
      <c r="H7" s="2">
        <v>36874</v>
      </c>
      <c r="I7" s="1" t="s">
        <v>23</v>
      </c>
      <c r="J7" s="1" t="s">
        <v>23</v>
      </c>
      <c r="K7" s="1" t="s">
        <v>22</v>
      </c>
      <c r="L7" s="1">
        <v>5</v>
      </c>
      <c r="M7" s="3" t="s">
        <v>17</v>
      </c>
      <c r="O7" s="1" t="s">
        <v>21</v>
      </c>
    </row>
    <row r="8" spans="1:15" x14ac:dyDescent="0.25">
      <c r="A8" s="1">
        <f t="shared" si="0"/>
        <v>4</v>
      </c>
      <c r="B8" s="1" t="s">
        <v>26</v>
      </c>
      <c r="C8" s="2">
        <v>36875</v>
      </c>
      <c r="D8" s="1" t="s">
        <v>14</v>
      </c>
      <c r="E8" s="2">
        <v>36875</v>
      </c>
      <c r="F8" s="1" t="s">
        <v>15</v>
      </c>
      <c r="G8" s="1" t="s">
        <v>16</v>
      </c>
      <c r="H8" s="2">
        <v>36875</v>
      </c>
      <c r="I8" s="1" t="s">
        <v>23</v>
      </c>
      <c r="J8" s="1" t="s">
        <v>23</v>
      </c>
      <c r="K8" s="1" t="s">
        <v>22</v>
      </c>
      <c r="L8" s="1">
        <v>6</v>
      </c>
      <c r="M8" s="3" t="s">
        <v>17</v>
      </c>
      <c r="O8" s="1" t="s">
        <v>18</v>
      </c>
    </row>
    <row r="9" spans="1:15" x14ac:dyDescent="0.25">
      <c r="A9" s="1">
        <f t="shared" si="0"/>
        <v>5</v>
      </c>
      <c r="B9" s="1" t="s">
        <v>27</v>
      </c>
      <c r="C9" s="2">
        <v>36876</v>
      </c>
      <c r="D9" s="1" t="s">
        <v>14</v>
      </c>
      <c r="E9" s="2">
        <v>36876</v>
      </c>
      <c r="F9" s="1" t="s">
        <v>15</v>
      </c>
      <c r="G9" s="1" t="s">
        <v>16</v>
      </c>
      <c r="H9" s="2">
        <v>36876</v>
      </c>
      <c r="I9" s="1" t="s">
        <v>23</v>
      </c>
      <c r="J9" s="1" t="s">
        <v>23</v>
      </c>
      <c r="K9" s="1" t="s">
        <v>22</v>
      </c>
      <c r="L9" s="1">
        <v>7</v>
      </c>
      <c r="M9" s="3" t="s">
        <v>20</v>
      </c>
      <c r="O9" s="1" t="s">
        <v>35</v>
      </c>
    </row>
    <row r="10" spans="1:15" x14ac:dyDescent="0.25">
      <c r="A10" s="1">
        <f t="shared" si="0"/>
        <v>6</v>
      </c>
      <c r="B10" s="1" t="s">
        <v>28</v>
      </c>
      <c r="C10" s="2">
        <v>36877</v>
      </c>
      <c r="D10" s="1" t="s">
        <v>14</v>
      </c>
      <c r="E10" s="2">
        <v>36877</v>
      </c>
      <c r="F10" s="1" t="s">
        <v>15</v>
      </c>
      <c r="G10" s="1" t="s">
        <v>16</v>
      </c>
      <c r="H10" s="2">
        <v>36877</v>
      </c>
      <c r="I10" s="1" t="s">
        <v>23</v>
      </c>
      <c r="J10" s="1" t="s">
        <v>23</v>
      </c>
      <c r="K10" s="1" t="s">
        <v>22</v>
      </c>
      <c r="L10" s="1">
        <v>8</v>
      </c>
      <c r="M10" s="3" t="s">
        <v>18</v>
      </c>
      <c r="O10" s="1" t="s">
        <v>36</v>
      </c>
    </row>
    <row r="11" spans="1:15" x14ac:dyDescent="0.25">
      <c r="A11" s="1">
        <f t="shared" si="0"/>
        <v>7</v>
      </c>
      <c r="B11" s="1" t="s">
        <v>29</v>
      </c>
      <c r="C11" s="2">
        <v>36878</v>
      </c>
      <c r="D11" s="1" t="s">
        <v>14</v>
      </c>
      <c r="E11" s="2">
        <v>36878</v>
      </c>
      <c r="F11" s="1" t="s">
        <v>15</v>
      </c>
      <c r="G11" s="1" t="s">
        <v>16</v>
      </c>
      <c r="H11" s="2">
        <v>36878</v>
      </c>
      <c r="I11" s="1" t="s">
        <v>23</v>
      </c>
      <c r="J11" s="1" t="s">
        <v>23</v>
      </c>
      <c r="K11" s="1" t="s">
        <v>22</v>
      </c>
      <c r="L11" s="1">
        <v>9</v>
      </c>
      <c r="M11" s="3" t="s">
        <v>17</v>
      </c>
      <c r="O11" s="1" t="s">
        <v>37</v>
      </c>
    </row>
    <row r="12" spans="1:15" x14ac:dyDescent="0.25">
      <c r="A12" s="1">
        <f t="shared" si="0"/>
        <v>8</v>
      </c>
      <c r="B12" s="1" t="s">
        <v>30</v>
      </c>
      <c r="C12" s="2">
        <v>36879</v>
      </c>
      <c r="D12" s="1" t="s">
        <v>14</v>
      </c>
      <c r="E12" s="2">
        <v>36879</v>
      </c>
      <c r="F12" s="1" t="s">
        <v>15</v>
      </c>
      <c r="G12" s="1" t="s">
        <v>16</v>
      </c>
      <c r="H12" s="2">
        <v>36879</v>
      </c>
      <c r="I12" s="1" t="s">
        <v>23</v>
      </c>
      <c r="J12" s="1" t="s">
        <v>23</v>
      </c>
      <c r="K12" s="1" t="s">
        <v>22</v>
      </c>
      <c r="L12" s="1">
        <v>10</v>
      </c>
      <c r="M12" s="3" t="s">
        <v>37</v>
      </c>
      <c r="O12" s="1" t="s">
        <v>38</v>
      </c>
    </row>
    <row r="13" spans="1:15" x14ac:dyDescent="0.25">
      <c r="A13" s="1">
        <f t="shared" si="0"/>
        <v>9</v>
      </c>
      <c r="B13" s="1" t="s">
        <v>31</v>
      </c>
      <c r="C13" s="2">
        <v>36880</v>
      </c>
      <c r="D13" s="1" t="s">
        <v>14</v>
      </c>
      <c r="E13" s="2">
        <v>36880</v>
      </c>
      <c r="F13" s="1" t="s">
        <v>15</v>
      </c>
      <c r="G13" s="1" t="s">
        <v>16</v>
      </c>
      <c r="H13" s="2">
        <v>36880</v>
      </c>
      <c r="I13" s="1" t="s">
        <v>23</v>
      </c>
      <c r="J13" s="1" t="s">
        <v>23</v>
      </c>
      <c r="K13" s="1" t="s">
        <v>22</v>
      </c>
      <c r="L13" s="1">
        <v>11</v>
      </c>
      <c r="M13" s="3" t="s">
        <v>17</v>
      </c>
      <c r="O13" s="1"/>
    </row>
    <row r="14" spans="1:15" x14ac:dyDescent="0.25">
      <c r="A14" s="1">
        <f t="shared" si="0"/>
        <v>10</v>
      </c>
      <c r="B14" s="1" t="s">
        <v>32</v>
      </c>
      <c r="C14" s="2">
        <v>36881</v>
      </c>
      <c r="D14" s="1" t="s">
        <v>14</v>
      </c>
      <c r="E14" s="2">
        <v>36881</v>
      </c>
      <c r="F14" s="1" t="s">
        <v>15</v>
      </c>
      <c r="G14" s="1" t="s">
        <v>16</v>
      </c>
      <c r="H14" s="2">
        <v>36881</v>
      </c>
      <c r="I14" s="1" t="s">
        <v>23</v>
      </c>
      <c r="J14" s="1" t="s">
        <v>23</v>
      </c>
      <c r="K14" s="1" t="s">
        <v>22</v>
      </c>
      <c r="L14" s="1">
        <v>12</v>
      </c>
      <c r="M14" s="3" t="s">
        <v>17</v>
      </c>
      <c r="O14" s="1"/>
    </row>
    <row r="15" spans="1:15" x14ac:dyDescent="0.25">
      <c r="A15" s="1">
        <f t="shared" si="0"/>
        <v>11</v>
      </c>
      <c r="B15" s="1" t="s">
        <v>33</v>
      </c>
      <c r="C15" s="2">
        <v>36882</v>
      </c>
      <c r="D15" s="1" t="s">
        <v>14</v>
      </c>
      <c r="E15" s="2">
        <v>36882</v>
      </c>
      <c r="F15" s="1" t="s">
        <v>15</v>
      </c>
      <c r="G15" s="1" t="s">
        <v>16</v>
      </c>
      <c r="H15" s="2">
        <v>36882</v>
      </c>
      <c r="I15" s="1" t="s">
        <v>23</v>
      </c>
      <c r="J15" s="1" t="s">
        <v>23</v>
      </c>
      <c r="K15" s="1" t="s">
        <v>22</v>
      </c>
      <c r="L15" s="1">
        <v>13</v>
      </c>
      <c r="M15" s="3" t="s">
        <v>17</v>
      </c>
      <c r="O15" s="1"/>
    </row>
  </sheetData>
  <mergeCells count="1">
    <mergeCell ref="E1:L1"/>
  </mergeCells>
  <dataValidations count="1">
    <dataValidation type="list" allowBlank="1" showInputMessage="1" showErrorMessage="1" sqref="M5:M15" xr:uid="{00000000-0002-0000-0000-000000000000}">
      <formula1>$O$5:$O$15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rightToLeft="1" tabSelected="1" workbookViewId="0">
      <selection activeCell="F17" sqref="F17"/>
    </sheetView>
  </sheetViews>
  <sheetFormatPr defaultColWidth="11.42578125" defaultRowHeight="15" x14ac:dyDescent="0.25"/>
  <cols>
    <col min="1" max="1" width="5.28515625" customWidth="1"/>
    <col min="5" max="5" width="11.85546875" customWidth="1"/>
    <col min="6" max="7" width="8.5703125" customWidth="1"/>
    <col min="8" max="8" width="12" customWidth="1"/>
    <col min="9" max="11" width="8.5703125" customWidth="1"/>
    <col min="13" max="13" width="3.85546875" customWidth="1"/>
  </cols>
  <sheetData>
    <row r="1" spans="1:14" x14ac:dyDescent="0.25">
      <c r="E1" s="5"/>
      <c r="F1" s="5"/>
      <c r="G1" s="5"/>
      <c r="H1" s="5"/>
      <c r="I1" s="5"/>
      <c r="J1" s="5"/>
      <c r="K1" s="5"/>
      <c r="L1" s="5"/>
    </row>
    <row r="2" spans="1:14" x14ac:dyDescent="0.25">
      <c r="D2" s="6" t="s">
        <v>39</v>
      </c>
      <c r="E2" s="6"/>
      <c r="F2" s="6"/>
      <c r="G2" s="7"/>
      <c r="H2" s="3" t="s">
        <v>17</v>
      </c>
    </row>
    <row r="4" spans="1:14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12</v>
      </c>
      <c r="F4" s="1" t="s">
        <v>4</v>
      </c>
      <c r="G4" s="1" t="s">
        <v>5</v>
      </c>
      <c r="H4" s="1" t="s">
        <v>40</v>
      </c>
      <c r="I4" s="1" t="s">
        <v>7</v>
      </c>
      <c r="J4" s="1" t="s">
        <v>8</v>
      </c>
      <c r="K4" s="1" t="s">
        <v>9</v>
      </c>
      <c r="L4" s="1" t="s">
        <v>10</v>
      </c>
      <c r="N4" s="1" t="s">
        <v>19</v>
      </c>
    </row>
    <row r="5" spans="1:14" x14ac:dyDescent="0.25">
      <c r="A5" s="1">
        <f>IF(B5="","",SUBTOTAL(3,$B$5:B5))</f>
        <v>1</v>
      </c>
      <c r="B5" s="1" t="str">
        <f t="array" ref="B5">IFERROR(INDEX('قائمة الموفين'!$B$5:$L$15,SMALL(IF('قائمة الموفين'!$M$5:$M$15=$H$2,ROW('قائمة الموفين'!$M$5:$M$15)),ROW(A1))-4,COLUMN(A1)),"")</f>
        <v>F1</v>
      </c>
      <c r="C5" s="2">
        <f t="array" ref="C5">IFERROR(INDEX('قائمة الموفين'!$B$5:$L$15,SMALL(IF('قائمة الموفين'!$M$5:$M$15=$H$2,ROW('قائمة الموفين'!$M$5:$M$15)),ROW(B1))-4,COLUMN(B1)),"")</f>
        <v>36872</v>
      </c>
      <c r="D5" s="1" t="str">
        <f t="array" ref="D5">IFERROR(INDEX('قائمة الموفين'!$B$5:$L$15,SMALL(IF('قائمة الموفين'!$M$5:$M$15=$H$2,ROW('قائمة الموفين'!$M$5:$M$15)),ROW(C1))-4,COLUMN(C1)),"")</f>
        <v>FGF</v>
      </c>
      <c r="E5" s="2">
        <f t="array" ref="E5">IFERROR(INDEX('قائمة الموفين'!$B$5:$L$15,SMALL(IF('قائمة الموفين'!$M$5:$M$15=$H$2,ROW('قائمة الموفين'!$M$5:$M$15)),ROW(D1))-4,COLUMN(D1)),"")</f>
        <v>36872</v>
      </c>
      <c r="F5" s="1" t="str">
        <f t="array" ref="F5">IFERROR(INDEX('قائمة الموفين'!$B$5:$L$15,SMALL(IF('قائمة الموفين'!$M$5:$M$15=$H$2,ROW('قائمة الموفين'!$M$5:$M$15)),ROW(E1))-4,COLUMN(E1)),"")</f>
        <v>GTRTG</v>
      </c>
      <c r="G5" s="1" t="str">
        <f t="array" ref="G5">IFERROR(INDEX('قائمة الموفين'!$B$5:$L$15,SMALL(IF('قائمة الموفين'!$M$5:$M$15=$H$2,ROW('قائمة الموفين'!$M$5:$M$15)),ROW(F1))-4,COLUMN(F1)),"")</f>
        <v>RTRT</v>
      </c>
      <c r="H5" s="2">
        <f t="array" ref="H5">IFERROR(INDEX('قائمة الموفين'!$B$5:$L$15,SMALL(IF('قائمة الموفين'!$M$5:$M$15=$H$2,ROW('قائمة الموفين'!$M$5:$M$15)),ROW(G1))-4,COLUMN(G1)),"")</f>
        <v>36872</v>
      </c>
      <c r="I5" s="1" t="str">
        <f t="array" ref="I5">IFERROR(INDEX('قائمة الموفين'!$B$5:$L$15,SMALL(IF('قائمة الموفين'!$M$5:$M$15=$H$2,ROW('قائمة الموفين'!$M$5:$M$15)),ROW(H1))-4,COLUMN(H1)),"")</f>
        <v>TYTY</v>
      </c>
      <c r="J5" s="1" t="str">
        <f t="array" ref="J5">IFERROR(INDEX('قائمة الموفين'!$B$5:$L$15,SMALL(IF('قائمة الموفين'!$M$5:$M$15=$H$2,ROW('قائمة الموفين'!$M$5:$M$15)),ROW(I1))-4,COLUMN(I1)),"")</f>
        <v>TYTY</v>
      </c>
      <c r="K5" s="1" t="str">
        <f t="array" ref="K5">IFERROR(INDEX('قائمة الموفين'!$B$5:$L$15,SMALL(IF('قائمة الموفين'!$M$5:$M$15=$H$2,ROW('قائمة الموفين'!$M$5:$M$15)),ROW(J1))-4,COLUMN(J1)),"")</f>
        <v>RTRETY</v>
      </c>
      <c r="L5" s="1">
        <f t="array" ref="L5">IFERROR(INDEX('قائمة الموفين'!$B$5:$L$15,SMALL(IF('قائمة الموفين'!$M$5:$M$15=$H$2,ROW('قائمة الموفين'!$M$5:$M$15)),ROW(K1))-4,COLUMN(K1)),"")</f>
        <v>3</v>
      </c>
      <c r="N5" s="1" t="s">
        <v>17</v>
      </c>
    </row>
    <row r="6" spans="1:14" x14ac:dyDescent="0.25">
      <c r="A6" s="1">
        <f>IF(B6="","",SUBTOTAL(3,$B$5:B6))</f>
        <v>2</v>
      </c>
      <c r="B6" s="1" t="str">
        <f t="array" ref="B6">IFERROR(INDEX('قائمة الموفين'!$B$5:$L$15,SMALL(IF('قائمة الموفين'!$M$5:$M$15=$H$2,ROW('قائمة الموفين'!$M$5:$M$15)),ROW(A2))-4,COLUMN(A2)),"")</f>
        <v>F3</v>
      </c>
      <c r="C6" s="2">
        <f t="array" ref="C6">IFERROR(INDEX('قائمة الموفين'!$B$5:$L$15,SMALL(IF('قائمة الموفين'!$M$5:$M$15=$H$2,ROW('قائمة الموفين'!$M$5:$M$15)),ROW(B2))-4,COLUMN(B2)),"")</f>
        <v>36874</v>
      </c>
      <c r="D6" s="1" t="str">
        <f t="array" ref="D6">IFERROR(INDEX('قائمة الموفين'!$B$5:$L$15,SMALL(IF('قائمة الموفين'!$M$5:$M$15=$H$2,ROW('قائمة الموفين'!$M$5:$M$15)),ROW(C2))-4,COLUMN(C2)),"")</f>
        <v>FGF</v>
      </c>
      <c r="E6" s="2">
        <f t="array" ref="E6">IFERROR(INDEX('قائمة الموفين'!$B$5:$L$15,SMALL(IF('قائمة الموفين'!$M$5:$M$15=$H$2,ROW('قائمة الموفين'!$M$5:$M$15)),ROW(D2))-4,COLUMN(D2)),"")</f>
        <v>36874</v>
      </c>
      <c r="F6" s="1" t="str">
        <f t="array" ref="F6">IFERROR(INDEX('قائمة الموفين'!$B$5:$L$15,SMALL(IF('قائمة الموفين'!$M$5:$M$15=$H$2,ROW('قائمة الموفين'!$M$5:$M$15)),ROW(E2))-4,COLUMN(E2)),"")</f>
        <v>GTRTG</v>
      </c>
      <c r="G6" s="1" t="str">
        <f t="array" ref="G6">IFERROR(INDEX('قائمة الموفين'!$B$5:$L$15,SMALL(IF('قائمة الموفين'!$M$5:$M$15=$H$2,ROW('قائمة الموفين'!$M$5:$M$15)),ROW(F2))-4,COLUMN(F2)),"")</f>
        <v>RTRT</v>
      </c>
      <c r="H6" s="2">
        <f t="array" ref="H6">IFERROR(INDEX('قائمة الموفين'!$B$5:$L$15,SMALL(IF('قائمة الموفين'!$M$5:$M$15=$H$2,ROW('قائمة الموفين'!$M$5:$M$15)),ROW(G2))-4,COLUMN(G2)),"")</f>
        <v>36874</v>
      </c>
      <c r="I6" s="1" t="str">
        <f t="array" ref="I6">IFERROR(INDEX('قائمة الموفين'!$B$5:$L$15,SMALL(IF('قائمة الموفين'!$M$5:$M$15=$H$2,ROW('قائمة الموفين'!$M$5:$M$15)),ROW(H2))-4,COLUMN(H2)),"")</f>
        <v>TYTY</v>
      </c>
      <c r="J6" s="1" t="str">
        <f t="array" ref="J6">IFERROR(INDEX('قائمة الموفين'!$B$5:$L$15,SMALL(IF('قائمة الموفين'!$M$5:$M$15=$H$2,ROW('قائمة الموفين'!$M$5:$M$15)),ROW(I2))-4,COLUMN(I2)),"")</f>
        <v>TYTY</v>
      </c>
      <c r="K6" s="1" t="str">
        <f t="array" ref="K6">IFERROR(INDEX('قائمة الموفين'!$B$5:$L$15,SMALL(IF('قائمة الموفين'!$M$5:$M$15=$H$2,ROW('قائمة الموفين'!$M$5:$M$15)),ROW(J2))-4,COLUMN(J2)),"")</f>
        <v>RTRETY</v>
      </c>
      <c r="L6" s="1">
        <f t="array" ref="L6">IFERROR(INDEX('قائمة الموفين'!$B$5:$L$15,SMALL(IF('قائمة الموفين'!$M$5:$M$15=$H$2,ROW('قائمة الموفين'!$M$5:$M$15)),ROW(K2))-4,COLUMN(K2)),"")</f>
        <v>5</v>
      </c>
      <c r="N6" s="1" t="s">
        <v>20</v>
      </c>
    </row>
    <row r="7" spans="1:14" x14ac:dyDescent="0.25">
      <c r="A7" s="1">
        <f>IF(B7="","",SUBTOTAL(3,$B$5:B7))</f>
        <v>3</v>
      </c>
      <c r="B7" s="1" t="str">
        <f t="array" ref="B7">IFERROR(INDEX('قائمة الموفين'!$B$5:$L$15,SMALL(IF('قائمة الموفين'!$M$5:$M$15=$H$2,ROW('قائمة الموفين'!$M$5:$M$15)),ROW(A3))-4,COLUMN(A3)),"")</f>
        <v>F4</v>
      </c>
      <c r="C7" s="2">
        <f t="array" ref="C7">IFERROR(INDEX('قائمة الموفين'!$B$5:$L$15,SMALL(IF('قائمة الموفين'!$M$5:$M$15=$H$2,ROW('قائمة الموفين'!$M$5:$M$15)),ROW(B3))-4,COLUMN(B3)),"")</f>
        <v>36875</v>
      </c>
      <c r="D7" s="1" t="str">
        <f t="array" ref="D7">IFERROR(INDEX('قائمة الموفين'!$B$5:$L$15,SMALL(IF('قائمة الموفين'!$M$5:$M$15=$H$2,ROW('قائمة الموفين'!$M$5:$M$15)),ROW(C3))-4,COLUMN(C3)),"")</f>
        <v>FGF</v>
      </c>
      <c r="E7" s="2">
        <f t="array" ref="E7">IFERROR(INDEX('قائمة الموفين'!$B$5:$L$15,SMALL(IF('قائمة الموفين'!$M$5:$M$15=$H$2,ROW('قائمة الموفين'!$M$5:$M$15)),ROW(D3))-4,COLUMN(D3)),"")</f>
        <v>36875</v>
      </c>
      <c r="F7" s="1" t="str">
        <f t="array" ref="F7">IFERROR(INDEX('قائمة الموفين'!$B$5:$L$15,SMALL(IF('قائمة الموفين'!$M$5:$M$15=$H$2,ROW('قائمة الموفين'!$M$5:$M$15)),ROW(E3))-4,COLUMN(E3)),"")</f>
        <v>GTRTG</v>
      </c>
      <c r="G7" s="1" t="str">
        <f t="array" ref="G7">IFERROR(INDEX('قائمة الموفين'!$B$5:$L$15,SMALL(IF('قائمة الموفين'!$M$5:$M$15=$H$2,ROW('قائمة الموفين'!$M$5:$M$15)),ROW(F3))-4,COLUMN(F3)),"")</f>
        <v>RTRT</v>
      </c>
      <c r="H7" s="2">
        <f t="array" ref="H7">IFERROR(INDEX('قائمة الموفين'!$B$5:$L$15,SMALL(IF('قائمة الموفين'!$M$5:$M$15=$H$2,ROW('قائمة الموفين'!$M$5:$M$15)),ROW(G3))-4,COLUMN(G3)),"")</f>
        <v>36875</v>
      </c>
      <c r="I7" s="1" t="str">
        <f t="array" ref="I7">IFERROR(INDEX('قائمة الموفين'!$B$5:$L$15,SMALL(IF('قائمة الموفين'!$M$5:$M$15=$H$2,ROW('قائمة الموفين'!$M$5:$M$15)),ROW(H3))-4,COLUMN(H3)),"")</f>
        <v>TYTY</v>
      </c>
      <c r="J7" s="1" t="str">
        <f t="array" ref="J7">IFERROR(INDEX('قائمة الموفين'!$B$5:$L$15,SMALL(IF('قائمة الموفين'!$M$5:$M$15=$H$2,ROW('قائمة الموفين'!$M$5:$M$15)),ROW(I3))-4,COLUMN(I3)),"")</f>
        <v>TYTY</v>
      </c>
      <c r="K7" s="1" t="str">
        <f t="array" ref="K7">IFERROR(INDEX('قائمة الموفين'!$B$5:$L$15,SMALL(IF('قائمة الموفين'!$M$5:$M$15=$H$2,ROW('قائمة الموفين'!$M$5:$M$15)),ROW(J3))-4,COLUMN(J3)),"")</f>
        <v>RTRETY</v>
      </c>
      <c r="L7" s="1">
        <f t="array" ref="L7">IFERROR(INDEX('قائمة الموفين'!$B$5:$L$15,SMALL(IF('قائمة الموفين'!$M$5:$M$15=$H$2,ROW('قائمة الموفين'!$M$5:$M$15)),ROW(K3))-4,COLUMN(K3)),"")</f>
        <v>6</v>
      </c>
      <c r="N7" s="1" t="s">
        <v>21</v>
      </c>
    </row>
    <row r="8" spans="1:14" x14ac:dyDescent="0.25">
      <c r="A8" s="1">
        <f>IF(B8="","",SUBTOTAL(3,$B$5:B8))</f>
        <v>4</v>
      </c>
      <c r="B8" s="1" t="str">
        <f t="array" ref="B8">IFERROR(INDEX('قائمة الموفين'!$B$5:$L$15,SMALL(IF('قائمة الموفين'!$M$5:$M$15=$H$2,ROW('قائمة الموفين'!$M$5:$M$15)),ROW(A4))-4,COLUMN(A4)),"")</f>
        <v>F7</v>
      </c>
      <c r="C8" s="2">
        <f t="array" ref="C8">IFERROR(INDEX('قائمة الموفين'!$B$5:$L$15,SMALL(IF('قائمة الموفين'!$M$5:$M$15=$H$2,ROW('قائمة الموفين'!$M$5:$M$15)),ROW(B4))-4,COLUMN(B4)),"")</f>
        <v>36878</v>
      </c>
      <c r="D8" s="1" t="str">
        <f t="array" ref="D8">IFERROR(INDEX('قائمة الموفين'!$B$5:$L$15,SMALL(IF('قائمة الموفين'!$M$5:$M$15=$H$2,ROW('قائمة الموفين'!$M$5:$M$15)),ROW(C4))-4,COLUMN(C4)),"")</f>
        <v>FGF</v>
      </c>
      <c r="E8" s="2">
        <f t="array" ref="E8">IFERROR(INDEX('قائمة الموفين'!$B$5:$L$15,SMALL(IF('قائمة الموفين'!$M$5:$M$15=$H$2,ROW('قائمة الموفين'!$M$5:$M$15)),ROW(D4))-4,COLUMN(D4)),"")</f>
        <v>36878</v>
      </c>
      <c r="F8" s="1" t="str">
        <f t="array" ref="F8">IFERROR(INDEX('قائمة الموفين'!$B$5:$L$15,SMALL(IF('قائمة الموفين'!$M$5:$M$15=$H$2,ROW('قائمة الموفين'!$M$5:$M$15)),ROW(E4))-4,COLUMN(E4)),"")</f>
        <v>GTRTG</v>
      </c>
      <c r="G8" s="1" t="str">
        <f t="array" ref="G8">IFERROR(INDEX('قائمة الموفين'!$B$5:$L$15,SMALL(IF('قائمة الموفين'!$M$5:$M$15=$H$2,ROW('قائمة الموفين'!$M$5:$M$15)),ROW(F4))-4,COLUMN(F4)),"")</f>
        <v>RTRT</v>
      </c>
      <c r="H8" s="2">
        <f t="array" ref="H8">IFERROR(INDEX('قائمة الموفين'!$B$5:$L$15,SMALL(IF('قائمة الموفين'!$M$5:$M$15=$H$2,ROW('قائمة الموفين'!$M$5:$M$15)),ROW(G4))-4,COLUMN(G4)),"")</f>
        <v>36878</v>
      </c>
      <c r="I8" s="1" t="str">
        <f t="array" ref="I8">IFERROR(INDEX('قائمة الموفين'!$B$5:$L$15,SMALL(IF('قائمة الموفين'!$M$5:$M$15=$H$2,ROW('قائمة الموفين'!$M$5:$M$15)),ROW(H4))-4,COLUMN(H4)),"")</f>
        <v>TYTY</v>
      </c>
      <c r="J8" s="1" t="str">
        <f t="array" ref="J8">IFERROR(INDEX('قائمة الموفين'!$B$5:$L$15,SMALL(IF('قائمة الموفين'!$M$5:$M$15=$H$2,ROW('قائمة الموفين'!$M$5:$M$15)),ROW(I4))-4,COLUMN(I4)),"")</f>
        <v>TYTY</v>
      </c>
      <c r="K8" s="1" t="str">
        <f t="array" ref="K8">IFERROR(INDEX('قائمة الموفين'!$B$5:$L$15,SMALL(IF('قائمة الموفين'!$M$5:$M$15=$H$2,ROW('قائمة الموفين'!$M$5:$M$15)),ROW(J4))-4,COLUMN(J4)),"")</f>
        <v>RTRETY</v>
      </c>
      <c r="L8" s="1">
        <f t="array" ref="L8">IFERROR(INDEX('قائمة الموفين'!$B$5:$L$15,SMALL(IF('قائمة الموفين'!$M$5:$M$15=$H$2,ROW('قائمة الموفين'!$M$5:$M$15)),ROW(K4))-4,COLUMN(K4)),"")</f>
        <v>9</v>
      </c>
      <c r="N8" s="1" t="s">
        <v>18</v>
      </c>
    </row>
    <row r="9" spans="1:14" x14ac:dyDescent="0.25">
      <c r="A9" s="1">
        <f>IF(B9="","",SUBTOTAL(3,$B$5:B9))</f>
        <v>5</v>
      </c>
      <c r="B9" s="1" t="str">
        <f t="array" ref="B9">IFERROR(INDEX('قائمة الموفين'!$B$5:$L$15,SMALL(IF('قائمة الموفين'!$M$5:$M$15=$H$2,ROW('قائمة الموفين'!$M$5:$M$15)),ROW(A5))-4,COLUMN(A5)),"")</f>
        <v>F9</v>
      </c>
      <c r="C9" s="2">
        <f t="array" ref="C9">IFERROR(INDEX('قائمة الموفين'!$B$5:$L$15,SMALL(IF('قائمة الموفين'!$M$5:$M$15=$H$2,ROW('قائمة الموفين'!$M$5:$M$15)),ROW(B5))-4,COLUMN(B5)),"")</f>
        <v>36880</v>
      </c>
      <c r="D9" s="1" t="str">
        <f t="array" ref="D9">IFERROR(INDEX('قائمة الموفين'!$B$5:$L$15,SMALL(IF('قائمة الموفين'!$M$5:$M$15=$H$2,ROW('قائمة الموفين'!$M$5:$M$15)),ROW(C5))-4,COLUMN(C5)),"")</f>
        <v>FGF</v>
      </c>
      <c r="E9" s="2">
        <f t="array" ref="E9">IFERROR(INDEX('قائمة الموفين'!$B$5:$L$15,SMALL(IF('قائمة الموفين'!$M$5:$M$15=$H$2,ROW('قائمة الموفين'!$M$5:$M$15)),ROW(D5))-4,COLUMN(D5)),"")</f>
        <v>36880</v>
      </c>
      <c r="F9" s="1" t="str">
        <f t="array" ref="F9">IFERROR(INDEX('قائمة الموفين'!$B$5:$L$15,SMALL(IF('قائمة الموفين'!$M$5:$M$15=$H$2,ROW('قائمة الموفين'!$M$5:$M$15)),ROW(E5))-4,COLUMN(E5)),"")</f>
        <v>GTRTG</v>
      </c>
      <c r="G9" s="1" t="str">
        <f t="array" ref="G9">IFERROR(INDEX('قائمة الموفين'!$B$5:$L$15,SMALL(IF('قائمة الموفين'!$M$5:$M$15=$H$2,ROW('قائمة الموفين'!$M$5:$M$15)),ROW(F5))-4,COLUMN(F5)),"")</f>
        <v>RTRT</v>
      </c>
      <c r="H9" s="2">
        <f t="array" ref="H9">IFERROR(INDEX('قائمة الموفين'!$B$5:$L$15,SMALL(IF('قائمة الموفين'!$M$5:$M$15=$H$2,ROW('قائمة الموفين'!$M$5:$M$15)),ROW(G5))-4,COLUMN(G5)),"")</f>
        <v>36880</v>
      </c>
      <c r="I9" s="1" t="str">
        <f t="array" ref="I9">IFERROR(INDEX('قائمة الموفين'!$B$5:$L$15,SMALL(IF('قائمة الموفين'!$M$5:$M$15=$H$2,ROW('قائمة الموفين'!$M$5:$M$15)),ROW(H5))-4,COLUMN(H5)),"")</f>
        <v>TYTY</v>
      </c>
      <c r="J9" s="1" t="str">
        <f t="array" ref="J9">IFERROR(INDEX('قائمة الموفين'!$B$5:$L$15,SMALL(IF('قائمة الموفين'!$M$5:$M$15=$H$2,ROW('قائمة الموفين'!$M$5:$M$15)),ROW(I5))-4,COLUMN(I5)),"")</f>
        <v>TYTY</v>
      </c>
      <c r="K9" s="1" t="str">
        <f t="array" ref="K9">IFERROR(INDEX('قائمة الموفين'!$B$5:$L$15,SMALL(IF('قائمة الموفين'!$M$5:$M$15=$H$2,ROW('قائمة الموفين'!$M$5:$M$15)),ROW(J5))-4,COLUMN(J5)),"")</f>
        <v>RTRETY</v>
      </c>
      <c r="L9" s="1">
        <f t="array" ref="L9">IFERROR(INDEX('قائمة الموفين'!$B$5:$L$15,SMALL(IF('قائمة الموفين'!$M$5:$M$15=$H$2,ROW('قائمة الموفين'!$M$5:$M$15)),ROW(K5))-4,COLUMN(K5)),"")</f>
        <v>11</v>
      </c>
      <c r="N9" s="1" t="s">
        <v>35</v>
      </c>
    </row>
    <row r="10" spans="1:14" x14ac:dyDescent="0.25">
      <c r="A10" s="1">
        <f>IF(B10="","",SUBTOTAL(3,$B$5:B10))</f>
        <v>6</v>
      </c>
      <c r="B10" s="1" t="str">
        <f t="array" ref="B10">IFERROR(INDEX('قائمة الموفين'!$B$5:$L$15,SMALL(IF('قائمة الموفين'!$M$5:$M$15=$H$2,ROW('قائمة الموفين'!$M$5:$M$15)),ROW(A6))-4,COLUMN(A6)),"")</f>
        <v>F10</v>
      </c>
      <c r="C10" s="2">
        <f t="array" ref="C10">IFERROR(INDEX('قائمة الموفين'!$B$5:$L$15,SMALL(IF('قائمة الموفين'!$M$5:$M$15=$H$2,ROW('قائمة الموفين'!$M$5:$M$15)),ROW(B6))-4,COLUMN(B6)),"")</f>
        <v>36881</v>
      </c>
      <c r="D10" s="1" t="str">
        <f t="array" ref="D10">IFERROR(INDEX('قائمة الموفين'!$B$5:$L$15,SMALL(IF('قائمة الموفين'!$M$5:$M$15=$H$2,ROW('قائمة الموفين'!$M$5:$M$15)),ROW(C6))-4,COLUMN(C6)),"")</f>
        <v>FGF</v>
      </c>
      <c r="E10" s="2">
        <f t="array" ref="E10">IFERROR(INDEX('قائمة الموفين'!$B$5:$L$15,SMALL(IF('قائمة الموفين'!$M$5:$M$15=$H$2,ROW('قائمة الموفين'!$M$5:$M$15)),ROW(D6))-4,COLUMN(D6)),"")</f>
        <v>36881</v>
      </c>
      <c r="F10" s="1" t="str">
        <f t="array" ref="F10">IFERROR(INDEX('قائمة الموفين'!$B$5:$L$15,SMALL(IF('قائمة الموفين'!$M$5:$M$15=$H$2,ROW('قائمة الموفين'!$M$5:$M$15)),ROW(E6))-4,COLUMN(E6)),"")</f>
        <v>GTRTG</v>
      </c>
      <c r="G10" s="1" t="str">
        <f t="array" ref="G10">IFERROR(INDEX('قائمة الموفين'!$B$5:$L$15,SMALL(IF('قائمة الموفين'!$M$5:$M$15=$H$2,ROW('قائمة الموفين'!$M$5:$M$15)),ROW(F6))-4,COLUMN(F6)),"")</f>
        <v>RTRT</v>
      </c>
      <c r="H10" s="2">
        <f t="array" ref="H10">IFERROR(INDEX('قائمة الموفين'!$B$5:$L$15,SMALL(IF('قائمة الموفين'!$M$5:$M$15=$H$2,ROW('قائمة الموفين'!$M$5:$M$15)),ROW(G6))-4,COLUMN(G6)),"")</f>
        <v>36881</v>
      </c>
      <c r="I10" s="1" t="str">
        <f t="array" ref="I10">IFERROR(INDEX('قائمة الموفين'!$B$5:$L$15,SMALL(IF('قائمة الموفين'!$M$5:$M$15=$H$2,ROW('قائمة الموفين'!$M$5:$M$15)),ROW(H6))-4,COLUMN(H6)),"")</f>
        <v>TYTY</v>
      </c>
      <c r="J10" s="1" t="str">
        <f t="array" ref="J10">IFERROR(INDEX('قائمة الموفين'!$B$5:$L$15,SMALL(IF('قائمة الموفين'!$M$5:$M$15=$H$2,ROW('قائمة الموفين'!$M$5:$M$15)),ROW(I6))-4,COLUMN(I6)),"")</f>
        <v>TYTY</v>
      </c>
      <c r="K10" s="1" t="str">
        <f t="array" ref="K10">IFERROR(INDEX('قائمة الموفين'!$B$5:$L$15,SMALL(IF('قائمة الموفين'!$M$5:$M$15=$H$2,ROW('قائمة الموفين'!$M$5:$M$15)),ROW(J6))-4,COLUMN(J6)),"")</f>
        <v>RTRETY</v>
      </c>
      <c r="L10" s="1">
        <f t="array" ref="L10">IFERROR(INDEX('قائمة الموفين'!$B$5:$L$15,SMALL(IF('قائمة الموفين'!$M$5:$M$15=$H$2,ROW('قائمة الموفين'!$M$5:$M$15)),ROW(K6))-4,COLUMN(K6)),"")</f>
        <v>12</v>
      </c>
      <c r="N10" s="1" t="s">
        <v>36</v>
      </c>
    </row>
    <row r="11" spans="1:14" x14ac:dyDescent="0.25">
      <c r="A11" s="1">
        <f>IF(B11="","",SUBTOTAL(3,$B$5:B11))</f>
        <v>7</v>
      </c>
      <c r="B11" s="1" t="str">
        <f t="array" ref="B11">IFERROR(INDEX('قائمة الموفين'!$B$5:$L$15,SMALL(IF('قائمة الموفين'!$M$5:$M$15=$H$2,ROW('قائمة الموفين'!$M$5:$M$15)),ROW(A7))-4,COLUMN(A7)),"")</f>
        <v>F11</v>
      </c>
      <c r="C11" s="2">
        <f t="array" ref="C11">IFERROR(INDEX('قائمة الموفين'!$B$5:$L$15,SMALL(IF('قائمة الموفين'!$M$5:$M$15=$H$2,ROW('قائمة الموفين'!$M$5:$M$15)),ROW(B7))-4,COLUMN(B7)),"")</f>
        <v>36882</v>
      </c>
      <c r="D11" s="1" t="str">
        <f t="array" ref="D11">IFERROR(INDEX('قائمة الموفين'!$B$5:$L$15,SMALL(IF('قائمة الموفين'!$M$5:$M$15=$H$2,ROW('قائمة الموفين'!$M$5:$M$15)),ROW(C7))-4,COLUMN(C7)),"")</f>
        <v>FGF</v>
      </c>
      <c r="E11" s="2">
        <f t="array" ref="E11">IFERROR(INDEX('قائمة الموفين'!$B$5:$L$15,SMALL(IF('قائمة الموفين'!$M$5:$M$15=$H$2,ROW('قائمة الموفين'!$M$5:$M$15)),ROW(D7))-4,COLUMN(D7)),"")</f>
        <v>36882</v>
      </c>
      <c r="F11" s="1" t="str">
        <f t="array" ref="F11">IFERROR(INDEX('قائمة الموفين'!$B$5:$L$15,SMALL(IF('قائمة الموفين'!$M$5:$M$15=$H$2,ROW('قائمة الموفين'!$M$5:$M$15)),ROW(E7))-4,COLUMN(E7)),"")</f>
        <v>GTRTG</v>
      </c>
      <c r="G11" s="1" t="str">
        <f t="array" ref="G11">IFERROR(INDEX('قائمة الموفين'!$B$5:$L$15,SMALL(IF('قائمة الموفين'!$M$5:$M$15=$H$2,ROW('قائمة الموفين'!$M$5:$M$15)),ROW(F7))-4,COLUMN(F7)),"")</f>
        <v>RTRT</v>
      </c>
      <c r="H11" s="2">
        <f t="array" ref="H11">IFERROR(INDEX('قائمة الموفين'!$B$5:$L$15,SMALL(IF('قائمة الموفين'!$M$5:$M$15=$H$2,ROW('قائمة الموفين'!$M$5:$M$15)),ROW(G7))-4,COLUMN(G7)),"")</f>
        <v>36882</v>
      </c>
      <c r="I11" s="1" t="str">
        <f t="array" ref="I11">IFERROR(INDEX('قائمة الموفين'!$B$5:$L$15,SMALL(IF('قائمة الموفين'!$M$5:$M$15=$H$2,ROW('قائمة الموفين'!$M$5:$M$15)),ROW(H7))-4,COLUMN(H7)),"")</f>
        <v>TYTY</v>
      </c>
      <c r="J11" s="1" t="str">
        <f t="array" ref="J11">IFERROR(INDEX('قائمة الموفين'!$B$5:$L$15,SMALL(IF('قائمة الموفين'!$M$5:$M$15=$H$2,ROW('قائمة الموفين'!$M$5:$M$15)),ROW(I7))-4,COLUMN(I7)),"")</f>
        <v>TYTY</v>
      </c>
      <c r="K11" s="1" t="str">
        <f t="array" ref="K11">IFERROR(INDEX('قائمة الموفين'!$B$5:$L$15,SMALL(IF('قائمة الموفين'!$M$5:$M$15=$H$2,ROW('قائمة الموفين'!$M$5:$M$15)),ROW(J7))-4,COLUMN(J7)),"")</f>
        <v>RTRETY</v>
      </c>
      <c r="L11" s="1">
        <f t="array" ref="L11">IFERROR(INDEX('قائمة الموفين'!$B$5:$L$15,SMALL(IF('قائمة الموفين'!$M$5:$M$15=$H$2,ROW('قائمة الموفين'!$M$5:$M$15)),ROW(K7))-4,COLUMN(K7)),"")</f>
        <v>13</v>
      </c>
      <c r="N11" s="1" t="s">
        <v>37</v>
      </c>
    </row>
    <row r="12" spans="1:14" x14ac:dyDescent="0.25">
      <c r="A12" s="1" t="str">
        <f>IF(B12="","",SUBTOTAL(3,$B$5:B12))</f>
        <v/>
      </c>
      <c r="B12" s="1" t="str">
        <f t="array" ref="B12">IFERROR(INDEX('قائمة الموفين'!$B$5:$L$15,SMALL(IF('قائمة الموفين'!$M$5:$M$15=$H$2,ROW('قائمة الموفين'!$M$5:$M$15)),ROW(A8))-4,COLUMN(A8)),"")</f>
        <v/>
      </c>
      <c r="C12" s="2" t="str">
        <f t="array" ref="C12">IFERROR(INDEX('قائمة الموفين'!$B$5:$L$15,SMALL(IF('قائمة الموفين'!$M$5:$M$15=$H$2,ROW('قائمة الموفين'!$M$5:$M$15)),ROW(B8))-4,COLUMN(B8)),"")</f>
        <v/>
      </c>
      <c r="D12" s="1" t="str">
        <f t="array" ref="D12">IFERROR(INDEX('قائمة الموفين'!$B$5:$L$15,SMALL(IF('قائمة الموفين'!$M$5:$M$15=$H$2,ROW('قائمة الموفين'!$M$5:$M$15)),ROW(C8))-4,COLUMN(C8)),"")</f>
        <v/>
      </c>
      <c r="E12" s="2" t="str">
        <f t="array" ref="E12">IFERROR(INDEX('قائمة الموفين'!$B$5:$L$15,SMALL(IF('قائمة الموفين'!$M$5:$M$15=$H$2,ROW('قائمة الموفين'!$M$5:$M$15)),ROW(D8))-4,COLUMN(D8)),"")</f>
        <v/>
      </c>
      <c r="F12" s="1" t="str">
        <f t="array" ref="F12">IFERROR(INDEX('قائمة الموفين'!$B$5:$L$15,SMALL(IF('قائمة الموفين'!$M$5:$M$15=$H$2,ROW('قائمة الموفين'!$M$5:$M$15)),ROW(E8))-4,COLUMN(E8)),"")</f>
        <v/>
      </c>
      <c r="G12" s="1" t="str">
        <f t="array" ref="G12">IFERROR(INDEX('قائمة الموفين'!$B$5:$L$15,SMALL(IF('قائمة الموفين'!$M$5:$M$15=$H$2,ROW('قائمة الموفين'!$M$5:$M$15)),ROW(F8))-4,COLUMN(F8)),"")</f>
        <v/>
      </c>
      <c r="H12" s="2" t="str">
        <f t="array" ref="H12">IFERROR(INDEX('قائمة الموفين'!$B$5:$L$15,SMALL(IF('قائمة الموفين'!$M$5:$M$15=$H$2,ROW('قائمة الموفين'!$M$5:$M$15)),ROW(G8))-4,COLUMN(G8)),"")</f>
        <v/>
      </c>
      <c r="I12" s="1" t="str">
        <f t="array" ref="I12">IFERROR(INDEX('قائمة الموفين'!$B$5:$L$15,SMALL(IF('قائمة الموفين'!$M$5:$M$15=$H$2,ROW('قائمة الموفين'!$M$5:$M$15)),ROW(H8))-4,COLUMN(H8)),"")</f>
        <v/>
      </c>
      <c r="J12" s="1" t="str">
        <f t="array" ref="J12">IFERROR(INDEX('قائمة الموفين'!$B$5:$L$15,SMALL(IF('قائمة الموفين'!$M$5:$M$15=$H$2,ROW('قائمة الموفين'!$M$5:$M$15)),ROW(I8))-4,COLUMN(I8)),"")</f>
        <v/>
      </c>
      <c r="K12" s="1" t="str">
        <f t="array" ref="K12">IFERROR(INDEX('قائمة الموفين'!$B$5:$L$15,SMALL(IF('قائمة الموفين'!$M$5:$M$15=$H$2,ROW('قائمة الموفين'!$M$5:$M$15)),ROW(J8))-4,COLUMN(J8)),"")</f>
        <v/>
      </c>
      <c r="L12" s="1" t="str">
        <f t="array" ref="L12">IFERROR(INDEX('قائمة الموفين'!$B$5:$L$15,SMALL(IF('قائمة الموفين'!$M$5:$M$15=$H$2,ROW('قائمة الموفين'!$M$5:$M$15)),ROW(K8))-4,COLUMN(K8)),"")</f>
        <v/>
      </c>
      <c r="N12" s="1" t="s">
        <v>38</v>
      </c>
    </row>
    <row r="13" spans="1:14" x14ac:dyDescent="0.25">
      <c r="A13" s="1" t="str">
        <f>IF(B13="","",SUBTOTAL(3,$B$5:B13))</f>
        <v/>
      </c>
      <c r="B13" s="1" t="str">
        <f t="array" ref="B13">IFERROR(INDEX('قائمة الموفين'!$B$5:$L$15,SMALL(IF('قائمة الموفين'!$M$5:$M$15=$H$2,ROW('قائمة الموفين'!$M$5:$M$15)),ROW(A9))-4,COLUMN(A9)),"")</f>
        <v/>
      </c>
      <c r="C13" s="2" t="str">
        <f t="array" ref="C13">IFERROR(INDEX('قائمة الموفين'!$B$5:$L$15,SMALL(IF('قائمة الموفين'!$M$5:$M$15=$H$2,ROW('قائمة الموفين'!$M$5:$M$15)),ROW(B9))-4,COLUMN(B9)),"")</f>
        <v/>
      </c>
      <c r="D13" s="1" t="str">
        <f t="array" ref="D13">IFERROR(INDEX('قائمة الموفين'!$B$5:$L$15,SMALL(IF('قائمة الموفين'!$M$5:$M$15=$H$2,ROW('قائمة الموفين'!$M$5:$M$15)),ROW(C9))-4,COLUMN(C9)),"")</f>
        <v/>
      </c>
      <c r="E13" s="2" t="str">
        <f t="array" ref="E13">IFERROR(INDEX('قائمة الموفين'!$B$5:$L$15,SMALL(IF('قائمة الموفين'!$M$5:$M$15=$H$2,ROW('قائمة الموفين'!$M$5:$M$15)),ROW(D9))-4,COLUMN(D9)),"")</f>
        <v/>
      </c>
      <c r="F13" s="1" t="str">
        <f t="array" ref="F13">IFERROR(INDEX('قائمة الموفين'!$B$5:$L$15,SMALL(IF('قائمة الموفين'!$M$5:$M$15=$H$2,ROW('قائمة الموفين'!$M$5:$M$15)),ROW(E9))-4,COLUMN(E9)),"")</f>
        <v/>
      </c>
      <c r="G13" s="1" t="str">
        <f t="array" ref="G13">IFERROR(INDEX('قائمة الموفين'!$B$5:$L$15,SMALL(IF('قائمة الموفين'!$M$5:$M$15=$H$2,ROW('قائمة الموفين'!$M$5:$M$15)),ROW(F9))-4,COLUMN(F9)),"")</f>
        <v/>
      </c>
      <c r="H13" s="2" t="str">
        <f t="array" ref="H13">IFERROR(INDEX('قائمة الموفين'!$B$5:$L$15,SMALL(IF('قائمة الموفين'!$M$5:$M$15=$H$2,ROW('قائمة الموفين'!$M$5:$M$15)),ROW(G9))-4,COLUMN(G9)),"")</f>
        <v/>
      </c>
      <c r="I13" s="1" t="str">
        <f t="array" ref="I13">IFERROR(INDEX('قائمة الموفين'!$B$5:$L$15,SMALL(IF('قائمة الموفين'!$M$5:$M$15=$H$2,ROW('قائمة الموفين'!$M$5:$M$15)),ROW(H9))-4,COLUMN(H9)),"")</f>
        <v/>
      </c>
      <c r="J13" s="1" t="str">
        <f t="array" ref="J13">IFERROR(INDEX('قائمة الموفين'!$B$5:$L$15,SMALL(IF('قائمة الموفين'!$M$5:$M$15=$H$2,ROW('قائمة الموفين'!$M$5:$M$15)),ROW(I9))-4,COLUMN(I9)),"")</f>
        <v/>
      </c>
      <c r="K13" s="1" t="str">
        <f t="array" ref="K13">IFERROR(INDEX('قائمة الموفين'!$B$5:$L$15,SMALL(IF('قائمة الموفين'!$M$5:$M$15=$H$2,ROW('قائمة الموفين'!$M$5:$M$15)),ROW(J9))-4,COLUMN(J9)),"")</f>
        <v/>
      </c>
      <c r="L13" s="1" t="str">
        <f t="array" ref="L13">IFERROR(INDEX('قائمة الموفين'!$B$5:$L$15,SMALL(IF('قائمة الموفين'!$M$5:$M$15=$H$2,ROW('قائمة الموفين'!$M$5:$M$15)),ROW(K9))-4,COLUMN(K9)),"")</f>
        <v/>
      </c>
      <c r="N13" s="1"/>
    </row>
    <row r="14" spans="1:14" x14ac:dyDescent="0.25">
      <c r="A14" s="1" t="str">
        <f>IF(B14="","",SUBTOTAL(3,$B$5:B14))</f>
        <v/>
      </c>
      <c r="B14" s="1" t="str">
        <f t="array" ref="B14">IFERROR(INDEX('قائمة الموفين'!$B$5:$L$15,SMALL(IF('قائمة الموفين'!$M$5:$M$15=$H$2,ROW('قائمة الموفين'!$M$5:$M$15)),ROW(A10))-4,COLUMN(A10)),"")</f>
        <v/>
      </c>
      <c r="C14" s="2" t="str">
        <f t="array" ref="C14">IFERROR(INDEX('قائمة الموفين'!$B$5:$L$15,SMALL(IF('قائمة الموفين'!$M$5:$M$15=$H$2,ROW('قائمة الموفين'!$M$5:$M$15)),ROW(B10))-4,COLUMN(B10)),"")</f>
        <v/>
      </c>
      <c r="D14" s="1" t="str">
        <f t="array" ref="D14">IFERROR(INDEX('قائمة الموفين'!$B$5:$L$15,SMALL(IF('قائمة الموفين'!$M$5:$M$15=$H$2,ROW('قائمة الموفين'!$M$5:$M$15)),ROW(C10))-4,COLUMN(C10)),"")</f>
        <v/>
      </c>
      <c r="E14" s="2" t="str">
        <f t="array" ref="E14">IFERROR(INDEX('قائمة الموفين'!$B$5:$L$15,SMALL(IF('قائمة الموفين'!$M$5:$M$15=$H$2,ROW('قائمة الموفين'!$M$5:$M$15)),ROW(D10))-4,COLUMN(D10)),"")</f>
        <v/>
      </c>
      <c r="F14" s="1" t="str">
        <f t="array" ref="F14">IFERROR(INDEX('قائمة الموفين'!$B$5:$L$15,SMALL(IF('قائمة الموفين'!$M$5:$M$15=$H$2,ROW('قائمة الموفين'!$M$5:$M$15)),ROW(E10))-4,COLUMN(E10)),"")</f>
        <v/>
      </c>
      <c r="G14" s="1" t="str">
        <f t="array" ref="G14">IFERROR(INDEX('قائمة الموفين'!$B$5:$L$15,SMALL(IF('قائمة الموفين'!$M$5:$M$15=$H$2,ROW('قائمة الموفين'!$M$5:$M$15)),ROW(F10))-4,COLUMN(F10)),"")</f>
        <v/>
      </c>
      <c r="H14" s="2" t="str">
        <f t="array" ref="H14">IFERROR(INDEX('قائمة الموفين'!$B$5:$L$15,SMALL(IF('قائمة الموفين'!$M$5:$M$15=$H$2,ROW('قائمة الموفين'!$M$5:$M$15)),ROW(G10))-4,COLUMN(G10)),"")</f>
        <v/>
      </c>
      <c r="I14" s="1" t="str">
        <f t="array" ref="I14">IFERROR(INDEX('قائمة الموفين'!$B$5:$L$15,SMALL(IF('قائمة الموفين'!$M$5:$M$15=$H$2,ROW('قائمة الموفين'!$M$5:$M$15)),ROW(H10))-4,COLUMN(H10)),"")</f>
        <v/>
      </c>
      <c r="J14" s="1" t="str">
        <f t="array" ref="J14">IFERROR(INDEX('قائمة الموفين'!$B$5:$L$15,SMALL(IF('قائمة الموفين'!$M$5:$M$15=$H$2,ROW('قائمة الموفين'!$M$5:$M$15)),ROW(I10))-4,COLUMN(I10)),"")</f>
        <v/>
      </c>
      <c r="K14" s="1" t="str">
        <f t="array" ref="K14">IFERROR(INDEX('قائمة الموفين'!$B$5:$L$15,SMALL(IF('قائمة الموفين'!$M$5:$M$15=$H$2,ROW('قائمة الموفين'!$M$5:$M$15)),ROW(J10))-4,COLUMN(J10)),"")</f>
        <v/>
      </c>
      <c r="L14" s="1" t="str">
        <f t="array" ref="L14">IFERROR(INDEX('قائمة الموفين'!$B$5:$L$15,SMALL(IF('قائمة الموفين'!$M$5:$M$15=$H$2,ROW('قائمة الموفين'!$M$5:$M$15)),ROW(K10))-4,COLUMN(K10)),"")</f>
        <v/>
      </c>
      <c r="N14" s="1"/>
    </row>
    <row r="15" spans="1:14" x14ac:dyDescent="0.25">
      <c r="A15" s="1" t="str">
        <f>IF(B15="","",SUBTOTAL(3,$B$5:B15))</f>
        <v/>
      </c>
      <c r="B15" s="1" t="str">
        <f t="array" ref="B15">IFERROR(INDEX('قائمة الموفين'!$B$5:$L$15,SMALL(IF('قائمة الموفين'!$M$5:$M$15=$H$2,ROW('قائمة الموفين'!$M$5:$M$15)),ROW(A11))-4,COLUMN(A11)),"")</f>
        <v/>
      </c>
      <c r="C15" s="2" t="str">
        <f t="array" ref="C15">IFERROR(INDEX('قائمة الموفين'!$B$5:$L$15,SMALL(IF('قائمة الموفين'!$M$5:$M$15=$H$2,ROW('قائمة الموفين'!$M$5:$M$15)),ROW(B11))-4,COLUMN(B11)),"")</f>
        <v/>
      </c>
      <c r="D15" s="1" t="str">
        <f t="array" ref="D15">IFERROR(INDEX('قائمة الموفين'!$B$5:$L$15,SMALL(IF('قائمة الموفين'!$M$5:$M$15=$H$2,ROW('قائمة الموفين'!$M$5:$M$15)),ROW(C11))-4,COLUMN(C11)),"")</f>
        <v/>
      </c>
      <c r="E15" s="2" t="str">
        <f t="array" ref="E15">IFERROR(INDEX('قائمة الموفين'!$B$5:$L$15,SMALL(IF('قائمة الموفين'!$M$5:$M$15=$H$2,ROW('قائمة الموفين'!$M$5:$M$15)),ROW(D11))-4,COLUMN(D11)),"")</f>
        <v/>
      </c>
      <c r="F15" s="1" t="str">
        <f t="array" ref="F15">IFERROR(INDEX('قائمة الموفين'!$B$5:$L$15,SMALL(IF('قائمة الموفين'!$M$5:$M$15=$H$2,ROW('قائمة الموفين'!$M$5:$M$15)),ROW(E11))-4,COLUMN(E11)),"")</f>
        <v/>
      </c>
      <c r="G15" s="1" t="str">
        <f t="array" ref="G15">IFERROR(INDEX('قائمة الموفين'!$B$5:$L$15,SMALL(IF('قائمة الموفين'!$M$5:$M$15=$H$2,ROW('قائمة الموفين'!$M$5:$M$15)),ROW(F11))-4,COLUMN(F11)),"")</f>
        <v/>
      </c>
      <c r="H15" s="2" t="str">
        <f t="array" ref="H15">IFERROR(INDEX('قائمة الموفين'!$B$5:$L$15,SMALL(IF('قائمة الموفين'!$M$5:$M$15=$H$2,ROW('قائمة الموفين'!$M$5:$M$15)),ROW(G11))-4,COLUMN(G11)),"")</f>
        <v/>
      </c>
      <c r="I15" s="1" t="str">
        <f t="array" ref="I15">IFERROR(INDEX('قائمة الموفين'!$B$5:$L$15,SMALL(IF('قائمة الموفين'!$M$5:$M$15=$H$2,ROW('قائمة الموفين'!$M$5:$M$15)),ROW(H11))-4,COLUMN(H11)),"")</f>
        <v/>
      </c>
      <c r="J15" s="1" t="str">
        <f t="array" ref="J15">IFERROR(INDEX('قائمة الموفين'!$B$5:$L$15,SMALL(IF('قائمة الموفين'!$M$5:$M$15=$H$2,ROW('قائمة الموفين'!$M$5:$M$15)),ROW(I11))-4,COLUMN(I11)),"")</f>
        <v/>
      </c>
      <c r="K15" s="1" t="str">
        <f t="array" ref="K15">IFERROR(INDEX('قائمة الموفين'!$B$5:$L$15,SMALL(IF('قائمة الموفين'!$M$5:$M$15=$H$2,ROW('قائمة الموفين'!$M$5:$M$15)),ROW(J11))-4,COLUMN(J11)),"")</f>
        <v/>
      </c>
      <c r="L15" s="1" t="str">
        <f t="array" ref="L15">IFERROR(INDEX('قائمة الموفين'!$B$5:$L$15,SMALL(IF('قائمة الموفين'!$M$5:$M$15=$H$2,ROW('قائمة الموفين'!$M$5:$M$15)),ROW(K11))-4,COLUMN(K11)),"")</f>
        <v/>
      </c>
      <c r="N15" s="1"/>
    </row>
  </sheetData>
  <mergeCells count="2">
    <mergeCell ref="E1:L1"/>
    <mergeCell ref="D2:G2"/>
  </mergeCells>
  <dataValidations count="1">
    <dataValidation type="list" allowBlank="1" showInputMessage="1" showErrorMessage="1" sqref="H2" xr:uid="{00000000-0002-0000-0100-000000000000}">
      <formula1>$N$5:$N$15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قائمة الموفين</vt:lpstr>
      <vt:lpstr>قاءمة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Ail</cp:lastModifiedBy>
  <dcterms:created xsi:type="dcterms:W3CDTF">2021-05-20T22:54:56Z</dcterms:created>
  <dcterms:modified xsi:type="dcterms:W3CDTF">2021-05-21T16:52:53Z</dcterms:modified>
</cp:coreProperties>
</file>