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1368724-CB05-4920-ACA2-2967D95B5DD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DATA" sheetId="1" r:id="rId1"/>
    <sheet name="المستفيدين" sheetId="3" r:id="rId2"/>
    <sheet name="Dates" sheetId="2" r:id="rId3"/>
  </sheets>
  <functionGroups builtInGroupCount="19"/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DATA!$C$5:$I$91</definedName>
    <definedName name="_xlnm._FilterDatabase" localSheetId="2" hidden="1">Dates!$A$10:$C$18</definedName>
    <definedName name="_xlnm._FilterDatabase" localSheetId="1" hidden="1">المستفيدين!$C$5:$I$91</definedName>
    <definedName name="_xlnm.Criteria" localSheetId="2">Dates!$C$7:$D$8</definedName>
    <definedName name="DATA">[1]الادخال!#REF!</definedName>
    <definedName name="_xlnm.Database" localSheetId="2">DATA!$A$1:$C$21</definedName>
    <definedName name="De">#REF!</definedName>
    <definedName name="_xlnm.Extract" localSheetId="2">Dates!$B$10:$H$10</definedName>
    <definedName name="_xlnm.Print_Area" localSheetId="1">المستفيدين!$D$1:$D$392</definedName>
    <definedName name="Qwaim">OFFSET([2]InPut!$AA$3,,,[2]InPut!$AY$7,[2]InPut!$AY$6)</definedName>
    <definedName name="Shiqs_Data">OFFSET([2]AllData!$A$4,,,[2]AllData!$Y$9,[2]AllData!$Y$8)</definedName>
    <definedName name="valuevx">42.314159</definedName>
    <definedName name="vertex42_copyright" hidden="1">"© 2019 Vertex42 LLC"</definedName>
    <definedName name="vertex42_id" hidden="1">"swot-analysis.xlsx"</definedName>
    <definedName name="vertex42_title" hidden="1">"SWOT Analysis template"</definedName>
    <definedName name="xxx">[3]الخرطوم!#REF!</definedName>
    <definedName name="اسم_المورد">#REF!</definedName>
    <definedName name="الاحسان1" localSheetId="1">#REF!</definedName>
    <definedName name="الاحسان1">#REF!</definedName>
    <definedName name="البنوك">[4]البنوك!$A$2:$A$17</definedName>
    <definedName name="الدكاكين" localSheetId="1">#REF!</definedName>
    <definedName name="الدكاكين">#REF!</definedName>
    <definedName name="الزراعي">'[5]دنقلا - الزراعي'!$A$1:$G$74</definedName>
    <definedName name="الزمرد" localSheetId="1">#REF!</definedName>
    <definedName name="الزمرد">#REF!</definedName>
    <definedName name="الكفالة.النقديه">#REF!</definedName>
    <definedName name="اللؤلؤ" localSheetId="1">#REF!</definedName>
    <definedName name="اللؤلؤ">#REF!</definedName>
    <definedName name="الماس" localSheetId="1">#REF!</definedName>
    <definedName name="الماس">#REF!</definedName>
    <definedName name="الماس3" localSheetId="1">#REF!</definedName>
    <definedName name="الماس3">#REF!</definedName>
    <definedName name="المرجان">#REF!</definedName>
    <definedName name="المزارع">'[5]دنقلا - الزراعي'!#REF!</definedName>
    <definedName name="المستفيدين" localSheetId="1">#REF!</definedName>
    <definedName name="المستفيدين">#REF!</definedName>
    <definedName name="بنك.الشمال">#REF!</definedName>
    <definedName name="بنك.فيصل">#REF!</definedName>
    <definedName name="تكويد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2" l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H7" i="2"/>
  <c r="G7" i="2"/>
  <c r="F7" i="2"/>
  <c r="I7" i="2"/>
  <c r="F8" i="2" l="1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A17" i="2" l="1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12" i="2"/>
  <c r="A13" i="2"/>
  <c r="A14" i="2"/>
  <c r="A15" i="2"/>
  <c r="A16" i="2"/>
  <c r="A11" i="2"/>
  <c r="D8" i="2"/>
  <c r="C8" i="2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B8" i="1"/>
  <c r="B7" i="1"/>
  <c r="J6" i="1"/>
  <c r="J7" i="1" s="1"/>
  <c r="B6" i="1"/>
  <c r="I3" i="1"/>
  <c r="H3" i="1"/>
  <c r="G3" i="1"/>
  <c r="J602" i="1" l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3" i="1"/>
  <c r="G4" i="1"/>
  <c r="D3" i="1"/>
</calcChain>
</file>

<file path=xl/sharedStrings.xml><?xml version="1.0" encoding="utf-8"?>
<sst xmlns="http://schemas.openxmlformats.org/spreadsheetml/2006/main" count="53" uniqueCount="25">
  <si>
    <t>From</t>
  </si>
  <si>
    <t>To</t>
  </si>
  <si>
    <t>الإجمالي</t>
  </si>
  <si>
    <t>م</t>
  </si>
  <si>
    <t>التاريخ</t>
  </si>
  <si>
    <t>رقم الشيك</t>
  </si>
  <si>
    <t>المستفيد</t>
  </si>
  <si>
    <t>البيان</t>
  </si>
  <si>
    <t>وارد</t>
  </si>
  <si>
    <t>منصرف</t>
  </si>
  <si>
    <t>لم يصرف</t>
  </si>
  <si>
    <t>الرصيد</t>
  </si>
  <si>
    <t>رصيد افتتاحي</t>
  </si>
  <si>
    <t>هديه</t>
  </si>
  <si>
    <t>صفوان</t>
  </si>
  <si>
    <t>رسوم</t>
  </si>
  <si>
    <t>حسام</t>
  </si>
  <si>
    <t>ضريبه</t>
  </si>
  <si>
    <t>مرجوع</t>
  </si>
  <si>
    <t>الاسم</t>
  </si>
  <si>
    <t>تفاصيل</t>
  </si>
  <si>
    <t>محمد</t>
  </si>
  <si>
    <t>احمد</t>
  </si>
  <si>
    <t>علي</t>
  </si>
  <si>
    <t>تجربه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</si>
</sst>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0.0%"/>
    <numFmt numFmtId="166" formatCode="[$]dd/mm/yyyy;@" x16r2:formatCode16="[$-en-SD,1]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rgb="FF0066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sz val="1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0" tint="-0.24994659260841701"/>
      </right>
      <top/>
      <bottom style="thin">
        <color theme="8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4" fontId="10" fillId="6" borderId="2" xfId="0" applyNumberFormat="1" applyFont="1" applyFill="1" applyBorder="1" applyAlignment="1">
      <alignment horizontal="center" vertical="center"/>
    </xf>
    <xf numFmtId="4" fontId="10" fillId="7" borderId="0" xfId="2" applyNumberFormat="1" applyFont="1" applyFill="1" applyAlignment="1">
      <alignment horizontal="center" vertical="center"/>
    </xf>
    <xf numFmtId="4" fontId="10" fillId="8" borderId="2" xfId="0" applyNumberFormat="1" applyFont="1" applyFill="1" applyBorder="1" applyAlignment="1">
      <alignment horizontal="center" vertical="center"/>
    </xf>
    <xf numFmtId="0" fontId="9" fillId="5" borderId="0" xfId="0" applyFont="1" applyFill="1" applyAlignment="1" applyProtection="1">
      <alignment horizontal="center" vertical="center"/>
      <protection locked="0"/>
    </xf>
    <xf numFmtId="164" fontId="9" fillId="5" borderId="3" xfId="0" applyNumberFormat="1" applyFont="1" applyFill="1" applyBorder="1" applyAlignment="1" applyProtection="1">
      <alignment vertical="center"/>
      <protection locked="0"/>
    </xf>
    <xf numFmtId="1" fontId="9" fillId="5" borderId="3" xfId="0" applyNumberFormat="1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10" fillId="10" borderId="0" xfId="2" applyFont="1" applyFill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166" fontId="9" fillId="5" borderId="8" xfId="0" applyNumberFormat="1" applyFont="1" applyFill="1" applyBorder="1" applyAlignment="1" applyProtection="1">
      <alignment horizontal="center" vertical="center"/>
      <protection locked="0"/>
    </xf>
    <xf numFmtId="1" fontId="9" fillId="5" borderId="8" xfId="0" applyNumberFormat="1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4" fontId="11" fillId="5" borderId="8" xfId="0" applyNumberFormat="1" applyFont="1" applyFill="1" applyBorder="1" applyAlignment="1" applyProtection="1">
      <alignment horizontal="center" vertical="center"/>
      <protection locked="0"/>
    </xf>
    <xf numFmtId="4" fontId="12" fillId="5" borderId="8" xfId="0" applyNumberFormat="1" applyFont="1" applyFill="1" applyBorder="1" applyAlignment="1" applyProtection="1">
      <alignment horizontal="center" vertical="center"/>
      <protection locked="0"/>
    </xf>
    <xf numFmtId="4" fontId="9" fillId="5" borderId="8" xfId="0" applyNumberFormat="1" applyFont="1" applyFill="1" applyBorder="1" applyAlignment="1" applyProtection="1">
      <alignment horizontal="center" vertical="center"/>
      <protection locked="0"/>
    </xf>
    <xf numFmtId="4" fontId="9" fillId="5" borderId="9" xfId="0" applyNumberFormat="1" applyFont="1" applyFill="1" applyBorder="1" applyAlignment="1" applyProtection="1">
      <alignment horizontal="center" vertical="center"/>
      <protection locked="0"/>
    </xf>
    <xf numFmtId="166" fontId="9" fillId="5" borderId="10" xfId="0" applyNumberFormat="1" applyFont="1" applyFill="1" applyBorder="1" applyAlignment="1" applyProtection="1">
      <alignment horizontal="center" vertical="center"/>
      <protection locked="0"/>
    </xf>
    <xf numFmtId="1" fontId="9" fillId="5" borderId="10" xfId="0" applyNumberFormat="1" applyFont="1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4" fontId="11" fillId="5" borderId="10" xfId="0" applyNumberFormat="1" applyFont="1" applyFill="1" applyBorder="1" applyAlignment="1" applyProtection="1">
      <alignment horizontal="center" vertical="center"/>
      <protection locked="0"/>
    </xf>
    <xf numFmtId="4" fontId="12" fillId="5" borderId="10" xfId="0" applyNumberFormat="1" applyFont="1" applyFill="1" applyBorder="1" applyAlignment="1" applyProtection="1">
      <alignment horizontal="center" vertical="center"/>
      <protection locked="0"/>
    </xf>
    <xf numFmtId="4" fontId="9" fillId="5" borderId="10" xfId="0" applyNumberFormat="1" applyFont="1" applyFill="1" applyBorder="1" applyAlignment="1" applyProtection="1">
      <alignment horizontal="center" vertical="center"/>
      <protection locked="0"/>
    </xf>
    <xf numFmtId="166" fontId="9" fillId="5" borderId="0" xfId="0" applyNumberFormat="1" applyFont="1" applyFill="1" applyAlignment="1" applyProtection="1">
      <alignment horizontal="center" vertical="center"/>
      <protection locked="0"/>
    </xf>
    <xf numFmtId="164" fontId="9" fillId="5" borderId="10" xfId="0" applyNumberFormat="1" applyFont="1" applyFill="1" applyBorder="1" applyAlignment="1" applyProtection="1">
      <alignment horizontal="center" vertical="center"/>
      <protection locked="0"/>
    </xf>
    <xf numFmtId="164" fontId="9" fillId="5" borderId="11" xfId="0" applyNumberFormat="1" applyFont="1" applyFill="1" applyBorder="1" applyAlignment="1" applyProtection="1">
      <alignment horizontal="center" vertical="center"/>
      <protection locked="0"/>
    </xf>
    <xf numFmtId="1" fontId="9" fillId="5" borderId="11" xfId="0" applyNumberFormat="1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4" fontId="11" fillId="5" borderId="11" xfId="0" applyNumberFormat="1" applyFont="1" applyFill="1" applyBorder="1" applyAlignment="1" applyProtection="1">
      <alignment horizontal="center" vertical="center"/>
      <protection locked="0"/>
    </xf>
    <xf numFmtId="4" fontId="12" fillId="5" borderId="11" xfId="0" applyNumberFormat="1" applyFont="1" applyFill="1" applyBorder="1" applyAlignment="1" applyProtection="1">
      <alignment horizontal="center" vertical="center"/>
      <protection locked="0"/>
    </xf>
    <xf numFmtId="4" fontId="9" fillId="5" borderId="11" xfId="0" applyNumberFormat="1" applyFont="1" applyFill="1" applyBorder="1" applyAlignment="1" applyProtection="1">
      <alignment horizontal="center" vertical="center"/>
      <protection locked="0"/>
    </xf>
    <xf numFmtId="164" fontId="9" fillId="5" borderId="0" xfId="0" applyNumberFormat="1" applyFont="1" applyFill="1" applyAlignment="1" applyProtection="1">
      <alignment horizontal="center" vertical="center"/>
      <protection locked="0"/>
    </xf>
    <xf numFmtId="1" fontId="9" fillId="5" borderId="0" xfId="0" applyNumberFormat="1" applyFont="1" applyFill="1" applyAlignment="1" applyProtection="1">
      <alignment horizontal="center" vertical="center"/>
      <protection locked="0"/>
    </xf>
    <xf numFmtId="4" fontId="11" fillId="5" borderId="0" xfId="0" applyNumberFormat="1" applyFont="1" applyFill="1" applyAlignment="1" applyProtection="1">
      <alignment horizontal="center" vertical="center"/>
      <protection locked="0"/>
    </xf>
    <xf numFmtId="4" fontId="12" fillId="5" borderId="0" xfId="0" applyNumberFormat="1" applyFont="1" applyFill="1" applyAlignment="1" applyProtection="1">
      <alignment horizontal="center" vertical="center"/>
      <protection locked="0"/>
    </xf>
    <xf numFmtId="4" fontId="9" fillId="5" borderId="0" xfId="0" applyNumberFormat="1" applyFont="1" applyFill="1" applyAlignment="1" applyProtection="1">
      <alignment horizontal="center" vertical="center"/>
      <protection locked="0"/>
    </xf>
    <xf numFmtId="0" fontId="3" fillId="5" borderId="0" xfId="0" applyFont="1" applyFill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4" fontId="0" fillId="5" borderId="0" xfId="0" applyNumberFormat="1" applyFill="1"/>
    <xf numFmtId="0" fontId="10" fillId="9" borderId="6" xfId="0" applyFont="1" applyFill="1" applyBorder="1" applyAlignment="1">
      <alignment horizontal="center" vertical="center"/>
    </xf>
    <xf numFmtId="164" fontId="10" fillId="9" borderId="6" xfId="0" applyNumberFormat="1" applyFont="1" applyFill="1" applyBorder="1" applyAlignment="1">
      <alignment horizontal="center" vertical="center"/>
    </xf>
    <xf numFmtId="1" fontId="10" fillId="9" borderId="6" xfId="0" applyNumberFormat="1" applyFont="1" applyFill="1" applyBorder="1" applyAlignment="1">
      <alignment horizontal="center" vertical="center"/>
    </xf>
    <xf numFmtId="0" fontId="8" fillId="5" borderId="0" xfId="3" applyFont="1" applyFill="1" applyAlignment="1">
      <alignment horizontal="center" vertical="center"/>
    </xf>
    <xf numFmtId="0" fontId="8" fillId="5" borderId="0" xfId="3" applyFont="1" applyFill="1" applyAlignment="1" applyProtection="1">
      <alignment horizontal="center" vertical="center"/>
      <protection locked="0"/>
    </xf>
    <xf numFmtId="0" fontId="16" fillId="5" borderId="0" xfId="0" applyFont="1" applyFill="1" applyAlignment="1">
      <alignment horizontal="center" vertical="center"/>
    </xf>
    <xf numFmtId="0" fontId="16" fillId="12" borderId="13" xfId="0" applyFont="1" applyFill="1" applyBorder="1" applyAlignment="1">
      <alignment horizontal="center" vertical="center"/>
    </xf>
    <xf numFmtId="0" fontId="16" fillId="12" borderId="14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5" borderId="16" xfId="0" applyFont="1" applyFill="1" applyBorder="1" applyAlignment="1" applyProtection="1">
      <alignment horizontal="center" vertical="center" wrapText="1"/>
      <protection locked="0"/>
    </xf>
    <xf numFmtId="0" fontId="13" fillId="13" borderId="1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5" borderId="0" xfId="4" applyFont="1" applyFill="1" applyBorder="1" applyAlignment="1" applyProtection="1">
      <alignment horizontal="center" vertical="center"/>
      <protection locked="0"/>
    </xf>
    <xf numFmtId="14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horizontal="center" vertical="center"/>
    </xf>
    <xf numFmtId="4" fontId="10" fillId="6" borderId="2" xfId="0" applyNumberFormat="1" applyFont="1" applyFill="1" applyBorder="1" applyAlignment="1" applyProtection="1">
      <alignment horizontal="center" vertical="center"/>
    </xf>
    <xf numFmtId="4" fontId="10" fillId="7" borderId="0" xfId="2" applyNumberFormat="1" applyFont="1" applyFill="1" applyAlignment="1" applyProtection="1">
      <alignment horizontal="center" vertical="center"/>
    </xf>
    <xf numFmtId="4" fontId="10" fillId="8" borderId="2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5" fillId="3" borderId="0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4" fontId="13" fillId="0" borderId="19" xfId="0" applyNumberFormat="1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166" fontId="9" fillId="5" borderId="11" xfId="0" applyNumberFormat="1" applyFont="1" applyFill="1" applyBorder="1" applyAlignment="1" applyProtection="1">
      <alignment horizontal="center" vertical="center"/>
      <protection locked="0"/>
    </xf>
    <xf numFmtId="4" fontId="13" fillId="0" borderId="21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4" fontId="13" fillId="0" borderId="9" xfId="0" applyNumberFormat="1" applyFont="1" applyBorder="1" applyAlignment="1" applyProtection="1">
      <alignment horizontal="center" vertical="center"/>
    </xf>
    <xf numFmtId="0" fontId="10" fillId="9" borderId="22" xfId="0" applyFont="1" applyFill="1" applyBorder="1" applyAlignment="1" applyProtection="1">
      <alignment horizontal="center" vertical="center"/>
    </xf>
    <xf numFmtId="164" fontId="10" fillId="9" borderId="23" xfId="0" applyNumberFormat="1" applyFont="1" applyFill="1" applyBorder="1" applyAlignment="1" applyProtection="1">
      <alignment horizontal="center" vertical="center"/>
    </xf>
    <xf numFmtId="1" fontId="10" fillId="9" borderId="23" xfId="0" applyNumberFormat="1" applyFont="1" applyFill="1" applyBorder="1" applyAlignment="1" applyProtection="1">
      <alignment horizontal="center" vertical="center"/>
    </xf>
    <xf numFmtId="0" fontId="10" fillId="9" borderId="23" xfId="0" applyFont="1" applyFill="1" applyBorder="1" applyAlignment="1" applyProtection="1">
      <alignment horizontal="center" vertical="center"/>
    </xf>
    <xf numFmtId="0" fontId="10" fillId="10" borderId="23" xfId="2" applyFont="1" applyFill="1" applyBorder="1" applyAlignment="1" applyProtection="1">
      <alignment horizontal="center" vertical="center"/>
    </xf>
    <xf numFmtId="0" fontId="10" fillId="9" borderId="24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165" fontId="7" fillId="0" borderId="5" xfId="1" quotePrefix="1" applyNumberFormat="1" applyFont="1" applyBorder="1" applyAlignment="1">
      <alignment horizontal="center" vertical="center"/>
    </xf>
    <xf numFmtId="165" fontId="7" fillId="0" borderId="0" xfId="1" quotePrefix="1" applyNumberFormat="1" applyFont="1" applyAlignment="1">
      <alignment horizontal="center" vertical="center"/>
    </xf>
    <xf numFmtId="165" fontId="7" fillId="0" borderId="5" xfId="1" quotePrefix="1" applyNumberFormat="1" applyFont="1" applyBorder="1" applyAlignment="1" applyProtection="1">
      <alignment horizontal="center" vertical="center"/>
    </xf>
    <xf numFmtId="165" fontId="7" fillId="0" borderId="0" xfId="1" quotePrefix="1" applyNumberFormat="1" applyFont="1" applyAlignment="1" applyProtection="1">
      <alignment horizontal="center" vertical="center"/>
    </xf>
    <xf numFmtId="0" fontId="13" fillId="5" borderId="25" xfId="0" applyFont="1" applyFill="1" applyBorder="1" applyAlignment="1" applyProtection="1">
      <alignment horizontal="center" vertical="center"/>
    </xf>
    <xf numFmtId="0" fontId="13" fillId="5" borderId="26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27" xfId="0" applyFont="1" applyFill="1" applyBorder="1" applyAlignment="1" applyProtection="1">
      <alignment horizontal="center" vertical="center"/>
    </xf>
  </cellXfs>
  <cellStyles count="5">
    <cellStyle name="60% - Accent1" xfId="2" builtinId="32"/>
    <cellStyle name="Normal" xfId="0" builtinId="0"/>
    <cellStyle name="Normal 2" xfId="3" xr:uid="{7B639565-3F3C-4577-8EB6-8D3820B94479}"/>
    <cellStyle name="Note 2" xfId="4" xr:uid="{0C05440B-2FD1-49F1-ACBE-A3F6A4BD629F}"/>
    <cellStyle name="Percent" xfId="1" builtinId="5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1" hidden="0"/>
    </dxf>
    <dxf>
      <border outline="0">
        <top style="thin">
          <color theme="0" tint="-0.34998626667073579"/>
        </top>
      </border>
    </dxf>
    <dxf>
      <border outline="0">
        <top style="thin">
          <color theme="5"/>
        </top>
        <bottom style="thin">
          <color theme="0" tint="-0.34998626667073579"/>
        </bottom>
      </border>
    </dxf>
    <dxf>
      <border outline="0">
        <bottom style="thin">
          <color theme="5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76202</xdr:colOff>
      <xdr:row>6</xdr:row>
      <xdr:rowOff>133350</xdr:rowOff>
    </xdr:from>
    <xdr:to>
      <xdr:col>3</xdr:col>
      <xdr:colOff>1752601</xdr:colOff>
      <xdr:row>7</xdr:row>
      <xdr:rowOff>200025</xdr:rowOff>
    </xdr:to>
    <xdr:grpSp>
      <xdr:nvGrpSpPr>
        <xdr:cNvPr id="1062" name="Group 3">
          <a:extLst>
            <a:ext uri="{FF2B5EF4-FFF2-40B4-BE49-F238E27FC236}">
              <a16:creationId xmlns:a16="http://schemas.microsoft.com/office/drawing/2014/main" id="{E3DF2DDB-0F21-4CE2-9DC7-2BC03FCE522B}"/>
            </a:ext>
          </a:extLst>
        </xdr:cNvPr>
        <xdr:cNvGrpSpPr>
          <a:grpSpLocks/>
        </xdr:cNvGrpSpPr>
      </xdr:nvGrpSpPr>
      <xdr:grpSpPr bwMode="auto">
        <a:xfrm flipH="1">
          <a:off x="9988676999" y="1695450"/>
          <a:ext cx="2562224" cy="304800"/>
          <a:chOff x="5489681" y="1034942"/>
          <a:chExt cx="863493" cy="264335"/>
        </a:xfrm>
      </xdr:grpSpPr>
      <xdr:pic macro="[0]!BetweenDates">
        <xdr:nvPicPr>
          <xdr:cNvPr id="2" name="Picture 1">
            <a:extLst>
              <a:ext uri="{FF2B5EF4-FFF2-40B4-BE49-F238E27FC236}">
                <a16:creationId xmlns:a16="http://schemas.microsoft.com/office/drawing/2014/main" id="{D30593A5-45C1-48E4-916D-21E8F383E4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5789260" y="735363"/>
            <a:ext cx="264335" cy="863493"/>
          </a:xfrm>
          <a:prstGeom prst="rect">
            <a:avLst/>
          </a:prstGeom>
        </xdr:spPr>
      </xdr:pic>
      <xdr:sp macro="[0]!BetweenDates" textlink="">
        <xdr:nvSpPr>
          <xdr:cNvPr id="3" name="TextBox 2">
            <a:extLst>
              <a:ext uri="{FF2B5EF4-FFF2-40B4-BE49-F238E27FC236}">
                <a16:creationId xmlns:a16="http://schemas.microsoft.com/office/drawing/2014/main" id="{F309A3E0-635F-455C-9C7B-7FB1790F0537}"/>
              </a:ext>
            </a:extLst>
          </xdr:cNvPr>
          <xdr:cNvSpPr txBox="1"/>
        </xdr:nvSpPr>
        <xdr:spPr>
          <a:xfrm>
            <a:off x="5698438" y="1044732"/>
            <a:ext cx="455469" cy="2055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ar-BH" sz="1400"/>
              <a:t>بحث</a:t>
            </a:r>
            <a:endParaRPr lang="en-AU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5;&#1575;&#1610;&#1603;&#1585;&#1608;&#1587;&#1608;&#1601;&#1578;%20&#1575;&#1608;&#1601;&#1610;&#1587;\EXEL\&#1580;&#1575;&#1607;&#1586;\&#1582;&#1575;&#1589;\_Check_cib_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5;&#1575;&#1610;&#1603;&#1585;&#1608;&#1587;&#1608;&#1601;&#1578;%20&#1575;&#1608;&#1601;&#1610;&#1587;\EXEL\&#1580;&#1575;&#1607;&#1586;\&#1582;&#1575;&#1589;\Users\GELGAM~1\AppData\Local\Temp\Rar$DIa5688.22594\Shiq&#1588;&#1610;&#1603;&#1575;&#1578;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578;&#1580;&#1575;&#1585;&#1576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ssam/Desktop/&#1605;&#1588;&#1575;&#1585;&#1603;&#1607;/New%20folder/&#1578;&#1593;&#1583;&#1610;&#1604;%20&#1605;&#1588;&#1603;&#1604;&#1607;%20&#1575;&#1604;&#1610;&#1608;&#1586;&#1585;%20&#1606;&#1610;&#1605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aaz\Desktop\New%20folder\8-2016\n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كويد"/>
      <sheetName val="الادخال"/>
      <sheetName val="check_cib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agyeer_Chiq"/>
      <sheetName val="الأهلي"/>
      <sheetName val="SABB"/>
      <sheetName val="الراجحي"/>
      <sheetName val="000"/>
      <sheetName val="الرياض"/>
      <sheetName val="الفرنسي"/>
      <sheetName val="AllData"/>
    </sheetNames>
    <sheetDataSet>
      <sheetData sheetId="0">
        <row r="3">
          <cell r="AA3" t="str">
            <v>حرر في</v>
          </cell>
        </row>
        <row r="6">
          <cell r="AY6">
            <v>16</v>
          </cell>
        </row>
        <row r="7">
          <cell r="AY7">
            <v>11</v>
          </cell>
        </row>
      </sheetData>
      <sheetData sheetId="1" refreshError="1"/>
      <sheetData sheetId="2"/>
      <sheetData sheetId="3" refreshError="1"/>
      <sheetData sheetId="4"/>
      <sheetData sheetId="5"/>
      <sheetData sheetId="6"/>
      <sheetData sheetId="7" refreshError="1"/>
      <sheetData sheetId="8">
        <row r="4">
          <cell r="A4" t="str">
            <v>مرجع</v>
          </cell>
        </row>
        <row r="8">
          <cell r="Y8">
            <v>8</v>
          </cell>
        </row>
        <row r="9">
          <cell r="Y9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صل الاسماء"/>
      <sheetName val=" داش بورد"/>
      <sheetName val="اتصالات"/>
      <sheetName val="START"/>
      <sheetName val="الخرطوم"/>
      <sheetName val="Sheet3"/>
      <sheetName val="تجربه حسابات فيصل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دليل الشيكات"/>
      <sheetName val="كشف حساب"/>
      <sheetName val="البنوك"/>
      <sheetName val="المستفيدين"/>
      <sheetName val="الخرطوم"/>
      <sheetName val="امدرمان الوطني"/>
      <sheetName val="فيصل الاسلامي"/>
      <sheetName val="السلام"/>
      <sheetName val="الجزيره"/>
      <sheetName val="النيلين"/>
      <sheetName val="قطر"/>
      <sheetName val="السعودي السوداني"/>
      <sheetName val="العربي السوداني"/>
      <sheetName val="البركه"/>
      <sheetName val="البنك الزراعي"/>
      <sheetName val="ابوظبي الوطني"/>
      <sheetName val="ظرف"/>
      <sheetName val="السوداني الفرنسي"/>
      <sheetName val="مصرف المزارع"/>
      <sheetName val="المال المتحد"/>
      <sheetName val="العمال"/>
    </sheetNames>
    <sheetDataSet>
      <sheetData sheetId="0" refreshError="1"/>
      <sheetData sheetId="1"/>
      <sheetData sheetId="2"/>
      <sheetData sheetId="3">
        <row r="2">
          <cell r="A2" t="str">
            <v>الخرطوم</v>
          </cell>
        </row>
        <row r="3">
          <cell r="A3" t="str">
            <v>امدرمان الوطني</v>
          </cell>
        </row>
        <row r="4">
          <cell r="A4" t="str">
            <v>فيصل الاسلامي</v>
          </cell>
        </row>
        <row r="5">
          <cell r="A5" t="str">
            <v>السلام</v>
          </cell>
        </row>
        <row r="6">
          <cell r="A6" t="str">
            <v>الجزيره</v>
          </cell>
        </row>
        <row r="7">
          <cell r="A7" t="str">
            <v>النيلين</v>
          </cell>
        </row>
        <row r="8">
          <cell r="A8" t="str">
            <v>قطر</v>
          </cell>
        </row>
        <row r="9">
          <cell r="A9" t="str">
            <v>السعودي السوداني</v>
          </cell>
        </row>
        <row r="10">
          <cell r="A10" t="str">
            <v>العربي السوداني</v>
          </cell>
        </row>
        <row r="11">
          <cell r="A11" t="str">
            <v>البركه</v>
          </cell>
        </row>
        <row r="12">
          <cell r="A12" t="str">
            <v>البنك الزراعي</v>
          </cell>
        </row>
        <row r="13">
          <cell r="A13" t="str">
            <v>ابوظبي الوطني</v>
          </cell>
        </row>
        <row r="14">
          <cell r="A14" t="str">
            <v>السوداني الفرنسي</v>
          </cell>
        </row>
        <row r="15">
          <cell r="A15" t="str">
            <v>مصرف المزارع</v>
          </cell>
        </row>
        <row r="16">
          <cell r="A16" t="str">
            <v>المال المتحد</v>
          </cell>
        </row>
        <row r="17">
          <cell r="A17" t="str">
            <v>العمال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تمة"/>
      <sheetName val="وادي حلفا"/>
      <sheetName val="شندي"/>
      <sheetName val="عطبرة"/>
      <sheetName val="بربر"/>
      <sheetName val="الدامر"/>
      <sheetName val="الدبه- الزراعي"/>
      <sheetName val="مروي المزارع"/>
      <sheetName val="الجزيره"/>
      <sheetName val="دنقلا - الزراعي"/>
      <sheetName val="دنقلا المزارع"/>
      <sheetName val="فيصل"/>
      <sheetName val="الشمال"/>
      <sheetName val="الكفاله النقديه - الشمال"/>
      <sheetName val="الاجمالي"/>
      <sheetName val="الملخص"/>
    </sheetNames>
    <sheetDataSet>
      <sheetData sheetId="0">
        <row r="78">
          <cell r="D78">
            <v>10050</v>
          </cell>
        </row>
      </sheetData>
      <sheetData sheetId="1">
        <row r="44">
          <cell r="D44">
            <v>5250</v>
          </cell>
        </row>
      </sheetData>
      <sheetData sheetId="2">
        <row r="80">
          <cell r="D80">
            <v>10350</v>
          </cell>
        </row>
      </sheetData>
      <sheetData sheetId="3">
        <row r="104">
          <cell r="D104">
            <v>14100</v>
          </cell>
        </row>
      </sheetData>
      <sheetData sheetId="4">
        <row r="82">
          <cell r="D82">
            <v>11100</v>
          </cell>
        </row>
      </sheetData>
      <sheetData sheetId="5" refreshError="1"/>
      <sheetData sheetId="6">
        <row r="27">
          <cell r="D27">
            <v>2850</v>
          </cell>
        </row>
      </sheetData>
      <sheetData sheetId="7">
        <row r="119">
          <cell r="D119">
            <v>16200</v>
          </cell>
        </row>
      </sheetData>
      <sheetData sheetId="8">
        <row r="60">
          <cell r="D60">
            <v>7500</v>
          </cell>
        </row>
      </sheetData>
      <sheetData sheetId="9">
        <row r="1">
          <cell r="A1" t="str">
            <v>بسم الله الرحمن الرحيم</v>
          </cell>
        </row>
        <row r="2">
          <cell r="A2" t="str">
            <v>منظمة الإحســــان لرعاية وكفالة الأيتـــام</v>
          </cell>
        </row>
        <row r="3">
          <cell r="A3" t="str">
            <v>كشوفــــات الاستـــلام الشهريــة - شهر اغسطس 2016</v>
          </cell>
        </row>
        <row r="4">
          <cell r="A4" t="str">
            <v>كفـــالة  أيتـــام  الولاية الشمالية (دنقـــلا ) - البنك الزراعي - فرع دنقلا</v>
          </cell>
        </row>
        <row r="6">
          <cell r="A6" t="str">
            <v>م</v>
          </cell>
          <cell r="B6" t="str">
            <v>اسم اليتيم</v>
          </cell>
          <cell r="C6" t="str">
            <v>اسم المستلم</v>
          </cell>
          <cell r="D6" t="str">
            <v xml:space="preserve">المبلغ </v>
          </cell>
          <cell r="E6" t="str">
            <v>المنطقة</v>
          </cell>
          <cell r="F6" t="str">
            <v>رقم الحساب</v>
          </cell>
          <cell r="G6" t="str">
            <v>التوقيع</v>
          </cell>
        </row>
        <row r="7">
          <cell r="A7">
            <v>1</v>
          </cell>
          <cell r="B7" t="str">
            <v>رامي عثمان محمد سيد أحمد</v>
          </cell>
          <cell r="C7" t="str">
            <v>بدرية عثمان محمد علي</v>
          </cell>
          <cell r="D7">
            <v>150</v>
          </cell>
          <cell r="E7" t="str">
            <v>دنقلا /دبتود</v>
          </cell>
          <cell r="F7">
            <v>22834</v>
          </cell>
        </row>
        <row r="8">
          <cell r="A8">
            <v>2</v>
          </cell>
          <cell r="B8" t="str">
            <v>يوسف عبدالمتعال يوسف</v>
          </cell>
          <cell r="C8" t="str">
            <v xml:space="preserve">فهيمة عثمان </v>
          </cell>
          <cell r="D8">
            <v>150</v>
          </cell>
          <cell r="E8" t="str">
            <v>دنقلا / دبتود</v>
          </cell>
          <cell r="F8">
            <v>22824</v>
          </cell>
        </row>
        <row r="9">
          <cell r="A9">
            <v>3</v>
          </cell>
          <cell r="B9" t="str">
            <v>محمد حاتم محمد فقير</v>
          </cell>
          <cell r="C9" t="str">
            <v>أميرة إدريس بشير محمد حمد</v>
          </cell>
          <cell r="D9">
            <v>150</v>
          </cell>
          <cell r="E9" t="str">
            <v>دنقلا / دبتود</v>
          </cell>
          <cell r="F9">
            <v>22795</v>
          </cell>
        </row>
        <row r="10">
          <cell r="A10">
            <v>4</v>
          </cell>
          <cell r="B10" t="str">
            <v>ساجدة حاتم محمد فقير</v>
          </cell>
          <cell r="C10" t="str">
            <v>أميرة إدريس بشير محمد حمد</v>
          </cell>
          <cell r="D10">
            <v>150</v>
          </cell>
          <cell r="E10" t="str">
            <v>دنقلا / دبتود</v>
          </cell>
        </row>
        <row r="11">
          <cell r="A11">
            <v>5</v>
          </cell>
          <cell r="B11" t="str">
            <v>بلقيس عوض الطيب</v>
          </cell>
          <cell r="C11" t="str">
            <v xml:space="preserve">نوره جمعة </v>
          </cell>
          <cell r="D11">
            <v>150</v>
          </cell>
          <cell r="E11" t="str">
            <v>دنقلا / دنقلا</v>
          </cell>
          <cell r="F11">
            <v>22833</v>
          </cell>
        </row>
        <row r="12">
          <cell r="A12">
            <v>6</v>
          </cell>
          <cell r="B12" t="str">
            <v>بشار سيف الدين أحمد الطاهر</v>
          </cell>
          <cell r="C12" t="str">
            <v>نفيسة عكاشة عبدالله</v>
          </cell>
          <cell r="D12">
            <v>150</v>
          </cell>
          <cell r="E12" t="str">
            <v>دنقلا / أقجة</v>
          </cell>
          <cell r="F12">
            <v>22814</v>
          </cell>
        </row>
        <row r="13">
          <cell r="A13">
            <v>7</v>
          </cell>
          <cell r="B13" t="str">
            <v>أشرف سيف الدين أحمد الطاهر</v>
          </cell>
          <cell r="C13" t="str">
            <v>نفيسة عكاشة عبدالله</v>
          </cell>
          <cell r="D13">
            <v>150</v>
          </cell>
          <cell r="E13" t="str">
            <v>دنقلا / أقجة</v>
          </cell>
        </row>
        <row r="14">
          <cell r="A14">
            <v>8</v>
          </cell>
          <cell r="B14" t="str">
            <v>وعد محمد عثمان فضل</v>
          </cell>
          <cell r="C14" t="str">
            <v>حمدة محمد جمعة محمد علي</v>
          </cell>
          <cell r="D14">
            <v>150</v>
          </cell>
          <cell r="E14" t="str">
            <v>دنقلا / أقجة</v>
          </cell>
          <cell r="F14">
            <v>22810</v>
          </cell>
        </row>
        <row r="15">
          <cell r="A15">
            <v>9</v>
          </cell>
          <cell r="B15" t="str">
            <v>عبدالقادر هشام عبدالقادر</v>
          </cell>
          <cell r="C15" t="str">
            <v>هدى موسى محمد سالم</v>
          </cell>
          <cell r="D15">
            <v>150</v>
          </cell>
          <cell r="E15" t="str">
            <v>دنقلا / أقجة</v>
          </cell>
          <cell r="F15">
            <v>22919</v>
          </cell>
        </row>
        <row r="16">
          <cell r="A16">
            <v>10</v>
          </cell>
          <cell r="B16" t="str">
            <v>هدى هشام عبدالقادر</v>
          </cell>
          <cell r="C16" t="str">
            <v>هدى موسى محمد سالم</v>
          </cell>
          <cell r="D16">
            <v>150</v>
          </cell>
          <cell r="E16" t="str">
            <v>دنقلا / أقجة</v>
          </cell>
        </row>
        <row r="17">
          <cell r="A17">
            <v>11</v>
          </cell>
          <cell r="B17" t="str">
            <v>الجزولي عبدالهادي محمد إبراهيم</v>
          </cell>
          <cell r="C17" t="str">
            <v>أميرة سعيد مصطفى</v>
          </cell>
          <cell r="D17">
            <v>150</v>
          </cell>
          <cell r="E17" t="str">
            <v>دنقلا/ أقجة</v>
          </cell>
          <cell r="F17">
            <v>30058</v>
          </cell>
        </row>
        <row r="18">
          <cell r="A18">
            <v>12</v>
          </cell>
          <cell r="B18" t="str">
            <v>عمر عبدالهادي محمد إبراهيم</v>
          </cell>
          <cell r="C18" t="str">
            <v>أميرة سعيد مصطفى</v>
          </cell>
          <cell r="D18">
            <v>150</v>
          </cell>
          <cell r="E18" t="str">
            <v>دنقلا/ أقجة</v>
          </cell>
        </row>
        <row r="19">
          <cell r="A19">
            <v>13</v>
          </cell>
          <cell r="B19" t="str">
            <v>حرم جمال عبدالرحيم</v>
          </cell>
          <cell r="C19" t="str">
            <v>نجمة طه محمد عبدالرحمن</v>
          </cell>
          <cell r="D19">
            <v>150</v>
          </cell>
          <cell r="E19" t="str">
            <v>دنقلا/ اقجة</v>
          </cell>
          <cell r="F19">
            <v>22808</v>
          </cell>
        </row>
        <row r="20">
          <cell r="A20">
            <v>14</v>
          </cell>
          <cell r="B20" t="str">
            <v>عبدالرحيم جمال عبدالرحيم</v>
          </cell>
          <cell r="C20" t="str">
            <v>نجمة طه محمد عبدالرحمن</v>
          </cell>
          <cell r="D20">
            <v>150</v>
          </cell>
          <cell r="E20" t="str">
            <v>دنقلا/ أقجة</v>
          </cell>
        </row>
        <row r="21">
          <cell r="A21">
            <v>15</v>
          </cell>
          <cell r="B21" t="str">
            <v>آلاء جمال عبدالرحيم</v>
          </cell>
          <cell r="C21" t="str">
            <v>نجمة طه محمد عبدالرحمن</v>
          </cell>
          <cell r="D21">
            <v>150</v>
          </cell>
          <cell r="E21" t="str">
            <v>الدرجة الثالثة</v>
          </cell>
        </row>
        <row r="22">
          <cell r="A22">
            <v>16</v>
          </cell>
          <cell r="B22" t="str">
            <v>أحمد أحمد جمعة بخيت</v>
          </cell>
          <cell r="C22" t="str">
            <v>سوسن خليل عبدالرحيم أمين</v>
          </cell>
          <cell r="D22">
            <v>150</v>
          </cell>
          <cell r="E22" t="str">
            <v xml:space="preserve">دنقلا / إرتدي </v>
          </cell>
          <cell r="F22">
            <v>22805</v>
          </cell>
        </row>
        <row r="23">
          <cell r="A23">
            <v>17</v>
          </cell>
          <cell r="B23" t="str">
            <v>محمد أحمد جمعة بخيت</v>
          </cell>
          <cell r="C23" t="str">
            <v>سوسن خليل عبدالرحيم أمين</v>
          </cell>
          <cell r="D23">
            <v>150</v>
          </cell>
          <cell r="E23" t="str">
            <v>دنقلا / إرتدي</v>
          </cell>
        </row>
        <row r="24">
          <cell r="A24">
            <v>18</v>
          </cell>
          <cell r="B24" t="str">
            <v>مريم أحمد جمعة بخيت</v>
          </cell>
          <cell r="C24" t="str">
            <v>سوسن خليل عبدالرحيم أمين</v>
          </cell>
          <cell r="D24">
            <v>150</v>
          </cell>
          <cell r="E24" t="str">
            <v>دنقلا / إرتدي</v>
          </cell>
        </row>
        <row r="25">
          <cell r="A25">
            <v>19</v>
          </cell>
          <cell r="B25" t="str">
            <v>عبداللطيف موسى محمد رمضان</v>
          </cell>
          <cell r="C25" t="str">
            <v>منى محمد عبدالوهاب</v>
          </cell>
          <cell r="D25">
            <v>150</v>
          </cell>
          <cell r="E25" t="str">
            <v>دنقلا / إرتدي</v>
          </cell>
          <cell r="F25">
            <v>22821</v>
          </cell>
        </row>
        <row r="26">
          <cell r="A26">
            <v>20</v>
          </cell>
          <cell r="B26" t="str">
            <v>نانسي مبارك عبدالله</v>
          </cell>
          <cell r="C26" t="str">
            <v>انتصارشريف عيسي محمد</v>
          </cell>
          <cell r="D26">
            <v>150</v>
          </cell>
          <cell r="E26" t="str">
            <v>شرق النيل / السير</v>
          </cell>
          <cell r="F26">
            <v>22813</v>
          </cell>
        </row>
        <row r="27">
          <cell r="A27">
            <v>21</v>
          </cell>
          <cell r="B27" t="str">
            <v>نيفين مبارك عبدالله</v>
          </cell>
          <cell r="C27" t="str">
            <v>انتصارشريف عيسي محمد</v>
          </cell>
          <cell r="D27">
            <v>150</v>
          </cell>
          <cell r="E27" t="str">
            <v>شرق النيل / السير</v>
          </cell>
        </row>
        <row r="28">
          <cell r="A28">
            <v>22</v>
          </cell>
          <cell r="B28" t="str">
            <v>دعاء محمد عبدالمجيد عثمان</v>
          </cell>
          <cell r="C28" t="str">
            <v>عائشة نورالدين فقير أحمد</v>
          </cell>
          <cell r="D28">
            <v>150</v>
          </cell>
          <cell r="E28" t="str">
            <v>دنقلا / السير</v>
          </cell>
          <cell r="F28">
            <v>22811</v>
          </cell>
        </row>
        <row r="29">
          <cell r="A29">
            <v>23</v>
          </cell>
          <cell r="B29" t="str">
            <v>رانية محمد عبدالمجيدعثمان</v>
          </cell>
          <cell r="C29" t="str">
            <v>عائشة نورالدين فقير أحمد</v>
          </cell>
          <cell r="D29">
            <v>150</v>
          </cell>
          <cell r="E29" t="str">
            <v>دنقلا / السير</v>
          </cell>
        </row>
        <row r="30">
          <cell r="A30">
            <v>24</v>
          </cell>
          <cell r="B30" t="str">
            <v>ستنا محمد عبدالمجيد عثمان</v>
          </cell>
          <cell r="C30" t="str">
            <v>عائشة نورالدين فقير أحمد</v>
          </cell>
          <cell r="D30">
            <v>150</v>
          </cell>
          <cell r="E30" t="str">
            <v>دنقلا / السير</v>
          </cell>
        </row>
        <row r="31">
          <cell r="A31">
            <v>25</v>
          </cell>
          <cell r="B31" t="str">
            <v>محمد محمد عبدالمجيد عثمان</v>
          </cell>
          <cell r="C31" t="str">
            <v>عائشة نورالدين فقير أحمد</v>
          </cell>
          <cell r="D31">
            <v>150</v>
          </cell>
          <cell r="E31" t="str">
            <v>دنقلا / السير</v>
          </cell>
        </row>
        <row r="32">
          <cell r="A32">
            <v>26</v>
          </cell>
          <cell r="B32" t="str">
            <v>مجاهد محمد حسن أحمد</v>
          </cell>
          <cell r="C32" t="str">
            <v>هويدا محمد حسين محمد أحمد</v>
          </cell>
          <cell r="D32">
            <v>150</v>
          </cell>
          <cell r="E32" t="str">
            <v>دنقلا / السير</v>
          </cell>
          <cell r="F32">
            <v>22809</v>
          </cell>
        </row>
        <row r="33">
          <cell r="A33">
            <v>27</v>
          </cell>
          <cell r="B33" t="str">
            <v>محمد عبدالغفار حسن نصر</v>
          </cell>
          <cell r="C33" t="str">
            <v>عوضية عبدالرحمن تمار طه</v>
          </cell>
          <cell r="D33">
            <v>150</v>
          </cell>
          <cell r="E33" t="str">
            <v>شرق النيل / السير</v>
          </cell>
          <cell r="F33">
            <v>22803</v>
          </cell>
        </row>
        <row r="34">
          <cell r="A34">
            <v>28</v>
          </cell>
          <cell r="B34" t="str">
            <v>أديبة عبدالغفار حسن نصر</v>
          </cell>
          <cell r="C34" t="str">
            <v>عوضية عبدالرحمن تمار طه</v>
          </cell>
          <cell r="D34">
            <v>150</v>
          </cell>
          <cell r="E34" t="str">
            <v>شرق النيل / السير</v>
          </cell>
        </row>
        <row r="35">
          <cell r="A35" t="str">
            <v>الاجمالي</v>
          </cell>
          <cell r="D35">
            <v>4200</v>
          </cell>
        </row>
        <row r="36">
          <cell r="A36" t="str">
            <v>اجمالي ماقبله</v>
          </cell>
          <cell r="D36">
            <v>4200</v>
          </cell>
        </row>
        <row r="37">
          <cell r="A37">
            <v>29</v>
          </cell>
          <cell r="B37" t="str">
            <v>والي الدين عادل محجوب علي</v>
          </cell>
          <cell r="C37" t="str">
            <v>هويدا الرشيد أحمدون حسين</v>
          </cell>
          <cell r="D37">
            <v>150</v>
          </cell>
          <cell r="E37" t="str">
            <v>دنقلا / الحلة الجديدة</v>
          </cell>
          <cell r="F37">
            <v>22807</v>
          </cell>
        </row>
        <row r="38">
          <cell r="A38">
            <v>30</v>
          </cell>
          <cell r="B38" t="str">
            <v>منتصر عادل محجوب علي</v>
          </cell>
          <cell r="C38" t="str">
            <v>هويدا الرشيد أحمدون حسين</v>
          </cell>
          <cell r="D38">
            <v>150</v>
          </cell>
          <cell r="E38" t="str">
            <v>دنقلا / الحلة الجديدة</v>
          </cell>
        </row>
        <row r="39">
          <cell r="A39">
            <v>31</v>
          </cell>
          <cell r="B39" t="str">
            <v>مرافئ عادل محجوب علي وداعة الله</v>
          </cell>
          <cell r="C39" t="str">
            <v>هويدا الرشيد أحمدون حسين</v>
          </cell>
          <cell r="D39">
            <v>150</v>
          </cell>
          <cell r="E39" t="str">
            <v>دنقلا / الحلة الجديدة</v>
          </cell>
        </row>
        <row r="40">
          <cell r="A40">
            <v>32</v>
          </cell>
          <cell r="B40" t="str">
            <v>عبدالرحيم مصطفى عبدالرحيم أحمد</v>
          </cell>
          <cell r="C40" t="str">
            <v>سيدة حسن أبوعوف عبدالكريم</v>
          </cell>
          <cell r="D40">
            <v>150</v>
          </cell>
          <cell r="E40" t="str">
            <v>دنقلا / الحلة الجديدة</v>
          </cell>
          <cell r="F40">
            <v>22798</v>
          </cell>
        </row>
        <row r="41">
          <cell r="A41">
            <v>33</v>
          </cell>
          <cell r="B41" t="str">
            <v>مشكاة مصطفى عبدالرحيم أحمد</v>
          </cell>
          <cell r="C41" t="str">
            <v>سيدة حسن أبوعوف عبدالكريم</v>
          </cell>
          <cell r="D41">
            <v>150</v>
          </cell>
          <cell r="E41" t="str">
            <v>دنقلا / الحلة الجديدة</v>
          </cell>
        </row>
        <row r="42">
          <cell r="A42">
            <v>34</v>
          </cell>
          <cell r="B42" t="str">
            <v>أسماء عوض محمد علي</v>
          </cell>
          <cell r="C42" t="str">
            <v>سمية عثمان عزالدين فضل</v>
          </cell>
          <cell r="D42">
            <v>150</v>
          </cell>
          <cell r="E42" t="str">
            <v>دنقلا / الخناق</v>
          </cell>
          <cell r="F42">
            <v>22817</v>
          </cell>
        </row>
        <row r="43">
          <cell r="A43">
            <v>35</v>
          </cell>
          <cell r="B43" t="str">
            <v>عثمان عوض محمد علي</v>
          </cell>
          <cell r="C43" t="str">
            <v>سمية عثمان عزالدين فضل</v>
          </cell>
          <cell r="D43">
            <v>150</v>
          </cell>
          <cell r="E43" t="str">
            <v>دنقلا / الخناق</v>
          </cell>
        </row>
        <row r="44">
          <cell r="A44">
            <v>36</v>
          </cell>
          <cell r="B44" t="str">
            <v>أحمد يعقوب عوض الله</v>
          </cell>
          <cell r="C44" t="str">
            <v>ماجدولين جاد الكريم عبدالقادر حسنين</v>
          </cell>
          <cell r="D44">
            <v>150</v>
          </cell>
          <cell r="E44" t="str">
            <v>دنقلا / دنقلا جنوب</v>
          </cell>
          <cell r="F44">
            <v>22812</v>
          </cell>
        </row>
        <row r="45">
          <cell r="A45">
            <v>37</v>
          </cell>
          <cell r="B45" t="str">
            <v>فاتن يعقوب عوض الله</v>
          </cell>
          <cell r="C45" t="str">
            <v>ماجدولين جاد الكريم عبدالقادر حسنين</v>
          </cell>
          <cell r="D45">
            <v>150</v>
          </cell>
          <cell r="E45" t="str">
            <v>دنقلا / دنقلا جنوب</v>
          </cell>
        </row>
        <row r="46">
          <cell r="A46">
            <v>38</v>
          </cell>
          <cell r="B46" t="str">
            <v>شيماء عبدالقادر عوض</v>
          </cell>
          <cell r="C46" t="str">
            <v>انتصار عبدالرحيم محمد علي العميري</v>
          </cell>
          <cell r="D46">
            <v>150</v>
          </cell>
          <cell r="E46" t="str">
            <v>دنقلا / دنقلا جنوب</v>
          </cell>
          <cell r="F46">
            <v>22804</v>
          </cell>
        </row>
        <row r="47">
          <cell r="A47">
            <v>39</v>
          </cell>
          <cell r="B47" t="str">
            <v>محمد عبدالقادر عوض</v>
          </cell>
          <cell r="C47" t="str">
            <v>انتصار عبدالرحيم محمد علي العميري</v>
          </cell>
          <cell r="D47">
            <v>150</v>
          </cell>
          <cell r="E47" t="str">
            <v>دنقلا / دنقلا جنوب</v>
          </cell>
        </row>
        <row r="48">
          <cell r="A48">
            <v>40</v>
          </cell>
          <cell r="B48" t="str">
            <v>الزبير محمد سيد محمد</v>
          </cell>
          <cell r="C48" t="str">
            <v>شادية جاد الله محمد سعيد</v>
          </cell>
          <cell r="D48">
            <v>150</v>
          </cell>
          <cell r="E48" t="str">
            <v>دنقلا / الدرجة الثانية</v>
          </cell>
          <cell r="F48">
            <v>22816</v>
          </cell>
        </row>
        <row r="49">
          <cell r="A49">
            <v>41</v>
          </cell>
          <cell r="B49" t="str">
            <v>محمد سمير زبير إبراهيم</v>
          </cell>
          <cell r="C49" t="str">
            <v>مها آدم النور</v>
          </cell>
          <cell r="D49">
            <v>150</v>
          </cell>
          <cell r="E49" t="str">
            <v>دلقو / الدرجة الثالثة</v>
          </cell>
          <cell r="F49">
            <v>22822</v>
          </cell>
        </row>
        <row r="50">
          <cell r="A50">
            <v>42</v>
          </cell>
          <cell r="B50" t="str">
            <v>ميرغني سمير زبير إبراهيم</v>
          </cell>
          <cell r="C50" t="str">
            <v>مها آدم النور</v>
          </cell>
          <cell r="D50">
            <v>150</v>
          </cell>
          <cell r="E50" t="str">
            <v>دلقو / الدرجة الثالثة</v>
          </cell>
        </row>
        <row r="51">
          <cell r="A51">
            <v>43</v>
          </cell>
          <cell r="B51" t="str">
            <v>سري سمير زبير إبراهيم</v>
          </cell>
          <cell r="C51" t="str">
            <v>مها آدم النور</v>
          </cell>
          <cell r="D51">
            <v>150</v>
          </cell>
          <cell r="E51" t="str">
            <v>دلقو / الدرجة الثالثة</v>
          </cell>
        </row>
        <row r="52">
          <cell r="A52">
            <v>44</v>
          </cell>
          <cell r="B52" t="str">
            <v>رحاب عدلان عبدالكريم</v>
          </cell>
          <cell r="C52" t="str">
            <v>ستونة أحمد إبراهيم محمد</v>
          </cell>
          <cell r="D52">
            <v>150</v>
          </cell>
          <cell r="E52" t="str">
            <v>دنقلا / لبب غرب</v>
          </cell>
          <cell r="F52">
            <v>22819</v>
          </cell>
        </row>
        <row r="53">
          <cell r="A53">
            <v>45</v>
          </cell>
          <cell r="B53" t="str">
            <v>محمد علي عيسى محمد صالح</v>
          </cell>
          <cell r="C53" t="str">
            <v>آسيا عطاية الله محمد علي</v>
          </cell>
          <cell r="D53">
            <v>150</v>
          </cell>
          <cell r="E53" t="str">
            <v>دنقلا / الديم</v>
          </cell>
          <cell r="F53">
            <v>22825</v>
          </cell>
        </row>
        <row r="54">
          <cell r="A54">
            <v>46</v>
          </cell>
          <cell r="B54" t="str">
            <v>مروة علي عيسى محمد صالح</v>
          </cell>
          <cell r="C54" t="str">
            <v>آسيا عطاية الله محمد علي</v>
          </cell>
          <cell r="D54">
            <v>150</v>
          </cell>
          <cell r="E54" t="str">
            <v>دنقلا / الديم</v>
          </cell>
        </row>
        <row r="55">
          <cell r="A55">
            <v>47</v>
          </cell>
          <cell r="B55" t="str">
            <v>سهام علي عيسى محمد صالح</v>
          </cell>
          <cell r="C55" t="str">
            <v>آسيا عطاية الله محمد علي</v>
          </cell>
          <cell r="D55">
            <v>150</v>
          </cell>
          <cell r="E55" t="str">
            <v>دنقلا / الديم</v>
          </cell>
        </row>
        <row r="56">
          <cell r="A56">
            <v>48</v>
          </cell>
          <cell r="B56" t="str">
            <v>نفيسة عبدالله محمد علي</v>
          </cell>
          <cell r="C56" t="str">
            <v>إبتسام عثمان  علي ابوبكر</v>
          </cell>
          <cell r="D56">
            <v>150</v>
          </cell>
          <cell r="E56" t="str">
            <v>دنقلا / كابتود</v>
          </cell>
          <cell r="F56">
            <v>22820</v>
          </cell>
        </row>
        <row r="57">
          <cell r="A57">
            <v>49</v>
          </cell>
          <cell r="B57" t="str">
            <v>شريفة عبدالله محمد علي</v>
          </cell>
          <cell r="C57" t="str">
            <v>إبتسام عثمان  علي ابوبكر</v>
          </cell>
          <cell r="D57">
            <v>150</v>
          </cell>
          <cell r="E57" t="str">
            <v>دنقلا / كابتود</v>
          </cell>
        </row>
        <row r="58">
          <cell r="A58">
            <v>50</v>
          </cell>
          <cell r="B58" t="str">
            <v>مستورة محمد صالح أحمد</v>
          </cell>
          <cell r="C58" t="str">
            <v>فاطمة بله حسن</v>
          </cell>
          <cell r="D58">
            <v>150</v>
          </cell>
          <cell r="E58" t="str">
            <v>دنقلا /الديم</v>
          </cell>
          <cell r="F58">
            <v>22830</v>
          </cell>
        </row>
        <row r="59">
          <cell r="A59">
            <v>51</v>
          </cell>
          <cell r="B59" t="str">
            <v>ميار حسين حسن عبدالحميد</v>
          </cell>
          <cell r="C59" t="str">
            <v>سمية عكاشة فضل صالح</v>
          </cell>
          <cell r="D59">
            <v>150</v>
          </cell>
          <cell r="E59" t="str">
            <v>دنقلا / مراغة</v>
          </cell>
          <cell r="F59">
            <v>22815</v>
          </cell>
        </row>
        <row r="60">
          <cell r="A60">
            <v>52</v>
          </cell>
          <cell r="B60" t="str">
            <v>هبة الله عبدالحميد المنصوراوي</v>
          </cell>
          <cell r="C60" t="str">
            <v>إعتماد أحمد محمد عثمان</v>
          </cell>
          <cell r="D60">
            <v>150</v>
          </cell>
          <cell r="E60" t="str">
            <v>دنقلا / الامتداد</v>
          </cell>
          <cell r="F60">
            <v>22818</v>
          </cell>
        </row>
        <row r="61">
          <cell r="A61">
            <v>53</v>
          </cell>
          <cell r="B61" t="str">
            <v>أمير درار علي أبوبكر</v>
          </cell>
          <cell r="C61" t="str">
            <v>وجدان درار</v>
          </cell>
          <cell r="D61">
            <v>150</v>
          </cell>
          <cell r="E61" t="str">
            <v>دنقلا /الهمك</v>
          </cell>
          <cell r="F61">
            <v>23537</v>
          </cell>
        </row>
        <row r="62">
          <cell r="A62">
            <v>54</v>
          </cell>
          <cell r="B62" t="str">
            <v>زينب درار علي أبوبكر</v>
          </cell>
          <cell r="C62" t="str">
            <v>وجدان درار</v>
          </cell>
          <cell r="D62">
            <v>150</v>
          </cell>
          <cell r="E62" t="str">
            <v>دنقلا /الهمك</v>
          </cell>
        </row>
        <row r="63">
          <cell r="A63">
            <v>55</v>
          </cell>
          <cell r="B63" t="str">
            <v>حسام الدين محمد الحسن خيري</v>
          </cell>
          <cell r="C63" t="str">
            <v>ماجدة محمد سعيد</v>
          </cell>
          <cell r="D63">
            <v>150</v>
          </cell>
          <cell r="E63" t="str">
            <v>أرقو</v>
          </cell>
          <cell r="F63">
            <v>22481</v>
          </cell>
        </row>
        <row r="64">
          <cell r="A64">
            <v>56</v>
          </cell>
          <cell r="B64" t="str">
            <v>خديجة محمد الحسن خيري</v>
          </cell>
          <cell r="C64" t="str">
            <v>ماجدة محمد سعيد</v>
          </cell>
          <cell r="D64">
            <v>150</v>
          </cell>
          <cell r="E64" t="str">
            <v>أرقو</v>
          </cell>
        </row>
        <row r="65">
          <cell r="A65">
            <v>57</v>
          </cell>
          <cell r="B65" t="str">
            <v>حازم محمد الحسن خيري</v>
          </cell>
          <cell r="C65" t="str">
            <v>ماجدة محمد سعيد</v>
          </cell>
          <cell r="D65">
            <v>150</v>
          </cell>
          <cell r="E65" t="str">
            <v>أرقو</v>
          </cell>
        </row>
        <row r="66">
          <cell r="A66">
            <v>58</v>
          </cell>
          <cell r="B66" t="str">
            <v>محمد كامل محمد خيري</v>
          </cell>
          <cell r="C66" t="str">
            <v>سهى صابر إبراهيم</v>
          </cell>
          <cell r="D66">
            <v>150</v>
          </cell>
          <cell r="E66" t="str">
            <v>دلقو / أردوان</v>
          </cell>
          <cell r="F66">
            <v>22827</v>
          </cell>
        </row>
        <row r="67">
          <cell r="A67">
            <v>59</v>
          </cell>
          <cell r="B67" t="str">
            <v xml:space="preserve">تهاني نوري عبدالقادر أحمد                                       </v>
          </cell>
          <cell r="C67" t="str">
            <v>فاطمة اللباب أحمد</v>
          </cell>
          <cell r="D67">
            <v>150</v>
          </cell>
          <cell r="E67" t="str">
            <v>دنقلا/قسم 4</v>
          </cell>
          <cell r="F67">
            <v>22836</v>
          </cell>
        </row>
        <row r="68">
          <cell r="A68">
            <v>60</v>
          </cell>
          <cell r="B68" t="str">
            <v>أماني نوري عبدالقادر أحمد</v>
          </cell>
          <cell r="C68" t="str">
            <v>فاطمة اللباب أحمد</v>
          </cell>
          <cell r="D68">
            <v>150</v>
          </cell>
          <cell r="E68" t="str">
            <v>دنقلا/قسم 4</v>
          </cell>
        </row>
        <row r="69">
          <cell r="A69">
            <v>61</v>
          </cell>
          <cell r="B69" t="str">
            <v>عبدالقادر نوري عبدالقادر أحمد</v>
          </cell>
          <cell r="C69" t="str">
            <v>فاطمة اللباب أحمد</v>
          </cell>
          <cell r="D69">
            <v>150</v>
          </cell>
          <cell r="E69" t="str">
            <v>دنقلا/قسم 4</v>
          </cell>
        </row>
        <row r="70">
          <cell r="A70">
            <v>62</v>
          </cell>
          <cell r="B70" t="str">
            <v>منى نوري عبدالقادر أحمد</v>
          </cell>
          <cell r="C70" t="str">
            <v>فاطمة اللباب أحمد</v>
          </cell>
          <cell r="D70">
            <v>150</v>
          </cell>
          <cell r="E70" t="str">
            <v>دنقلا/قسم 4</v>
          </cell>
        </row>
        <row r="71">
          <cell r="A71" t="str">
            <v>الإجمـالي</v>
          </cell>
          <cell r="D71">
            <v>9300</v>
          </cell>
          <cell r="E71" t="str">
            <v>فقط تسعه الف وثلاثمائة جنيه لاغير</v>
          </cell>
        </row>
        <row r="73">
          <cell r="B73" t="str">
            <v>محمد عبدالله</v>
          </cell>
          <cell r="F73" t="str">
            <v>عصام الدين عوض</v>
          </cell>
        </row>
        <row r="74">
          <cell r="B74" t="str">
            <v xml:space="preserve">المدير العام                                                          </v>
          </cell>
          <cell r="F74" t="str">
            <v>عضو مجلس الإدارة</v>
          </cell>
        </row>
      </sheetData>
      <sheetData sheetId="10">
        <row r="24">
          <cell r="D24">
            <v>2700</v>
          </cell>
        </row>
      </sheetData>
      <sheetData sheetId="11">
        <row r="82">
          <cell r="C82">
            <v>19338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3EE83F-03E7-480B-B44C-996F8E5A21C1}" name="Table1" displayName="Table1" ref="C2:E355" totalsRowShown="0" headerRowBorderDxfId="5" tableBorderDxfId="4" totalsRowBorderDxfId="3">
  <tableColumns count="3">
    <tableColumn id="1" xr3:uid="{50D34E77-4DCC-4865-BB34-AFA7BCF3C778}" name="م" dataDxfId="2"/>
    <tableColumn id="2" xr3:uid="{CBEAAE36-4414-4FD9-A303-06D103BCEC6C}" name="الاسم" dataDxfId="1"/>
    <tableColumn id="3" xr3:uid="{89287B95-107C-4B1E-8913-6C0472AAA2EF}" name="تفاصيل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47"/>
  <sheetViews>
    <sheetView rightToLeft="1" tabSelected="1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D14" sqref="D14"/>
    </sheetView>
  </sheetViews>
  <sheetFormatPr defaultColWidth="0" defaultRowHeight="15" x14ac:dyDescent="0.25"/>
  <cols>
    <col min="1" max="1" width="5.5703125" style="40" customWidth="1"/>
    <col min="2" max="2" width="16.5703125" customWidth="1"/>
    <col min="3" max="3" width="16.5703125" style="2" customWidth="1"/>
    <col min="4" max="10" width="16.5703125" customWidth="1"/>
    <col min="11" max="11" width="13.7109375" style="40" bestFit="1" customWidth="1"/>
    <col min="12" max="12" width="12" style="40" customWidth="1"/>
    <col min="13" max="14" width="9.140625" style="40" customWidth="1"/>
    <col min="15" max="16384" width="9.140625" hidden="1"/>
  </cols>
  <sheetData>
    <row r="1" spans="1:14" s="1" customFormat="1" ht="49.5" customHeight="1" x14ac:dyDescent="0.25">
      <c r="A1" s="41"/>
      <c r="B1" s="41"/>
      <c r="C1" s="42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B2" s="40"/>
      <c r="C2" s="43"/>
      <c r="D2" s="40"/>
      <c r="E2" s="40"/>
      <c r="F2" s="40"/>
      <c r="G2" s="40"/>
      <c r="H2" s="40"/>
      <c r="I2" s="40"/>
      <c r="J2" s="40"/>
    </row>
    <row r="3" spans="1:14" ht="18.75" x14ac:dyDescent="0.25">
      <c r="B3" s="86" t="s">
        <v>2</v>
      </c>
      <c r="C3" s="86"/>
      <c r="D3" s="87" t="str">
        <f>Spell_Number("AR",J3,"جنية","قرش")</f>
        <v>فقط وقدره ثلاثة آلاف وخمسمائة جنية لاغيـــر</v>
      </c>
      <c r="E3" s="87"/>
      <c r="F3" s="88"/>
      <c r="G3" s="3">
        <f>SUM(G6:G601)</f>
        <v>12000</v>
      </c>
      <c r="H3" s="4">
        <f>SUM(H6:H601)</f>
        <v>4500</v>
      </c>
      <c r="I3" s="5">
        <f>SUM(I6:I601)</f>
        <v>4000</v>
      </c>
      <c r="J3" s="5">
        <f>J601</f>
        <v>3500</v>
      </c>
    </row>
    <row r="4" spans="1:14" ht="17.25" x14ac:dyDescent="0.25">
      <c r="B4" s="6"/>
      <c r="C4" s="7"/>
      <c r="D4" s="8"/>
      <c r="E4" s="9"/>
      <c r="F4" s="10"/>
      <c r="G4" s="89">
        <f>(H3/G3)</f>
        <v>0.375</v>
      </c>
      <c r="H4" s="90"/>
      <c r="I4" s="90"/>
      <c r="J4" s="90"/>
    </row>
    <row r="5" spans="1:14" ht="23.25" customHeight="1" x14ac:dyDescent="0.25">
      <c r="B5" s="44" t="s">
        <v>3</v>
      </c>
      <c r="C5" s="45" t="s">
        <v>4</v>
      </c>
      <c r="D5" s="46" t="s">
        <v>5</v>
      </c>
      <c r="E5" s="44" t="s">
        <v>6</v>
      </c>
      <c r="F5" s="44" t="s">
        <v>7</v>
      </c>
      <c r="G5" s="44" t="s">
        <v>8</v>
      </c>
      <c r="H5" s="11" t="s">
        <v>9</v>
      </c>
      <c r="I5" s="44" t="s">
        <v>10</v>
      </c>
      <c r="J5" s="44" t="s">
        <v>11</v>
      </c>
    </row>
    <row r="6" spans="1:14" ht="17.25" x14ac:dyDescent="0.25">
      <c r="B6" s="12">
        <f>IF(F6="","",SUBTOTAL(3,F$6:F6))</f>
        <v>1</v>
      </c>
      <c r="C6" s="13">
        <v>44197</v>
      </c>
      <c r="D6" s="14"/>
      <c r="E6" s="15"/>
      <c r="F6" s="15" t="s">
        <v>12</v>
      </c>
      <c r="G6" s="16">
        <v>1000</v>
      </c>
      <c r="H6" s="17"/>
      <c r="I6" s="18"/>
      <c r="J6" s="19">
        <f>G6-(H6+I6)</f>
        <v>1000</v>
      </c>
    </row>
    <row r="7" spans="1:14" ht="17.25" x14ac:dyDescent="0.25">
      <c r="B7" s="12">
        <f>IF(F7="","",SUBTOTAL(3,F$6:F7))</f>
        <v>2</v>
      </c>
      <c r="C7" s="20">
        <v>44228</v>
      </c>
      <c r="D7" s="21">
        <v>1</v>
      </c>
      <c r="E7" s="22" t="s">
        <v>23</v>
      </c>
      <c r="F7" s="22" t="s">
        <v>13</v>
      </c>
      <c r="G7" s="23">
        <v>5000</v>
      </c>
      <c r="H7" s="24"/>
      <c r="I7" s="25"/>
      <c r="J7" s="19">
        <f>(J6+G7)-(H7+I7)</f>
        <v>6000</v>
      </c>
    </row>
    <row r="8" spans="1:14" ht="17.25" x14ac:dyDescent="0.25">
      <c r="B8" s="12">
        <f>IF(F8="","",SUBTOTAL(3,F$6:F8))</f>
        <v>3</v>
      </c>
      <c r="C8" s="20">
        <v>44258</v>
      </c>
      <c r="D8" s="21">
        <v>2</v>
      </c>
      <c r="E8" s="22" t="s">
        <v>22</v>
      </c>
      <c r="F8" s="22" t="s">
        <v>15</v>
      </c>
      <c r="G8" s="23"/>
      <c r="H8" s="24">
        <v>1000</v>
      </c>
      <c r="I8" s="25"/>
      <c r="J8" s="19">
        <f t="shared" ref="J8:J71" si="0">(J7+G8)-(H8+I8)</f>
        <v>5000</v>
      </c>
    </row>
    <row r="9" spans="1:14" ht="17.25" x14ac:dyDescent="0.25">
      <c r="B9" s="12">
        <f>IF(F9="","",SUBTOTAL(3,F$6:F9))</f>
        <v>4</v>
      </c>
      <c r="C9" s="26">
        <v>44353</v>
      </c>
      <c r="D9" s="21">
        <v>3</v>
      </c>
      <c r="E9" s="22" t="s">
        <v>16</v>
      </c>
      <c r="F9" s="22" t="s">
        <v>17</v>
      </c>
      <c r="G9" s="23"/>
      <c r="H9" s="24">
        <v>500</v>
      </c>
      <c r="I9" s="25"/>
      <c r="J9" s="19">
        <f t="shared" si="0"/>
        <v>4500</v>
      </c>
    </row>
    <row r="10" spans="1:14" ht="17.25" x14ac:dyDescent="0.25">
      <c r="B10" s="12">
        <f>IF(F10="","",SUBTOTAL(3,F$6:F10))</f>
        <v>5</v>
      </c>
      <c r="C10" s="20">
        <v>44416</v>
      </c>
      <c r="D10" s="21">
        <v>5</v>
      </c>
      <c r="E10" s="22" t="s">
        <v>23</v>
      </c>
      <c r="F10" s="22" t="s">
        <v>13</v>
      </c>
      <c r="G10" s="23">
        <v>6000</v>
      </c>
      <c r="H10" s="24"/>
      <c r="I10" s="25"/>
      <c r="J10" s="19">
        <f t="shared" si="0"/>
        <v>10500</v>
      </c>
    </row>
    <row r="11" spans="1:14" ht="17.25" x14ac:dyDescent="0.25">
      <c r="B11" s="12">
        <f>IF(F11="","",SUBTOTAL(3,F$6:F11))</f>
        <v>6</v>
      </c>
      <c r="C11" s="20">
        <v>44440</v>
      </c>
      <c r="D11" s="21">
        <v>6</v>
      </c>
      <c r="E11" s="22" t="s">
        <v>23</v>
      </c>
      <c r="F11" s="22" t="s">
        <v>18</v>
      </c>
      <c r="G11" s="23"/>
      <c r="H11" s="24">
        <v>3000</v>
      </c>
      <c r="I11" s="25"/>
      <c r="J11" s="19">
        <f t="shared" si="0"/>
        <v>7500</v>
      </c>
    </row>
    <row r="12" spans="1:14" ht="17.25" x14ac:dyDescent="0.25">
      <c r="B12" s="12">
        <f>IF(F12="","",SUBTOTAL(3,F$6:F12))</f>
        <v>7</v>
      </c>
      <c r="C12" s="20">
        <v>44479</v>
      </c>
      <c r="D12" s="21">
        <v>7</v>
      </c>
      <c r="E12" s="22" t="s">
        <v>16</v>
      </c>
      <c r="F12" s="22" t="s">
        <v>24</v>
      </c>
      <c r="G12" s="23"/>
      <c r="H12" s="24"/>
      <c r="I12" s="25">
        <v>4000</v>
      </c>
      <c r="J12" s="19">
        <f t="shared" si="0"/>
        <v>3500</v>
      </c>
    </row>
    <row r="13" spans="1:14" ht="17.25" x14ac:dyDescent="0.25">
      <c r="B13" s="12" t="str">
        <f>IF(F13="","",SUBTOTAL(3,F$6:F13))</f>
        <v/>
      </c>
      <c r="C13" s="27"/>
      <c r="D13" s="21"/>
      <c r="E13" s="22"/>
      <c r="F13" s="22"/>
      <c r="G13" s="23"/>
      <c r="H13" s="24"/>
      <c r="I13" s="25"/>
      <c r="J13" s="19">
        <f t="shared" si="0"/>
        <v>3500</v>
      </c>
    </row>
    <row r="14" spans="1:14" ht="17.25" x14ac:dyDescent="0.25">
      <c r="B14" s="12" t="str">
        <f>IF(F14="","",SUBTOTAL(3,F$6:F14))</f>
        <v/>
      </c>
      <c r="C14" s="27"/>
      <c r="D14" s="21"/>
      <c r="E14" s="22"/>
      <c r="F14" s="22"/>
      <c r="G14" s="23"/>
      <c r="H14" s="24"/>
      <c r="I14" s="25"/>
      <c r="J14" s="19">
        <f t="shared" si="0"/>
        <v>3500</v>
      </c>
    </row>
    <row r="15" spans="1:14" ht="17.25" x14ac:dyDescent="0.25">
      <c r="B15" s="12" t="str">
        <f>IF(F15="","",SUBTOTAL(3,F$6:F15))</f>
        <v/>
      </c>
      <c r="C15" s="27"/>
      <c r="D15" s="21"/>
      <c r="E15" s="22"/>
      <c r="F15" s="22"/>
      <c r="G15" s="23"/>
      <c r="H15" s="24"/>
      <c r="I15" s="25"/>
      <c r="J15" s="19">
        <f t="shared" si="0"/>
        <v>3500</v>
      </c>
    </row>
    <row r="16" spans="1:14" ht="17.25" x14ac:dyDescent="0.25">
      <c r="B16" s="12" t="str">
        <f>IF(F16="","",SUBTOTAL(3,F$6:F16))</f>
        <v/>
      </c>
      <c r="C16" s="27"/>
      <c r="D16" s="21"/>
      <c r="E16" s="22"/>
      <c r="F16" s="22"/>
      <c r="G16" s="23"/>
      <c r="H16" s="24"/>
      <c r="I16" s="25"/>
      <c r="J16" s="19">
        <f t="shared" si="0"/>
        <v>3500</v>
      </c>
    </row>
    <row r="17" spans="2:10" ht="17.25" x14ac:dyDescent="0.25">
      <c r="B17" s="12" t="str">
        <f>IF(F17="","",SUBTOTAL(3,F$6:F17))</f>
        <v/>
      </c>
      <c r="C17" s="27"/>
      <c r="D17" s="21"/>
      <c r="E17" s="22"/>
      <c r="F17" s="22"/>
      <c r="G17" s="23"/>
      <c r="H17" s="24"/>
      <c r="I17" s="25"/>
      <c r="J17" s="19">
        <f t="shared" si="0"/>
        <v>3500</v>
      </c>
    </row>
    <row r="18" spans="2:10" ht="17.25" x14ac:dyDescent="0.25">
      <c r="B18" s="12" t="str">
        <f>IF(F18="","",SUBTOTAL(3,F$6:F18))</f>
        <v/>
      </c>
      <c r="C18" s="27"/>
      <c r="D18" s="21"/>
      <c r="E18" s="22"/>
      <c r="F18" s="22"/>
      <c r="G18" s="23"/>
      <c r="H18" s="24"/>
      <c r="I18" s="25"/>
      <c r="J18" s="19">
        <f t="shared" si="0"/>
        <v>3500</v>
      </c>
    </row>
    <row r="19" spans="2:10" ht="17.25" x14ac:dyDescent="0.25">
      <c r="B19" s="12" t="str">
        <f>IF(F19="","",SUBTOTAL(3,F$6:F19))</f>
        <v/>
      </c>
      <c r="C19" s="27"/>
      <c r="D19" s="21"/>
      <c r="E19" s="22"/>
      <c r="F19" s="22"/>
      <c r="G19" s="23"/>
      <c r="H19" s="24"/>
      <c r="I19" s="25"/>
      <c r="J19" s="19">
        <f t="shared" si="0"/>
        <v>3500</v>
      </c>
    </row>
    <row r="20" spans="2:10" ht="17.25" x14ac:dyDescent="0.25">
      <c r="B20" s="12" t="str">
        <f>IF(F20="","",SUBTOTAL(3,F$6:F20))</f>
        <v/>
      </c>
      <c r="C20" s="27"/>
      <c r="D20" s="21"/>
      <c r="E20" s="22"/>
      <c r="F20" s="22"/>
      <c r="G20" s="23"/>
      <c r="H20" s="24"/>
      <c r="I20" s="25"/>
      <c r="J20" s="19">
        <f t="shared" si="0"/>
        <v>3500</v>
      </c>
    </row>
    <row r="21" spans="2:10" ht="17.25" x14ac:dyDescent="0.25">
      <c r="B21" s="12" t="str">
        <f>IF(F21="","",SUBTOTAL(3,F$6:F21))</f>
        <v/>
      </c>
      <c r="C21" s="27"/>
      <c r="D21" s="21"/>
      <c r="E21" s="22"/>
      <c r="F21" s="22"/>
      <c r="G21" s="23"/>
      <c r="H21" s="24"/>
      <c r="I21" s="25"/>
      <c r="J21" s="19">
        <f t="shared" si="0"/>
        <v>3500</v>
      </c>
    </row>
    <row r="22" spans="2:10" ht="17.25" x14ac:dyDescent="0.25">
      <c r="B22" s="12" t="str">
        <f>IF(F22="","",SUBTOTAL(3,F$6:F22))</f>
        <v/>
      </c>
      <c r="C22" s="27"/>
      <c r="D22" s="21"/>
      <c r="E22" s="22"/>
      <c r="F22" s="22"/>
      <c r="G22" s="23"/>
      <c r="H22" s="24"/>
      <c r="I22" s="25"/>
      <c r="J22" s="19">
        <f t="shared" si="0"/>
        <v>3500</v>
      </c>
    </row>
    <row r="23" spans="2:10" ht="17.25" x14ac:dyDescent="0.25">
      <c r="B23" s="12" t="str">
        <f>IF(F23="","",SUBTOTAL(3,F$6:F23))</f>
        <v/>
      </c>
      <c r="C23" s="27"/>
      <c r="D23" s="21"/>
      <c r="E23" s="22"/>
      <c r="F23" s="22"/>
      <c r="G23" s="23"/>
      <c r="H23" s="24"/>
      <c r="I23" s="25"/>
      <c r="J23" s="19">
        <f t="shared" si="0"/>
        <v>3500</v>
      </c>
    </row>
    <row r="24" spans="2:10" ht="17.25" x14ac:dyDescent="0.25">
      <c r="B24" s="12" t="str">
        <f>IF(F24="","",SUBTOTAL(3,F$6:F24))</f>
        <v/>
      </c>
      <c r="C24" s="27"/>
      <c r="D24" s="21"/>
      <c r="E24" s="22"/>
      <c r="F24" s="22"/>
      <c r="G24" s="23"/>
      <c r="H24" s="24"/>
      <c r="I24" s="25"/>
      <c r="J24" s="19">
        <f t="shared" si="0"/>
        <v>3500</v>
      </c>
    </row>
    <row r="25" spans="2:10" ht="17.25" x14ac:dyDescent="0.25">
      <c r="B25" s="12" t="str">
        <f>IF(F25="","",SUBTOTAL(3,F$6:F25))</f>
        <v/>
      </c>
      <c r="C25" s="27"/>
      <c r="D25" s="21"/>
      <c r="E25" s="22"/>
      <c r="F25" s="22"/>
      <c r="G25" s="23"/>
      <c r="H25" s="24"/>
      <c r="I25" s="25"/>
      <c r="J25" s="19">
        <f t="shared" si="0"/>
        <v>3500</v>
      </c>
    </row>
    <row r="26" spans="2:10" ht="17.25" x14ac:dyDescent="0.25">
      <c r="B26" s="12" t="str">
        <f>IF(F26="","",SUBTOTAL(3,F$6:F26))</f>
        <v/>
      </c>
      <c r="C26" s="27"/>
      <c r="D26" s="21"/>
      <c r="E26" s="22"/>
      <c r="F26" s="22"/>
      <c r="G26" s="23"/>
      <c r="H26" s="24"/>
      <c r="I26" s="25"/>
      <c r="J26" s="19">
        <f t="shared" si="0"/>
        <v>3500</v>
      </c>
    </row>
    <row r="27" spans="2:10" ht="17.25" x14ac:dyDescent="0.25">
      <c r="B27" s="12" t="str">
        <f>IF(F27="","",SUBTOTAL(3,F$6:F27))</f>
        <v/>
      </c>
      <c r="C27" s="27"/>
      <c r="D27" s="21"/>
      <c r="E27" s="22"/>
      <c r="F27" s="22"/>
      <c r="G27" s="23"/>
      <c r="H27" s="24"/>
      <c r="I27" s="25"/>
      <c r="J27" s="19">
        <f t="shared" si="0"/>
        <v>3500</v>
      </c>
    </row>
    <row r="28" spans="2:10" ht="17.25" x14ac:dyDescent="0.25">
      <c r="B28" s="12" t="str">
        <f>IF(F28="","",SUBTOTAL(3,F$6:F28))</f>
        <v/>
      </c>
      <c r="C28" s="27"/>
      <c r="D28" s="21"/>
      <c r="E28" s="22"/>
      <c r="F28" s="22"/>
      <c r="G28" s="23"/>
      <c r="H28" s="24"/>
      <c r="I28" s="25"/>
      <c r="J28" s="19">
        <f t="shared" si="0"/>
        <v>3500</v>
      </c>
    </row>
    <row r="29" spans="2:10" ht="17.25" x14ac:dyDescent="0.25">
      <c r="B29" s="12" t="str">
        <f>IF(F29="","",SUBTOTAL(3,F$6:F29))</f>
        <v/>
      </c>
      <c r="C29" s="27"/>
      <c r="D29" s="21"/>
      <c r="E29" s="22"/>
      <c r="F29" s="22"/>
      <c r="G29" s="23"/>
      <c r="H29" s="24"/>
      <c r="I29" s="25"/>
      <c r="J29" s="19">
        <f t="shared" si="0"/>
        <v>3500</v>
      </c>
    </row>
    <row r="30" spans="2:10" ht="17.25" x14ac:dyDescent="0.25">
      <c r="B30" s="12" t="str">
        <f>IF(F30="","",SUBTOTAL(3,F$6:F30))</f>
        <v/>
      </c>
      <c r="C30" s="27"/>
      <c r="D30" s="21"/>
      <c r="E30" s="22"/>
      <c r="F30" s="22"/>
      <c r="G30" s="23"/>
      <c r="H30" s="24"/>
      <c r="I30" s="25"/>
      <c r="J30" s="19">
        <f t="shared" si="0"/>
        <v>3500</v>
      </c>
    </row>
    <row r="31" spans="2:10" ht="17.25" x14ac:dyDescent="0.25">
      <c r="B31" s="12" t="str">
        <f>IF(F31="","",SUBTOTAL(3,F$6:F31))</f>
        <v/>
      </c>
      <c r="C31" s="27"/>
      <c r="D31" s="21"/>
      <c r="E31" s="22"/>
      <c r="F31" s="22"/>
      <c r="G31" s="23"/>
      <c r="H31" s="24"/>
      <c r="I31" s="25"/>
      <c r="J31" s="19">
        <f t="shared" si="0"/>
        <v>3500</v>
      </c>
    </row>
    <row r="32" spans="2:10" ht="17.25" x14ac:dyDescent="0.25">
      <c r="B32" s="12" t="str">
        <f>IF(F32="","",SUBTOTAL(3,F$6:F32))</f>
        <v/>
      </c>
      <c r="C32" s="27"/>
      <c r="D32" s="21"/>
      <c r="E32" s="22"/>
      <c r="F32" s="22"/>
      <c r="G32" s="23"/>
      <c r="H32" s="24"/>
      <c r="I32" s="25"/>
      <c r="J32" s="19">
        <f t="shared" si="0"/>
        <v>3500</v>
      </c>
    </row>
    <row r="33" spans="2:10" ht="17.25" x14ac:dyDescent="0.25">
      <c r="B33" s="12" t="str">
        <f>IF(F33="","",SUBTOTAL(3,F$6:F33))</f>
        <v/>
      </c>
      <c r="C33" s="27"/>
      <c r="D33" s="21"/>
      <c r="E33" s="22"/>
      <c r="F33" s="22"/>
      <c r="G33" s="23"/>
      <c r="H33" s="24"/>
      <c r="I33" s="25"/>
      <c r="J33" s="19">
        <f t="shared" si="0"/>
        <v>3500</v>
      </c>
    </row>
    <row r="34" spans="2:10" ht="17.25" x14ac:dyDescent="0.25">
      <c r="B34" s="12" t="str">
        <f>IF(F34="","",SUBTOTAL(3,F$6:F34))</f>
        <v/>
      </c>
      <c r="C34" s="27"/>
      <c r="D34" s="21"/>
      <c r="E34" s="22"/>
      <c r="F34" s="22"/>
      <c r="G34" s="23"/>
      <c r="H34" s="24"/>
      <c r="I34" s="25"/>
      <c r="J34" s="19">
        <f t="shared" si="0"/>
        <v>3500</v>
      </c>
    </row>
    <row r="35" spans="2:10" ht="17.25" x14ac:dyDescent="0.25">
      <c r="B35" s="12" t="str">
        <f>IF(F35="","",SUBTOTAL(3,F$6:F35))</f>
        <v/>
      </c>
      <c r="C35" s="27"/>
      <c r="D35" s="21"/>
      <c r="E35" s="22"/>
      <c r="F35" s="22"/>
      <c r="G35" s="23"/>
      <c r="H35" s="24"/>
      <c r="I35" s="25"/>
      <c r="J35" s="19">
        <f t="shared" si="0"/>
        <v>3500</v>
      </c>
    </row>
    <row r="36" spans="2:10" ht="17.25" x14ac:dyDescent="0.25">
      <c r="B36" s="12" t="str">
        <f>IF(F36="","",SUBTOTAL(3,F$6:F36))</f>
        <v/>
      </c>
      <c r="C36" s="27"/>
      <c r="D36" s="21"/>
      <c r="E36" s="22"/>
      <c r="F36" s="22"/>
      <c r="G36" s="23"/>
      <c r="H36" s="24"/>
      <c r="I36" s="25"/>
      <c r="J36" s="19">
        <f t="shared" si="0"/>
        <v>3500</v>
      </c>
    </row>
    <row r="37" spans="2:10" ht="17.25" x14ac:dyDescent="0.25">
      <c r="B37" s="12" t="str">
        <f>IF(F37="","",SUBTOTAL(3,F$6:F37))</f>
        <v/>
      </c>
      <c r="C37" s="27"/>
      <c r="D37" s="21"/>
      <c r="E37" s="22"/>
      <c r="F37" s="22"/>
      <c r="G37" s="23"/>
      <c r="H37" s="24"/>
      <c r="I37" s="25"/>
      <c r="J37" s="19">
        <f t="shared" si="0"/>
        <v>3500</v>
      </c>
    </row>
    <row r="38" spans="2:10" ht="17.25" x14ac:dyDescent="0.25">
      <c r="B38" s="12" t="str">
        <f>IF(F38="","",SUBTOTAL(3,F$6:F38))</f>
        <v/>
      </c>
      <c r="C38" s="27"/>
      <c r="D38" s="21"/>
      <c r="E38" s="22"/>
      <c r="F38" s="22"/>
      <c r="G38" s="23"/>
      <c r="H38" s="24"/>
      <c r="I38" s="25"/>
      <c r="J38" s="19">
        <f t="shared" si="0"/>
        <v>3500</v>
      </c>
    </row>
    <row r="39" spans="2:10" ht="17.25" x14ac:dyDescent="0.25">
      <c r="B39" s="12" t="str">
        <f>IF(F39="","",SUBTOTAL(3,F$6:F39))</f>
        <v/>
      </c>
      <c r="C39" s="27"/>
      <c r="D39" s="21"/>
      <c r="E39" s="22"/>
      <c r="F39" s="22"/>
      <c r="G39" s="23"/>
      <c r="H39" s="24"/>
      <c r="I39" s="25"/>
      <c r="J39" s="19">
        <f t="shared" si="0"/>
        <v>3500</v>
      </c>
    </row>
    <row r="40" spans="2:10" ht="17.25" x14ac:dyDescent="0.25">
      <c r="B40" s="12" t="str">
        <f>IF(F40="","",SUBTOTAL(3,F$6:F40))</f>
        <v/>
      </c>
      <c r="C40" s="27"/>
      <c r="D40" s="21"/>
      <c r="E40" s="22"/>
      <c r="F40" s="22"/>
      <c r="G40" s="23"/>
      <c r="H40" s="24"/>
      <c r="I40" s="25"/>
      <c r="J40" s="19">
        <f t="shared" si="0"/>
        <v>3500</v>
      </c>
    </row>
    <row r="41" spans="2:10" ht="17.25" x14ac:dyDescent="0.25">
      <c r="B41" s="12" t="str">
        <f>IF(F41="","",SUBTOTAL(3,F$6:F41))</f>
        <v/>
      </c>
      <c r="C41" s="27"/>
      <c r="D41" s="21"/>
      <c r="E41" s="22"/>
      <c r="F41" s="22"/>
      <c r="G41" s="23"/>
      <c r="H41" s="24"/>
      <c r="I41" s="25"/>
      <c r="J41" s="19">
        <f t="shared" si="0"/>
        <v>3500</v>
      </c>
    </row>
    <row r="42" spans="2:10" ht="17.25" x14ac:dyDescent="0.25">
      <c r="B42" s="12" t="str">
        <f>IF(F42="","",SUBTOTAL(3,F$6:F42))</f>
        <v/>
      </c>
      <c r="C42" s="27"/>
      <c r="D42" s="21"/>
      <c r="E42" s="22"/>
      <c r="F42" s="22"/>
      <c r="G42" s="23"/>
      <c r="H42" s="24"/>
      <c r="I42" s="25"/>
      <c r="J42" s="19">
        <f t="shared" si="0"/>
        <v>3500</v>
      </c>
    </row>
    <row r="43" spans="2:10" ht="17.25" x14ac:dyDescent="0.25">
      <c r="B43" s="12" t="str">
        <f>IF(F43="","",SUBTOTAL(3,F$6:F43))</f>
        <v/>
      </c>
      <c r="C43" s="27"/>
      <c r="D43" s="21"/>
      <c r="E43" s="22"/>
      <c r="F43" s="22"/>
      <c r="G43" s="23"/>
      <c r="H43" s="24"/>
      <c r="I43" s="25"/>
      <c r="J43" s="19">
        <f t="shared" si="0"/>
        <v>3500</v>
      </c>
    </row>
    <row r="44" spans="2:10" ht="17.25" x14ac:dyDescent="0.25">
      <c r="B44" s="12" t="str">
        <f>IF(F44="","",SUBTOTAL(3,F$6:F44))</f>
        <v/>
      </c>
      <c r="C44" s="27"/>
      <c r="D44" s="21"/>
      <c r="E44" s="22"/>
      <c r="F44" s="22"/>
      <c r="G44" s="23"/>
      <c r="H44" s="24"/>
      <c r="I44" s="25"/>
      <c r="J44" s="19">
        <f t="shared" si="0"/>
        <v>3500</v>
      </c>
    </row>
    <row r="45" spans="2:10" ht="17.25" x14ac:dyDescent="0.25">
      <c r="B45" s="12" t="str">
        <f>IF(F45="","",SUBTOTAL(3,F$6:F45))</f>
        <v/>
      </c>
      <c r="C45" s="27"/>
      <c r="D45" s="21"/>
      <c r="E45" s="22"/>
      <c r="F45" s="22"/>
      <c r="G45" s="23"/>
      <c r="H45" s="24"/>
      <c r="I45" s="25"/>
      <c r="J45" s="19">
        <f t="shared" si="0"/>
        <v>3500</v>
      </c>
    </row>
    <row r="46" spans="2:10" ht="17.25" x14ac:dyDescent="0.25">
      <c r="B46" s="12" t="str">
        <f>IF(F46="","",SUBTOTAL(3,F$6:F46))</f>
        <v/>
      </c>
      <c r="C46" s="27"/>
      <c r="D46" s="21"/>
      <c r="E46" s="22"/>
      <c r="F46" s="22"/>
      <c r="G46" s="23"/>
      <c r="H46" s="24"/>
      <c r="I46" s="25"/>
      <c r="J46" s="19">
        <f t="shared" si="0"/>
        <v>3500</v>
      </c>
    </row>
    <row r="47" spans="2:10" ht="17.25" x14ac:dyDescent="0.25">
      <c r="B47" s="12" t="str">
        <f>IF(F47="","",SUBTOTAL(3,F$6:F47))</f>
        <v/>
      </c>
      <c r="C47" s="27"/>
      <c r="D47" s="21"/>
      <c r="E47" s="22"/>
      <c r="F47" s="22"/>
      <c r="G47" s="23"/>
      <c r="H47" s="24"/>
      <c r="I47" s="25"/>
      <c r="J47" s="19">
        <f t="shared" si="0"/>
        <v>3500</v>
      </c>
    </row>
    <row r="48" spans="2:10" ht="17.25" x14ac:dyDescent="0.25">
      <c r="B48" s="12" t="str">
        <f>IF(F48="","",SUBTOTAL(3,F$6:F48))</f>
        <v/>
      </c>
      <c r="C48" s="27"/>
      <c r="D48" s="21"/>
      <c r="E48" s="22"/>
      <c r="F48" s="22"/>
      <c r="G48" s="23"/>
      <c r="H48" s="24"/>
      <c r="I48" s="25"/>
      <c r="J48" s="19">
        <f t="shared" si="0"/>
        <v>3500</v>
      </c>
    </row>
    <row r="49" spans="2:10" ht="17.25" x14ac:dyDescent="0.25">
      <c r="B49" s="12" t="str">
        <f>IF(F49="","",SUBTOTAL(3,F$6:F49))</f>
        <v/>
      </c>
      <c r="C49" s="27"/>
      <c r="D49" s="21"/>
      <c r="E49" s="22"/>
      <c r="F49" s="22"/>
      <c r="G49" s="23"/>
      <c r="H49" s="24"/>
      <c r="I49" s="25"/>
      <c r="J49" s="19">
        <f t="shared" si="0"/>
        <v>3500</v>
      </c>
    </row>
    <row r="50" spans="2:10" ht="17.25" x14ac:dyDescent="0.25">
      <c r="B50" s="12" t="str">
        <f>IF(F50="","",SUBTOTAL(3,F$6:F50))</f>
        <v/>
      </c>
      <c r="C50" s="27"/>
      <c r="D50" s="21"/>
      <c r="E50" s="22"/>
      <c r="F50" s="22"/>
      <c r="G50" s="23"/>
      <c r="H50" s="24"/>
      <c r="I50" s="25"/>
      <c r="J50" s="19">
        <f t="shared" si="0"/>
        <v>3500</v>
      </c>
    </row>
    <row r="51" spans="2:10" ht="17.25" x14ac:dyDescent="0.25">
      <c r="B51" s="12" t="str">
        <f>IF(F51="","",SUBTOTAL(3,F$6:F51))</f>
        <v/>
      </c>
      <c r="C51" s="27"/>
      <c r="D51" s="21"/>
      <c r="E51" s="22"/>
      <c r="F51" s="22"/>
      <c r="G51" s="23"/>
      <c r="H51" s="24"/>
      <c r="I51" s="25"/>
      <c r="J51" s="19">
        <f t="shared" si="0"/>
        <v>3500</v>
      </c>
    </row>
    <row r="52" spans="2:10" ht="17.25" x14ac:dyDescent="0.25">
      <c r="B52" s="12" t="str">
        <f>IF(F52="","",SUBTOTAL(3,F$6:F52))</f>
        <v/>
      </c>
      <c r="C52" s="27"/>
      <c r="D52" s="21"/>
      <c r="E52" s="22"/>
      <c r="F52" s="22"/>
      <c r="G52" s="23"/>
      <c r="H52" s="24"/>
      <c r="I52" s="25"/>
      <c r="J52" s="19">
        <f t="shared" si="0"/>
        <v>3500</v>
      </c>
    </row>
    <row r="53" spans="2:10" ht="17.25" x14ac:dyDescent="0.25">
      <c r="B53" s="12" t="str">
        <f>IF(F53="","",SUBTOTAL(3,F$6:F53))</f>
        <v/>
      </c>
      <c r="C53" s="27"/>
      <c r="D53" s="21"/>
      <c r="E53" s="22"/>
      <c r="F53" s="22"/>
      <c r="G53" s="23"/>
      <c r="H53" s="24"/>
      <c r="I53" s="25"/>
      <c r="J53" s="19">
        <f t="shared" si="0"/>
        <v>3500</v>
      </c>
    </row>
    <row r="54" spans="2:10" ht="17.25" x14ac:dyDescent="0.25">
      <c r="B54" s="12" t="str">
        <f>IF(F54="","",SUBTOTAL(3,F$6:F54))</f>
        <v/>
      </c>
      <c r="C54" s="27"/>
      <c r="D54" s="21"/>
      <c r="E54" s="22"/>
      <c r="F54" s="22"/>
      <c r="G54" s="23"/>
      <c r="H54" s="24"/>
      <c r="I54" s="25"/>
      <c r="J54" s="19">
        <f t="shared" si="0"/>
        <v>3500</v>
      </c>
    </row>
    <row r="55" spans="2:10" ht="17.25" x14ac:dyDescent="0.25">
      <c r="B55" s="12" t="str">
        <f>IF(F55="","",SUBTOTAL(3,F$6:F55))</f>
        <v/>
      </c>
      <c r="C55" s="27"/>
      <c r="D55" s="21"/>
      <c r="E55" s="22"/>
      <c r="F55" s="22"/>
      <c r="G55" s="23"/>
      <c r="H55" s="24"/>
      <c r="I55" s="25"/>
      <c r="J55" s="19">
        <f t="shared" si="0"/>
        <v>3500</v>
      </c>
    </row>
    <row r="56" spans="2:10" ht="17.25" x14ac:dyDescent="0.25">
      <c r="B56" s="12" t="str">
        <f>IF(F56="","",SUBTOTAL(3,F$6:F56))</f>
        <v/>
      </c>
      <c r="C56" s="27"/>
      <c r="D56" s="21"/>
      <c r="E56" s="22"/>
      <c r="F56" s="22"/>
      <c r="G56" s="23"/>
      <c r="H56" s="24"/>
      <c r="I56" s="25"/>
      <c r="J56" s="19">
        <f t="shared" si="0"/>
        <v>3500</v>
      </c>
    </row>
    <row r="57" spans="2:10" ht="17.25" x14ac:dyDescent="0.25">
      <c r="B57" s="12" t="str">
        <f>IF(F57="","",SUBTOTAL(3,F$6:F57))</f>
        <v/>
      </c>
      <c r="C57" s="27"/>
      <c r="D57" s="21"/>
      <c r="E57" s="22"/>
      <c r="F57" s="22"/>
      <c r="G57" s="23"/>
      <c r="H57" s="24"/>
      <c r="I57" s="25"/>
      <c r="J57" s="19">
        <f t="shared" si="0"/>
        <v>3500</v>
      </c>
    </row>
    <row r="58" spans="2:10" ht="17.25" x14ac:dyDescent="0.25">
      <c r="B58" s="12" t="str">
        <f>IF(F58="","",SUBTOTAL(3,F$6:F58))</f>
        <v/>
      </c>
      <c r="C58" s="27"/>
      <c r="D58" s="21"/>
      <c r="E58" s="22"/>
      <c r="F58" s="22"/>
      <c r="G58" s="23"/>
      <c r="H58" s="24"/>
      <c r="I58" s="25"/>
      <c r="J58" s="19">
        <f t="shared" si="0"/>
        <v>3500</v>
      </c>
    </row>
    <row r="59" spans="2:10" ht="17.25" x14ac:dyDescent="0.25">
      <c r="B59" s="12" t="str">
        <f>IF(F59="","",SUBTOTAL(3,F$6:F59))</f>
        <v/>
      </c>
      <c r="C59" s="27"/>
      <c r="D59" s="21"/>
      <c r="E59" s="22"/>
      <c r="F59" s="22"/>
      <c r="G59" s="23"/>
      <c r="H59" s="24"/>
      <c r="I59" s="25"/>
      <c r="J59" s="19">
        <f t="shared" si="0"/>
        <v>3500</v>
      </c>
    </row>
    <row r="60" spans="2:10" ht="17.25" x14ac:dyDescent="0.25">
      <c r="B60" s="12" t="str">
        <f>IF(F60="","",SUBTOTAL(3,F$6:F60))</f>
        <v/>
      </c>
      <c r="C60" s="27"/>
      <c r="D60" s="21"/>
      <c r="E60" s="22"/>
      <c r="F60" s="22"/>
      <c r="G60" s="23"/>
      <c r="H60" s="24"/>
      <c r="I60" s="25"/>
      <c r="J60" s="19">
        <f t="shared" si="0"/>
        <v>3500</v>
      </c>
    </row>
    <row r="61" spans="2:10" ht="17.25" x14ac:dyDescent="0.25">
      <c r="B61" s="12" t="str">
        <f>IF(F61="","",SUBTOTAL(3,F$6:F61))</f>
        <v/>
      </c>
      <c r="C61" s="27"/>
      <c r="D61" s="21"/>
      <c r="E61" s="22"/>
      <c r="F61" s="22"/>
      <c r="G61" s="23"/>
      <c r="H61" s="24"/>
      <c r="I61" s="25"/>
      <c r="J61" s="19">
        <f t="shared" si="0"/>
        <v>3500</v>
      </c>
    </row>
    <row r="62" spans="2:10" ht="17.25" x14ac:dyDescent="0.25">
      <c r="B62" s="12" t="str">
        <f>IF(F62="","",SUBTOTAL(3,F$6:F62))</f>
        <v/>
      </c>
      <c r="C62" s="27"/>
      <c r="D62" s="21"/>
      <c r="E62" s="22"/>
      <c r="F62" s="22"/>
      <c r="G62" s="23"/>
      <c r="H62" s="24"/>
      <c r="I62" s="25"/>
      <c r="J62" s="19">
        <f t="shared" si="0"/>
        <v>3500</v>
      </c>
    </row>
    <row r="63" spans="2:10" ht="17.25" x14ac:dyDescent="0.25">
      <c r="B63" s="12" t="str">
        <f>IF(F63="","",SUBTOTAL(3,F$6:F63))</f>
        <v/>
      </c>
      <c r="C63" s="27"/>
      <c r="D63" s="21"/>
      <c r="E63" s="22"/>
      <c r="F63" s="22"/>
      <c r="G63" s="23"/>
      <c r="H63" s="24"/>
      <c r="I63" s="25"/>
      <c r="J63" s="19">
        <f t="shared" si="0"/>
        <v>3500</v>
      </c>
    </row>
    <row r="64" spans="2:10" ht="17.25" x14ac:dyDescent="0.25">
      <c r="B64" s="12" t="str">
        <f>IF(F64="","",SUBTOTAL(3,F$6:F64))</f>
        <v/>
      </c>
      <c r="C64" s="27"/>
      <c r="D64" s="21"/>
      <c r="E64" s="22"/>
      <c r="F64" s="22"/>
      <c r="G64" s="23"/>
      <c r="H64" s="24"/>
      <c r="I64" s="25"/>
      <c r="J64" s="19">
        <f t="shared" si="0"/>
        <v>3500</v>
      </c>
    </row>
    <row r="65" spans="2:10" ht="17.25" x14ac:dyDescent="0.25">
      <c r="B65" s="12" t="str">
        <f>IF(F65="","",SUBTOTAL(3,F$6:F65))</f>
        <v/>
      </c>
      <c r="C65" s="27"/>
      <c r="D65" s="21"/>
      <c r="E65" s="22"/>
      <c r="F65" s="22"/>
      <c r="G65" s="23"/>
      <c r="H65" s="24"/>
      <c r="I65" s="25"/>
      <c r="J65" s="19">
        <f t="shared" si="0"/>
        <v>3500</v>
      </c>
    </row>
    <row r="66" spans="2:10" ht="17.25" x14ac:dyDescent="0.25">
      <c r="B66" s="12" t="str">
        <f>IF(F66="","",SUBTOTAL(3,F$6:F66))</f>
        <v/>
      </c>
      <c r="C66" s="27"/>
      <c r="D66" s="21"/>
      <c r="E66" s="22"/>
      <c r="F66" s="22"/>
      <c r="G66" s="23"/>
      <c r="H66" s="24"/>
      <c r="I66" s="25"/>
      <c r="J66" s="19">
        <f t="shared" si="0"/>
        <v>3500</v>
      </c>
    </row>
    <row r="67" spans="2:10" ht="17.25" x14ac:dyDescent="0.25">
      <c r="B67" s="12" t="str">
        <f>IF(F67="","",SUBTOTAL(3,F$6:F67))</f>
        <v/>
      </c>
      <c r="C67" s="27"/>
      <c r="D67" s="21"/>
      <c r="E67" s="22"/>
      <c r="F67" s="22"/>
      <c r="G67" s="23"/>
      <c r="H67" s="24"/>
      <c r="I67" s="25"/>
      <c r="J67" s="19">
        <f t="shared" si="0"/>
        <v>3500</v>
      </c>
    </row>
    <row r="68" spans="2:10" ht="17.25" x14ac:dyDescent="0.25">
      <c r="B68" s="12" t="str">
        <f>IF(F68="","",SUBTOTAL(3,F$6:F68))</f>
        <v/>
      </c>
      <c r="C68" s="27"/>
      <c r="D68" s="21"/>
      <c r="E68" s="22"/>
      <c r="F68" s="22"/>
      <c r="G68" s="23"/>
      <c r="H68" s="24"/>
      <c r="I68" s="25"/>
      <c r="J68" s="19">
        <f t="shared" si="0"/>
        <v>3500</v>
      </c>
    </row>
    <row r="69" spans="2:10" ht="17.25" x14ac:dyDescent="0.25">
      <c r="B69" s="12" t="str">
        <f>IF(F69="","",SUBTOTAL(3,F$6:F69))</f>
        <v/>
      </c>
      <c r="C69" s="27"/>
      <c r="D69" s="21"/>
      <c r="E69" s="22"/>
      <c r="F69" s="22"/>
      <c r="G69" s="23"/>
      <c r="H69" s="24"/>
      <c r="I69" s="25"/>
      <c r="J69" s="19">
        <f t="shared" si="0"/>
        <v>3500</v>
      </c>
    </row>
    <row r="70" spans="2:10" ht="17.25" x14ac:dyDescent="0.25">
      <c r="B70" s="12" t="str">
        <f>IF(F70="","",SUBTOTAL(3,F$6:F70))</f>
        <v/>
      </c>
      <c r="C70" s="27"/>
      <c r="D70" s="21"/>
      <c r="E70" s="22"/>
      <c r="F70" s="22"/>
      <c r="G70" s="23"/>
      <c r="H70" s="24"/>
      <c r="I70" s="25"/>
      <c r="J70" s="19">
        <f t="shared" si="0"/>
        <v>3500</v>
      </c>
    </row>
    <row r="71" spans="2:10" ht="17.25" x14ac:dyDescent="0.25">
      <c r="B71" s="12" t="str">
        <f>IF(F71="","",SUBTOTAL(3,F$6:F71))</f>
        <v/>
      </c>
      <c r="C71" s="27"/>
      <c r="D71" s="21"/>
      <c r="E71" s="22"/>
      <c r="F71" s="22"/>
      <c r="G71" s="23"/>
      <c r="H71" s="24"/>
      <c r="I71" s="25"/>
      <c r="J71" s="19">
        <f t="shared" si="0"/>
        <v>3500</v>
      </c>
    </row>
    <row r="72" spans="2:10" ht="17.25" x14ac:dyDescent="0.25">
      <c r="B72" s="12" t="str">
        <f>IF(F72="","",SUBTOTAL(3,F$6:F72))</f>
        <v/>
      </c>
      <c r="C72" s="27"/>
      <c r="D72" s="21"/>
      <c r="E72" s="22"/>
      <c r="F72" s="22"/>
      <c r="G72" s="23"/>
      <c r="H72" s="24"/>
      <c r="I72" s="25"/>
      <c r="J72" s="19">
        <f t="shared" ref="J72:J135" si="1">(J71+G72)-(H72+I72)</f>
        <v>3500</v>
      </c>
    </row>
    <row r="73" spans="2:10" ht="17.25" x14ac:dyDescent="0.25">
      <c r="B73" s="12" t="str">
        <f>IF(F73="","",SUBTOTAL(3,F$6:F73))</f>
        <v/>
      </c>
      <c r="C73" s="27"/>
      <c r="D73" s="21"/>
      <c r="E73" s="22"/>
      <c r="F73" s="22"/>
      <c r="G73" s="23"/>
      <c r="H73" s="24"/>
      <c r="I73" s="25"/>
      <c r="J73" s="19">
        <f t="shared" si="1"/>
        <v>3500</v>
      </c>
    </row>
    <row r="74" spans="2:10" ht="17.25" x14ac:dyDescent="0.25">
      <c r="B74" s="12" t="str">
        <f>IF(F74="","",SUBTOTAL(3,F$6:F74))</f>
        <v/>
      </c>
      <c r="C74" s="27"/>
      <c r="D74" s="21"/>
      <c r="E74" s="22"/>
      <c r="F74" s="22"/>
      <c r="G74" s="23"/>
      <c r="H74" s="24"/>
      <c r="I74" s="25"/>
      <c r="J74" s="19">
        <f t="shared" si="1"/>
        <v>3500</v>
      </c>
    </row>
    <row r="75" spans="2:10" ht="17.25" x14ac:dyDescent="0.25">
      <c r="B75" s="12" t="str">
        <f>IF(F75="","",SUBTOTAL(3,F$6:F75))</f>
        <v/>
      </c>
      <c r="C75" s="27"/>
      <c r="D75" s="21"/>
      <c r="E75" s="22"/>
      <c r="F75" s="22"/>
      <c r="G75" s="23"/>
      <c r="H75" s="24"/>
      <c r="I75" s="25"/>
      <c r="J75" s="19">
        <f t="shared" si="1"/>
        <v>3500</v>
      </c>
    </row>
    <row r="76" spans="2:10" ht="17.25" x14ac:dyDescent="0.25">
      <c r="B76" s="12" t="str">
        <f>IF(F76="","",SUBTOTAL(3,F$6:F76))</f>
        <v/>
      </c>
      <c r="C76" s="27"/>
      <c r="D76" s="21"/>
      <c r="E76" s="22"/>
      <c r="F76" s="22"/>
      <c r="G76" s="23"/>
      <c r="H76" s="24"/>
      <c r="I76" s="25"/>
      <c r="J76" s="19">
        <f t="shared" si="1"/>
        <v>3500</v>
      </c>
    </row>
    <row r="77" spans="2:10" ht="17.25" x14ac:dyDescent="0.25">
      <c r="B77" s="12" t="str">
        <f>IF(F77="","",SUBTOTAL(3,F$6:F77))</f>
        <v/>
      </c>
      <c r="C77" s="27"/>
      <c r="D77" s="21"/>
      <c r="E77" s="22"/>
      <c r="F77" s="22"/>
      <c r="G77" s="23"/>
      <c r="H77" s="24"/>
      <c r="I77" s="25"/>
      <c r="J77" s="19">
        <f t="shared" si="1"/>
        <v>3500</v>
      </c>
    </row>
    <row r="78" spans="2:10" ht="17.25" x14ac:dyDescent="0.25">
      <c r="B78" s="12" t="str">
        <f>IF(F78="","",SUBTOTAL(3,F$6:F78))</f>
        <v/>
      </c>
      <c r="C78" s="27"/>
      <c r="D78" s="21"/>
      <c r="E78" s="22"/>
      <c r="F78" s="22"/>
      <c r="G78" s="23"/>
      <c r="H78" s="24"/>
      <c r="I78" s="25"/>
      <c r="J78" s="19">
        <f t="shared" si="1"/>
        <v>3500</v>
      </c>
    </row>
    <row r="79" spans="2:10" ht="17.25" x14ac:dyDescent="0.25">
      <c r="B79" s="12" t="str">
        <f>IF(F79="","",SUBTOTAL(3,F$6:F79))</f>
        <v/>
      </c>
      <c r="C79" s="27"/>
      <c r="D79" s="21"/>
      <c r="E79" s="22"/>
      <c r="F79" s="22"/>
      <c r="G79" s="23"/>
      <c r="H79" s="24"/>
      <c r="I79" s="25"/>
      <c r="J79" s="19">
        <f t="shared" si="1"/>
        <v>3500</v>
      </c>
    </row>
    <row r="80" spans="2:10" ht="17.25" x14ac:dyDescent="0.25">
      <c r="B80" s="12" t="str">
        <f>IF(F80="","",SUBTOTAL(3,F$6:F80))</f>
        <v/>
      </c>
      <c r="C80" s="27"/>
      <c r="D80" s="21"/>
      <c r="E80" s="22"/>
      <c r="F80" s="22"/>
      <c r="G80" s="23"/>
      <c r="H80" s="24"/>
      <c r="I80" s="25"/>
      <c r="J80" s="19">
        <f t="shared" si="1"/>
        <v>3500</v>
      </c>
    </row>
    <row r="81" spans="2:10" ht="17.25" x14ac:dyDescent="0.25">
      <c r="B81" s="12" t="str">
        <f>IF(F81="","",SUBTOTAL(3,F$6:F81))</f>
        <v/>
      </c>
      <c r="C81" s="27"/>
      <c r="D81" s="21"/>
      <c r="E81" s="22"/>
      <c r="F81" s="22"/>
      <c r="G81" s="23"/>
      <c r="H81" s="24"/>
      <c r="I81" s="25"/>
      <c r="J81" s="19">
        <f t="shared" si="1"/>
        <v>3500</v>
      </c>
    </row>
    <row r="82" spans="2:10" ht="17.25" x14ac:dyDescent="0.25">
      <c r="B82" s="12" t="str">
        <f>IF(F82="","",SUBTOTAL(3,F$6:F82))</f>
        <v/>
      </c>
      <c r="C82" s="27"/>
      <c r="D82" s="21"/>
      <c r="E82" s="22"/>
      <c r="F82" s="22"/>
      <c r="G82" s="23"/>
      <c r="H82" s="24"/>
      <c r="I82" s="25"/>
      <c r="J82" s="19">
        <f t="shared" si="1"/>
        <v>3500</v>
      </c>
    </row>
    <row r="83" spans="2:10" ht="17.25" x14ac:dyDescent="0.25">
      <c r="B83" s="12" t="str">
        <f>IF(F83="","",SUBTOTAL(3,F$6:F83))</f>
        <v/>
      </c>
      <c r="C83" s="27"/>
      <c r="D83" s="21"/>
      <c r="E83" s="22"/>
      <c r="F83" s="22"/>
      <c r="G83" s="23"/>
      <c r="H83" s="24"/>
      <c r="I83" s="25"/>
      <c r="J83" s="19">
        <f t="shared" si="1"/>
        <v>3500</v>
      </c>
    </row>
    <row r="84" spans="2:10" ht="17.25" x14ac:dyDescent="0.25">
      <c r="B84" s="12" t="str">
        <f>IF(F84="","",SUBTOTAL(3,F$6:F84))</f>
        <v/>
      </c>
      <c r="C84" s="27"/>
      <c r="D84" s="21"/>
      <c r="E84" s="22"/>
      <c r="F84" s="22"/>
      <c r="G84" s="23"/>
      <c r="H84" s="24"/>
      <c r="I84" s="25"/>
      <c r="J84" s="19">
        <f t="shared" si="1"/>
        <v>3500</v>
      </c>
    </row>
    <row r="85" spans="2:10" ht="17.25" x14ac:dyDescent="0.25">
      <c r="B85" s="12" t="str">
        <f>IF(F85="","",SUBTOTAL(3,F$6:F85))</f>
        <v/>
      </c>
      <c r="C85" s="27"/>
      <c r="D85" s="21"/>
      <c r="E85" s="22"/>
      <c r="F85" s="22"/>
      <c r="G85" s="23"/>
      <c r="H85" s="24"/>
      <c r="I85" s="25"/>
      <c r="J85" s="19">
        <f t="shared" si="1"/>
        <v>3500</v>
      </c>
    </row>
    <row r="86" spans="2:10" ht="17.25" x14ac:dyDescent="0.25">
      <c r="B86" s="12" t="str">
        <f>IF(F86="","",SUBTOTAL(3,F$6:F86))</f>
        <v/>
      </c>
      <c r="C86" s="27"/>
      <c r="D86" s="21"/>
      <c r="E86" s="22"/>
      <c r="F86" s="22"/>
      <c r="G86" s="23"/>
      <c r="H86" s="24"/>
      <c r="I86" s="25"/>
      <c r="J86" s="19">
        <f t="shared" si="1"/>
        <v>3500</v>
      </c>
    </row>
    <row r="87" spans="2:10" ht="17.25" x14ac:dyDescent="0.25">
      <c r="B87" s="12" t="str">
        <f>IF(F87="","",SUBTOTAL(3,F$6:F87))</f>
        <v/>
      </c>
      <c r="C87" s="27"/>
      <c r="D87" s="21"/>
      <c r="E87" s="22"/>
      <c r="F87" s="22"/>
      <c r="G87" s="23"/>
      <c r="H87" s="24"/>
      <c r="I87" s="25"/>
      <c r="J87" s="19">
        <f t="shared" si="1"/>
        <v>3500</v>
      </c>
    </row>
    <row r="88" spans="2:10" ht="17.25" x14ac:dyDescent="0.25">
      <c r="B88" s="12" t="str">
        <f>IF(F88="","",SUBTOTAL(3,F$6:F88))</f>
        <v/>
      </c>
      <c r="C88" s="27"/>
      <c r="D88" s="21"/>
      <c r="E88" s="22"/>
      <c r="F88" s="22"/>
      <c r="G88" s="23"/>
      <c r="H88" s="24"/>
      <c r="I88" s="25"/>
      <c r="J88" s="19">
        <f t="shared" si="1"/>
        <v>3500</v>
      </c>
    </row>
    <row r="89" spans="2:10" ht="17.25" x14ac:dyDescent="0.25">
      <c r="B89" s="12" t="str">
        <f>IF(F89="","",SUBTOTAL(3,F$6:F89))</f>
        <v/>
      </c>
      <c r="C89" s="27"/>
      <c r="D89" s="21"/>
      <c r="E89" s="22"/>
      <c r="F89" s="22"/>
      <c r="G89" s="23"/>
      <c r="H89" s="24"/>
      <c r="I89" s="25"/>
      <c r="J89" s="19">
        <f t="shared" si="1"/>
        <v>3500</v>
      </c>
    </row>
    <row r="90" spans="2:10" ht="17.25" x14ac:dyDescent="0.25">
      <c r="B90" s="12" t="str">
        <f>IF(F90="","",SUBTOTAL(3,F$6:F90))</f>
        <v/>
      </c>
      <c r="C90" s="27"/>
      <c r="D90" s="21"/>
      <c r="E90" s="22"/>
      <c r="F90" s="22"/>
      <c r="G90" s="23"/>
      <c r="H90" s="24"/>
      <c r="I90" s="25"/>
      <c r="J90" s="19">
        <f t="shared" si="1"/>
        <v>3500</v>
      </c>
    </row>
    <row r="91" spans="2:10" ht="17.25" x14ac:dyDescent="0.25">
      <c r="B91" s="12" t="str">
        <f>IF(F91="","",SUBTOTAL(3,F$6:F91))</f>
        <v/>
      </c>
      <c r="C91" s="27"/>
      <c r="D91" s="21"/>
      <c r="E91" s="22"/>
      <c r="F91" s="22"/>
      <c r="G91" s="23"/>
      <c r="H91" s="24"/>
      <c r="I91" s="25"/>
      <c r="J91" s="19">
        <f t="shared" si="1"/>
        <v>3500</v>
      </c>
    </row>
    <row r="92" spans="2:10" ht="17.25" x14ac:dyDescent="0.25">
      <c r="B92" s="12" t="str">
        <f>IF(F92="","",SUBTOTAL(3,F$6:F92))</f>
        <v/>
      </c>
      <c r="C92" s="27"/>
      <c r="D92" s="21"/>
      <c r="E92" s="22"/>
      <c r="F92" s="22"/>
      <c r="G92" s="23"/>
      <c r="H92" s="24"/>
      <c r="I92" s="25"/>
      <c r="J92" s="19">
        <f t="shared" si="1"/>
        <v>3500</v>
      </c>
    </row>
    <row r="93" spans="2:10" ht="17.25" x14ac:dyDescent="0.25">
      <c r="B93" s="12" t="str">
        <f>IF(F93="","",SUBTOTAL(3,F$6:F93))</f>
        <v/>
      </c>
      <c r="C93" s="27"/>
      <c r="D93" s="21"/>
      <c r="E93" s="22"/>
      <c r="F93" s="22"/>
      <c r="G93" s="23"/>
      <c r="H93" s="24"/>
      <c r="I93" s="25"/>
      <c r="J93" s="19">
        <f t="shared" si="1"/>
        <v>3500</v>
      </c>
    </row>
    <row r="94" spans="2:10" ht="17.25" x14ac:dyDescent="0.25">
      <c r="B94" s="12" t="str">
        <f>IF(F94="","",SUBTOTAL(3,F$6:F94))</f>
        <v/>
      </c>
      <c r="C94" s="27"/>
      <c r="D94" s="21"/>
      <c r="E94" s="22"/>
      <c r="F94" s="22"/>
      <c r="G94" s="23"/>
      <c r="H94" s="24"/>
      <c r="I94" s="25"/>
      <c r="J94" s="19">
        <f t="shared" si="1"/>
        <v>3500</v>
      </c>
    </row>
    <row r="95" spans="2:10" ht="17.25" x14ac:dyDescent="0.25">
      <c r="B95" s="12" t="str">
        <f>IF(F95="","",SUBTOTAL(3,F$6:F95))</f>
        <v/>
      </c>
      <c r="C95" s="27"/>
      <c r="D95" s="21"/>
      <c r="E95" s="22"/>
      <c r="F95" s="22"/>
      <c r="G95" s="23"/>
      <c r="H95" s="24"/>
      <c r="I95" s="25"/>
      <c r="J95" s="19">
        <f t="shared" si="1"/>
        <v>3500</v>
      </c>
    </row>
    <row r="96" spans="2:10" ht="17.25" x14ac:dyDescent="0.25">
      <c r="B96" s="12" t="str">
        <f>IF(F96="","",SUBTOTAL(3,F$6:F96))</f>
        <v/>
      </c>
      <c r="C96" s="27"/>
      <c r="D96" s="21"/>
      <c r="E96" s="22"/>
      <c r="F96" s="22"/>
      <c r="G96" s="23"/>
      <c r="H96" s="24"/>
      <c r="I96" s="25"/>
      <c r="J96" s="19">
        <f t="shared" si="1"/>
        <v>3500</v>
      </c>
    </row>
    <row r="97" spans="2:10" ht="17.25" x14ac:dyDescent="0.25">
      <c r="B97" s="12" t="str">
        <f>IF(F97="","",SUBTOTAL(3,F$6:F97))</f>
        <v/>
      </c>
      <c r="C97" s="27"/>
      <c r="D97" s="21"/>
      <c r="E97" s="22"/>
      <c r="F97" s="22"/>
      <c r="G97" s="23"/>
      <c r="H97" s="24"/>
      <c r="I97" s="25"/>
      <c r="J97" s="19">
        <f t="shared" si="1"/>
        <v>3500</v>
      </c>
    </row>
    <row r="98" spans="2:10" ht="17.25" x14ac:dyDescent="0.25">
      <c r="B98" s="12" t="str">
        <f>IF(F98="","",SUBTOTAL(3,F$6:F98))</f>
        <v/>
      </c>
      <c r="C98" s="27"/>
      <c r="D98" s="21"/>
      <c r="E98" s="22"/>
      <c r="F98" s="22"/>
      <c r="G98" s="23"/>
      <c r="H98" s="24"/>
      <c r="I98" s="25"/>
      <c r="J98" s="19">
        <f t="shared" si="1"/>
        <v>3500</v>
      </c>
    </row>
    <row r="99" spans="2:10" ht="17.25" x14ac:dyDescent="0.25">
      <c r="B99" s="12" t="str">
        <f>IF(F99="","",SUBTOTAL(3,F$6:F99))</f>
        <v/>
      </c>
      <c r="C99" s="27"/>
      <c r="D99" s="21"/>
      <c r="E99" s="22"/>
      <c r="F99" s="22"/>
      <c r="G99" s="23"/>
      <c r="H99" s="24"/>
      <c r="I99" s="25"/>
      <c r="J99" s="19">
        <f t="shared" si="1"/>
        <v>3500</v>
      </c>
    </row>
    <row r="100" spans="2:10" ht="17.25" x14ac:dyDescent="0.25">
      <c r="B100" s="12" t="str">
        <f>IF(F100="","",SUBTOTAL(3,F$6:F100))</f>
        <v/>
      </c>
      <c r="C100" s="27"/>
      <c r="D100" s="21"/>
      <c r="E100" s="22"/>
      <c r="F100" s="22"/>
      <c r="G100" s="23"/>
      <c r="H100" s="24"/>
      <c r="I100" s="25"/>
      <c r="J100" s="19">
        <f t="shared" si="1"/>
        <v>3500</v>
      </c>
    </row>
    <row r="101" spans="2:10" ht="17.25" x14ac:dyDescent="0.25">
      <c r="B101" s="12" t="str">
        <f>IF(F101="","",SUBTOTAL(3,F$6:F101))</f>
        <v/>
      </c>
      <c r="C101" s="27"/>
      <c r="D101" s="21"/>
      <c r="E101" s="22"/>
      <c r="F101" s="22"/>
      <c r="G101" s="23"/>
      <c r="H101" s="24"/>
      <c r="I101" s="25"/>
      <c r="J101" s="19">
        <f t="shared" si="1"/>
        <v>3500</v>
      </c>
    </row>
    <row r="102" spans="2:10" ht="17.25" x14ac:dyDescent="0.25">
      <c r="B102" s="12" t="str">
        <f>IF(F102="","",SUBTOTAL(3,F$6:F102))</f>
        <v/>
      </c>
      <c r="C102" s="27"/>
      <c r="D102" s="21"/>
      <c r="E102" s="22"/>
      <c r="F102" s="22"/>
      <c r="G102" s="23"/>
      <c r="H102" s="24"/>
      <c r="I102" s="25"/>
      <c r="J102" s="19">
        <f t="shared" si="1"/>
        <v>3500</v>
      </c>
    </row>
    <row r="103" spans="2:10" ht="17.25" x14ac:dyDescent="0.25">
      <c r="B103" s="12" t="str">
        <f>IF(F103="","",SUBTOTAL(3,F$6:F103))</f>
        <v/>
      </c>
      <c r="C103" s="27"/>
      <c r="D103" s="21"/>
      <c r="E103" s="22"/>
      <c r="F103" s="22"/>
      <c r="G103" s="23"/>
      <c r="H103" s="24"/>
      <c r="I103" s="25"/>
      <c r="J103" s="19">
        <f t="shared" si="1"/>
        <v>3500</v>
      </c>
    </row>
    <row r="104" spans="2:10" ht="17.25" x14ac:dyDescent="0.25">
      <c r="B104" s="12" t="str">
        <f>IF(F104="","",SUBTOTAL(3,F$6:F104))</f>
        <v/>
      </c>
      <c r="C104" s="27"/>
      <c r="D104" s="21"/>
      <c r="E104" s="22"/>
      <c r="F104" s="22"/>
      <c r="G104" s="23"/>
      <c r="H104" s="24"/>
      <c r="I104" s="25"/>
      <c r="J104" s="19">
        <f t="shared" si="1"/>
        <v>3500</v>
      </c>
    </row>
    <row r="105" spans="2:10" ht="17.25" x14ac:dyDescent="0.25">
      <c r="B105" s="12" t="str">
        <f>IF(F105="","",SUBTOTAL(3,F$6:F105))</f>
        <v/>
      </c>
      <c r="C105" s="27"/>
      <c r="D105" s="21"/>
      <c r="E105" s="22"/>
      <c r="F105" s="22"/>
      <c r="G105" s="23"/>
      <c r="H105" s="24"/>
      <c r="I105" s="25"/>
      <c r="J105" s="19">
        <f t="shared" si="1"/>
        <v>3500</v>
      </c>
    </row>
    <row r="106" spans="2:10" ht="17.25" x14ac:dyDescent="0.25">
      <c r="B106" s="12" t="str">
        <f>IF(F106="","",SUBTOTAL(3,F$6:F106))</f>
        <v/>
      </c>
      <c r="C106" s="27"/>
      <c r="D106" s="21"/>
      <c r="E106" s="22"/>
      <c r="F106" s="22"/>
      <c r="G106" s="23"/>
      <c r="H106" s="24"/>
      <c r="I106" s="25"/>
      <c r="J106" s="19">
        <f t="shared" si="1"/>
        <v>3500</v>
      </c>
    </row>
    <row r="107" spans="2:10" ht="17.25" x14ac:dyDescent="0.25">
      <c r="B107" s="12" t="str">
        <f>IF(F107="","",SUBTOTAL(3,F$6:F107))</f>
        <v/>
      </c>
      <c r="C107" s="27"/>
      <c r="D107" s="21"/>
      <c r="E107" s="22"/>
      <c r="F107" s="22"/>
      <c r="G107" s="23"/>
      <c r="H107" s="24"/>
      <c r="I107" s="25"/>
      <c r="J107" s="19">
        <f t="shared" si="1"/>
        <v>3500</v>
      </c>
    </row>
    <row r="108" spans="2:10" ht="17.25" x14ac:dyDescent="0.25">
      <c r="B108" s="12" t="str">
        <f>IF(F108="","",SUBTOTAL(3,F$6:F108))</f>
        <v/>
      </c>
      <c r="C108" s="27"/>
      <c r="D108" s="21"/>
      <c r="E108" s="22"/>
      <c r="F108" s="22"/>
      <c r="G108" s="23"/>
      <c r="H108" s="24"/>
      <c r="I108" s="25"/>
      <c r="J108" s="19">
        <f t="shared" si="1"/>
        <v>3500</v>
      </c>
    </row>
    <row r="109" spans="2:10" ht="17.25" x14ac:dyDescent="0.25">
      <c r="B109" s="12" t="str">
        <f>IF(F109="","",SUBTOTAL(3,F$6:F109))</f>
        <v/>
      </c>
      <c r="C109" s="27"/>
      <c r="D109" s="21"/>
      <c r="E109" s="22"/>
      <c r="F109" s="22"/>
      <c r="G109" s="23"/>
      <c r="H109" s="24"/>
      <c r="I109" s="25"/>
      <c r="J109" s="19">
        <f t="shared" si="1"/>
        <v>3500</v>
      </c>
    </row>
    <row r="110" spans="2:10" ht="17.25" x14ac:dyDescent="0.25">
      <c r="B110" s="12" t="str">
        <f>IF(F110="","",SUBTOTAL(3,F$6:F110))</f>
        <v/>
      </c>
      <c r="C110" s="27"/>
      <c r="D110" s="21"/>
      <c r="E110" s="22"/>
      <c r="F110" s="22"/>
      <c r="G110" s="23"/>
      <c r="H110" s="24"/>
      <c r="I110" s="25"/>
      <c r="J110" s="19">
        <f t="shared" si="1"/>
        <v>3500</v>
      </c>
    </row>
    <row r="111" spans="2:10" ht="17.25" x14ac:dyDescent="0.25">
      <c r="B111" s="12" t="str">
        <f>IF(F111="","",SUBTOTAL(3,F$6:F111))</f>
        <v/>
      </c>
      <c r="C111" s="27"/>
      <c r="D111" s="21"/>
      <c r="E111" s="22"/>
      <c r="F111" s="22"/>
      <c r="G111" s="23"/>
      <c r="H111" s="24"/>
      <c r="I111" s="25"/>
      <c r="J111" s="19">
        <f t="shared" si="1"/>
        <v>3500</v>
      </c>
    </row>
    <row r="112" spans="2:10" ht="17.25" x14ac:dyDescent="0.25">
      <c r="B112" s="12" t="str">
        <f>IF(F112="","",SUBTOTAL(3,F$6:F112))</f>
        <v/>
      </c>
      <c r="C112" s="27"/>
      <c r="D112" s="21"/>
      <c r="E112" s="22"/>
      <c r="F112" s="22"/>
      <c r="G112" s="23"/>
      <c r="H112" s="24"/>
      <c r="I112" s="25"/>
      <c r="J112" s="19">
        <f t="shared" si="1"/>
        <v>3500</v>
      </c>
    </row>
    <row r="113" spans="2:10" ht="17.25" x14ac:dyDescent="0.25">
      <c r="B113" s="12" t="str">
        <f>IF(F113="","",SUBTOTAL(3,F$6:F113))</f>
        <v/>
      </c>
      <c r="C113" s="27"/>
      <c r="D113" s="21"/>
      <c r="E113" s="22"/>
      <c r="F113" s="22"/>
      <c r="G113" s="23"/>
      <c r="H113" s="24"/>
      <c r="I113" s="25"/>
      <c r="J113" s="19">
        <f t="shared" si="1"/>
        <v>3500</v>
      </c>
    </row>
    <row r="114" spans="2:10" ht="17.25" x14ac:dyDescent="0.25">
      <c r="B114" s="12" t="str">
        <f>IF(F114="","",SUBTOTAL(3,F$6:F114))</f>
        <v/>
      </c>
      <c r="C114" s="27"/>
      <c r="D114" s="21"/>
      <c r="E114" s="22"/>
      <c r="F114" s="22"/>
      <c r="G114" s="23"/>
      <c r="H114" s="24"/>
      <c r="I114" s="25"/>
      <c r="J114" s="19">
        <f t="shared" si="1"/>
        <v>3500</v>
      </c>
    </row>
    <row r="115" spans="2:10" ht="17.25" x14ac:dyDescent="0.25">
      <c r="B115" s="12" t="str">
        <f>IF(F115="","",SUBTOTAL(3,F$6:F115))</f>
        <v/>
      </c>
      <c r="C115" s="27"/>
      <c r="D115" s="21"/>
      <c r="E115" s="22"/>
      <c r="F115" s="22"/>
      <c r="G115" s="23"/>
      <c r="H115" s="24"/>
      <c r="I115" s="25"/>
      <c r="J115" s="19">
        <f t="shared" si="1"/>
        <v>3500</v>
      </c>
    </row>
    <row r="116" spans="2:10" ht="17.25" x14ac:dyDescent="0.25">
      <c r="B116" s="12" t="str">
        <f>IF(F116="","",SUBTOTAL(3,F$6:F116))</f>
        <v/>
      </c>
      <c r="C116" s="27"/>
      <c r="D116" s="21"/>
      <c r="E116" s="22"/>
      <c r="F116" s="22"/>
      <c r="G116" s="23"/>
      <c r="H116" s="24"/>
      <c r="I116" s="25"/>
      <c r="J116" s="19">
        <f t="shared" si="1"/>
        <v>3500</v>
      </c>
    </row>
    <row r="117" spans="2:10" ht="17.25" x14ac:dyDescent="0.25">
      <c r="B117" s="12" t="str">
        <f>IF(F117="","",SUBTOTAL(3,F$6:F117))</f>
        <v/>
      </c>
      <c r="C117" s="27"/>
      <c r="D117" s="21"/>
      <c r="E117" s="22"/>
      <c r="F117" s="22"/>
      <c r="G117" s="23"/>
      <c r="H117" s="24"/>
      <c r="I117" s="25"/>
      <c r="J117" s="19">
        <f t="shared" si="1"/>
        <v>3500</v>
      </c>
    </row>
    <row r="118" spans="2:10" ht="17.25" x14ac:dyDescent="0.25">
      <c r="B118" s="12" t="str">
        <f>IF(F118="","",SUBTOTAL(3,F$6:F118))</f>
        <v/>
      </c>
      <c r="C118" s="27"/>
      <c r="D118" s="21"/>
      <c r="E118" s="22"/>
      <c r="F118" s="22"/>
      <c r="G118" s="23"/>
      <c r="H118" s="24"/>
      <c r="I118" s="25"/>
      <c r="J118" s="19">
        <f t="shared" si="1"/>
        <v>3500</v>
      </c>
    </row>
    <row r="119" spans="2:10" ht="17.25" x14ac:dyDescent="0.25">
      <c r="B119" s="12" t="str">
        <f>IF(F119="","",SUBTOTAL(3,F$6:F119))</f>
        <v/>
      </c>
      <c r="C119" s="27"/>
      <c r="D119" s="21"/>
      <c r="E119" s="22"/>
      <c r="F119" s="22"/>
      <c r="G119" s="23"/>
      <c r="H119" s="24"/>
      <c r="I119" s="25"/>
      <c r="J119" s="19">
        <f t="shared" si="1"/>
        <v>3500</v>
      </c>
    </row>
    <row r="120" spans="2:10" ht="17.25" x14ac:dyDescent="0.25">
      <c r="B120" s="12" t="str">
        <f>IF(F120="","",SUBTOTAL(3,F$6:F120))</f>
        <v/>
      </c>
      <c r="C120" s="27"/>
      <c r="D120" s="21"/>
      <c r="E120" s="22"/>
      <c r="F120" s="22"/>
      <c r="G120" s="23"/>
      <c r="H120" s="24"/>
      <c r="I120" s="25"/>
      <c r="J120" s="19">
        <f t="shared" si="1"/>
        <v>3500</v>
      </c>
    </row>
    <row r="121" spans="2:10" ht="17.25" x14ac:dyDescent="0.25">
      <c r="B121" s="12" t="str">
        <f>IF(F121="","",SUBTOTAL(3,F$6:F121))</f>
        <v/>
      </c>
      <c r="C121" s="27"/>
      <c r="D121" s="21"/>
      <c r="E121" s="22"/>
      <c r="F121" s="22"/>
      <c r="G121" s="23"/>
      <c r="H121" s="24"/>
      <c r="I121" s="25"/>
      <c r="J121" s="19">
        <f t="shared" si="1"/>
        <v>3500</v>
      </c>
    </row>
    <row r="122" spans="2:10" ht="17.25" x14ac:dyDescent="0.25">
      <c r="B122" s="12" t="str">
        <f>IF(F122="","",SUBTOTAL(3,F$6:F122))</f>
        <v/>
      </c>
      <c r="C122" s="27"/>
      <c r="D122" s="21"/>
      <c r="E122" s="22"/>
      <c r="F122" s="22"/>
      <c r="G122" s="23"/>
      <c r="H122" s="24"/>
      <c r="I122" s="25"/>
      <c r="J122" s="19">
        <f t="shared" si="1"/>
        <v>3500</v>
      </c>
    </row>
    <row r="123" spans="2:10" ht="17.25" x14ac:dyDescent="0.25">
      <c r="B123" s="12" t="str">
        <f>IF(F123="","",SUBTOTAL(3,F$6:F123))</f>
        <v/>
      </c>
      <c r="C123" s="27"/>
      <c r="D123" s="21"/>
      <c r="E123" s="22"/>
      <c r="F123" s="22"/>
      <c r="G123" s="23"/>
      <c r="H123" s="24"/>
      <c r="I123" s="25"/>
      <c r="J123" s="19">
        <f t="shared" si="1"/>
        <v>3500</v>
      </c>
    </row>
    <row r="124" spans="2:10" ht="17.25" x14ac:dyDescent="0.25">
      <c r="B124" s="12" t="str">
        <f>IF(F124="","",SUBTOTAL(3,F$6:F124))</f>
        <v/>
      </c>
      <c r="C124" s="27"/>
      <c r="D124" s="21"/>
      <c r="E124" s="22"/>
      <c r="F124" s="22"/>
      <c r="G124" s="23"/>
      <c r="H124" s="24"/>
      <c r="I124" s="25"/>
      <c r="J124" s="19">
        <f t="shared" si="1"/>
        <v>3500</v>
      </c>
    </row>
    <row r="125" spans="2:10" ht="17.25" x14ac:dyDescent="0.25">
      <c r="B125" s="12" t="str">
        <f>IF(F125="","",SUBTOTAL(3,F$6:F125))</f>
        <v/>
      </c>
      <c r="C125" s="27"/>
      <c r="D125" s="21"/>
      <c r="E125" s="22"/>
      <c r="F125" s="22"/>
      <c r="G125" s="23"/>
      <c r="H125" s="24"/>
      <c r="I125" s="25"/>
      <c r="J125" s="19">
        <f t="shared" si="1"/>
        <v>3500</v>
      </c>
    </row>
    <row r="126" spans="2:10" ht="17.25" x14ac:dyDescent="0.25">
      <c r="B126" s="12" t="str">
        <f>IF(F126="","",SUBTOTAL(3,F$6:F126))</f>
        <v/>
      </c>
      <c r="C126" s="27"/>
      <c r="D126" s="21"/>
      <c r="E126" s="22"/>
      <c r="F126" s="22"/>
      <c r="G126" s="23"/>
      <c r="H126" s="24"/>
      <c r="I126" s="25"/>
      <c r="J126" s="19">
        <f t="shared" si="1"/>
        <v>3500</v>
      </c>
    </row>
    <row r="127" spans="2:10" ht="17.25" x14ac:dyDescent="0.25">
      <c r="B127" s="12" t="str">
        <f>IF(F127="","",SUBTOTAL(3,F$6:F127))</f>
        <v/>
      </c>
      <c r="C127" s="27"/>
      <c r="D127" s="21"/>
      <c r="E127" s="22"/>
      <c r="F127" s="22"/>
      <c r="G127" s="23"/>
      <c r="H127" s="24"/>
      <c r="I127" s="25"/>
      <c r="J127" s="19">
        <f t="shared" si="1"/>
        <v>3500</v>
      </c>
    </row>
    <row r="128" spans="2:10" ht="17.25" x14ac:dyDescent="0.25">
      <c r="B128" s="12" t="str">
        <f>IF(F128="","",SUBTOTAL(3,F$6:F128))</f>
        <v/>
      </c>
      <c r="C128" s="27"/>
      <c r="D128" s="21"/>
      <c r="E128" s="22"/>
      <c r="F128" s="22"/>
      <c r="G128" s="23"/>
      <c r="H128" s="24"/>
      <c r="I128" s="25"/>
      <c r="J128" s="19">
        <f t="shared" si="1"/>
        <v>3500</v>
      </c>
    </row>
    <row r="129" spans="2:10" ht="17.25" x14ac:dyDescent="0.25">
      <c r="B129" s="12" t="str">
        <f>IF(F129="","",SUBTOTAL(3,F$6:F129))</f>
        <v/>
      </c>
      <c r="C129" s="27"/>
      <c r="D129" s="21"/>
      <c r="E129" s="22"/>
      <c r="F129" s="22"/>
      <c r="G129" s="23"/>
      <c r="H129" s="24"/>
      <c r="I129" s="25"/>
      <c r="J129" s="19">
        <f t="shared" si="1"/>
        <v>3500</v>
      </c>
    </row>
    <row r="130" spans="2:10" ht="17.25" x14ac:dyDescent="0.25">
      <c r="B130" s="12" t="str">
        <f>IF(F130="","",SUBTOTAL(3,F$6:F130))</f>
        <v/>
      </c>
      <c r="C130" s="27"/>
      <c r="D130" s="21"/>
      <c r="E130" s="22"/>
      <c r="F130" s="22"/>
      <c r="G130" s="23"/>
      <c r="H130" s="24"/>
      <c r="I130" s="25"/>
      <c r="J130" s="19">
        <f t="shared" si="1"/>
        <v>3500</v>
      </c>
    </row>
    <row r="131" spans="2:10" ht="17.25" x14ac:dyDescent="0.25">
      <c r="B131" s="12" t="str">
        <f>IF(F131="","",SUBTOTAL(3,F$6:F131))</f>
        <v/>
      </c>
      <c r="C131" s="27"/>
      <c r="D131" s="21"/>
      <c r="E131" s="22"/>
      <c r="F131" s="22"/>
      <c r="G131" s="23"/>
      <c r="H131" s="24"/>
      <c r="I131" s="25"/>
      <c r="J131" s="19">
        <f t="shared" si="1"/>
        <v>3500</v>
      </c>
    </row>
    <row r="132" spans="2:10" ht="17.25" x14ac:dyDescent="0.25">
      <c r="B132" s="12" t="str">
        <f>IF(F132="","",SUBTOTAL(3,F$6:F132))</f>
        <v/>
      </c>
      <c r="C132" s="27"/>
      <c r="D132" s="21"/>
      <c r="E132" s="22"/>
      <c r="F132" s="22"/>
      <c r="G132" s="23"/>
      <c r="H132" s="24"/>
      <c r="I132" s="25"/>
      <c r="J132" s="19">
        <f t="shared" si="1"/>
        <v>3500</v>
      </c>
    </row>
    <row r="133" spans="2:10" ht="17.25" x14ac:dyDescent="0.25">
      <c r="B133" s="12" t="str">
        <f>IF(F133="","",SUBTOTAL(3,F$6:F133))</f>
        <v/>
      </c>
      <c r="C133" s="27"/>
      <c r="D133" s="21"/>
      <c r="E133" s="22"/>
      <c r="F133" s="22"/>
      <c r="G133" s="23"/>
      <c r="H133" s="24"/>
      <c r="I133" s="25"/>
      <c r="J133" s="19">
        <f t="shared" si="1"/>
        <v>3500</v>
      </c>
    </row>
    <row r="134" spans="2:10" ht="17.25" x14ac:dyDescent="0.25">
      <c r="B134" s="12" t="str">
        <f>IF(F134="","",SUBTOTAL(3,F$6:F134))</f>
        <v/>
      </c>
      <c r="C134" s="27"/>
      <c r="D134" s="21"/>
      <c r="E134" s="22"/>
      <c r="F134" s="22"/>
      <c r="G134" s="23"/>
      <c r="H134" s="24"/>
      <c r="I134" s="25"/>
      <c r="J134" s="19">
        <f t="shared" si="1"/>
        <v>3500</v>
      </c>
    </row>
    <row r="135" spans="2:10" ht="17.25" x14ac:dyDescent="0.25">
      <c r="B135" s="12" t="str">
        <f>IF(F135="","",SUBTOTAL(3,F$6:F135))</f>
        <v/>
      </c>
      <c r="C135" s="27"/>
      <c r="D135" s="21"/>
      <c r="E135" s="22"/>
      <c r="F135" s="22"/>
      <c r="G135" s="23"/>
      <c r="H135" s="24"/>
      <c r="I135" s="25"/>
      <c r="J135" s="19">
        <f t="shared" si="1"/>
        <v>3500</v>
      </c>
    </row>
    <row r="136" spans="2:10" ht="17.25" x14ac:dyDescent="0.25">
      <c r="B136" s="12" t="str">
        <f>IF(F136="","",SUBTOTAL(3,F$6:F136))</f>
        <v/>
      </c>
      <c r="C136" s="27"/>
      <c r="D136" s="21"/>
      <c r="E136" s="22"/>
      <c r="F136" s="22"/>
      <c r="G136" s="23"/>
      <c r="H136" s="24"/>
      <c r="I136" s="25"/>
      <c r="J136" s="19">
        <f t="shared" ref="J136:J199" si="2">(J135+G136)-(H136+I136)</f>
        <v>3500</v>
      </c>
    </row>
    <row r="137" spans="2:10" ht="17.25" x14ac:dyDescent="0.25">
      <c r="B137" s="12" t="str">
        <f>IF(F137="","",SUBTOTAL(3,F$6:F137))</f>
        <v/>
      </c>
      <c r="C137" s="27"/>
      <c r="D137" s="21"/>
      <c r="E137" s="22"/>
      <c r="F137" s="22"/>
      <c r="G137" s="23"/>
      <c r="H137" s="24"/>
      <c r="I137" s="25"/>
      <c r="J137" s="19">
        <f t="shared" si="2"/>
        <v>3500</v>
      </c>
    </row>
    <row r="138" spans="2:10" ht="17.25" x14ac:dyDescent="0.25">
      <c r="B138" s="12" t="str">
        <f>IF(F138="","",SUBTOTAL(3,F$6:F138))</f>
        <v/>
      </c>
      <c r="C138" s="27"/>
      <c r="D138" s="21"/>
      <c r="E138" s="22"/>
      <c r="F138" s="22"/>
      <c r="G138" s="23"/>
      <c r="H138" s="24"/>
      <c r="I138" s="25"/>
      <c r="J138" s="19">
        <f t="shared" si="2"/>
        <v>3500</v>
      </c>
    </row>
    <row r="139" spans="2:10" ht="17.25" x14ac:dyDescent="0.25">
      <c r="B139" s="12" t="str">
        <f>IF(F139="","",SUBTOTAL(3,F$6:F139))</f>
        <v/>
      </c>
      <c r="C139" s="27"/>
      <c r="D139" s="21"/>
      <c r="E139" s="22"/>
      <c r="F139" s="22"/>
      <c r="G139" s="23"/>
      <c r="H139" s="24"/>
      <c r="I139" s="25"/>
      <c r="J139" s="19">
        <f t="shared" si="2"/>
        <v>3500</v>
      </c>
    </row>
    <row r="140" spans="2:10" ht="17.25" x14ac:dyDescent="0.25">
      <c r="B140" s="12" t="str">
        <f>IF(F140="","",SUBTOTAL(3,F$6:F140))</f>
        <v/>
      </c>
      <c r="C140" s="27"/>
      <c r="D140" s="21"/>
      <c r="E140" s="22"/>
      <c r="F140" s="22"/>
      <c r="G140" s="23"/>
      <c r="H140" s="24"/>
      <c r="I140" s="25"/>
      <c r="J140" s="19">
        <f t="shared" si="2"/>
        <v>3500</v>
      </c>
    </row>
    <row r="141" spans="2:10" ht="17.25" x14ac:dyDescent="0.25">
      <c r="B141" s="12" t="str">
        <f>IF(F141="","",SUBTOTAL(3,F$6:F141))</f>
        <v/>
      </c>
      <c r="C141" s="27"/>
      <c r="D141" s="21"/>
      <c r="E141" s="22"/>
      <c r="F141" s="22"/>
      <c r="G141" s="23"/>
      <c r="H141" s="24"/>
      <c r="I141" s="25"/>
      <c r="J141" s="19">
        <f t="shared" si="2"/>
        <v>3500</v>
      </c>
    </row>
    <row r="142" spans="2:10" ht="17.25" x14ac:dyDescent="0.25">
      <c r="B142" s="12" t="str">
        <f>IF(F142="","",SUBTOTAL(3,F$6:F142))</f>
        <v/>
      </c>
      <c r="C142" s="27"/>
      <c r="D142" s="21"/>
      <c r="E142" s="22"/>
      <c r="F142" s="22"/>
      <c r="G142" s="23"/>
      <c r="H142" s="24"/>
      <c r="I142" s="25"/>
      <c r="J142" s="19">
        <f t="shared" si="2"/>
        <v>3500</v>
      </c>
    </row>
    <row r="143" spans="2:10" ht="17.25" x14ac:dyDescent="0.25">
      <c r="B143" s="12" t="str">
        <f>IF(F143="","",SUBTOTAL(3,F$6:F143))</f>
        <v/>
      </c>
      <c r="C143" s="27"/>
      <c r="D143" s="21"/>
      <c r="E143" s="22"/>
      <c r="F143" s="22"/>
      <c r="G143" s="23"/>
      <c r="H143" s="24"/>
      <c r="I143" s="25"/>
      <c r="J143" s="19">
        <f t="shared" si="2"/>
        <v>3500</v>
      </c>
    </row>
    <row r="144" spans="2:10" ht="17.25" x14ac:dyDescent="0.25">
      <c r="B144" s="12" t="str">
        <f>IF(F144="","",SUBTOTAL(3,F$6:F144))</f>
        <v/>
      </c>
      <c r="C144" s="27"/>
      <c r="D144" s="21"/>
      <c r="E144" s="22"/>
      <c r="F144" s="22"/>
      <c r="G144" s="23"/>
      <c r="H144" s="24"/>
      <c r="I144" s="25"/>
      <c r="J144" s="19">
        <f t="shared" si="2"/>
        <v>3500</v>
      </c>
    </row>
    <row r="145" spans="2:10" ht="17.25" x14ac:dyDescent="0.25">
      <c r="B145" s="12" t="str">
        <f>IF(F145="","",SUBTOTAL(3,F$6:F145))</f>
        <v/>
      </c>
      <c r="C145" s="27"/>
      <c r="D145" s="21"/>
      <c r="E145" s="22"/>
      <c r="F145" s="22"/>
      <c r="G145" s="23"/>
      <c r="H145" s="24"/>
      <c r="I145" s="25"/>
      <c r="J145" s="19">
        <f t="shared" si="2"/>
        <v>3500</v>
      </c>
    </row>
    <row r="146" spans="2:10" ht="17.25" x14ac:dyDescent="0.25">
      <c r="B146" s="12" t="str">
        <f>IF(F146="","",SUBTOTAL(3,F$6:F146))</f>
        <v/>
      </c>
      <c r="C146" s="27"/>
      <c r="D146" s="21"/>
      <c r="E146" s="22"/>
      <c r="F146" s="22"/>
      <c r="G146" s="23"/>
      <c r="H146" s="24"/>
      <c r="I146" s="25"/>
      <c r="J146" s="19">
        <f t="shared" si="2"/>
        <v>3500</v>
      </c>
    </row>
    <row r="147" spans="2:10" ht="17.25" x14ac:dyDescent="0.25">
      <c r="B147" s="12" t="str">
        <f>IF(F147="","",SUBTOTAL(3,F$6:F147))</f>
        <v/>
      </c>
      <c r="C147" s="27"/>
      <c r="D147" s="21"/>
      <c r="E147" s="22"/>
      <c r="F147" s="22"/>
      <c r="G147" s="23"/>
      <c r="H147" s="24"/>
      <c r="I147" s="25"/>
      <c r="J147" s="19">
        <f t="shared" si="2"/>
        <v>3500</v>
      </c>
    </row>
    <row r="148" spans="2:10" ht="17.25" x14ac:dyDescent="0.25">
      <c r="B148" s="12" t="str">
        <f>IF(F148="","",SUBTOTAL(3,F$6:F148))</f>
        <v/>
      </c>
      <c r="C148" s="27"/>
      <c r="D148" s="21"/>
      <c r="E148" s="22"/>
      <c r="F148" s="22"/>
      <c r="G148" s="23"/>
      <c r="H148" s="24"/>
      <c r="I148" s="25"/>
      <c r="J148" s="19">
        <f t="shared" si="2"/>
        <v>3500</v>
      </c>
    </row>
    <row r="149" spans="2:10" ht="17.25" x14ac:dyDescent="0.25">
      <c r="B149" s="12" t="str">
        <f>IF(F149="","",SUBTOTAL(3,F$6:F149))</f>
        <v/>
      </c>
      <c r="C149" s="27"/>
      <c r="D149" s="21"/>
      <c r="E149" s="22"/>
      <c r="F149" s="22"/>
      <c r="G149" s="23"/>
      <c r="H149" s="24"/>
      <c r="I149" s="25"/>
      <c r="J149" s="19">
        <f t="shared" si="2"/>
        <v>3500</v>
      </c>
    </row>
    <row r="150" spans="2:10" ht="17.25" x14ac:dyDescent="0.25">
      <c r="B150" s="12" t="str">
        <f>IF(F150="","",SUBTOTAL(3,F$6:F150))</f>
        <v/>
      </c>
      <c r="C150" s="27"/>
      <c r="D150" s="21"/>
      <c r="E150" s="22"/>
      <c r="F150" s="22"/>
      <c r="G150" s="23"/>
      <c r="H150" s="24"/>
      <c r="I150" s="25"/>
      <c r="J150" s="19">
        <f t="shared" si="2"/>
        <v>3500</v>
      </c>
    </row>
    <row r="151" spans="2:10" ht="17.25" x14ac:dyDescent="0.25">
      <c r="B151" s="12" t="str">
        <f>IF(F151="","",SUBTOTAL(3,F$6:F151))</f>
        <v/>
      </c>
      <c r="C151" s="27"/>
      <c r="D151" s="21"/>
      <c r="E151" s="22"/>
      <c r="F151" s="22"/>
      <c r="G151" s="23"/>
      <c r="H151" s="24"/>
      <c r="I151" s="25"/>
      <c r="J151" s="19">
        <f t="shared" si="2"/>
        <v>3500</v>
      </c>
    </row>
    <row r="152" spans="2:10" ht="17.25" x14ac:dyDescent="0.25">
      <c r="B152" s="12" t="str">
        <f>IF(F152="","",SUBTOTAL(3,F$6:F152))</f>
        <v/>
      </c>
      <c r="C152" s="27"/>
      <c r="D152" s="21"/>
      <c r="E152" s="22"/>
      <c r="F152" s="22"/>
      <c r="G152" s="23"/>
      <c r="H152" s="24"/>
      <c r="I152" s="25"/>
      <c r="J152" s="19">
        <f t="shared" si="2"/>
        <v>3500</v>
      </c>
    </row>
    <row r="153" spans="2:10" ht="17.25" x14ac:dyDescent="0.25">
      <c r="B153" s="12" t="str">
        <f>IF(F153="","",SUBTOTAL(3,F$6:F153))</f>
        <v/>
      </c>
      <c r="C153" s="27"/>
      <c r="D153" s="21"/>
      <c r="E153" s="22"/>
      <c r="F153" s="22"/>
      <c r="G153" s="23"/>
      <c r="H153" s="24"/>
      <c r="I153" s="25"/>
      <c r="J153" s="19">
        <f t="shared" si="2"/>
        <v>3500</v>
      </c>
    </row>
    <row r="154" spans="2:10" ht="17.25" x14ac:dyDescent="0.25">
      <c r="B154" s="12" t="str">
        <f>IF(F154="","",SUBTOTAL(3,F$6:F154))</f>
        <v/>
      </c>
      <c r="C154" s="27"/>
      <c r="D154" s="21"/>
      <c r="E154" s="22"/>
      <c r="F154" s="22"/>
      <c r="G154" s="23"/>
      <c r="H154" s="24"/>
      <c r="I154" s="25"/>
      <c r="J154" s="19">
        <f t="shared" si="2"/>
        <v>3500</v>
      </c>
    </row>
    <row r="155" spans="2:10" ht="17.25" x14ac:dyDescent="0.25">
      <c r="B155" s="12" t="str">
        <f>IF(F155="","",SUBTOTAL(3,F$6:F155))</f>
        <v/>
      </c>
      <c r="C155" s="27"/>
      <c r="D155" s="21"/>
      <c r="E155" s="22"/>
      <c r="F155" s="22"/>
      <c r="G155" s="23"/>
      <c r="H155" s="24"/>
      <c r="I155" s="25"/>
      <c r="J155" s="19">
        <f t="shared" si="2"/>
        <v>3500</v>
      </c>
    </row>
    <row r="156" spans="2:10" ht="17.25" x14ac:dyDescent="0.25">
      <c r="B156" s="12" t="str">
        <f>IF(F156="","",SUBTOTAL(3,F$6:F156))</f>
        <v/>
      </c>
      <c r="C156" s="27"/>
      <c r="D156" s="21"/>
      <c r="E156" s="22"/>
      <c r="F156" s="22"/>
      <c r="G156" s="23"/>
      <c r="H156" s="24"/>
      <c r="I156" s="25"/>
      <c r="J156" s="19">
        <f t="shared" si="2"/>
        <v>3500</v>
      </c>
    </row>
    <row r="157" spans="2:10" ht="17.25" x14ac:dyDescent="0.25">
      <c r="B157" s="12" t="str">
        <f>IF(F157="","",SUBTOTAL(3,F$6:F157))</f>
        <v/>
      </c>
      <c r="C157" s="27"/>
      <c r="D157" s="21"/>
      <c r="E157" s="22"/>
      <c r="F157" s="22"/>
      <c r="G157" s="23"/>
      <c r="H157" s="24"/>
      <c r="I157" s="25"/>
      <c r="J157" s="19">
        <f t="shared" si="2"/>
        <v>3500</v>
      </c>
    </row>
    <row r="158" spans="2:10" ht="17.25" x14ac:dyDescent="0.25">
      <c r="B158" s="12" t="str">
        <f>IF(F158="","",SUBTOTAL(3,F$6:F158))</f>
        <v/>
      </c>
      <c r="C158" s="27"/>
      <c r="D158" s="21"/>
      <c r="E158" s="22"/>
      <c r="F158" s="22"/>
      <c r="G158" s="23"/>
      <c r="H158" s="24"/>
      <c r="I158" s="25"/>
      <c r="J158" s="19">
        <f t="shared" si="2"/>
        <v>3500</v>
      </c>
    </row>
    <row r="159" spans="2:10" ht="17.25" x14ac:dyDescent="0.25">
      <c r="B159" s="12" t="str">
        <f>IF(F159="","",SUBTOTAL(3,F$6:F159))</f>
        <v/>
      </c>
      <c r="C159" s="27"/>
      <c r="D159" s="21"/>
      <c r="E159" s="22"/>
      <c r="F159" s="22"/>
      <c r="G159" s="23"/>
      <c r="H159" s="24"/>
      <c r="I159" s="25"/>
      <c r="J159" s="19">
        <f t="shared" si="2"/>
        <v>3500</v>
      </c>
    </row>
    <row r="160" spans="2:10" ht="17.25" x14ac:dyDescent="0.25">
      <c r="B160" s="12" t="str">
        <f>IF(F160="","",SUBTOTAL(3,F$6:F160))</f>
        <v/>
      </c>
      <c r="C160" s="27"/>
      <c r="D160" s="21"/>
      <c r="E160" s="22"/>
      <c r="F160" s="22"/>
      <c r="G160" s="23"/>
      <c r="H160" s="24"/>
      <c r="I160" s="25"/>
      <c r="J160" s="19">
        <f t="shared" si="2"/>
        <v>3500</v>
      </c>
    </row>
    <row r="161" spans="2:10" ht="17.25" x14ac:dyDescent="0.25">
      <c r="B161" s="12" t="str">
        <f>IF(F161="","",SUBTOTAL(3,F$6:F161))</f>
        <v/>
      </c>
      <c r="C161" s="27"/>
      <c r="D161" s="21"/>
      <c r="E161" s="22"/>
      <c r="F161" s="22"/>
      <c r="G161" s="23"/>
      <c r="H161" s="24"/>
      <c r="I161" s="25"/>
      <c r="J161" s="19">
        <f t="shared" si="2"/>
        <v>3500</v>
      </c>
    </row>
    <row r="162" spans="2:10" ht="17.25" x14ac:dyDescent="0.25">
      <c r="B162" s="12" t="str">
        <f>IF(F162="","",SUBTOTAL(3,F$6:F162))</f>
        <v/>
      </c>
      <c r="C162" s="27"/>
      <c r="D162" s="21"/>
      <c r="E162" s="22"/>
      <c r="F162" s="22"/>
      <c r="G162" s="23"/>
      <c r="H162" s="24"/>
      <c r="I162" s="25"/>
      <c r="J162" s="19">
        <f t="shared" si="2"/>
        <v>3500</v>
      </c>
    </row>
    <row r="163" spans="2:10" ht="17.25" x14ac:dyDescent="0.25">
      <c r="B163" s="12" t="str">
        <f>IF(F163="","",SUBTOTAL(3,F$6:F163))</f>
        <v/>
      </c>
      <c r="C163" s="27"/>
      <c r="D163" s="21"/>
      <c r="E163" s="22"/>
      <c r="F163" s="22"/>
      <c r="G163" s="23"/>
      <c r="H163" s="24"/>
      <c r="I163" s="25"/>
      <c r="J163" s="19">
        <f t="shared" si="2"/>
        <v>3500</v>
      </c>
    </row>
    <row r="164" spans="2:10" ht="17.25" x14ac:dyDescent="0.25">
      <c r="B164" s="12" t="str">
        <f>IF(F164="","",SUBTOTAL(3,F$6:F164))</f>
        <v/>
      </c>
      <c r="C164" s="27"/>
      <c r="D164" s="21"/>
      <c r="E164" s="22"/>
      <c r="F164" s="22"/>
      <c r="G164" s="23"/>
      <c r="H164" s="24"/>
      <c r="I164" s="25"/>
      <c r="J164" s="19">
        <f t="shared" si="2"/>
        <v>3500</v>
      </c>
    </row>
    <row r="165" spans="2:10" ht="17.25" x14ac:dyDescent="0.25">
      <c r="B165" s="12" t="str">
        <f>IF(F165="","",SUBTOTAL(3,F$6:F165))</f>
        <v/>
      </c>
      <c r="C165" s="27"/>
      <c r="D165" s="21"/>
      <c r="E165" s="22"/>
      <c r="F165" s="22"/>
      <c r="G165" s="23"/>
      <c r="H165" s="24"/>
      <c r="I165" s="25"/>
      <c r="J165" s="19">
        <f t="shared" si="2"/>
        <v>3500</v>
      </c>
    </row>
    <row r="166" spans="2:10" ht="17.25" x14ac:dyDescent="0.25">
      <c r="B166" s="12" t="str">
        <f>IF(F166="","",SUBTOTAL(3,F$6:F166))</f>
        <v/>
      </c>
      <c r="C166" s="27"/>
      <c r="D166" s="21"/>
      <c r="E166" s="22"/>
      <c r="F166" s="22"/>
      <c r="G166" s="23"/>
      <c r="H166" s="24"/>
      <c r="I166" s="25"/>
      <c r="J166" s="19">
        <f t="shared" si="2"/>
        <v>3500</v>
      </c>
    </row>
    <row r="167" spans="2:10" ht="17.25" x14ac:dyDescent="0.25">
      <c r="B167" s="12" t="str">
        <f>IF(F167="","",SUBTOTAL(3,F$6:F167))</f>
        <v/>
      </c>
      <c r="C167" s="27"/>
      <c r="D167" s="21"/>
      <c r="E167" s="22"/>
      <c r="F167" s="22"/>
      <c r="G167" s="23"/>
      <c r="H167" s="24"/>
      <c r="I167" s="25"/>
      <c r="J167" s="19">
        <f t="shared" si="2"/>
        <v>3500</v>
      </c>
    </row>
    <row r="168" spans="2:10" ht="17.25" x14ac:dyDescent="0.25">
      <c r="B168" s="12" t="str">
        <f>IF(F168="","",SUBTOTAL(3,F$6:F168))</f>
        <v/>
      </c>
      <c r="C168" s="27"/>
      <c r="D168" s="21"/>
      <c r="E168" s="22"/>
      <c r="F168" s="22"/>
      <c r="G168" s="23"/>
      <c r="H168" s="24"/>
      <c r="I168" s="25"/>
      <c r="J168" s="19">
        <f t="shared" si="2"/>
        <v>3500</v>
      </c>
    </row>
    <row r="169" spans="2:10" ht="17.25" x14ac:dyDescent="0.25">
      <c r="B169" s="12" t="str">
        <f>IF(F169="","",SUBTOTAL(3,F$6:F169))</f>
        <v/>
      </c>
      <c r="C169" s="27"/>
      <c r="D169" s="21"/>
      <c r="E169" s="22"/>
      <c r="F169" s="22"/>
      <c r="G169" s="23"/>
      <c r="H169" s="24"/>
      <c r="I169" s="25"/>
      <c r="J169" s="19">
        <f t="shared" si="2"/>
        <v>3500</v>
      </c>
    </row>
    <row r="170" spans="2:10" ht="17.25" x14ac:dyDescent="0.25">
      <c r="B170" s="12" t="str">
        <f>IF(F170="","",SUBTOTAL(3,F$6:F170))</f>
        <v/>
      </c>
      <c r="C170" s="27"/>
      <c r="D170" s="21"/>
      <c r="E170" s="22"/>
      <c r="F170" s="22"/>
      <c r="G170" s="23"/>
      <c r="H170" s="24"/>
      <c r="I170" s="25"/>
      <c r="J170" s="19">
        <f t="shared" si="2"/>
        <v>3500</v>
      </c>
    </row>
    <row r="171" spans="2:10" ht="17.25" x14ac:dyDescent="0.25">
      <c r="B171" s="12" t="str">
        <f>IF(F171="","",SUBTOTAL(3,F$6:F171))</f>
        <v/>
      </c>
      <c r="C171" s="27"/>
      <c r="D171" s="21"/>
      <c r="E171" s="22"/>
      <c r="F171" s="22"/>
      <c r="G171" s="23"/>
      <c r="H171" s="24"/>
      <c r="I171" s="25"/>
      <c r="J171" s="19">
        <f t="shared" si="2"/>
        <v>3500</v>
      </c>
    </row>
    <row r="172" spans="2:10" ht="17.25" x14ac:dyDescent="0.25">
      <c r="B172" s="12" t="str">
        <f>IF(F172="","",SUBTOTAL(3,F$6:F172))</f>
        <v/>
      </c>
      <c r="C172" s="27"/>
      <c r="D172" s="21"/>
      <c r="E172" s="22"/>
      <c r="F172" s="22"/>
      <c r="G172" s="23"/>
      <c r="H172" s="24"/>
      <c r="I172" s="25"/>
      <c r="J172" s="19">
        <f t="shared" si="2"/>
        <v>3500</v>
      </c>
    </row>
    <row r="173" spans="2:10" ht="17.25" x14ac:dyDescent="0.25">
      <c r="B173" s="12" t="str">
        <f>IF(F173="","",SUBTOTAL(3,F$6:F173))</f>
        <v/>
      </c>
      <c r="C173" s="27"/>
      <c r="D173" s="21"/>
      <c r="E173" s="22"/>
      <c r="F173" s="22"/>
      <c r="G173" s="23"/>
      <c r="H173" s="24"/>
      <c r="I173" s="25"/>
      <c r="J173" s="19">
        <f t="shared" si="2"/>
        <v>3500</v>
      </c>
    </row>
    <row r="174" spans="2:10" ht="17.25" x14ac:dyDescent="0.25">
      <c r="B174" s="12" t="str">
        <f>IF(F174="","",SUBTOTAL(3,F$6:F174))</f>
        <v/>
      </c>
      <c r="C174" s="27"/>
      <c r="D174" s="21"/>
      <c r="E174" s="22"/>
      <c r="F174" s="22"/>
      <c r="G174" s="23"/>
      <c r="H174" s="24"/>
      <c r="I174" s="25"/>
      <c r="J174" s="19">
        <f t="shared" si="2"/>
        <v>3500</v>
      </c>
    </row>
    <row r="175" spans="2:10" ht="17.25" x14ac:dyDescent="0.25">
      <c r="B175" s="12" t="str">
        <f>IF(F175="","",SUBTOTAL(3,F$6:F175))</f>
        <v/>
      </c>
      <c r="C175" s="27"/>
      <c r="D175" s="21"/>
      <c r="E175" s="22"/>
      <c r="F175" s="22"/>
      <c r="G175" s="23"/>
      <c r="H175" s="24"/>
      <c r="I175" s="25"/>
      <c r="J175" s="19">
        <f t="shared" si="2"/>
        <v>3500</v>
      </c>
    </row>
    <row r="176" spans="2:10" ht="17.25" x14ac:dyDescent="0.25">
      <c r="B176" s="12" t="str">
        <f>IF(F176="","",SUBTOTAL(3,F$6:F176))</f>
        <v/>
      </c>
      <c r="C176" s="27"/>
      <c r="D176" s="21"/>
      <c r="E176" s="22"/>
      <c r="F176" s="22"/>
      <c r="G176" s="23"/>
      <c r="H176" s="24"/>
      <c r="I176" s="25"/>
      <c r="J176" s="19">
        <f t="shared" si="2"/>
        <v>3500</v>
      </c>
    </row>
    <row r="177" spans="2:10" ht="17.25" x14ac:dyDescent="0.25">
      <c r="B177" s="12" t="str">
        <f>IF(F177="","",SUBTOTAL(3,F$6:F177))</f>
        <v/>
      </c>
      <c r="C177" s="27"/>
      <c r="D177" s="21"/>
      <c r="E177" s="22"/>
      <c r="F177" s="22"/>
      <c r="G177" s="23"/>
      <c r="H177" s="24"/>
      <c r="I177" s="25"/>
      <c r="J177" s="19">
        <f t="shared" si="2"/>
        <v>3500</v>
      </c>
    </row>
    <row r="178" spans="2:10" ht="17.25" x14ac:dyDescent="0.25">
      <c r="B178" s="12" t="str">
        <f>IF(F178="","",SUBTOTAL(3,F$6:F178))</f>
        <v/>
      </c>
      <c r="C178" s="27"/>
      <c r="D178" s="21"/>
      <c r="E178" s="22"/>
      <c r="F178" s="22"/>
      <c r="G178" s="23"/>
      <c r="H178" s="24"/>
      <c r="I178" s="25"/>
      <c r="J178" s="19">
        <f t="shared" si="2"/>
        <v>3500</v>
      </c>
    </row>
    <row r="179" spans="2:10" ht="17.25" x14ac:dyDescent="0.25">
      <c r="B179" s="12" t="str">
        <f>IF(F179="","",SUBTOTAL(3,F$6:F179))</f>
        <v/>
      </c>
      <c r="C179" s="27"/>
      <c r="D179" s="21"/>
      <c r="E179" s="22"/>
      <c r="F179" s="22"/>
      <c r="G179" s="23"/>
      <c r="H179" s="24"/>
      <c r="I179" s="25"/>
      <c r="J179" s="19">
        <f t="shared" si="2"/>
        <v>3500</v>
      </c>
    </row>
    <row r="180" spans="2:10" ht="17.25" x14ac:dyDescent="0.25">
      <c r="B180" s="12" t="str">
        <f>IF(F180="","",SUBTOTAL(3,F$6:F180))</f>
        <v/>
      </c>
      <c r="C180" s="27"/>
      <c r="D180" s="21"/>
      <c r="E180" s="22"/>
      <c r="F180" s="22"/>
      <c r="G180" s="23"/>
      <c r="H180" s="24"/>
      <c r="I180" s="25"/>
      <c r="J180" s="19">
        <f t="shared" si="2"/>
        <v>3500</v>
      </c>
    </row>
    <row r="181" spans="2:10" ht="17.25" x14ac:dyDescent="0.25">
      <c r="B181" s="12" t="str">
        <f>IF(F181="","",SUBTOTAL(3,F$6:F181))</f>
        <v/>
      </c>
      <c r="C181" s="27"/>
      <c r="D181" s="21"/>
      <c r="E181" s="22"/>
      <c r="F181" s="22"/>
      <c r="G181" s="23"/>
      <c r="H181" s="24"/>
      <c r="I181" s="25"/>
      <c r="J181" s="19">
        <f t="shared" si="2"/>
        <v>3500</v>
      </c>
    </row>
    <row r="182" spans="2:10" ht="17.25" x14ac:dyDescent="0.25">
      <c r="B182" s="12" t="str">
        <f>IF(F182="","",SUBTOTAL(3,F$6:F182))</f>
        <v/>
      </c>
      <c r="C182" s="27"/>
      <c r="D182" s="21"/>
      <c r="E182" s="22"/>
      <c r="F182" s="22"/>
      <c r="G182" s="23"/>
      <c r="H182" s="24"/>
      <c r="I182" s="25"/>
      <c r="J182" s="19">
        <f t="shared" si="2"/>
        <v>3500</v>
      </c>
    </row>
    <row r="183" spans="2:10" ht="17.25" x14ac:dyDescent="0.25">
      <c r="B183" s="12" t="str">
        <f>IF(F183="","",SUBTOTAL(3,F$6:F183))</f>
        <v/>
      </c>
      <c r="C183" s="27"/>
      <c r="D183" s="21"/>
      <c r="E183" s="22"/>
      <c r="F183" s="22"/>
      <c r="G183" s="23"/>
      <c r="H183" s="24"/>
      <c r="I183" s="25"/>
      <c r="J183" s="19">
        <f t="shared" si="2"/>
        <v>3500</v>
      </c>
    </row>
    <row r="184" spans="2:10" ht="17.25" x14ac:dyDescent="0.25">
      <c r="B184" s="12" t="str">
        <f>IF(F184="","",SUBTOTAL(3,F$6:F184))</f>
        <v/>
      </c>
      <c r="C184" s="27"/>
      <c r="D184" s="21"/>
      <c r="E184" s="22"/>
      <c r="F184" s="22"/>
      <c r="G184" s="23"/>
      <c r="H184" s="24"/>
      <c r="I184" s="25"/>
      <c r="J184" s="19">
        <f t="shared" si="2"/>
        <v>3500</v>
      </c>
    </row>
    <row r="185" spans="2:10" ht="17.25" x14ac:dyDescent="0.25">
      <c r="B185" s="12" t="str">
        <f>IF(F185="","",SUBTOTAL(3,F$6:F185))</f>
        <v/>
      </c>
      <c r="C185" s="27"/>
      <c r="D185" s="21"/>
      <c r="E185" s="22"/>
      <c r="F185" s="22"/>
      <c r="G185" s="23"/>
      <c r="H185" s="24"/>
      <c r="I185" s="25"/>
      <c r="J185" s="19">
        <f t="shared" si="2"/>
        <v>3500</v>
      </c>
    </row>
    <row r="186" spans="2:10" ht="17.25" x14ac:dyDescent="0.25">
      <c r="B186" s="12" t="str">
        <f>IF(F186="","",SUBTOTAL(3,F$6:F186))</f>
        <v/>
      </c>
      <c r="C186" s="27"/>
      <c r="D186" s="21"/>
      <c r="E186" s="22"/>
      <c r="F186" s="22"/>
      <c r="G186" s="23"/>
      <c r="H186" s="24"/>
      <c r="I186" s="25"/>
      <c r="J186" s="19">
        <f t="shared" si="2"/>
        <v>3500</v>
      </c>
    </row>
    <row r="187" spans="2:10" ht="17.25" x14ac:dyDescent="0.25">
      <c r="B187" s="12" t="str">
        <f>IF(F187="","",SUBTOTAL(3,F$6:F187))</f>
        <v/>
      </c>
      <c r="C187" s="27"/>
      <c r="D187" s="21"/>
      <c r="E187" s="22"/>
      <c r="F187" s="22"/>
      <c r="G187" s="23"/>
      <c r="H187" s="24"/>
      <c r="I187" s="25"/>
      <c r="J187" s="19">
        <f t="shared" si="2"/>
        <v>3500</v>
      </c>
    </row>
    <row r="188" spans="2:10" ht="17.25" x14ac:dyDescent="0.25">
      <c r="B188" s="12" t="str">
        <f>IF(F188="","",SUBTOTAL(3,F$6:F188))</f>
        <v/>
      </c>
      <c r="C188" s="27"/>
      <c r="D188" s="21"/>
      <c r="E188" s="22"/>
      <c r="F188" s="22"/>
      <c r="G188" s="23"/>
      <c r="H188" s="24"/>
      <c r="I188" s="25"/>
      <c r="J188" s="19">
        <f t="shared" si="2"/>
        <v>3500</v>
      </c>
    </row>
    <row r="189" spans="2:10" ht="17.25" x14ac:dyDescent="0.25">
      <c r="B189" s="12" t="str">
        <f>IF(F189="","",SUBTOTAL(3,F$6:F189))</f>
        <v/>
      </c>
      <c r="C189" s="27"/>
      <c r="D189" s="21"/>
      <c r="E189" s="22"/>
      <c r="F189" s="22"/>
      <c r="G189" s="23"/>
      <c r="H189" s="24"/>
      <c r="I189" s="25"/>
      <c r="J189" s="19">
        <f t="shared" si="2"/>
        <v>3500</v>
      </c>
    </row>
    <row r="190" spans="2:10" ht="17.25" x14ac:dyDescent="0.25">
      <c r="B190" s="12" t="str">
        <f>IF(F190="","",SUBTOTAL(3,F$6:F190))</f>
        <v/>
      </c>
      <c r="C190" s="27"/>
      <c r="D190" s="21"/>
      <c r="E190" s="22"/>
      <c r="F190" s="22"/>
      <c r="G190" s="23"/>
      <c r="H190" s="24"/>
      <c r="I190" s="25"/>
      <c r="J190" s="19">
        <f t="shared" si="2"/>
        <v>3500</v>
      </c>
    </row>
    <row r="191" spans="2:10" ht="17.25" x14ac:dyDescent="0.25">
      <c r="B191" s="12" t="str">
        <f>IF(F191="","",SUBTOTAL(3,F$6:F191))</f>
        <v/>
      </c>
      <c r="C191" s="27"/>
      <c r="D191" s="21"/>
      <c r="E191" s="22"/>
      <c r="F191" s="22"/>
      <c r="G191" s="23"/>
      <c r="H191" s="24"/>
      <c r="I191" s="25"/>
      <c r="J191" s="19">
        <f t="shared" si="2"/>
        <v>3500</v>
      </c>
    </row>
    <row r="192" spans="2:10" ht="17.25" x14ac:dyDescent="0.25">
      <c r="B192" s="12" t="str">
        <f>IF(F192="","",SUBTOTAL(3,F$6:F192))</f>
        <v/>
      </c>
      <c r="C192" s="27"/>
      <c r="D192" s="21"/>
      <c r="E192" s="22"/>
      <c r="F192" s="22"/>
      <c r="G192" s="23"/>
      <c r="H192" s="24"/>
      <c r="I192" s="25"/>
      <c r="J192" s="19">
        <f t="shared" si="2"/>
        <v>3500</v>
      </c>
    </row>
    <row r="193" spans="2:10" ht="17.25" x14ac:dyDescent="0.25">
      <c r="B193" s="12" t="str">
        <f>IF(F193="","",SUBTOTAL(3,F$6:F193))</f>
        <v/>
      </c>
      <c r="C193" s="27"/>
      <c r="D193" s="21"/>
      <c r="E193" s="22"/>
      <c r="F193" s="22"/>
      <c r="G193" s="23"/>
      <c r="H193" s="24"/>
      <c r="I193" s="25"/>
      <c r="J193" s="19">
        <f t="shared" si="2"/>
        <v>3500</v>
      </c>
    </row>
    <row r="194" spans="2:10" ht="17.25" x14ac:dyDescent="0.25">
      <c r="B194" s="12" t="str">
        <f>IF(F194="","",SUBTOTAL(3,F$6:F194))</f>
        <v/>
      </c>
      <c r="C194" s="27"/>
      <c r="D194" s="21"/>
      <c r="E194" s="22"/>
      <c r="F194" s="22"/>
      <c r="G194" s="23"/>
      <c r="H194" s="24"/>
      <c r="I194" s="25"/>
      <c r="J194" s="19">
        <f t="shared" si="2"/>
        <v>3500</v>
      </c>
    </row>
    <row r="195" spans="2:10" ht="17.25" x14ac:dyDescent="0.25">
      <c r="B195" s="12" t="str">
        <f>IF(F195="","",SUBTOTAL(3,F$6:F195))</f>
        <v/>
      </c>
      <c r="C195" s="27"/>
      <c r="D195" s="21"/>
      <c r="E195" s="22"/>
      <c r="F195" s="22"/>
      <c r="G195" s="23"/>
      <c r="H195" s="24"/>
      <c r="I195" s="25"/>
      <c r="J195" s="19">
        <f t="shared" si="2"/>
        <v>3500</v>
      </c>
    </row>
    <row r="196" spans="2:10" ht="17.25" x14ac:dyDescent="0.25">
      <c r="B196" s="12" t="str">
        <f>IF(F196="","",SUBTOTAL(3,F$6:F196))</f>
        <v/>
      </c>
      <c r="C196" s="27"/>
      <c r="D196" s="21"/>
      <c r="E196" s="22"/>
      <c r="F196" s="22"/>
      <c r="G196" s="23"/>
      <c r="H196" s="24"/>
      <c r="I196" s="25"/>
      <c r="J196" s="19">
        <f t="shared" si="2"/>
        <v>3500</v>
      </c>
    </row>
    <row r="197" spans="2:10" ht="17.25" x14ac:dyDescent="0.25">
      <c r="B197" s="12" t="str">
        <f>IF(F197="","",SUBTOTAL(3,F$6:F197))</f>
        <v/>
      </c>
      <c r="C197" s="27"/>
      <c r="D197" s="21"/>
      <c r="E197" s="22"/>
      <c r="F197" s="22"/>
      <c r="G197" s="23"/>
      <c r="H197" s="24"/>
      <c r="I197" s="25"/>
      <c r="J197" s="19">
        <f t="shared" si="2"/>
        <v>3500</v>
      </c>
    </row>
    <row r="198" spans="2:10" ht="17.25" x14ac:dyDescent="0.25">
      <c r="B198" s="12" t="str">
        <f>IF(F198="","",SUBTOTAL(3,F$6:F198))</f>
        <v/>
      </c>
      <c r="C198" s="27"/>
      <c r="D198" s="21"/>
      <c r="E198" s="22"/>
      <c r="F198" s="22"/>
      <c r="G198" s="23"/>
      <c r="H198" s="24"/>
      <c r="I198" s="25"/>
      <c r="J198" s="19">
        <f t="shared" si="2"/>
        <v>3500</v>
      </c>
    </row>
    <row r="199" spans="2:10" ht="17.25" x14ac:dyDescent="0.25">
      <c r="B199" s="12" t="str">
        <f>IF(F199="","",SUBTOTAL(3,F$6:F199))</f>
        <v/>
      </c>
      <c r="C199" s="27"/>
      <c r="D199" s="21"/>
      <c r="E199" s="22"/>
      <c r="F199" s="22"/>
      <c r="G199" s="23"/>
      <c r="H199" s="24"/>
      <c r="I199" s="25"/>
      <c r="J199" s="19">
        <f t="shared" si="2"/>
        <v>3500</v>
      </c>
    </row>
    <row r="200" spans="2:10" ht="17.25" x14ac:dyDescent="0.25">
      <c r="B200" s="12" t="str">
        <f>IF(F200="","",SUBTOTAL(3,F$6:F200))</f>
        <v/>
      </c>
      <c r="C200" s="27"/>
      <c r="D200" s="21"/>
      <c r="E200" s="22"/>
      <c r="F200" s="22"/>
      <c r="G200" s="23"/>
      <c r="H200" s="24"/>
      <c r="I200" s="25"/>
      <c r="J200" s="19">
        <f t="shared" ref="J200:J263" si="3">(J199+G200)-(H200+I200)</f>
        <v>3500</v>
      </c>
    </row>
    <row r="201" spans="2:10" ht="17.25" x14ac:dyDescent="0.25">
      <c r="B201" s="12" t="str">
        <f>IF(F201="","",SUBTOTAL(3,F$6:F201))</f>
        <v/>
      </c>
      <c r="C201" s="27"/>
      <c r="D201" s="21"/>
      <c r="E201" s="22"/>
      <c r="F201" s="22"/>
      <c r="G201" s="23"/>
      <c r="H201" s="24"/>
      <c r="I201" s="25"/>
      <c r="J201" s="19">
        <f t="shared" si="3"/>
        <v>3500</v>
      </c>
    </row>
    <row r="202" spans="2:10" ht="17.25" x14ac:dyDescent="0.25">
      <c r="B202" s="12" t="str">
        <f>IF(F202="","",SUBTOTAL(3,F$6:F202))</f>
        <v/>
      </c>
      <c r="C202" s="27"/>
      <c r="D202" s="21"/>
      <c r="E202" s="22"/>
      <c r="F202" s="22"/>
      <c r="G202" s="23"/>
      <c r="H202" s="24"/>
      <c r="I202" s="25"/>
      <c r="J202" s="19">
        <f t="shared" si="3"/>
        <v>3500</v>
      </c>
    </row>
    <row r="203" spans="2:10" ht="17.25" x14ac:dyDescent="0.25">
      <c r="B203" s="12" t="str">
        <f>IF(F203="","",SUBTOTAL(3,F$6:F203))</f>
        <v/>
      </c>
      <c r="C203" s="27"/>
      <c r="D203" s="21"/>
      <c r="E203" s="22"/>
      <c r="F203" s="22"/>
      <c r="G203" s="23"/>
      <c r="H203" s="24"/>
      <c r="I203" s="25"/>
      <c r="J203" s="19">
        <f t="shared" si="3"/>
        <v>3500</v>
      </c>
    </row>
    <row r="204" spans="2:10" ht="17.25" x14ac:dyDescent="0.25">
      <c r="B204" s="12" t="str">
        <f>IF(F204="","",SUBTOTAL(3,F$6:F204))</f>
        <v/>
      </c>
      <c r="C204" s="27"/>
      <c r="D204" s="21"/>
      <c r="E204" s="22"/>
      <c r="F204" s="22"/>
      <c r="G204" s="23"/>
      <c r="H204" s="24"/>
      <c r="I204" s="25"/>
      <c r="J204" s="19">
        <f t="shared" si="3"/>
        <v>3500</v>
      </c>
    </row>
    <row r="205" spans="2:10" ht="17.25" x14ac:dyDescent="0.25">
      <c r="B205" s="12" t="str">
        <f>IF(F205="","",SUBTOTAL(3,F$6:F205))</f>
        <v/>
      </c>
      <c r="C205" s="27"/>
      <c r="D205" s="21"/>
      <c r="E205" s="22"/>
      <c r="F205" s="22"/>
      <c r="G205" s="23"/>
      <c r="H205" s="24"/>
      <c r="I205" s="25"/>
      <c r="J205" s="19">
        <f t="shared" si="3"/>
        <v>3500</v>
      </c>
    </row>
    <row r="206" spans="2:10" ht="17.25" x14ac:dyDescent="0.25">
      <c r="B206" s="12" t="str">
        <f>IF(F206="","",SUBTOTAL(3,F$6:F206))</f>
        <v/>
      </c>
      <c r="C206" s="27"/>
      <c r="D206" s="21"/>
      <c r="E206" s="22"/>
      <c r="F206" s="22"/>
      <c r="G206" s="23"/>
      <c r="H206" s="24"/>
      <c r="I206" s="25"/>
      <c r="J206" s="19">
        <f t="shared" si="3"/>
        <v>3500</v>
      </c>
    </row>
    <row r="207" spans="2:10" ht="17.25" x14ac:dyDescent="0.25">
      <c r="B207" s="12" t="str">
        <f>IF(F207="","",SUBTOTAL(3,F$6:F207))</f>
        <v/>
      </c>
      <c r="C207" s="27"/>
      <c r="D207" s="21"/>
      <c r="E207" s="22"/>
      <c r="F207" s="22"/>
      <c r="G207" s="23"/>
      <c r="H207" s="24"/>
      <c r="I207" s="25"/>
      <c r="J207" s="19">
        <f t="shared" si="3"/>
        <v>3500</v>
      </c>
    </row>
    <row r="208" spans="2:10" ht="17.25" x14ac:dyDescent="0.25">
      <c r="B208" s="12" t="str">
        <f>IF(F208="","",SUBTOTAL(3,F$6:F208))</f>
        <v/>
      </c>
      <c r="C208" s="27"/>
      <c r="D208" s="21"/>
      <c r="E208" s="22"/>
      <c r="F208" s="22"/>
      <c r="G208" s="23"/>
      <c r="H208" s="24"/>
      <c r="I208" s="25"/>
      <c r="J208" s="19">
        <f t="shared" si="3"/>
        <v>3500</v>
      </c>
    </row>
    <row r="209" spans="2:10" ht="17.25" x14ac:dyDescent="0.25">
      <c r="B209" s="12" t="str">
        <f>IF(F209="","",SUBTOTAL(3,F$6:F209))</f>
        <v/>
      </c>
      <c r="C209" s="27"/>
      <c r="D209" s="21"/>
      <c r="E209" s="22"/>
      <c r="F209" s="22"/>
      <c r="G209" s="23"/>
      <c r="H209" s="24"/>
      <c r="I209" s="25"/>
      <c r="J209" s="19">
        <f t="shared" si="3"/>
        <v>3500</v>
      </c>
    </row>
    <row r="210" spans="2:10" ht="17.25" x14ac:dyDescent="0.25">
      <c r="B210" s="12" t="str">
        <f>IF(F210="","",SUBTOTAL(3,F$6:F210))</f>
        <v/>
      </c>
      <c r="C210" s="27"/>
      <c r="D210" s="21"/>
      <c r="E210" s="22"/>
      <c r="F210" s="22"/>
      <c r="G210" s="23"/>
      <c r="H210" s="24"/>
      <c r="I210" s="25"/>
      <c r="J210" s="19">
        <f t="shared" si="3"/>
        <v>3500</v>
      </c>
    </row>
    <row r="211" spans="2:10" ht="17.25" x14ac:dyDescent="0.25">
      <c r="B211" s="12" t="str">
        <f>IF(F211="","",SUBTOTAL(3,F$6:F211))</f>
        <v/>
      </c>
      <c r="C211" s="27"/>
      <c r="D211" s="21"/>
      <c r="E211" s="22"/>
      <c r="F211" s="22"/>
      <c r="G211" s="23"/>
      <c r="H211" s="24"/>
      <c r="I211" s="25"/>
      <c r="J211" s="19">
        <f t="shared" si="3"/>
        <v>3500</v>
      </c>
    </row>
    <row r="212" spans="2:10" ht="17.25" x14ac:dyDescent="0.25">
      <c r="B212" s="12" t="str">
        <f>IF(F212="","",SUBTOTAL(3,F$6:F212))</f>
        <v/>
      </c>
      <c r="C212" s="27"/>
      <c r="D212" s="21"/>
      <c r="E212" s="22"/>
      <c r="F212" s="22"/>
      <c r="G212" s="23"/>
      <c r="H212" s="24"/>
      <c r="I212" s="25"/>
      <c r="J212" s="19">
        <f t="shared" si="3"/>
        <v>3500</v>
      </c>
    </row>
    <row r="213" spans="2:10" ht="17.25" x14ac:dyDescent="0.25">
      <c r="B213" s="12" t="str">
        <f>IF(F213="","",SUBTOTAL(3,F$6:F213))</f>
        <v/>
      </c>
      <c r="C213" s="27"/>
      <c r="D213" s="21"/>
      <c r="E213" s="22"/>
      <c r="F213" s="22"/>
      <c r="G213" s="23"/>
      <c r="H213" s="24"/>
      <c r="I213" s="25"/>
      <c r="J213" s="19">
        <f t="shared" si="3"/>
        <v>3500</v>
      </c>
    </row>
    <row r="214" spans="2:10" ht="17.25" x14ac:dyDescent="0.25">
      <c r="B214" s="12" t="str">
        <f>IF(F214="","",SUBTOTAL(3,F$6:F214))</f>
        <v/>
      </c>
      <c r="C214" s="27"/>
      <c r="D214" s="21"/>
      <c r="E214" s="22"/>
      <c r="F214" s="22"/>
      <c r="G214" s="23"/>
      <c r="H214" s="24"/>
      <c r="I214" s="25"/>
      <c r="J214" s="19">
        <f t="shared" si="3"/>
        <v>3500</v>
      </c>
    </row>
    <row r="215" spans="2:10" ht="17.25" x14ac:dyDescent="0.25">
      <c r="B215" s="12" t="str">
        <f>IF(F215="","",SUBTOTAL(3,F$6:F215))</f>
        <v/>
      </c>
      <c r="C215" s="27"/>
      <c r="D215" s="21"/>
      <c r="E215" s="22"/>
      <c r="F215" s="22"/>
      <c r="G215" s="23"/>
      <c r="H215" s="24"/>
      <c r="I215" s="25"/>
      <c r="J215" s="19">
        <f t="shared" si="3"/>
        <v>3500</v>
      </c>
    </row>
    <row r="216" spans="2:10" ht="17.25" x14ac:dyDescent="0.25">
      <c r="B216" s="12" t="str">
        <f>IF(F216="","",SUBTOTAL(3,F$6:F216))</f>
        <v/>
      </c>
      <c r="C216" s="27"/>
      <c r="D216" s="21"/>
      <c r="E216" s="22"/>
      <c r="F216" s="22"/>
      <c r="G216" s="23"/>
      <c r="H216" s="24"/>
      <c r="I216" s="25"/>
      <c r="J216" s="19">
        <f t="shared" si="3"/>
        <v>3500</v>
      </c>
    </row>
    <row r="217" spans="2:10" ht="17.25" x14ac:dyDescent="0.25">
      <c r="B217" s="12" t="str">
        <f>IF(F217="","",SUBTOTAL(3,F$6:F217))</f>
        <v/>
      </c>
      <c r="C217" s="27"/>
      <c r="D217" s="21"/>
      <c r="E217" s="22"/>
      <c r="F217" s="22"/>
      <c r="G217" s="23"/>
      <c r="H217" s="24"/>
      <c r="I217" s="25"/>
      <c r="J217" s="19">
        <f t="shared" si="3"/>
        <v>3500</v>
      </c>
    </row>
    <row r="218" spans="2:10" ht="17.25" x14ac:dyDescent="0.25">
      <c r="B218" s="12" t="str">
        <f>IF(F218="","",SUBTOTAL(3,F$6:F218))</f>
        <v/>
      </c>
      <c r="C218" s="27"/>
      <c r="D218" s="21"/>
      <c r="E218" s="22"/>
      <c r="F218" s="22"/>
      <c r="G218" s="23"/>
      <c r="H218" s="24"/>
      <c r="I218" s="25"/>
      <c r="J218" s="19">
        <f t="shared" si="3"/>
        <v>3500</v>
      </c>
    </row>
    <row r="219" spans="2:10" ht="17.25" x14ac:dyDescent="0.25">
      <c r="B219" s="12" t="str">
        <f>IF(F219="","",SUBTOTAL(3,F$6:F219))</f>
        <v/>
      </c>
      <c r="C219" s="27"/>
      <c r="D219" s="21"/>
      <c r="E219" s="22"/>
      <c r="F219" s="22"/>
      <c r="G219" s="23"/>
      <c r="H219" s="24"/>
      <c r="I219" s="25"/>
      <c r="J219" s="19">
        <f t="shared" si="3"/>
        <v>3500</v>
      </c>
    </row>
    <row r="220" spans="2:10" ht="17.25" x14ac:dyDescent="0.25">
      <c r="B220" s="12" t="str">
        <f>IF(F220="","",SUBTOTAL(3,F$6:F220))</f>
        <v/>
      </c>
      <c r="C220" s="27"/>
      <c r="D220" s="21"/>
      <c r="E220" s="22"/>
      <c r="F220" s="22"/>
      <c r="G220" s="23"/>
      <c r="H220" s="24"/>
      <c r="I220" s="25"/>
      <c r="J220" s="19">
        <f t="shared" si="3"/>
        <v>3500</v>
      </c>
    </row>
    <row r="221" spans="2:10" ht="17.25" x14ac:dyDescent="0.25">
      <c r="B221" s="12" t="str">
        <f>IF(F221="","",SUBTOTAL(3,F$6:F221))</f>
        <v/>
      </c>
      <c r="C221" s="27"/>
      <c r="D221" s="21"/>
      <c r="E221" s="22"/>
      <c r="F221" s="22"/>
      <c r="G221" s="23"/>
      <c r="H221" s="24"/>
      <c r="I221" s="25"/>
      <c r="J221" s="19">
        <f t="shared" si="3"/>
        <v>3500</v>
      </c>
    </row>
    <row r="222" spans="2:10" ht="17.25" x14ac:dyDescent="0.25">
      <c r="B222" s="12" t="str">
        <f>IF(F222="","",SUBTOTAL(3,F$6:F222))</f>
        <v/>
      </c>
      <c r="C222" s="27"/>
      <c r="D222" s="21"/>
      <c r="E222" s="22"/>
      <c r="F222" s="22"/>
      <c r="G222" s="23"/>
      <c r="H222" s="24"/>
      <c r="I222" s="25"/>
      <c r="J222" s="19">
        <f t="shared" si="3"/>
        <v>3500</v>
      </c>
    </row>
    <row r="223" spans="2:10" ht="17.25" x14ac:dyDescent="0.25">
      <c r="B223" s="12" t="str">
        <f>IF(F223="","",SUBTOTAL(3,F$6:F223))</f>
        <v/>
      </c>
      <c r="C223" s="27"/>
      <c r="D223" s="21"/>
      <c r="E223" s="22"/>
      <c r="F223" s="22"/>
      <c r="G223" s="23"/>
      <c r="H223" s="24"/>
      <c r="I223" s="25"/>
      <c r="J223" s="19">
        <f t="shared" si="3"/>
        <v>3500</v>
      </c>
    </row>
    <row r="224" spans="2:10" ht="17.25" x14ac:dyDescent="0.25">
      <c r="B224" s="12" t="str">
        <f>IF(F224="","",SUBTOTAL(3,F$6:F224))</f>
        <v/>
      </c>
      <c r="C224" s="27"/>
      <c r="D224" s="21"/>
      <c r="E224" s="22"/>
      <c r="F224" s="22"/>
      <c r="G224" s="23"/>
      <c r="H224" s="24"/>
      <c r="I224" s="25"/>
      <c r="J224" s="19">
        <f t="shared" si="3"/>
        <v>3500</v>
      </c>
    </row>
    <row r="225" spans="2:10" ht="17.25" x14ac:dyDescent="0.25">
      <c r="B225" s="12" t="str">
        <f>IF(F225="","",SUBTOTAL(3,F$6:F225))</f>
        <v/>
      </c>
      <c r="C225" s="27"/>
      <c r="D225" s="21"/>
      <c r="E225" s="22"/>
      <c r="F225" s="22"/>
      <c r="G225" s="23"/>
      <c r="H225" s="24"/>
      <c r="I225" s="25"/>
      <c r="J225" s="19">
        <f t="shared" si="3"/>
        <v>3500</v>
      </c>
    </row>
    <row r="226" spans="2:10" ht="17.25" x14ac:dyDescent="0.25">
      <c r="B226" s="12" t="str">
        <f>IF(F226="","",SUBTOTAL(3,F$6:F226))</f>
        <v/>
      </c>
      <c r="C226" s="27"/>
      <c r="D226" s="21"/>
      <c r="E226" s="22"/>
      <c r="F226" s="22"/>
      <c r="G226" s="23"/>
      <c r="H226" s="24"/>
      <c r="I226" s="25"/>
      <c r="J226" s="19">
        <f t="shared" si="3"/>
        <v>3500</v>
      </c>
    </row>
    <row r="227" spans="2:10" ht="17.25" x14ac:dyDescent="0.25">
      <c r="B227" s="12" t="str">
        <f>IF(F227="","",SUBTOTAL(3,F$6:F227))</f>
        <v/>
      </c>
      <c r="C227" s="27"/>
      <c r="D227" s="21"/>
      <c r="E227" s="22"/>
      <c r="F227" s="22"/>
      <c r="G227" s="23"/>
      <c r="H227" s="24"/>
      <c r="I227" s="25"/>
      <c r="J227" s="19">
        <f t="shared" si="3"/>
        <v>3500</v>
      </c>
    </row>
    <row r="228" spans="2:10" ht="17.25" x14ac:dyDescent="0.25">
      <c r="B228" s="12" t="str">
        <f>IF(F228="","",SUBTOTAL(3,F$6:F228))</f>
        <v/>
      </c>
      <c r="C228" s="27"/>
      <c r="D228" s="21"/>
      <c r="E228" s="22"/>
      <c r="F228" s="22"/>
      <c r="G228" s="23"/>
      <c r="H228" s="24"/>
      <c r="I228" s="25"/>
      <c r="J228" s="19">
        <f t="shared" si="3"/>
        <v>3500</v>
      </c>
    </row>
    <row r="229" spans="2:10" ht="17.25" x14ac:dyDescent="0.25">
      <c r="B229" s="12" t="str">
        <f>IF(F229="","",SUBTOTAL(3,F$6:F229))</f>
        <v/>
      </c>
      <c r="C229" s="27"/>
      <c r="D229" s="21"/>
      <c r="E229" s="22"/>
      <c r="F229" s="22"/>
      <c r="G229" s="23"/>
      <c r="H229" s="24"/>
      <c r="I229" s="25"/>
      <c r="J229" s="19">
        <f t="shared" si="3"/>
        <v>3500</v>
      </c>
    </row>
    <row r="230" spans="2:10" ht="17.25" x14ac:dyDescent="0.25">
      <c r="B230" s="12" t="str">
        <f>IF(F230="","",SUBTOTAL(3,F$6:F230))</f>
        <v/>
      </c>
      <c r="C230" s="27"/>
      <c r="D230" s="21"/>
      <c r="E230" s="22"/>
      <c r="F230" s="22"/>
      <c r="G230" s="23"/>
      <c r="H230" s="24"/>
      <c r="I230" s="25"/>
      <c r="J230" s="19">
        <f t="shared" si="3"/>
        <v>3500</v>
      </c>
    </row>
    <row r="231" spans="2:10" ht="17.25" x14ac:dyDescent="0.25">
      <c r="B231" s="12" t="str">
        <f>IF(F231="","",SUBTOTAL(3,F$6:F231))</f>
        <v/>
      </c>
      <c r="C231" s="27"/>
      <c r="D231" s="21"/>
      <c r="E231" s="22"/>
      <c r="F231" s="22"/>
      <c r="G231" s="23"/>
      <c r="H231" s="24"/>
      <c r="I231" s="25"/>
      <c r="J231" s="19">
        <f t="shared" si="3"/>
        <v>3500</v>
      </c>
    </row>
    <row r="232" spans="2:10" ht="17.25" x14ac:dyDescent="0.25">
      <c r="B232" s="12" t="str">
        <f>IF(F232="","",SUBTOTAL(3,F$6:F232))</f>
        <v/>
      </c>
      <c r="C232" s="27"/>
      <c r="D232" s="21"/>
      <c r="E232" s="22"/>
      <c r="F232" s="22"/>
      <c r="G232" s="23"/>
      <c r="H232" s="24"/>
      <c r="I232" s="25"/>
      <c r="J232" s="19">
        <f t="shared" si="3"/>
        <v>3500</v>
      </c>
    </row>
    <row r="233" spans="2:10" ht="17.25" x14ac:dyDescent="0.25">
      <c r="B233" s="12" t="str">
        <f>IF(F233="","",SUBTOTAL(3,F$6:F233))</f>
        <v/>
      </c>
      <c r="C233" s="27"/>
      <c r="D233" s="21"/>
      <c r="E233" s="22"/>
      <c r="F233" s="22"/>
      <c r="G233" s="23"/>
      <c r="H233" s="24"/>
      <c r="I233" s="25"/>
      <c r="J233" s="19">
        <f t="shared" si="3"/>
        <v>3500</v>
      </c>
    </row>
    <row r="234" spans="2:10" ht="17.25" x14ac:dyDescent="0.25">
      <c r="B234" s="12" t="str">
        <f>IF(F234="","",SUBTOTAL(3,F$6:F234))</f>
        <v/>
      </c>
      <c r="C234" s="27"/>
      <c r="D234" s="21"/>
      <c r="E234" s="22"/>
      <c r="F234" s="22"/>
      <c r="G234" s="23"/>
      <c r="H234" s="24"/>
      <c r="I234" s="25"/>
      <c r="J234" s="19">
        <f t="shared" si="3"/>
        <v>3500</v>
      </c>
    </row>
    <row r="235" spans="2:10" ht="17.25" x14ac:dyDescent="0.25">
      <c r="B235" s="12" t="str">
        <f>IF(F235="","",SUBTOTAL(3,F$6:F235))</f>
        <v/>
      </c>
      <c r="C235" s="27"/>
      <c r="D235" s="21"/>
      <c r="E235" s="22"/>
      <c r="F235" s="22"/>
      <c r="G235" s="23"/>
      <c r="H235" s="24"/>
      <c r="I235" s="25"/>
      <c r="J235" s="19">
        <f t="shared" si="3"/>
        <v>3500</v>
      </c>
    </row>
    <row r="236" spans="2:10" ht="17.25" x14ac:dyDescent="0.25">
      <c r="B236" s="12" t="str">
        <f>IF(F236="","",SUBTOTAL(3,F$6:F236))</f>
        <v/>
      </c>
      <c r="C236" s="27"/>
      <c r="D236" s="21"/>
      <c r="E236" s="22"/>
      <c r="F236" s="22"/>
      <c r="G236" s="23"/>
      <c r="H236" s="24"/>
      <c r="I236" s="25"/>
      <c r="J236" s="19">
        <f t="shared" si="3"/>
        <v>3500</v>
      </c>
    </row>
    <row r="237" spans="2:10" ht="17.25" x14ac:dyDescent="0.25">
      <c r="B237" s="12" t="str">
        <f>IF(F237="","",SUBTOTAL(3,F$6:F237))</f>
        <v/>
      </c>
      <c r="C237" s="27"/>
      <c r="D237" s="21"/>
      <c r="E237" s="22"/>
      <c r="F237" s="22"/>
      <c r="G237" s="23"/>
      <c r="H237" s="24"/>
      <c r="I237" s="25"/>
      <c r="J237" s="19">
        <f t="shared" si="3"/>
        <v>3500</v>
      </c>
    </row>
    <row r="238" spans="2:10" ht="17.25" x14ac:dyDescent="0.25">
      <c r="B238" s="12" t="str">
        <f>IF(F238="","",SUBTOTAL(3,F$6:F238))</f>
        <v/>
      </c>
      <c r="C238" s="27"/>
      <c r="D238" s="21"/>
      <c r="E238" s="22"/>
      <c r="F238" s="22"/>
      <c r="G238" s="23"/>
      <c r="H238" s="24"/>
      <c r="I238" s="25"/>
      <c r="J238" s="19">
        <f t="shared" si="3"/>
        <v>3500</v>
      </c>
    </row>
    <row r="239" spans="2:10" ht="17.25" x14ac:dyDescent="0.25">
      <c r="B239" s="12" t="str">
        <f>IF(F239="","",SUBTOTAL(3,F$6:F239))</f>
        <v/>
      </c>
      <c r="C239" s="27"/>
      <c r="D239" s="21"/>
      <c r="E239" s="22"/>
      <c r="F239" s="22"/>
      <c r="G239" s="23"/>
      <c r="H239" s="24"/>
      <c r="I239" s="25"/>
      <c r="J239" s="19">
        <f t="shared" si="3"/>
        <v>3500</v>
      </c>
    </row>
    <row r="240" spans="2:10" ht="17.25" x14ac:dyDescent="0.25">
      <c r="B240" s="12" t="str">
        <f>IF(F240="","",SUBTOTAL(3,F$6:F240))</f>
        <v/>
      </c>
      <c r="C240" s="27"/>
      <c r="D240" s="21"/>
      <c r="E240" s="22"/>
      <c r="F240" s="22"/>
      <c r="G240" s="23"/>
      <c r="H240" s="24"/>
      <c r="I240" s="25"/>
      <c r="J240" s="19">
        <f t="shared" si="3"/>
        <v>3500</v>
      </c>
    </row>
    <row r="241" spans="2:10" ht="17.25" x14ac:dyDescent="0.25">
      <c r="B241" s="12" t="str">
        <f>IF(F241="","",SUBTOTAL(3,F$6:F241))</f>
        <v/>
      </c>
      <c r="C241" s="27"/>
      <c r="D241" s="21"/>
      <c r="E241" s="22"/>
      <c r="F241" s="22"/>
      <c r="G241" s="23"/>
      <c r="H241" s="24"/>
      <c r="I241" s="25"/>
      <c r="J241" s="19">
        <f t="shared" si="3"/>
        <v>3500</v>
      </c>
    </row>
    <row r="242" spans="2:10" ht="17.25" x14ac:dyDescent="0.25">
      <c r="B242" s="12" t="str">
        <f>IF(F242="","",SUBTOTAL(3,F$6:F242))</f>
        <v/>
      </c>
      <c r="C242" s="27"/>
      <c r="D242" s="21"/>
      <c r="E242" s="22"/>
      <c r="F242" s="22"/>
      <c r="G242" s="23"/>
      <c r="H242" s="24"/>
      <c r="I242" s="25"/>
      <c r="J242" s="19">
        <f t="shared" si="3"/>
        <v>3500</v>
      </c>
    </row>
    <row r="243" spans="2:10" ht="17.25" x14ac:dyDescent="0.25">
      <c r="B243" s="12" t="str">
        <f>IF(F243="","",SUBTOTAL(3,F$6:F243))</f>
        <v/>
      </c>
      <c r="C243" s="27"/>
      <c r="D243" s="21"/>
      <c r="E243" s="22"/>
      <c r="F243" s="22"/>
      <c r="G243" s="23"/>
      <c r="H243" s="24"/>
      <c r="I243" s="25"/>
      <c r="J243" s="19">
        <f t="shared" si="3"/>
        <v>3500</v>
      </c>
    </row>
    <row r="244" spans="2:10" ht="17.25" x14ac:dyDescent="0.25">
      <c r="B244" s="12" t="str">
        <f>IF(F244="","",SUBTOTAL(3,F$6:F244))</f>
        <v/>
      </c>
      <c r="C244" s="27"/>
      <c r="D244" s="21"/>
      <c r="E244" s="22"/>
      <c r="F244" s="22"/>
      <c r="G244" s="23"/>
      <c r="H244" s="24"/>
      <c r="I244" s="25"/>
      <c r="J244" s="19">
        <f t="shared" si="3"/>
        <v>3500</v>
      </c>
    </row>
    <row r="245" spans="2:10" ht="17.25" x14ac:dyDescent="0.25">
      <c r="B245" s="12" t="str">
        <f>IF(F245="","",SUBTOTAL(3,F$6:F245))</f>
        <v/>
      </c>
      <c r="C245" s="27"/>
      <c r="D245" s="21"/>
      <c r="E245" s="22"/>
      <c r="F245" s="22"/>
      <c r="G245" s="23"/>
      <c r="H245" s="24"/>
      <c r="I245" s="25"/>
      <c r="J245" s="19">
        <f t="shared" si="3"/>
        <v>3500</v>
      </c>
    </row>
    <row r="246" spans="2:10" ht="17.25" x14ac:dyDescent="0.25">
      <c r="B246" s="12" t="str">
        <f>IF(F246="","",SUBTOTAL(3,F$6:F246))</f>
        <v/>
      </c>
      <c r="C246" s="27"/>
      <c r="D246" s="21"/>
      <c r="E246" s="22"/>
      <c r="F246" s="22"/>
      <c r="G246" s="23"/>
      <c r="H246" s="24"/>
      <c r="I246" s="25"/>
      <c r="J246" s="19">
        <f t="shared" si="3"/>
        <v>3500</v>
      </c>
    </row>
    <row r="247" spans="2:10" ht="17.25" x14ac:dyDescent="0.25">
      <c r="B247" s="12" t="str">
        <f>IF(F247="","",SUBTOTAL(3,F$6:F247))</f>
        <v/>
      </c>
      <c r="C247" s="27"/>
      <c r="D247" s="21"/>
      <c r="E247" s="22"/>
      <c r="F247" s="22"/>
      <c r="G247" s="23"/>
      <c r="H247" s="24"/>
      <c r="I247" s="25"/>
      <c r="J247" s="19">
        <f t="shared" si="3"/>
        <v>3500</v>
      </c>
    </row>
    <row r="248" spans="2:10" ht="17.25" x14ac:dyDescent="0.25">
      <c r="B248" s="12" t="str">
        <f>IF(F248="","",SUBTOTAL(3,F$6:F248))</f>
        <v/>
      </c>
      <c r="C248" s="27"/>
      <c r="D248" s="21"/>
      <c r="E248" s="22"/>
      <c r="F248" s="22"/>
      <c r="G248" s="23"/>
      <c r="H248" s="24"/>
      <c r="I248" s="25"/>
      <c r="J248" s="19">
        <f t="shared" si="3"/>
        <v>3500</v>
      </c>
    </row>
    <row r="249" spans="2:10" ht="17.25" x14ac:dyDescent="0.25">
      <c r="B249" s="12" t="str">
        <f>IF(F249="","",SUBTOTAL(3,F$6:F249))</f>
        <v/>
      </c>
      <c r="C249" s="27"/>
      <c r="D249" s="21"/>
      <c r="E249" s="22"/>
      <c r="F249" s="22"/>
      <c r="G249" s="23"/>
      <c r="H249" s="24"/>
      <c r="I249" s="25"/>
      <c r="J249" s="19">
        <f t="shared" si="3"/>
        <v>3500</v>
      </c>
    </row>
    <row r="250" spans="2:10" ht="17.25" x14ac:dyDescent="0.25">
      <c r="B250" s="12" t="str">
        <f>IF(F250="","",SUBTOTAL(3,F$6:F250))</f>
        <v/>
      </c>
      <c r="C250" s="27"/>
      <c r="D250" s="21"/>
      <c r="E250" s="22"/>
      <c r="F250" s="22"/>
      <c r="G250" s="23"/>
      <c r="H250" s="24"/>
      <c r="I250" s="25"/>
      <c r="J250" s="19">
        <f t="shared" si="3"/>
        <v>3500</v>
      </c>
    </row>
    <row r="251" spans="2:10" ht="17.25" x14ac:dyDescent="0.25">
      <c r="B251" s="12" t="str">
        <f>IF(F251="","",SUBTOTAL(3,F$6:F251))</f>
        <v/>
      </c>
      <c r="C251" s="27"/>
      <c r="D251" s="21"/>
      <c r="E251" s="22"/>
      <c r="F251" s="22"/>
      <c r="G251" s="23"/>
      <c r="H251" s="24"/>
      <c r="I251" s="25"/>
      <c r="J251" s="19">
        <f t="shared" si="3"/>
        <v>3500</v>
      </c>
    </row>
    <row r="252" spans="2:10" ht="17.25" x14ac:dyDescent="0.25">
      <c r="B252" s="12" t="str">
        <f>IF(F252="","",SUBTOTAL(3,F$6:F252))</f>
        <v/>
      </c>
      <c r="C252" s="27"/>
      <c r="D252" s="21"/>
      <c r="E252" s="22"/>
      <c r="F252" s="22"/>
      <c r="G252" s="23"/>
      <c r="H252" s="24"/>
      <c r="I252" s="25"/>
      <c r="J252" s="19">
        <f t="shared" si="3"/>
        <v>3500</v>
      </c>
    </row>
    <row r="253" spans="2:10" ht="17.25" x14ac:dyDescent="0.25">
      <c r="B253" s="12" t="str">
        <f>IF(F253="","",SUBTOTAL(3,F$6:F253))</f>
        <v/>
      </c>
      <c r="C253" s="27"/>
      <c r="D253" s="21"/>
      <c r="E253" s="22"/>
      <c r="F253" s="22"/>
      <c r="G253" s="23"/>
      <c r="H253" s="24"/>
      <c r="I253" s="25"/>
      <c r="J253" s="19">
        <f t="shared" si="3"/>
        <v>3500</v>
      </c>
    </row>
    <row r="254" spans="2:10" ht="17.25" x14ac:dyDescent="0.25">
      <c r="B254" s="12" t="str">
        <f>IF(F254="","",SUBTOTAL(3,F$6:F254))</f>
        <v/>
      </c>
      <c r="C254" s="27"/>
      <c r="D254" s="21"/>
      <c r="E254" s="22"/>
      <c r="F254" s="22"/>
      <c r="G254" s="23"/>
      <c r="H254" s="24"/>
      <c r="I254" s="25"/>
      <c r="J254" s="19">
        <f t="shared" si="3"/>
        <v>3500</v>
      </c>
    </row>
    <row r="255" spans="2:10" ht="17.25" x14ac:dyDescent="0.25">
      <c r="B255" s="12" t="str">
        <f>IF(F255="","",SUBTOTAL(3,F$6:F255))</f>
        <v/>
      </c>
      <c r="C255" s="27"/>
      <c r="D255" s="21"/>
      <c r="E255" s="22"/>
      <c r="F255" s="22"/>
      <c r="G255" s="23"/>
      <c r="H255" s="24"/>
      <c r="I255" s="25"/>
      <c r="J255" s="19">
        <f t="shared" si="3"/>
        <v>3500</v>
      </c>
    </row>
    <row r="256" spans="2:10" ht="17.25" x14ac:dyDescent="0.25">
      <c r="B256" s="12" t="str">
        <f>IF(F256="","",SUBTOTAL(3,F$6:F256))</f>
        <v/>
      </c>
      <c r="C256" s="27"/>
      <c r="D256" s="21"/>
      <c r="E256" s="22"/>
      <c r="F256" s="22"/>
      <c r="G256" s="23"/>
      <c r="H256" s="24"/>
      <c r="I256" s="25"/>
      <c r="J256" s="19">
        <f t="shared" si="3"/>
        <v>3500</v>
      </c>
    </row>
    <row r="257" spans="2:10" ht="17.25" x14ac:dyDescent="0.25">
      <c r="B257" s="12" t="str">
        <f>IF(F257="","",SUBTOTAL(3,F$6:F257))</f>
        <v/>
      </c>
      <c r="C257" s="27"/>
      <c r="D257" s="21"/>
      <c r="E257" s="22"/>
      <c r="F257" s="22"/>
      <c r="G257" s="23"/>
      <c r="H257" s="24"/>
      <c r="I257" s="25"/>
      <c r="J257" s="19">
        <f t="shared" si="3"/>
        <v>3500</v>
      </c>
    </row>
    <row r="258" spans="2:10" ht="17.25" x14ac:dyDescent="0.25">
      <c r="B258" s="12" t="str">
        <f>IF(F258="","",SUBTOTAL(3,F$6:F258))</f>
        <v/>
      </c>
      <c r="C258" s="27"/>
      <c r="D258" s="21"/>
      <c r="E258" s="22"/>
      <c r="F258" s="22"/>
      <c r="G258" s="23"/>
      <c r="H258" s="24"/>
      <c r="I258" s="25"/>
      <c r="J258" s="19">
        <f t="shared" si="3"/>
        <v>3500</v>
      </c>
    </row>
    <row r="259" spans="2:10" ht="17.25" x14ac:dyDescent="0.25">
      <c r="B259" s="12" t="str">
        <f>IF(F259="","",SUBTOTAL(3,F$6:F259))</f>
        <v/>
      </c>
      <c r="C259" s="27"/>
      <c r="D259" s="21"/>
      <c r="E259" s="22"/>
      <c r="F259" s="22"/>
      <c r="G259" s="23"/>
      <c r="H259" s="24"/>
      <c r="I259" s="25"/>
      <c r="J259" s="19">
        <f t="shared" si="3"/>
        <v>3500</v>
      </c>
    </row>
    <row r="260" spans="2:10" ht="17.25" x14ac:dyDescent="0.25">
      <c r="B260" s="12" t="str">
        <f>IF(F260="","",SUBTOTAL(3,F$6:F260))</f>
        <v/>
      </c>
      <c r="C260" s="27"/>
      <c r="D260" s="21"/>
      <c r="E260" s="22"/>
      <c r="F260" s="22"/>
      <c r="G260" s="23"/>
      <c r="H260" s="24"/>
      <c r="I260" s="25"/>
      <c r="J260" s="19">
        <f t="shared" si="3"/>
        <v>3500</v>
      </c>
    </row>
    <row r="261" spans="2:10" ht="17.25" x14ac:dyDescent="0.25">
      <c r="B261" s="12" t="str">
        <f>IF(F261="","",SUBTOTAL(3,F$6:F261))</f>
        <v/>
      </c>
      <c r="C261" s="27"/>
      <c r="D261" s="21"/>
      <c r="E261" s="22"/>
      <c r="F261" s="22"/>
      <c r="G261" s="23"/>
      <c r="H261" s="24"/>
      <c r="I261" s="25"/>
      <c r="J261" s="19">
        <f t="shared" si="3"/>
        <v>3500</v>
      </c>
    </row>
    <row r="262" spans="2:10" ht="17.25" x14ac:dyDescent="0.25">
      <c r="B262" s="12" t="str">
        <f>IF(F262="","",SUBTOTAL(3,F$6:F262))</f>
        <v/>
      </c>
      <c r="C262" s="27"/>
      <c r="D262" s="21"/>
      <c r="E262" s="22"/>
      <c r="F262" s="22"/>
      <c r="G262" s="23"/>
      <c r="H262" s="24"/>
      <c r="I262" s="25"/>
      <c r="J262" s="19">
        <f t="shared" si="3"/>
        <v>3500</v>
      </c>
    </row>
    <row r="263" spans="2:10" ht="17.25" x14ac:dyDescent="0.25">
      <c r="B263" s="12" t="str">
        <f>IF(F263="","",SUBTOTAL(3,F$6:F263))</f>
        <v/>
      </c>
      <c r="C263" s="27"/>
      <c r="D263" s="21"/>
      <c r="E263" s="22"/>
      <c r="F263" s="22"/>
      <c r="G263" s="23"/>
      <c r="H263" s="24"/>
      <c r="I263" s="25"/>
      <c r="J263" s="19">
        <f t="shared" si="3"/>
        <v>3500</v>
      </c>
    </row>
    <row r="264" spans="2:10" ht="17.25" x14ac:dyDescent="0.25">
      <c r="B264" s="12" t="str">
        <f>IF(F264="","",SUBTOTAL(3,F$6:F264))</f>
        <v/>
      </c>
      <c r="C264" s="27"/>
      <c r="D264" s="21"/>
      <c r="E264" s="22"/>
      <c r="F264" s="22"/>
      <c r="G264" s="23"/>
      <c r="H264" s="24"/>
      <c r="I264" s="25"/>
      <c r="J264" s="19">
        <f t="shared" ref="J264:J327" si="4">(J263+G264)-(H264+I264)</f>
        <v>3500</v>
      </c>
    </row>
    <row r="265" spans="2:10" ht="17.25" x14ac:dyDescent="0.25">
      <c r="B265" s="12" t="str">
        <f>IF(F265="","",SUBTOTAL(3,F$6:F265))</f>
        <v/>
      </c>
      <c r="C265" s="27"/>
      <c r="D265" s="21"/>
      <c r="E265" s="22"/>
      <c r="F265" s="22"/>
      <c r="G265" s="23"/>
      <c r="H265" s="24"/>
      <c r="I265" s="25"/>
      <c r="J265" s="19">
        <f t="shared" si="4"/>
        <v>3500</v>
      </c>
    </row>
    <row r="266" spans="2:10" ht="17.25" x14ac:dyDescent="0.25">
      <c r="B266" s="12" t="str">
        <f>IF(F266="","",SUBTOTAL(3,F$6:F266))</f>
        <v/>
      </c>
      <c r="C266" s="27"/>
      <c r="D266" s="21"/>
      <c r="E266" s="22"/>
      <c r="F266" s="22"/>
      <c r="G266" s="23"/>
      <c r="H266" s="24"/>
      <c r="I266" s="25"/>
      <c r="J266" s="19">
        <f t="shared" si="4"/>
        <v>3500</v>
      </c>
    </row>
    <row r="267" spans="2:10" ht="17.25" x14ac:dyDescent="0.25">
      <c r="B267" s="12" t="str">
        <f>IF(F267="","",SUBTOTAL(3,F$6:F267))</f>
        <v/>
      </c>
      <c r="C267" s="27"/>
      <c r="D267" s="21"/>
      <c r="E267" s="22"/>
      <c r="F267" s="22"/>
      <c r="G267" s="23"/>
      <c r="H267" s="24"/>
      <c r="I267" s="25"/>
      <c r="J267" s="19">
        <f t="shared" si="4"/>
        <v>3500</v>
      </c>
    </row>
    <row r="268" spans="2:10" ht="17.25" x14ac:dyDescent="0.25">
      <c r="B268" s="12" t="str">
        <f>IF(F268="","",SUBTOTAL(3,F$6:F268))</f>
        <v/>
      </c>
      <c r="C268" s="27"/>
      <c r="D268" s="21"/>
      <c r="E268" s="22"/>
      <c r="F268" s="22"/>
      <c r="G268" s="23"/>
      <c r="H268" s="24"/>
      <c r="I268" s="25"/>
      <c r="J268" s="19">
        <f t="shared" si="4"/>
        <v>3500</v>
      </c>
    </row>
    <row r="269" spans="2:10" ht="17.25" x14ac:dyDescent="0.25">
      <c r="B269" s="12" t="str">
        <f>IF(F269="","",SUBTOTAL(3,F$6:F269))</f>
        <v/>
      </c>
      <c r="C269" s="27"/>
      <c r="D269" s="21"/>
      <c r="E269" s="22"/>
      <c r="F269" s="22"/>
      <c r="G269" s="23"/>
      <c r="H269" s="24"/>
      <c r="I269" s="25"/>
      <c r="J269" s="19">
        <f t="shared" si="4"/>
        <v>3500</v>
      </c>
    </row>
    <row r="270" spans="2:10" ht="17.25" x14ac:dyDescent="0.25">
      <c r="B270" s="12" t="str">
        <f>IF(F270="","",SUBTOTAL(3,F$6:F270))</f>
        <v/>
      </c>
      <c r="C270" s="27"/>
      <c r="D270" s="21"/>
      <c r="E270" s="22"/>
      <c r="F270" s="22"/>
      <c r="G270" s="23"/>
      <c r="H270" s="24"/>
      <c r="I270" s="25"/>
      <c r="J270" s="19">
        <f t="shared" si="4"/>
        <v>3500</v>
      </c>
    </row>
    <row r="271" spans="2:10" ht="17.25" x14ac:dyDescent="0.25">
      <c r="B271" s="12" t="str">
        <f>IF(F271="","",SUBTOTAL(3,F$6:F271))</f>
        <v/>
      </c>
      <c r="C271" s="27"/>
      <c r="D271" s="21"/>
      <c r="E271" s="22"/>
      <c r="F271" s="22"/>
      <c r="G271" s="23"/>
      <c r="H271" s="24"/>
      <c r="I271" s="25"/>
      <c r="J271" s="19">
        <f t="shared" si="4"/>
        <v>3500</v>
      </c>
    </row>
    <row r="272" spans="2:10" ht="17.25" x14ac:dyDescent="0.25">
      <c r="B272" s="12" t="str">
        <f>IF(F272="","",SUBTOTAL(3,F$6:F272))</f>
        <v/>
      </c>
      <c r="C272" s="27"/>
      <c r="D272" s="21"/>
      <c r="E272" s="22"/>
      <c r="F272" s="22"/>
      <c r="G272" s="23"/>
      <c r="H272" s="24"/>
      <c r="I272" s="25"/>
      <c r="J272" s="19">
        <f t="shared" si="4"/>
        <v>3500</v>
      </c>
    </row>
    <row r="273" spans="2:10" ht="17.25" x14ac:dyDescent="0.25">
      <c r="B273" s="12" t="str">
        <f>IF(F273="","",SUBTOTAL(3,F$6:F273))</f>
        <v/>
      </c>
      <c r="C273" s="27"/>
      <c r="D273" s="21"/>
      <c r="E273" s="22"/>
      <c r="F273" s="22"/>
      <c r="G273" s="23"/>
      <c r="H273" s="24"/>
      <c r="I273" s="25"/>
      <c r="J273" s="19">
        <f t="shared" si="4"/>
        <v>3500</v>
      </c>
    </row>
    <row r="274" spans="2:10" ht="17.25" x14ac:dyDescent="0.25">
      <c r="B274" s="12" t="str">
        <f>IF(F274="","",SUBTOTAL(3,F$6:F274))</f>
        <v/>
      </c>
      <c r="C274" s="27"/>
      <c r="D274" s="21"/>
      <c r="E274" s="22"/>
      <c r="F274" s="22"/>
      <c r="G274" s="23"/>
      <c r="H274" s="24"/>
      <c r="I274" s="25"/>
      <c r="J274" s="19">
        <f t="shared" si="4"/>
        <v>3500</v>
      </c>
    </row>
    <row r="275" spans="2:10" ht="17.25" x14ac:dyDescent="0.25">
      <c r="B275" s="12" t="str">
        <f>IF(F275="","",SUBTOTAL(3,F$6:F275))</f>
        <v/>
      </c>
      <c r="C275" s="27"/>
      <c r="D275" s="21"/>
      <c r="E275" s="22"/>
      <c r="F275" s="22"/>
      <c r="G275" s="23"/>
      <c r="H275" s="24"/>
      <c r="I275" s="25"/>
      <c r="J275" s="19">
        <f t="shared" si="4"/>
        <v>3500</v>
      </c>
    </row>
    <row r="276" spans="2:10" ht="17.25" x14ac:dyDescent="0.25">
      <c r="B276" s="12" t="str">
        <f>IF(F276="","",SUBTOTAL(3,F$6:F276))</f>
        <v/>
      </c>
      <c r="C276" s="27"/>
      <c r="D276" s="21"/>
      <c r="E276" s="22"/>
      <c r="F276" s="22"/>
      <c r="G276" s="23"/>
      <c r="H276" s="24"/>
      <c r="I276" s="25"/>
      <c r="J276" s="19">
        <f t="shared" si="4"/>
        <v>3500</v>
      </c>
    </row>
    <row r="277" spans="2:10" ht="17.25" x14ac:dyDescent="0.25">
      <c r="B277" s="12" t="str">
        <f>IF(F277="","",SUBTOTAL(3,F$6:F277))</f>
        <v/>
      </c>
      <c r="C277" s="27"/>
      <c r="D277" s="21"/>
      <c r="E277" s="22"/>
      <c r="F277" s="22"/>
      <c r="G277" s="23"/>
      <c r="H277" s="24"/>
      <c r="I277" s="25"/>
      <c r="J277" s="19">
        <f t="shared" si="4"/>
        <v>3500</v>
      </c>
    </row>
    <row r="278" spans="2:10" ht="17.25" x14ac:dyDescent="0.25">
      <c r="B278" s="12" t="str">
        <f>IF(F278="","",SUBTOTAL(3,F$6:F278))</f>
        <v/>
      </c>
      <c r="C278" s="27"/>
      <c r="D278" s="21"/>
      <c r="E278" s="22"/>
      <c r="F278" s="22"/>
      <c r="G278" s="23"/>
      <c r="H278" s="24"/>
      <c r="I278" s="25"/>
      <c r="J278" s="19">
        <f t="shared" si="4"/>
        <v>3500</v>
      </c>
    </row>
    <row r="279" spans="2:10" ht="17.25" x14ac:dyDescent="0.25">
      <c r="B279" s="12" t="str">
        <f>IF(F279="","",SUBTOTAL(3,F$6:F279))</f>
        <v/>
      </c>
      <c r="C279" s="27"/>
      <c r="D279" s="21"/>
      <c r="E279" s="22"/>
      <c r="F279" s="22"/>
      <c r="G279" s="23"/>
      <c r="H279" s="24"/>
      <c r="I279" s="25"/>
      <c r="J279" s="19">
        <f t="shared" si="4"/>
        <v>3500</v>
      </c>
    </row>
    <row r="280" spans="2:10" ht="17.25" x14ac:dyDescent="0.25">
      <c r="B280" s="12" t="str">
        <f>IF(F280="","",SUBTOTAL(3,F$6:F280))</f>
        <v/>
      </c>
      <c r="C280" s="27"/>
      <c r="D280" s="21"/>
      <c r="E280" s="22"/>
      <c r="F280" s="22"/>
      <c r="G280" s="23"/>
      <c r="H280" s="24"/>
      <c r="I280" s="25"/>
      <c r="J280" s="19">
        <f t="shared" si="4"/>
        <v>3500</v>
      </c>
    </row>
    <row r="281" spans="2:10" ht="17.25" x14ac:dyDescent="0.25">
      <c r="B281" s="12" t="str">
        <f>IF(F281="","",SUBTOTAL(3,F$6:F281))</f>
        <v/>
      </c>
      <c r="C281" s="27"/>
      <c r="D281" s="21"/>
      <c r="E281" s="22"/>
      <c r="F281" s="22"/>
      <c r="G281" s="23"/>
      <c r="H281" s="24"/>
      <c r="I281" s="25"/>
      <c r="J281" s="19">
        <f t="shared" si="4"/>
        <v>3500</v>
      </c>
    </row>
    <row r="282" spans="2:10" ht="17.25" x14ac:dyDescent="0.25">
      <c r="B282" s="12" t="str">
        <f>IF(F282="","",SUBTOTAL(3,F$6:F282))</f>
        <v/>
      </c>
      <c r="C282" s="27"/>
      <c r="D282" s="21"/>
      <c r="E282" s="22"/>
      <c r="F282" s="22"/>
      <c r="G282" s="23"/>
      <c r="H282" s="24"/>
      <c r="I282" s="25"/>
      <c r="J282" s="19">
        <f t="shared" si="4"/>
        <v>3500</v>
      </c>
    </row>
    <row r="283" spans="2:10" ht="17.25" x14ac:dyDescent="0.25">
      <c r="B283" s="12" t="str">
        <f>IF(F283="","",SUBTOTAL(3,F$6:F283))</f>
        <v/>
      </c>
      <c r="C283" s="27"/>
      <c r="D283" s="21"/>
      <c r="E283" s="22"/>
      <c r="F283" s="22"/>
      <c r="G283" s="23"/>
      <c r="H283" s="24"/>
      <c r="I283" s="25"/>
      <c r="J283" s="19">
        <f t="shared" si="4"/>
        <v>3500</v>
      </c>
    </row>
    <row r="284" spans="2:10" ht="17.25" x14ac:dyDescent="0.25">
      <c r="B284" s="12" t="str">
        <f>IF(F284="","",SUBTOTAL(3,F$6:F284))</f>
        <v/>
      </c>
      <c r="C284" s="27"/>
      <c r="D284" s="21"/>
      <c r="E284" s="22"/>
      <c r="F284" s="22"/>
      <c r="G284" s="23"/>
      <c r="H284" s="24"/>
      <c r="I284" s="25"/>
      <c r="J284" s="19">
        <f t="shared" si="4"/>
        <v>3500</v>
      </c>
    </row>
    <row r="285" spans="2:10" ht="17.25" x14ac:dyDescent="0.25">
      <c r="B285" s="12" t="str">
        <f>IF(F285="","",SUBTOTAL(3,F$6:F285))</f>
        <v/>
      </c>
      <c r="C285" s="27"/>
      <c r="D285" s="21"/>
      <c r="E285" s="22"/>
      <c r="F285" s="22"/>
      <c r="G285" s="23"/>
      <c r="H285" s="24"/>
      <c r="I285" s="25"/>
      <c r="J285" s="19">
        <f t="shared" si="4"/>
        <v>3500</v>
      </c>
    </row>
    <row r="286" spans="2:10" ht="17.25" x14ac:dyDescent="0.25">
      <c r="B286" s="12" t="str">
        <f>IF(F286="","",SUBTOTAL(3,F$6:F286))</f>
        <v/>
      </c>
      <c r="C286" s="27"/>
      <c r="D286" s="21"/>
      <c r="E286" s="22"/>
      <c r="F286" s="22"/>
      <c r="G286" s="23"/>
      <c r="H286" s="24"/>
      <c r="I286" s="25"/>
      <c r="J286" s="19">
        <f t="shared" si="4"/>
        <v>3500</v>
      </c>
    </row>
    <row r="287" spans="2:10" ht="17.25" x14ac:dyDescent="0.25">
      <c r="B287" s="12" t="str">
        <f>IF(F287="","",SUBTOTAL(3,F$6:F287))</f>
        <v/>
      </c>
      <c r="C287" s="27"/>
      <c r="D287" s="21"/>
      <c r="E287" s="22"/>
      <c r="F287" s="22"/>
      <c r="G287" s="23"/>
      <c r="H287" s="24"/>
      <c r="I287" s="25"/>
      <c r="J287" s="19">
        <f t="shared" si="4"/>
        <v>3500</v>
      </c>
    </row>
    <row r="288" spans="2:10" ht="17.25" x14ac:dyDescent="0.25">
      <c r="B288" s="12" t="str">
        <f>IF(F288="","",SUBTOTAL(3,F$6:F288))</f>
        <v/>
      </c>
      <c r="C288" s="27"/>
      <c r="D288" s="21"/>
      <c r="E288" s="22"/>
      <c r="F288" s="22"/>
      <c r="G288" s="23"/>
      <c r="H288" s="24"/>
      <c r="I288" s="25"/>
      <c r="J288" s="19">
        <f t="shared" si="4"/>
        <v>3500</v>
      </c>
    </row>
    <row r="289" spans="2:10" ht="17.25" x14ac:dyDescent="0.25">
      <c r="B289" s="12" t="str">
        <f>IF(F289="","",SUBTOTAL(3,F$6:F289))</f>
        <v/>
      </c>
      <c r="C289" s="27"/>
      <c r="D289" s="21"/>
      <c r="E289" s="22"/>
      <c r="F289" s="22"/>
      <c r="G289" s="23"/>
      <c r="H289" s="24"/>
      <c r="I289" s="25"/>
      <c r="J289" s="19">
        <f t="shared" si="4"/>
        <v>3500</v>
      </c>
    </row>
    <row r="290" spans="2:10" ht="17.25" x14ac:dyDescent="0.25">
      <c r="B290" s="12" t="str">
        <f>IF(F290="","",SUBTOTAL(3,F$6:F290))</f>
        <v/>
      </c>
      <c r="C290" s="27"/>
      <c r="D290" s="21"/>
      <c r="E290" s="22"/>
      <c r="F290" s="22"/>
      <c r="G290" s="23"/>
      <c r="H290" s="24"/>
      <c r="I290" s="25"/>
      <c r="J290" s="19">
        <f t="shared" si="4"/>
        <v>3500</v>
      </c>
    </row>
    <row r="291" spans="2:10" ht="17.25" x14ac:dyDescent="0.25">
      <c r="B291" s="12" t="str">
        <f>IF(F291="","",SUBTOTAL(3,F$6:F291))</f>
        <v/>
      </c>
      <c r="C291" s="27"/>
      <c r="D291" s="21"/>
      <c r="E291" s="22"/>
      <c r="F291" s="22"/>
      <c r="G291" s="23"/>
      <c r="H291" s="24"/>
      <c r="I291" s="25"/>
      <c r="J291" s="19">
        <f t="shared" si="4"/>
        <v>3500</v>
      </c>
    </row>
    <row r="292" spans="2:10" ht="17.25" x14ac:dyDescent="0.25">
      <c r="B292" s="12" t="str">
        <f>IF(F292="","",SUBTOTAL(3,F$6:F292))</f>
        <v/>
      </c>
      <c r="C292" s="27"/>
      <c r="D292" s="21"/>
      <c r="E292" s="22"/>
      <c r="F292" s="22"/>
      <c r="G292" s="23"/>
      <c r="H292" s="24"/>
      <c r="I292" s="25"/>
      <c r="J292" s="19">
        <f t="shared" si="4"/>
        <v>3500</v>
      </c>
    </row>
    <row r="293" spans="2:10" ht="17.25" x14ac:dyDescent="0.25">
      <c r="B293" s="12" t="str">
        <f>IF(F293="","",SUBTOTAL(3,F$6:F293))</f>
        <v/>
      </c>
      <c r="C293" s="27"/>
      <c r="D293" s="21"/>
      <c r="E293" s="22"/>
      <c r="F293" s="22"/>
      <c r="G293" s="23"/>
      <c r="H293" s="24"/>
      <c r="I293" s="25"/>
      <c r="J293" s="19">
        <f t="shared" si="4"/>
        <v>3500</v>
      </c>
    </row>
    <row r="294" spans="2:10" ht="17.25" x14ac:dyDescent="0.25">
      <c r="B294" s="12" t="str">
        <f>IF(F294="","",SUBTOTAL(3,F$6:F294))</f>
        <v/>
      </c>
      <c r="C294" s="27"/>
      <c r="D294" s="21"/>
      <c r="E294" s="22"/>
      <c r="F294" s="22"/>
      <c r="G294" s="23"/>
      <c r="H294" s="24"/>
      <c r="I294" s="25"/>
      <c r="J294" s="19">
        <f t="shared" si="4"/>
        <v>3500</v>
      </c>
    </row>
    <row r="295" spans="2:10" ht="17.25" x14ac:dyDescent="0.25">
      <c r="B295" s="12" t="str">
        <f>IF(F295="","",SUBTOTAL(3,F$6:F295))</f>
        <v/>
      </c>
      <c r="C295" s="27"/>
      <c r="D295" s="21"/>
      <c r="E295" s="22"/>
      <c r="F295" s="22"/>
      <c r="G295" s="23"/>
      <c r="H295" s="24"/>
      <c r="I295" s="25"/>
      <c r="J295" s="19">
        <f t="shared" si="4"/>
        <v>3500</v>
      </c>
    </row>
    <row r="296" spans="2:10" ht="17.25" x14ac:dyDescent="0.25">
      <c r="B296" s="12" t="str">
        <f>IF(F296="","",SUBTOTAL(3,F$6:F296))</f>
        <v/>
      </c>
      <c r="C296" s="27"/>
      <c r="D296" s="21"/>
      <c r="E296" s="22"/>
      <c r="F296" s="22"/>
      <c r="G296" s="23"/>
      <c r="H296" s="24"/>
      <c r="I296" s="25"/>
      <c r="J296" s="19">
        <f t="shared" si="4"/>
        <v>3500</v>
      </c>
    </row>
    <row r="297" spans="2:10" ht="17.25" x14ac:dyDescent="0.25">
      <c r="B297" s="12" t="str">
        <f>IF(F297="","",SUBTOTAL(3,F$6:F297))</f>
        <v/>
      </c>
      <c r="C297" s="27"/>
      <c r="D297" s="21"/>
      <c r="E297" s="22"/>
      <c r="F297" s="22"/>
      <c r="G297" s="23"/>
      <c r="H297" s="24"/>
      <c r="I297" s="25"/>
      <c r="J297" s="19">
        <f t="shared" si="4"/>
        <v>3500</v>
      </c>
    </row>
    <row r="298" spans="2:10" ht="17.25" x14ac:dyDescent="0.25">
      <c r="B298" s="12" t="str">
        <f>IF(F298="","",SUBTOTAL(3,F$6:F298))</f>
        <v/>
      </c>
      <c r="C298" s="27"/>
      <c r="D298" s="21"/>
      <c r="E298" s="22"/>
      <c r="F298" s="22"/>
      <c r="G298" s="23"/>
      <c r="H298" s="24"/>
      <c r="I298" s="25"/>
      <c r="J298" s="19">
        <f t="shared" si="4"/>
        <v>3500</v>
      </c>
    </row>
    <row r="299" spans="2:10" ht="17.25" x14ac:dyDescent="0.25">
      <c r="B299" s="12" t="str">
        <f>IF(F299="","",SUBTOTAL(3,F$6:F299))</f>
        <v/>
      </c>
      <c r="C299" s="27"/>
      <c r="D299" s="21"/>
      <c r="E299" s="22"/>
      <c r="F299" s="22"/>
      <c r="G299" s="23"/>
      <c r="H299" s="24"/>
      <c r="I299" s="25"/>
      <c r="J299" s="19">
        <f t="shared" si="4"/>
        <v>3500</v>
      </c>
    </row>
    <row r="300" spans="2:10" ht="17.25" x14ac:dyDescent="0.25">
      <c r="B300" s="12" t="str">
        <f>IF(F300="","",SUBTOTAL(3,F$6:F300))</f>
        <v/>
      </c>
      <c r="C300" s="27"/>
      <c r="D300" s="21"/>
      <c r="E300" s="22"/>
      <c r="F300" s="22"/>
      <c r="G300" s="23"/>
      <c r="H300" s="24"/>
      <c r="I300" s="25"/>
      <c r="J300" s="19">
        <f t="shared" si="4"/>
        <v>3500</v>
      </c>
    </row>
    <row r="301" spans="2:10" ht="17.25" x14ac:dyDescent="0.25">
      <c r="B301" s="12" t="str">
        <f>IF(F301="","",SUBTOTAL(3,F$6:F301))</f>
        <v/>
      </c>
      <c r="C301" s="27"/>
      <c r="D301" s="21"/>
      <c r="E301" s="22"/>
      <c r="F301" s="22"/>
      <c r="G301" s="23"/>
      <c r="H301" s="24"/>
      <c r="I301" s="25"/>
      <c r="J301" s="19">
        <f t="shared" si="4"/>
        <v>3500</v>
      </c>
    </row>
    <row r="302" spans="2:10" ht="17.25" x14ac:dyDescent="0.25">
      <c r="B302" s="12" t="str">
        <f>IF(F302="","",SUBTOTAL(3,F$6:F302))</f>
        <v/>
      </c>
      <c r="C302" s="27"/>
      <c r="D302" s="21"/>
      <c r="E302" s="22"/>
      <c r="F302" s="22"/>
      <c r="G302" s="23"/>
      <c r="H302" s="24"/>
      <c r="I302" s="25"/>
      <c r="J302" s="19">
        <f t="shared" si="4"/>
        <v>3500</v>
      </c>
    </row>
    <row r="303" spans="2:10" ht="17.25" x14ac:dyDescent="0.25">
      <c r="B303" s="12" t="str">
        <f>IF(F303="","",SUBTOTAL(3,F$6:F303))</f>
        <v/>
      </c>
      <c r="C303" s="27"/>
      <c r="D303" s="21"/>
      <c r="E303" s="22"/>
      <c r="F303" s="22"/>
      <c r="G303" s="23"/>
      <c r="H303" s="24"/>
      <c r="I303" s="25"/>
      <c r="J303" s="19">
        <f t="shared" si="4"/>
        <v>3500</v>
      </c>
    </row>
    <row r="304" spans="2:10" ht="17.25" x14ac:dyDescent="0.25">
      <c r="B304" s="12" t="str">
        <f>IF(F304="","",SUBTOTAL(3,F$6:F304))</f>
        <v/>
      </c>
      <c r="C304" s="27"/>
      <c r="D304" s="21"/>
      <c r="E304" s="22"/>
      <c r="F304" s="22"/>
      <c r="G304" s="23"/>
      <c r="H304" s="24"/>
      <c r="I304" s="25"/>
      <c r="J304" s="19">
        <f t="shared" si="4"/>
        <v>3500</v>
      </c>
    </row>
    <row r="305" spans="2:10" ht="17.25" x14ac:dyDescent="0.25">
      <c r="B305" s="12" t="str">
        <f>IF(F305="","",SUBTOTAL(3,F$6:F305))</f>
        <v/>
      </c>
      <c r="C305" s="27"/>
      <c r="D305" s="21"/>
      <c r="E305" s="22"/>
      <c r="F305" s="22"/>
      <c r="G305" s="23"/>
      <c r="H305" s="24"/>
      <c r="I305" s="25"/>
      <c r="J305" s="19">
        <f t="shared" si="4"/>
        <v>3500</v>
      </c>
    </row>
    <row r="306" spans="2:10" ht="17.25" x14ac:dyDescent="0.25">
      <c r="B306" s="12" t="str">
        <f>IF(F306="","",SUBTOTAL(3,F$6:F306))</f>
        <v/>
      </c>
      <c r="C306" s="27"/>
      <c r="D306" s="21"/>
      <c r="E306" s="22"/>
      <c r="F306" s="22"/>
      <c r="G306" s="23"/>
      <c r="H306" s="24"/>
      <c r="I306" s="25"/>
      <c r="J306" s="19">
        <f t="shared" si="4"/>
        <v>3500</v>
      </c>
    </row>
    <row r="307" spans="2:10" ht="17.25" x14ac:dyDescent="0.25">
      <c r="B307" s="12" t="str">
        <f>IF(F307="","",SUBTOTAL(3,F$6:F307))</f>
        <v/>
      </c>
      <c r="C307" s="27"/>
      <c r="D307" s="21"/>
      <c r="E307" s="22"/>
      <c r="F307" s="22"/>
      <c r="G307" s="23"/>
      <c r="H307" s="24"/>
      <c r="I307" s="25"/>
      <c r="J307" s="19">
        <f t="shared" si="4"/>
        <v>3500</v>
      </c>
    </row>
    <row r="308" spans="2:10" ht="17.25" x14ac:dyDescent="0.25">
      <c r="B308" s="12" t="str">
        <f>IF(F308="","",SUBTOTAL(3,F$6:F308))</f>
        <v/>
      </c>
      <c r="C308" s="27"/>
      <c r="D308" s="21"/>
      <c r="E308" s="22"/>
      <c r="F308" s="22"/>
      <c r="G308" s="23"/>
      <c r="H308" s="24"/>
      <c r="I308" s="25"/>
      <c r="J308" s="19">
        <f t="shared" si="4"/>
        <v>3500</v>
      </c>
    </row>
    <row r="309" spans="2:10" ht="17.25" x14ac:dyDescent="0.25">
      <c r="B309" s="12" t="str">
        <f>IF(F309="","",SUBTOTAL(3,F$6:F309))</f>
        <v/>
      </c>
      <c r="C309" s="27"/>
      <c r="D309" s="21"/>
      <c r="E309" s="22"/>
      <c r="F309" s="22"/>
      <c r="G309" s="23"/>
      <c r="H309" s="24"/>
      <c r="I309" s="25"/>
      <c r="J309" s="19">
        <f t="shared" si="4"/>
        <v>3500</v>
      </c>
    </row>
    <row r="310" spans="2:10" ht="17.25" x14ac:dyDescent="0.25">
      <c r="B310" s="12" t="str">
        <f>IF(F310="","",SUBTOTAL(3,F$6:F310))</f>
        <v/>
      </c>
      <c r="C310" s="27"/>
      <c r="D310" s="21"/>
      <c r="E310" s="22"/>
      <c r="F310" s="22"/>
      <c r="G310" s="23"/>
      <c r="H310" s="24"/>
      <c r="I310" s="25"/>
      <c r="J310" s="19">
        <f t="shared" si="4"/>
        <v>3500</v>
      </c>
    </row>
    <row r="311" spans="2:10" ht="17.25" x14ac:dyDescent="0.25">
      <c r="B311" s="12" t="str">
        <f>IF(F311="","",SUBTOTAL(3,F$6:F311))</f>
        <v/>
      </c>
      <c r="C311" s="27"/>
      <c r="D311" s="21"/>
      <c r="E311" s="22"/>
      <c r="F311" s="22"/>
      <c r="G311" s="23"/>
      <c r="H311" s="24"/>
      <c r="I311" s="25"/>
      <c r="J311" s="19">
        <f t="shared" si="4"/>
        <v>3500</v>
      </c>
    </row>
    <row r="312" spans="2:10" ht="17.25" x14ac:dyDescent="0.25">
      <c r="B312" s="12" t="str">
        <f>IF(F312="","",SUBTOTAL(3,F$6:F312))</f>
        <v/>
      </c>
      <c r="C312" s="27"/>
      <c r="D312" s="21"/>
      <c r="E312" s="22"/>
      <c r="F312" s="22"/>
      <c r="G312" s="23"/>
      <c r="H312" s="24"/>
      <c r="I312" s="25"/>
      <c r="J312" s="19">
        <f t="shared" si="4"/>
        <v>3500</v>
      </c>
    </row>
    <row r="313" spans="2:10" ht="17.25" x14ac:dyDescent="0.25">
      <c r="B313" s="12" t="str">
        <f>IF(F313="","",SUBTOTAL(3,F$6:F313))</f>
        <v/>
      </c>
      <c r="C313" s="27"/>
      <c r="D313" s="21"/>
      <c r="E313" s="22"/>
      <c r="F313" s="22"/>
      <c r="G313" s="23"/>
      <c r="H313" s="24"/>
      <c r="I313" s="25"/>
      <c r="J313" s="19">
        <f t="shared" si="4"/>
        <v>3500</v>
      </c>
    </row>
    <row r="314" spans="2:10" ht="17.25" x14ac:dyDescent="0.25">
      <c r="B314" s="12" t="str">
        <f>IF(F314="","",SUBTOTAL(3,F$6:F314))</f>
        <v/>
      </c>
      <c r="C314" s="27"/>
      <c r="D314" s="21"/>
      <c r="E314" s="22"/>
      <c r="F314" s="22"/>
      <c r="G314" s="23"/>
      <c r="H314" s="24"/>
      <c r="I314" s="25"/>
      <c r="J314" s="19">
        <f t="shared" si="4"/>
        <v>3500</v>
      </c>
    </row>
    <row r="315" spans="2:10" ht="17.25" x14ac:dyDescent="0.25">
      <c r="B315" s="12" t="str">
        <f>IF(F315="","",SUBTOTAL(3,F$6:F315))</f>
        <v/>
      </c>
      <c r="C315" s="27"/>
      <c r="D315" s="21"/>
      <c r="E315" s="22"/>
      <c r="F315" s="22"/>
      <c r="G315" s="23"/>
      <c r="H315" s="24"/>
      <c r="I315" s="25"/>
      <c r="J315" s="19">
        <f t="shared" si="4"/>
        <v>3500</v>
      </c>
    </row>
    <row r="316" spans="2:10" ht="17.25" x14ac:dyDescent="0.25">
      <c r="B316" s="12" t="str">
        <f>IF(F316="","",SUBTOTAL(3,F$6:F316))</f>
        <v/>
      </c>
      <c r="C316" s="27"/>
      <c r="D316" s="21"/>
      <c r="E316" s="22"/>
      <c r="F316" s="22"/>
      <c r="G316" s="23"/>
      <c r="H316" s="24"/>
      <c r="I316" s="25"/>
      <c r="J316" s="19">
        <f t="shared" si="4"/>
        <v>3500</v>
      </c>
    </row>
    <row r="317" spans="2:10" ht="17.25" x14ac:dyDescent="0.25">
      <c r="B317" s="12" t="str">
        <f>IF(F317="","",SUBTOTAL(3,F$6:F317))</f>
        <v/>
      </c>
      <c r="C317" s="27"/>
      <c r="D317" s="21"/>
      <c r="E317" s="22"/>
      <c r="F317" s="22"/>
      <c r="G317" s="23"/>
      <c r="H317" s="24"/>
      <c r="I317" s="25"/>
      <c r="J317" s="19">
        <f t="shared" si="4"/>
        <v>3500</v>
      </c>
    </row>
    <row r="318" spans="2:10" ht="17.25" x14ac:dyDescent="0.25">
      <c r="B318" s="12" t="str">
        <f>IF(F318="","",SUBTOTAL(3,F$6:F318))</f>
        <v/>
      </c>
      <c r="C318" s="27"/>
      <c r="D318" s="21"/>
      <c r="E318" s="22"/>
      <c r="F318" s="22"/>
      <c r="G318" s="23"/>
      <c r="H318" s="24"/>
      <c r="I318" s="25"/>
      <c r="J318" s="19">
        <f t="shared" si="4"/>
        <v>3500</v>
      </c>
    </row>
    <row r="319" spans="2:10" ht="17.25" x14ac:dyDescent="0.25">
      <c r="B319" s="12" t="str">
        <f>IF(F319="","",SUBTOTAL(3,F$6:F319))</f>
        <v/>
      </c>
      <c r="C319" s="27"/>
      <c r="D319" s="21"/>
      <c r="E319" s="22"/>
      <c r="F319" s="22"/>
      <c r="G319" s="23"/>
      <c r="H319" s="24"/>
      <c r="I319" s="25"/>
      <c r="J319" s="19">
        <f t="shared" si="4"/>
        <v>3500</v>
      </c>
    </row>
    <row r="320" spans="2:10" ht="17.25" x14ac:dyDescent="0.25">
      <c r="B320" s="12" t="str">
        <f>IF(F320="","",SUBTOTAL(3,F$6:F320))</f>
        <v/>
      </c>
      <c r="C320" s="27"/>
      <c r="D320" s="21"/>
      <c r="E320" s="22"/>
      <c r="F320" s="22"/>
      <c r="G320" s="23"/>
      <c r="H320" s="24"/>
      <c r="I320" s="25"/>
      <c r="J320" s="19">
        <f t="shared" si="4"/>
        <v>3500</v>
      </c>
    </row>
    <row r="321" spans="2:10" ht="17.25" x14ac:dyDescent="0.25">
      <c r="B321" s="12" t="str">
        <f>IF(F321="","",SUBTOTAL(3,F$6:F321))</f>
        <v/>
      </c>
      <c r="C321" s="27"/>
      <c r="D321" s="21"/>
      <c r="E321" s="22"/>
      <c r="F321" s="22"/>
      <c r="G321" s="23"/>
      <c r="H321" s="24"/>
      <c r="I321" s="25"/>
      <c r="J321" s="19">
        <f t="shared" si="4"/>
        <v>3500</v>
      </c>
    </row>
    <row r="322" spans="2:10" ht="17.25" x14ac:dyDescent="0.25">
      <c r="B322" s="12" t="str">
        <f>IF(F322="","",SUBTOTAL(3,F$6:F322))</f>
        <v/>
      </c>
      <c r="C322" s="27"/>
      <c r="D322" s="21"/>
      <c r="E322" s="22"/>
      <c r="F322" s="22"/>
      <c r="G322" s="23"/>
      <c r="H322" s="24"/>
      <c r="I322" s="25"/>
      <c r="J322" s="19">
        <f t="shared" si="4"/>
        <v>3500</v>
      </c>
    </row>
    <row r="323" spans="2:10" ht="17.25" x14ac:dyDescent="0.25">
      <c r="B323" s="12" t="str">
        <f>IF(F323="","",SUBTOTAL(3,F$6:F323))</f>
        <v/>
      </c>
      <c r="C323" s="27"/>
      <c r="D323" s="21"/>
      <c r="E323" s="22"/>
      <c r="F323" s="22"/>
      <c r="G323" s="23"/>
      <c r="H323" s="24"/>
      <c r="I323" s="25"/>
      <c r="J323" s="19">
        <f t="shared" si="4"/>
        <v>3500</v>
      </c>
    </row>
    <row r="324" spans="2:10" ht="17.25" x14ac:dyDescent="0.25">
      <c r="B324" s="12" t="str">
        <f>IF(F324="","",SUBTOTAL(3,F$6:F324))</f>
        <v/>
      </c>
      <c r="C324" s="27"/>
      <c r="D324" s="21"/>
      <c r="E324" s="22"/>
      <c r="F324" s="22"/>
      <c r="G324" s="23"/>
      <c r="H324" s="24"/>
      <c r="I324" s="25"/>
      <c r="J324" s="19">
        <f t="shared" si="4"/>
        <v>3500</v>
      </c>
    </row>
    <row r="325" spans="2:10" ht="17.25" x14ac:dyDescent="0.25">
      <c r="B325" s="12" t="str">
        <f>IF(F325="","",SUBTOTAL(3,F$6:F325))</f>
        <v/>
      </c>
      <c r="C325" s="27"/>
      <c r="D325" s="21"/>
      <c r="E325" s="22"/>
      <c r="F325" s="22"/>
      <c r="G325" s="23"/>
      <c r="H325" s="24"/>
      <c r="I325" s="25"/>
      <c r="J325" s="19">
        <f t="shared" si="4"/>
        <v>3500</v>
      </c>
    </row>
    <row r="326" spans="2:10" ht="17.25" x14ac:dyDescent="0.25">
      <c r="B326" s="12" t="str">
        <f>IF(F326="","",SUBTOTAL(3,F$6:F326))</f>
        <v/>
      </c>
      <c r="C326" s="27"/>
      <c r="D326" s="21"/>
      <c r="E326" s="22"/>
      <c r="F326" s="22"/>
      <c r="G326" s="23"/>
      <c r="H326" s="24"/>
      <c r="I326" s="25"/>
      <c r="J326" s="19">
        <f t="shared" si="4"/>
        <v>3500</v>
      </c>
    </row>
    <row r="327" spans="2:10" ht="17.25" x14ac:dyDescent="0.25">
      <c r="B327" s="12" t="str">
        <f>IF(F327="","",SUBTOTAL(3,F$6:F327))</f>
        <v/>
      </c>
      <c r="C327" s="27"/>
      <c r="D327" s="21"/>
      <c r="E327" s="22"/>
      <c r="F327" s="22"/>
      <c r="G327" s="23"/>
      <c r="H327" s="24"/>
      <c r="I327" s="25"/>
      <c r="J327" s="19">
        <f t="shared" si="4"/>
        <v>3500</v>
      </c>
    </row>
    <row r="328" spans="2:10" ht="17.25" x14ac:dyDescent="0.25">
      <c r="B328" s="12" t="str">
        <f>IF(F328="","",SUBTOTAL(3,F$6:F328))</f>
        <v/>
      </c>
      <c r="C328" s="27"/>
      <c r="D328" s="21"/>
      <c r="E328" s="22"/>
      <c r="F328" s="22"/>
      <c r="G328" s="23"/>
      <c r="H328" s="24"/>
      <c r="I328" s="25"/>
      <c r="J328" s="19">
        <f t="shared" ref="J328:J391" si="5">(J327+G328)-(H328+I328)</f>
        <v>3500</v>
      </c>
    </row>
    <row r="329" spans="2:10" ht="17.25" x14ac:dyDescent="0.25">
      <c r="B329" s="12" t="str">
        <f>IF(F329="","",SUBTOTAL(3,F$6:F329))</f>
        <v/>
      </c>
      <c r="C329" s="27"/>
      <c r="D329" s="21"/>
      <c r="E329" s="22"/>
      <c r="F329" s="22"/>
      <c r="G329" s="23"/>
      <c r="H329" s="24"/>
      <c r="I329" s="25"/>
      <c r="J329" s="19">
        <f t="shared" si="5"/>
        <v>3500</v>
      </c>
    </row>
    <row r="330" spans="2:10" ht="17.25" x14ac:dyDescent="0.25">
      <c r="B330" s="12" t="str">
        <f>IF(F330="","",SUBTOTAL(3,F$6:F330))</f>
        <v/>
      </c>
      <c r="C330" s="27"/>
      <c r="D330" s="21"/>
      <c r="E330" s="22"/>
      <c r="F330" s="22"/>
      <c r="G330" s="23"/>
      <c r="H330" s="24"/>
      <c r="I330" s="25"/>
      <c r="J330" s="19">
        <f t="shared" si="5"/>
        <v>3500</v>
      </c>
    </row>
    <row r="331" spans="2:10" ht="17.25" x14ac:dyDescent="0.25">
      <c r="B331" s="12" t="str">
        <f>IF(F331="","",SUBTOTAL(3,F$6:F331))</f>
        <v/>
      </c>
      <c r="C331" s="27"/>
      <c r="D331" s="21"/>
      <c r="E331" s="22"/>
      <c r="F331" s="22"/>
      <c r="G331" s="23"/>
      <c r="H331" s="24"/>
      <c r="I331" s="25"/>
      <c r="J331" s="19">
        <f t="shared" si="5"/>
        <v>3500</v>
      </c>
    </row>
    <row r="332" spans="2:10" ht="17.25" x14ac:dyDescent="0.25">
      <c r="B332" s="12" t="str">
        <f>IF(F332="","",SUBTOTAL(3,F$6:F332))</f>
        <v/>
      </c>
      <c r="C332" s="27"/>
      <c r="D332" s="21"/>
      <c r="E332" s="22"/>
      <c r="F332" s="22"/>
      <c r="G332" s="23"/>
      <c r="H332" s="24"/>
      <c r="I332" s="25"/>
      <c r="J332" s="19">
        <f t="shared" si="5"/>
        <v>3500</v>
      </c>
    </row>
    <row r="333" spans="2:10" ht="17.25" x14ac:dyDescent="0.25">
      <c r="B333" s="12" t="str">
        <f>IF(F333="","",SUBTOTAL(3,F$6:F333))</f>
        <v/>
      </c>
      <c r="C333" s="27"/>
      <c r="D333" s="21"/>
      <c r="E333" s="22"/>
      <c r="F333" s="22"/>
      <c r="G333" s="23"/>
      <c r="H333" s="24"/>
      <c r="I333" s="25"/>
      <c r="J333" s="19">
        <f t="shared" si="5"/>
        <v>3500</v>
      </c>
    </row>
    <row r="334" spans="2:10" ht="17.25" x14ac:dyDescent="0.25">
      <c r="B334" s="12" t="str">
        <f>IF(F334="","",SUBTOTAL(3,F$6:F334))</f>
        <v/>
      </c>
      <c r="C334" s="27"/>
      <c r="D334" s="21"/>
      <c r="E334" s="22"/>
      <c r="F334" s="22"/>
      <c r="G334" s="23"/>
      <c r="H334" s="24"/>
      <c r="I334" s="25"/>
      <c r="J334" s="19">
        <f t="shared" si="5"/>
        <v>3500</v>
      </c>
    </row>
    <row r="335" spans="2:10" ht="17.25" x14ac:dyDescent="0.25">
      <c r="B335" s="12" t="str">
        <f>IF(F335="","",SUBTOTAL(3,F$6:F335))</f>
        <v/>
      </c>
      <c r="C335" s="27"/>
      <c r="D335" s="21"/>
      <c r="E335" s="22"/>
      <c r="F335" s="22"/>
      <c r="G335" s="23"/>
      <c r="H335" s="24"/>
      <c r="I335" s="25"/>
      <c r="J335" s="19">
        <f t="shared" si="5"/>
        <v>3500</v>
      </c>
    </row>
    <row r="336" spans="2:10" ht="17.25" x14ac:dyDescent="0.25">
      <c r="B336" s="12" t="str">
        <f>IF(F336="","",SUBTOTAL(3,F$6:F336))</f>
        <v/>
      </c>
      <c r="C336" s="27"/>
      <c r="D336" s="21"/>
      <c r="E336" s="22"/>
      <c r="F336" s="22"/>
      <c r="G336" s="23"/>
      <c r="H336" s="24"/>
      <c r="I336" s="25"/>
      <c r="J336" s="19">
        <f t="shared" si="5"/>
        <v>3500</v>
      </c>
    </row>
    <row r="337" spans="2:10" ht="17.25" x14ac:dyDescent="0.25">
      <c r="B337" s="12" t="str">
        <f>IF(F337="","",SUBTOTAL(3,F$6:F337))</f>
        <v/>
      </c>
      <c r="C337" s="27"/>
      <c r="D337" s="21"/>
      <c r="E337" s="22"/>
      <c r="F337" s="22"/>
      <c r="G337" s="23"/>
      <c r="H337" s="24"/>
      <c r="I337" s="25"/>
      <c r="J337" s="19">
        <f t="shared" si="5"/>
        <v>3500</v>
      </c>
    </row>
    <row r="338" spans="2:10" ht="17.25" x14ac:dyDescent="0.25">
      <c r="B338" s="12" t="str">
        <f>IF(F338="","",SUBTOTAL(3,F$6:F338))</f>
        <v/>
      </c>
      <c r="C338" s="27"/>
      <c r="D338" s="21"/>
      <c r="E338" s="22"/>
      <c r="F338" s="22"/>
      <c r="G338" s="23"/>
      <c r="H338" s="24"/>
      <c r="I338" s="25"/>
      <c r="J338" s="19">
        <f t="shared" si="5"/>
        <v>3500</v>
      </c>
    </row>
    <row r="339" spans="2:10" ht="17.25" x14ac:dyDescent="0.25">
      <c r="B339" s="12" t="str">
        <f>IF(F339="","",SUBTOTAL(3,F$6:F339))</f>
        <v/>
      </c>
      <c r="C339" s="27"/>
      <c r="D339" s="21"/>
      <c r="E339" s="22"/>
      <c r="F339" s="22"/>
      <c r="G339" s="23"/>
      <c r="H339" s="24"/>
      <c r="I339" s="25"/>
      <c r="J339" s="19">
        <f t="shared" si="5"/>
        <v>3500</v>
      </c>
    </row>
    <row r="340" spans="2:10" ht="17.25" x14ac:dyDescent="0.25">
      <c r="B340" s="12" t="str">
        <f>IF(F340="","",SUBTOTAL(3,F$6:F340))</f>
        <v/>
      </c>
      <c r="C340" s="27"/>
      <c r="D340" s="21"/>
      <c r="E340" s="22"/>
      <c r="F340" s="22"/>
      <c r="G340" s="23"/>
      <c r="H340" s="24"/>
      <c r="I340" s="25"/>
      <c r="J340" s="19">
        <f t="shared" si="5"/>
        <v>3500</v>
      </c>
    </row>
    <row r="341" spans="2:10" ht="17.25" x14ac:dyDescent="0.25">
      <c r="B341" s="12" t="str">
        <f>IF(F341="","",SUBTOTAL(3,F$6:F341))</f>
        <v/>
      </c>
      <c r="C341" s="27"/>
      <c r="D341" s="21"/>
      <c r="E341" s="22"/>
      <c r="F341" s="22"/>
      <c r="G341" s="23"/>
      <c r="H341" s="24"/>
      <c r="I341" s="25"/>
      <c r="J341" s="19">
        <f t="shared" si="5"/>
        <v>3500</v>
      </c>
    </row>
    <row r="342" spans="2:10" ht="17.25" x14ac:dyDescent="0.25">
      <c r="B342" s="12" t="str">
        <f>IF(F342="","",SUBTOTAL(3,F$6:F342))</f>
        <v/>
      </c>
      <c r="C342" s="27"/>
      <c r="D342" s="21"/>
      <c r="E342" s="22"/>
      <c r="F342" s="22"/>
      <c r="G342" s="23"/>
      <c r="H342" s="24"/>
      <c r="I342" s="25"/>
      <c r="J342" s="19">
        <f t="shared" si="5"/>
        <v>3500</v>
      </c>
    </row>
    <row r="343" spans="2:10" ht="17.25" x14ac:dyDescent="0.25">
      <c r="B343" s="12" t="str">
        <f>IF(F343="","",SUBTOTAL(3,F$6:F343))</f>
        <v/>
      </c>
      <c r="C343" s="27"/>
      <c r="D343" s="21"/>
      <c r="E343" s="22"/>
      <c r="F343" s="22"/>
      <c r="G343" s="23"/>
      <c r="H343" s="24"/>
      <c r="I343" s="25"/>
      <c r="J343" s="19">
        <f t="shared" si="5"/>
        <v>3500</v>
      </c>
    </row>
    <row r="344" spans="2:10" ht="17.25" x14ac:dyDescent="0.25">
      <c r="B344" s="12" t="str">
        <f>IF(F344="","",SUBTOTAL(3,F$6:F344))</f>
        <v/>
      </c>
      <c r="C344" s="27"/>
      <c r="D344" s="21"/>
      <c r="E344" s="22"/>
      <c r="F344" s="22"/>
      <c r="G344" s="23"/>
      <c r="H344" s="24"/>
      <c r="I344" s="25"/>
      <c r="J344" s="19">
        <f t="shared" si="5"/>
        <v>3500</v>
      </c>
    </row>
    <row r="345" spans="2:10" ht="17.25" x14ac:dyDescent="0.25">
      <c r="B345" s="12" t="str">
        <f>IF(F345="","",SUBTOTAL(3,F$6:F345))</f>
        <v/>
      </c>
      <c r="C345" s="27"/>
      <c r="D345" s="21"/>
      <c r="E345" s="22"/>
      <c r="F345" s="22"/>
      <c r="G345" s="23"/>
      <c r="H345" s="24"/>
      <c r="I345" s="25"/>
      <c r="J345" s="19">
        <f t="shared" si="5"/>
        <v>3500</v>
      </c>
    </row>
    <row r="346" spans="2:10" ht="17.25" x14ac:dyDescent="0.25">
      <c r="B346" s="12" t="str">
        <f>IF(F346="","",SUBTOTAL(3,F$6:F346))</f>
        <v/>
      </c>
      <c r="C346" s="27"/>
      <c r="D346" s="21"/>
      <c r="E346" s="22"/>
      <c r="F346" s="22"/>
      <c r="G346" s="23"/>
      <c r="H346" s="24"/>
      <c r="I346" s="25"/>
      <c r="J346" s="19">
        <f t="shared" si="5"/>
        <v>3500</v>
      </c>
    </row>
    <row r="347" spans="2:10" ht="17.25" x14ac:dyDescent="0.25">
      <c r="B347" s="12" t="str">
        <f>IF(F347="","",SUBTOTAL(3,F$6:F347))</f>
        <v/>
      </c>
      <c r="C347" s="27"/>
      <c r="D347" s="21"/>
      <c r="E347" s="22"/>
      <c r="F347" s="22"/>
      <c r="G347" s="23"/>
      <c r="H347" s="24"/>
      <c r="I347" s="25"/>
      <c r="J347" s="19">
        <f t="shared" si="5"/>
        <v>3500</v>
      </c>
    </row>
    <row r="348" spans="2:10" ht="17.25" x14ac:dyDescent="0.25">
      <c r="B348" s="12" t="str">
        <f>IF(F348="","",SUBTOTAL(3,F$6:F348))</f>
        <v/>
      </c>
      <c r="C348" s="27"/>
      <c r="D348" s="21"/>
      <c r="E348" s="22"/>
      <c r="F348" s="22"/>
      <c r="G348" s="23"/>
      <c r="H348" s="24"/>
      <c r="I348" s="25"/>
      <c r="J348" s="19">
        <f t="shared" si="5"/>
        <v>3500</v>
      </c>
    </row>
    <row r="349" spans="2:10" ht="17.25" x14ac:dyDescent="0.25">
      <c r="B349" s="12" t="str">
        <f>IF(F349="","",SUBTOTAL(3,F$6:F349))</f>
        <v/>
      </c>
      <c r="C349" s="27"/>
      <c r="D349" s="21"/>
      <c r="E349" s="22"/>
      <c r="F349" s="22"/>
      <c r="G349" s="23"/>
      <c r="H349" s="24"/>
      <c r="I349" s="25"/>
      <c r="J349" s="19">
        <f t="shared" si="5"/>
        <v>3500</v>
      </c>
    </row>
    <row r="350" spans="2:10" ht="17.25" x14ac:dyDescent="0.25">
      <c r="B350" s="12" t="str">
        <f>IF(F350="","",SUBTOTAL(3,F$6:F350))</f>
        <v/>
      </c>
      <c r="C350" s="27"/>
      <c r="D350" s="21"/>
      <c r="E350" s="22"/>
      <c r="F350" s="22"/>
      <c r="G350" s="23"/>
      <c r="H350" s="24"/>
      <c r="I350" s="25"/>
      <c r="J350" s="19">
        <f t="shared" si="5"/>
        <v>3500</v>
      </c>
    </row>
    <row r="351" spans="2:10" ht="17.25" x14ac:dyDescent="0.25">
      <c r="B351" s="12" t="str">
        <f>IF(F351="","",SUBTOTAL(3,F$6:F351))</f>
        <v/>
      </c>
      <c r="C351" s="27"/>
      <c r="D351" s="21"/>
      <c r="E351" s="22"/>
      <c r="F351" s="22"/>
      <c r="G351" s="23"/>
      <c r="H351" s="24"/>
      <c r="I351" s="25"/>
      <c r="J351" s="19">
        <f t="shared" si="5"/>
        <v>3500</v>
      </c>
    </row>
    <row r="352" spans="2:10" ht="17.25" x14ac:dyDescent="0.25">
      <c r="B352" s="12" t="str">
        <f>IF(F352="","",SUBTOTAL(3,F$6:F352))</f>
        <v/>
      </c>
      <c r="C352" s="27"/>
      <c r="D352" s="21"/>
      <c r="E352" s="22"/>
      <c r="F352" s="22"/>
      <c r="G352" s="23"/>
      <c r="H352" s="24"/>
      <c r="I352" s="25"/>
      <c r="J352" s="19">
        <f t="shared" si="5"/>
        <v>3500</v>
      </c>
    </row>
    <row r="353" spans="2:10" ht="17.25" x14ac:dyDescent="0.25">
      <c r="B353" s="12" t="str">
        <f>IF(F353="","",SUBTOTAL(3,F$6:F353))</f>
        <v/>
      </c>
      <c r="C353" s="27"/>
      <c r="D353" s="21"/>
      <c r="E353" s="22"/>
      <c r="F353" s="22"/>
      <c r="G353" s="23"/>
      <c r="H353" s="24"/>
      <c r="I353" s="25"/>
      <c r="J353" s="19">
        <f t="shared" si="5"/>
        <v>3500</v>
      </c>
    </row>
    <row r="354" spans="2:10" ht="17.25" x14ac:dyDescent="0.25">
      <c r="B354" s="12" t="str">
        <f>IF(F354="","",SUBTOTAL(3,F$6:F354))</f>
        <v/>
      </c>
      <c r="C354" s="27"/>
      <c r="D354" s="21"/>
      <c r="E354" s="22"/>
      <c r="F354" s="22"/>
      <c r="G354" s="23"/>
      <c r="H354" s="24"/>
      <c r="I354" s="25"/>
      <c r="J354" s="19">
        <f t="shared" si="5"/>
        <v>3500</v>
      </c>
    </row>
    <row r="355" spans="2:10" ht="17.25" x14ac:dyDescent="0.25">
      <c r="B355" s="12" t="str">
        <f>IF(F355="","",SUBTOTAL(3,F$6:F355))</f>
        <v/>
      </c>
      <c r="C355" s="27"/>
      <c r="D355" s="21"/>
      <c r="E355" s="22"/>
      <c r="F355" s="22"/>
      <c r="G355" s="23"/>
      <c r="H355" s="24"/>
      <c r="I355" s="25"/>
      <c r="J355" s="19">
        <f t="shared" si="5"/>
        <v>3500</v>
      </c>
    </row>
    <row r="356" spans="2:10" ht="17.25" x14ac:dyDescent="0.25">
      <c r="B356" s="12" t="str">
        <f>IF(F356="","",SUBTOTAL(3,F$6:F356))</f>
        <v/>
      </c>
      <c r="C356" s="27"/>
      <c r="D356" s="21"/>
      <c r="E356" s="22"/>
      <c r="F356" s="22"/>
      <c r="G356" s="23"/>
      <c r="H356" s="24"/>
      <c r="I356" s="25"/>
      <c r="J356" s="19">
        <f t="shared" si="5"/>
        <v>3500</v>
      </c>
    </row>
    <row r="357" spans="2:10" ht="17.25" x14ac:dyDescent="0.25">
      <c r="B357" s="12" t="str">
        <f>IF(F357="","",SUBTOTAL(3,F$6:F357))</f>
        <v/>
      </c>
      <c r="C357" s="27"/>
      <c r="D357" s="21"/>
      <c r="E357" s="22"/>
      <c r="F357" s="22"/>
      <c r="G357" s="23"/>
      <c r="H357" s="24"/>
      <c r="I357" s="25"/>
      <c r="J357" s="19">
        <f t="shared" si="5"/>
        <v>3500</v>
      </c>
    </row>
    <row r="358" spans="2:10" ht="17.25" x14ac:dyDescent="0.25">
      <c r="B358" s="12" t="str">
        <f>IF(F358="","",SUBTOTAL(3,F$6:F358))</f>
        <v/>
      </c>
      <c r="C358" s="27"/>
      <c r="D358" s="21"/>
      <c r="E358" s="22"/>
      <c r="F358" s="22"/>
      <c r="G358" s="23"/>
      <c r="H358" s="24"/>
      <c r="I358" s="25"/>
      <c r="J358" s="19">
        <f t="shared" si="5"/>
        <v>3500</v>
      </c>
    </row>
    <row r="359" spans="2:10" ht="17.25" x14ac:dyDescent="0.25">
      <c r="B359" s="12" t="str">
        <f>IF(F359="","",SUBTOTAL(3,F$6:F359))</f>
        <v/>
      </c>
      <c r="C359" s="27"/>
      <c r="D359" s="21"/>
      <c r="E359" s="22"/>
      <c r="F359" s="22"/>
      <c r="G359" s="23"/>
      <c r="H359" s="24"/>
      <c r="I359" s="25"/>
      <c r="J359" s="19">
        <f t="shared" si="5"/>
        <v>3500</v>
      </c>
    </row>
    <row r="360" spans="2:10" ht="17.25" x14ac:dyDescent="0.25">
      <c r="B360" s="12" t="str">
        <f>IF(F360="","",SUBTOTAL(3,F$6:F360))</f>
        <v/>
      </c>
      <c r="C360" s="27"/>
      <c r="D360" s="21"/>
      <c r="E360" s="22"/>
      <c r="F360" s="22"/>
      <c r="G360" s="23"/>
      <c r="H360" s="24"/>
      <c r="I360" s="25"/>
      <c r="J360" s="19">
        <f t="shared" si="5"/>
        <v>3500</v>
      </c>
    </row>
    <row r="361" spans="2:10" ht="17.25" x14ac:dyDescent="0.25">
      <c r="B361" s="12" t="str">
        <f>IF(F361="","",SUBTOTAL(3,F$6:F361))</f>
        <v/>
      </c>
      <c r="C361" s="27"/>
      <c r="D361" s="21"/>
      <c r="E361" s="22"/>
      <c r="F361" s="22"/>
      <c r="G361" s="23"/>
      <c r="H361" s="24"/>
      <c r="I361" s="25"/>
      <c r="J361" s="19">
        <f t="shared" si="5"/>
        <v>3500</v>
      </c>
    </row>
    <row r="362" spans="2:10" ht="17.25" x14ac:dyDescent="0.25">
      <c r="B362" s="12" t="str">
        <f>IF(F362="","",SUBTOTAL(3,F$6:F362))</f>
        <v/>
      </c>
      <c r="C362" s="27"/>
      <c r="D362" s="21"/>
      <c r="E362" s="22"/>
      <c r="F362" s="22"/>
      <c r="G362" s="23"/>
      <c r="H362" s="24"/>
      <c r="I362" s="25"/>
      <c r="J362" s="19">
        <f t="shared" si="5"/>
        <v>3500</v>
      </c>
    </row>
    <row r="363" spans="2:10" ht="17.25" x14ac:dyDescent="0.25">
      <c r="B363" s="12" t="str">
        <f>IF(F363="","",SUBTOTAL(3,F$6:F363))</f>
        <v/>
      </c>
      <c r="C363" s="27"/>
      <c r="D363" s="21"/>
      <c r="E363" s="22"/>
      <c r="F363" s="22"/>
      <c r="G363" s="23"/>
      <c r="H363" s="24"/>
      <c r="I363" s="25"/>
      <c r="J363" s="19">
        <f t="shared" si="5"/>
        <v>3500</v>
      </c>
    </row>
    <row r="364" spans="2:10" ht="17.25" x14ac:dyDescent="0.25">
      <c r="B364" s="12" t="str">
        <f>IF(F364="","",SUBTOTAL(3,F$6:F364))</f>
        <v/>
      </c>
      <c r="C364" s="27"/>
      <c r="D364" s="21"/>
      <c r="E364" s="22"/>
      <c r="F364" s="22"/>
      <c r="G364" s="23"/>
      <c r="H364" s="24"/>
      <c r="I364" s="25"/>
      <c r="J364" s="19">
        <f t="shared" si="5"/>
        <v>3500</v>
      </c>
    </row>
    <row r="365" spans="2:10" ht="17.25" x14ac:dyDescent="0.25">
      <c r="B365" s="12" t="str">
        <f>IF(F365="","",SUBTOTAL(3,F$6:F365))</f>
        <v/>
      </c>
      <c r="C365" s="27"/>
      <c r="D365" s="21"/>
      <c r="E365" s="22"/>
      <c r="F365" s="22"/>
      <c r="G365" s="23"/>
      <c r="H365" s="24"/>
      <c r="I365" s="25"/>
      <c r="J365" s="19">
        <f t="shared" si="5"/>
        <v>3500</v>
      </c>
    </row>
    <row r="366" spans="2:10" ht="17.25" x14ac:dyDescent="0.25">
      <c r="B366" s="12" t="str">
        <f>IF(F366="","",SUBTOTAL(3,F$6:F366))</f>
        <v/>
      </c>
      <c r="C366" s="27"/>
      <c r="D366" s="21"/>
      <c r="E366" s="22"/>
      <c r="F366" s="22"/>
      <c r="G366" s="23"/>
      <c r="H366" s="24"/>
      <c r="I366" s="25"/>
      <c r="J366" s="19">
        <f t="shared" si="5"/>
        <v>3500</v>
      </c>
    </row>
    <row r="367" spans="2:10" ht="17.25" x14ac:dyDescent="0.25">
      <c r="B367" s="12" t="str">
        <f>IF(F367="","",SUBTOTAL(3,F$6:F367))</f>
        <v/>
      </c>
      <c r="C367" s="27"/>
      <c r="D367" s="21"/>
      <c r="E367" s="22"/>
      <c r="F367" s="22"/>
      <c r="G367" s="23"/>
      <c r="H367" s="24"/>
      <c r="I367" s="25"/>
      <c r="J367" s="19">
        <f t="shared" si="5"/>
        <v>3500</v>
      </c>
    </row>
    <row r="368" spans="2:10" ht="17.25" x14ac:dyDescent="0.25">
      <c r="B368" s="12" t="str">
        <f>IF(F368="","",SUBTOTAL(3,F$6:F368))</f>
        <v/>
      </c>
      <c r="C368" s="27"/>
      <c r="D368" s="21"/>
      <c r="E368" s="22"/>
      <c r="F368" s="22"/>
      <c r="G368" s="23"/>
      <c r="H368" s="24"/>
      <c r="I368" s="25"/>
      <c r="J368" s="19">
        <f t="shared" si="5"/>
        <v>3500</v>
      </c>
    </row>
    <row r="369" spans="2:10" ht="17.25" x14ac:dyDescent="0.25">
      <c r="B369" s="12" t="str">
        <f>IF(F369="","",SUBTOTAL(3,F$6:F369))</f>
        <v/>
      </c>
      <c r="C369" s="27"/>
      <c r="D369" s="21"/>
      <c r="E369" s="22"/>
      <c r="F369" s="22"/>
      <c r="G369" s="23"/>
      <c r="H369" s="24"/>
      <c r="I369" s="25"/>
      <c r="J369" s="19">
        <f t="shared" si="5"/>
        <v>3500</v>
      </c>
    </row>
    <row r="370" spans="2:10" ht="17.25" x14ac:dyDescent="0.25">
      <c r="B370" s="12" t="str">
        <f>IF(F370="","",SUBTOTAL(3,F$6:F370))</f>
        <v/>
      </c>
      <c r="C370" s="27"/>
      <c r="D370" s="21"/>
      <c r="E370" s="22"/>
      <c r="F370" s="22"/>
      <c r="G370" s="23"/>
      <c r="H370" s="24"/>
      <c r="I370" s="25"/>
      <c r="J370" s="19">
        <f t="shared" si="5"/>
        <v>3500</v>
      </c>
    </row>
    <row r="371" spans="2:10" ht="17.25" x14ac:dyDescent="0.25">
      <c r="B371" s="12" t="str">
        <f>IF(F371="","",SUBTOTAL(3,F$6:F371))</f>
        <v/>
      </c>
      <c r="C371" s="27"/>
      <c r="D371" s="21"/>
      <c r="E371" s="22"/>
      <c r="F371" s="22"/>
      <c r="G371" s="23"/>
      <c r="H371" s="24"/>
      <c r="I371" s="25"/>
      <c r="J371" s="19">
        <f t="shared" si="5"/>
        <v>3500</v>
      </c>
    </row>
    <row r="372" spans="2:10" ht="17.25" x14ac:dyDescent="0.25">
      <c r="B372" s="12" t="str">
        <f>IF(F372="","",SUBTOTAL(3,F$6:F372))</f>
        <v/>
      </c>
      <c r="C372" s="27"/>
      <c r="D372" s="21"/>
      <c r="E372" s="22"/>
      <c r="F372" s="22"/>
      <c r="G372" s="23"/>
      <c r="H372" s="24"/>
      <c r="I372" s="25"/>
      <c r="J372" s="19">
        <f t="shared" si="5"/>
        <v>3500</v>
      </c>
    </row>
    <row r="373" spans="2:10" ht="17.25" x14ac:dyDescent="0.25">
      <c r="B373" s="12" t="str">
        <f>IF(F373="","",SUBTOTAL(3,F$6:F373))</f>
        <v/>
      </c>
      <c r="C373" s="27"/>
      <c r="D373" s="21"/>
      <c r="E373" s="22"/>
      <c r="F373" s="22"/>
      <c r="G373" s="23"/>
      <c r="H373" s="24"/>
      <c r="I373" s="25"/>
      <c r="J373" s="19">
        <f t="shared" si="5"/>
        <v>3500</v>
      </c>
    </row>
    <row r="374" spans="2:10" ht="17.25" x14ac:dyDescent="0.25">
      <c r="B374" s="12" t="str">
        <f>IF(F374="","",SUBTOTAL(3,F$6:F374))</f>
        <v/>
      </c>
      <c r="C374" s="27"/>
      <c r="D374" s="21"/>
      <c r="E374" s="22"/>
      <c r="F374" s="22"/>
      <c r="G374" s="23"/>
      <c r="H374" s="24"/>
      <c r="I374" s="25"/>
      <c r="J374" s="19">
        <f t="shared" si="5"/>
        <v>3500</v>
      </c>
    </row>
    <row r="375" spans="2:10" ht="17.25" x14ac:dyDescent="0.25">
      <c r="B375" s="12" t="str">
        <f>IF(F375="","",SUBTOTAL(3,F$6:F375))</f>
        <v/>
      </c>
      <c r="C375" s="27"/>
      <c r="D375" s="21"/>
      <c r="E375" s="22"/>
      <c r="F375" s="22"/>
      <c r="G375" s="23"/>
      <c r="H375" s="24"/>
      <c r="I375" s="25"/>
      <c r="J375" s="19">
        <f t="shared" si="5"/>
        <v>3500</v>
      </c>
    </row>
    <row r="376" spans="2:10" ht="17.25" x14ac:dyDescent="0.25">
      <c r="B376" s="12" t="str">
        <f>IF(F376="","",SUBTOTAL(3,F$6:F376))</f>
        <v/>
      </c>
      <c r="C376" s="27"/>
      <c r="D376" s="21"/>
      <c r="E376" s="22"/>
      <c r="F376" s="22"/>
      <c r="G376" s="23"/>
      <c r="H376" s="24"/>
      <c r="I376" s="25"/>
      <c r="J376" s="19">
        <f t="shared" si="5"/>
        <v>3500</v>
      </c>
    </row>
    <row r="377" spans="2:10" ht="17.25" x14ac:dyDescent="0.25">
      <c r="B377" s="12" t="str">
        <f>IF(F377="","",SUBTOTAL(3,F$6:F377))</f>
        <v/>
      </c>
      <c r="C377" s="27"/>
      <c r="D377" s="21"/>
      <c r="E377" s="22"/>
      <c r="F377" s="22"/>
      <c r="G377" s="23"/>
      <c r="H377" s="24"/>
      <c r="I377" s="25"/>
      <c r="J377" s="19">
        <f t="shared" si="5"/>
        <v>3500</v>
      </c>
    </row>
    <row r="378" spans="2:10" ht="17.25" x14ac:dyDescent="0.25">
      <c r="B378" s="12" t="str">
        <f>IF(F378="","",SUBTOTAL(3,F$6:F378))</f>
        <v/>
      </c>
      <c r="C378" s="27"/>
      <c r="D378" s="21"/>
      <c r="E378" s="22"/>
      <c r="F378" s="22"/>
      <c r="G378" s="23"/>
      <c r="H378" s="24"/>
      <c r="I378" s="25"/>
      <c r="J378" s="19">
        <f t="shared" si="5"/>
        <v>3500</v>
      </c>
    </row>
    <row r="379" spans="2:10" ht="17.25" x14ac:dyDescent="0.25">
      <c r="B379" s="12" t="str">
        <f>IF(F379="","",SUBTOTAL(3,F$6:F379))</f>
        <v/>
      </c>
      <c r="C379" s="27"/>
      <c r="D379" s="21"/>
      <c r="E379" s="22"/>
      <c r="F379" s="22"/>
      <c r="G379" s="23"/>
      <c r="H379" s="24"/>
      <c r="I379" s="25"/>
      <c r="J379" s="19">
        <f t="shared" si="5"/>
        <v>3500</v>
      </c>
    </row>
    <row r="380" spans="2:10" ht="17.25" x14ac:dyDescent="0.25">
      <c r="B380" s="12" t="str">
        <f>IF(F380="","",SUBTOTAL(3,F$6:F380))</f>
        <v/>
      </c>
      <c r="C380" s="27"/>
      <c r="D380" s="21"/>
      <c r="E380" s="22"/>
      <c r="F380" s="22"/>
      <c r="G380" s="23"/>
      <c r="H380" s="24"/>
      <c r="I380" s="25"/>
      <c r="J380" s="19">
        <f t="shared" si="5"/>
        <v>3500</v>
      </c>
    </row>
    <row r="381" spans="2:10" ht="17.25" x14ac:dyDescent="0.25">
      <c r="B381" s="12" t="str">
        <f>IF(F381="","",SUBTOTAL(3,F$6:F381))</f>
        <v/>
      </c>
      <c r="C381" s="27"/>
      <c r="D381" s="21"/>
      <c r="E381" s="22"/>
      <c r="F381" s="22"/>
      <c r="G381" s="23"/>
      <c r="H381" s="24"/>
      <c r="I381" s="25"/>
      <c r="J381" s="19">
        <f t="shared" si="5"/>
        <v>3500</v>
      </c>
    </row>
    <row r="382" spans="2:10" ht="17.25" x14ac:dyDescent="0.25">
      <c r="B382" s="12" t="str">
        <f>IF(F382="","",SUBTOTAL(3,F$6:F382))</f>
        <v/>
      </c>
      <c r="C382" s="27"/>
      <c r="D382" s="21"/>
      <c r="E382" s="22"/>
      <c r="F382" s="22"/>
      <c r="G382" s="23"/>
      <c r="H382" s="24"/>
      <c r="I382" s="25"/>
      <c r="J382" s="19">
        <f t="shared" si="5"/>
        <v>3500</v>
      </c>
    </row>
    <row r="383" spans="2:10" ht="17.25" x14ac:dyDescent="0.25">
      <c r="B383" s="12" t="str">
        <f>IF(F383="","",SUBTOTAL(3,F$6:F383))</f>
        <v/>
      </c>
      <c r="C383" s="27"/>
      <c r="D383" s="21"/>
      <c r="E383" s="22"/>
      <c r="F383" s="22"/>
      <c r="G383" s="23"/>
      <c r="H383" s="24"/>
      <c r="I383" s="25"/>
      <c r="J383" s="19">
        <f t="shared" si="5"/>
        <v>3500</v>
      </c>
    </row>
    <row r="384" spans="2:10" ht="17.25" x14ac:dyDescent="0.25">
      <c r="B384" s="12" t="str">
        <f>IF(F384="","",SUBTOTAL(3,F$6:F384))</f>
        <v/>
      </c>
      <c r="C384" s="27"/>
      <c r="D384" s="21"/>
      <c r="E384" s="22"/>
      <c r="F384" s="22"/>
      <c r="G384" s="23"/>
      <c r="H384" s="24"/>
      <c r="I384" s="25"/>
      <c r="J384" s="19">
        <f t="shared" si="5"/>
        <v>3500</v>
      </c>
    </row>
    <row r="385" spans="2:10" ht="17.25" x14ac:dyDescent="0.25">
      <c r="B385" s="12" t="str">
        <f>IF(F385="","",SUBTOTAL(3,F$6:F385))</f>
        <v/>
      </c>
      <c r="C385" s="27"/>
      <c r="D385" s="21"/>
      <c r="E385" s="22"/>
      <c r="F385" s="22"/>
      <c r="G385" s="23"/>
      <c r="H385" s="24"/>
      <c r="I385" s="25"/>
      <c r="J385" s="19">
        <f t="shared" si="5"/>
        <v>3500</v>
      </c>
    </row>
    <row r="386" spans="2:10" ht="17.25" x14ac:dyDescent="0.25">
      <c r="B386" s="12" t="str">
        <f>IF(F386="","",SUBTOTAL(3,F$6:F386))</f>
        <v/>
      </c>
      <c r="C386" s="27"/>
      <c r="D386" s="21"/>
      <c r="E386" s="22"/>
      <c r="F386" s="22"/>
      <c r="G386" s="23"/>
      <c r="H386" s="24"/>
      <c r="I386" s="25"/>
      <c r="J386" s="19">
        <f t="shared" si="5"/>
        <v>3500</v>
      </c>
    </row>
    <row r="387" spans="2:10" ht="17.25" x14ac:dyDescent="0.25">
      <c r="B387" s="12" t="str">
        <f>IF(F387="","",SUBTOTAL(3,F$6:F387))</f>
        <v/>
      </c>
      <c r="C387" s="27"/>
      <c r="D387" s="21"/>
      <c r="E387" s="22"/>
      <c r="F387" s="22"/>
      <c r="G387" s="23"/>
      <c r="H387" s="24"/>
      <c r="I387" s="25"/>
      <c r="J387" s="19">
        <f t="shared" si="5"/>
        <v>3500</v>
      </c>
    </row>
    <row r="388" spans="2:10" ht="17.25" x14ac:dyDescent="0.25">
      <c r="B388" s="12" t="str">
        <f>IF(F388="","",SUBTOTAL(3,F$6:F388))</f>
        <v/>
      </c>
      <c r="C388" s="27"/>
      <c r="D388" s="21"/>
      <c r="E388" s="22"/>
      <c r="F388" s="22"/>
      <c r="G388" s="23"/>
      <c r="H388" s="24"/>
      <c r="I388" s="25"/>
      <c r="J388" s="19">
        <f t="shared" si="5"/>
        <v>3500</v>
      </c>
    </row>
    <row r="389" spans="2:10" ht="17.25" x14ac:dyDescent="0.25">
      <c r="B389" s="12" t="str">
        <f>IF(F389="","",SUBTOTAL(3,F$6:F389))</f>
        <v/>
      </c>
      <c r="C389" s="27"/>
      <c r="D389" s="21"/>
      <c r="E389" s="22"/>
      <c r="F389" s="22"/>
      <c r="G389" s="23"/>
      <c r="H389" s="24"/>
      <c r="I389" s="25"/>
      <c r="J389" s="19">
        <f t="shared" si="5"/>
        <v>3500</v>
      </c>
    </row>
    <row r="390" spans="2:10" ht="17.25" x14ac:dyDescent="0.25">
      <c r="B390" s="12" t="str">
        <f>IF(F390="","",SUBTOTAL(3,F$6:F390))</f>
        <v/>
      </c>
      <c r="C390" s="27"/>
      <c r="D390" s="21"/>
      <c r="E390" s="22"/>
      <c r="F390" s="22"/>
      <c r="G390" s="23"/>
      <c r="H390" s="24"/>
      <c r="I390" s="25"/>
      <c r="J390" s="19">
        <f t="shared" si="5"/>
        <v>3500</v>
      </c>
    </row>
    <row r="391" spans="2:10" ht="17.25" x14ac:dyDescent="0.25">
      <c r="B391" s="12" t="str">
        <f>IF(F391="","",SUBTOTAL(3,F$6:F391))</f>
        <v/>
      </c>
      <c r="C391" s="27"/>
      <c r="D391" s="21"/>
      <c r="E391" s="22"/>
      <c r="F391" s="22"/>
      <c r="G391" s="23"/>
      <c r="H391" s="24"/>
      <c r="I391" s="25"/>
      <c r="J391" s="19">
        <f t="shared" si="5"/>
        <v>3500</v>
      </c>
    </row>
    <row r="392" spans="2:10" ht="17.25" x14ac:dyDescent="0.25">
      <c r="B392" s="12" t="str">
        <f>IF(F392="","",SUBTOTAL(3,F$6:F392))</f>
        <v/>
      </c>
      <c r="C392" s="27"/>
      <c r="D392" s="21"/>
      <c r="E392" s="22"/>
      <c r="F392" s="22"/>
      <c r="G392" s="23"/>
      <c r="H392" s="24"/>
      <c r="I392" s="25"/>
      <c r="J392" s="19">
        <f t="shared" ref="J392:J455" si="6">(J391+G392)-(H392+I392)</f>
        <v>3500</v>
      </c>
    </row>
    <row r="393" spans="2:10" ht="17.25" x14ac:dyDescent="0.25">
      <c r="B393" s="12" t="str">
        <f>IF(F393="","",SUBTOTAL(3,F$6:F393))</f>
        <v/>
      </c>
      <c r="C393" s="27"/>
      <c r="D393" s="21"/>
      <c r="E393" s="22"/>
      <c r="F393" s="22"/>
      <c r="G393" s="23"/>
      <c r="H393" s="24"/>
      <c r="I393" s="25"/>
      <c r="J393" s="19">
        <f t="shared" si="6"/>
        <v>3500</v>
      </c>
    </row>
    <row r="394" spans="2:10" ht="17.25" x14ac:dyDescent="0.25">
      <c r="B394" s="12" t="str">
        <f>IF(F394="","",SUBTOTAL(3,F$6:F394))</f>
        <v/>
      </c>
      <c r="C394" s="27"/>
      <c r="D394" s="21"/>
      <c r="E394" s="22"/>
      <c r="F394" s="22"/>
      <c r="G394" s="23"/>
      <c r="H394" s="24"/>
      <c r="I394" s="25"/>
      <c r="J394" s="19">
        <f t="shared" si="6"/>
        <v>3500</v>
      </c>
    </row>
    <row r="395" spans="2:10" ht="17.25" x14ac:dyDescent="0.25">
      <c r="B395" s="12" t="str">
        <f>IF(F395="","",SUBTOTAL(3,F$6:F395))</f>
        <v/>
      </c>
      <c r="C395" s="27"/>
      <c r="D395" s="21"/>
      <c r="E395" s="22"/>
      <c r="F395" s="22"/>
      <c r="G395" s="23"/>
      <c r="H395" s="24"/>
      <c r="I395" s="25"/>
      <c r="J395" s="19">
        <f t="shared" si="6"/>
        <v>3500</v>
      </c>
    </row>
    <row r="396" spans="2:10" ht="17.25" x14ac:dyDescent="0.25">
      <c r="B396" s="12" t="str">
        <f>IF(F396="","",SUBTOTAL(3,F$6:F396))</f>
        <v/>
      </c>
      <c r="C396" s="27"/>
      <c r="D396" s="21"/>
      <c r="E396" s="22"/>
      <c r="F396" s="22"/>
      <c r="G396" s="23"/>
      <c r="H396" s="24"/>
      <c r="I396" s="25"/>
      <c r="J396" s="19">
        <f t="shared" si="6"/>
        <v>3500</v>
      </c>
    </row>
    <row r="397" spans="2:10" ht="17.25" x14ac:dyDescent="0.25">
      <c r="B397" s="12" t="str">
        <f>IF(F397="","",SUBTOTAL(3,F$6:F397))</f>
        <v/>
      </c>
      <c r="C397" s="27"/>
      <c r="D397" s="21"/>
      <c r="E397" s="22"/>
      <c r="F397" s="22"/>
      <c r="G397" s="23"/>
      <c r="H397" s="24"/>
      <c r="I397" s="25"/>
      <c r="J397" s="19">
        <f t="shared" si="6"/>
        <v>3500</v>
      </c>
    </row>
    <row r="398" spans="2:10" ht="17.25" x14ac:dyDescent="0.25">
      <c r="B398" s="12" t="str">
        <f>IF(F398="","",SUBTOTAL(3,F$6:F398))</f>
        <v/>
      </c>
      <c r="C398" s="27"/>
      <c r="D398" s="21"/>
      <c r="E398" s="22"/>
      <c r="F398" s="22"/>
      <c r="G398" s="23"/>
      <c r="H398" s="24"/>
      <c r="I398" s="25"/>
      <c r="J398" s="19">
        <f t="shared" si="6"/>
        <v>3500</v>
      </c>
    </row>
    <row r="399" spans="2:10" ht="17.25" x14ac:dyDescent="0.25">
      <c r="B399" s="12" t="str">
        <f>IF(F399="","",SUBTOTAL(3,F$6:F399))</f>
        <v/>
      </c>
      <c r="C399" s="27"/>
      <c r="D399" s="21"/>
      <c r="E399" s="22"/>
      <c r="F399" s="22"/>
      <c r="G399" s="23"/>
      <c r="H399" s="24"/>
      <c r="I399" s="25"/>
      <c r="J399" s="19">
        <f t="shared" si="6"/>
        <v>3500</v>
      </c>
    </row>
    <row r="400" spans="2:10" ht="17.25" x14ac:dyDescent="0.25">
      <c r="B400" s="12" t="str">
        <f>IF(F400="","",SUBTOTAL(3,F$6:F400))</f>
        <v/>
      </c>
      <c r="C400" s="27"/>
      <c r="D400" s="21"/>
      <c r="E400" s="22"/>
      <c r="F400" s="22"/>
      <c r="G400" s="23"/>
      <c r="H400" s="24"/>
      <c r="I400" s="25"/>
      <c r="J400" s="19">
        <f t="shared" si="6"/>
        <v>3500</v>
      </c>
    </row>
    <row r="401" spans="2:10" ht="17.25" x14ac:dyDescent="0.25">
      <c r="B401" s="12" t="str">
        <f>IF(F401="","",SUBTOTAL(3,F$6:F401))</f>
        <v/>
      </c>
      <c r="C401" s="27"/>
      <c r="D401" s="21"/>
      <c r="E401" s="22"/>
      <c r="F401" s="22"/>
      <c r="G401" s="23"/>
      <c r="H401" s="24"/>
      <c r="I401" s="25"/>
      <c r="J401" s="19">
        <f t="shared" si="6"/>
        <v>3500</v>
      </c>
    </row>
    <row r="402" spans="2:10" ht="17.25" x14ac:dyDescent="0.25">
      <c r="B402" s="12" t="str">
        <f>IF(F402="","",SUBTOTAL(3,F$6:F402))</f>
        <v/>
      </c>
      <c r="C402" s="27"/>
      <c r="D402" s="21"/>
      <c r="E402" s="22"/>
      <c r="F402" s="22"/>
      <c r="G402" s="23"/>
      <c r="H402" s="24"/>
      <c r="I402" s="25"/>
      <c r="J402" s="19">
        <f t="shared" si="6"/>
        <v>3500</v>
      </c>
    </row>
    <row r="403" spans="2:10" ht="17.25" x14ac:dyDescent="0.25">
      <c r="B403" s="12" t="str">
        <f>IF(F403="","",SUBTOTAL(3,F$6:F403))</f>
        <v/>
      </c>
      <c r="C403" s="27"/>
      <c r="D403" s="21"/>
      <c r="E403" s="22"/>
      <c r="F403" s="22"/>
      <c r="G403" s="23"/>
      <c r="H403" s="24"/>
      <c r="I403" s="25"/>
      <c r="J403" s="19">
        <f t="shared" si="6"/>
        <v>3500</v>
      </c>
    </row>
    <row r="404" spans="2:10" ht="17.25" x14ac:dyDescent="0.25">
      <c r="B404" s="12" t="str">
        <f>IF(F404="","",SUBTOTAL(3,F$6:F404))</f>
        <v/>
      </c>
      <c r="C404" s="27"/>
      <c r="D404" s="21"/>
      <c r="E404" s="22"/>
      <c r="F404" s="22"/>
      <c r="G404" s="23"/>
      <c r="H404" s="24"/>
      <c r="I404" s="25"/>
      <c r="J404" s="19">
        <f t="shared" si="6"/>
        <v>3500</v>
      </c>
    </row>
    <row r="405" spans="2:10" ht="17.25" x14ac:dyDescent="0.25">
      <c r="B405" s="12" t="str">
        <f>IF(F405="","",SUBTOTAL(3,F$6:F405))</f>
        <v/>
      </c>
      <c r="C405" s="27"/>
      <c r="D405" s="21"/>
      <c r="E405" s="22"/>
      <c r="F405" s="22"/>
      <c r="G405" s="23"/>
      <c r="H405" s="24"/>
      <c r="I405" s="25"/>
      <c r="J405" s="19">
        <f t="shared" si="6"/>
        <v>3500</v>
      </c>
    </row>
    <row r="406" spans="2:10" ht="17.25" x14ac:dyDescent="0.25">
      <c r="B406" s="12" t="str">
        <f>IF(F406="","",SUBTOTAL(3,F$6:F406))</f>
        <v/>
      </c>
      <c r="C406" s="27"/>
      <c r="D406" s="21"/>
      <c r="E406" s="22"/>
      <c r="F406" s="22"/>
      <c r="G406" s="23"/>
      <c r="H406" s="24"/>
      <c r="I406" s="25"/>
      <c r="J406" s="19">
        <f t="shared" si="6"/>
        <v>3500</v>
      </c>
    </row>
    <row r="407" spans="2:10" ht="17.25" x14ac:dyDescent="0.25">
      <c r="B407" s="12" t="str">
        <f>IF(F407="","",SUBTOTAL(3,F$6:F407))</f>
        <v/>
      </c>
      <c r="C407" s="27"/>
      <c r="D407" s="21"/>
      <c r="E407" s="22"/>
      <c r="F407" s="22"/>
      <c r="G407" s="23"/>
      <c r="H407" s="24"/>
      <c r="I407" s="25"/>
      <c r="J407" s="19">
        <f t="shared" si="6"/>
        <v>3500</v>
      </c>
    </row>
    <row r="408" spans="2:10" ht="17.25" x14ac:dyDescent="0.25">
      <c r="B408" s="12" t="str">
        <f>IF(F408="","",SUBTOTAL(3,F$6:F408))</f>
        <v/>
      </c>
      <c r="C408" s="27"/>
      <c r="D408" s="21"/>
      <c r="E408" s="22"/>
      <c r="F408" s="22"/>
      <c r="G408" s="23"/>
      <c r="H408" s="24"/>
      <c r="I408" s="25"/>
      <c r="J408" s="19">
        <f t="shared" si="6"/>
        <v>3500</v>
      </c>
    </row>
    <row r="409" spans="2:10" ht="17.25" x14ac:dyDescent="0.25">
      <c r="B409" s="12" t="str">
        <f>IF(F409="","",SUBTOTAL(3,F$6:F409))</f>
        <v/>
      </c>
      <c r="C409" s="27"/>
      <c r="D409" s="21"/>
      <c r="E409" s="22"/>
      <c r="F409" s="22"/>
      <c r="G409" s="23"/>
      <c r="H409" s="24"/>
      <c r="I409" s="25"/>
      <c r="J409" s="19">
        <f t="shared" si="6"/>
        <v>3500</v>
      </c>
    </row>
    <row r="410" spans="2:10" ht="17.25" x14ac:dyDescent="0.25">
      <c r="B410" s="12" t="str">
        <f>IF(F410="","",SUBTOTAL(3,F$6:F410))</f>
        <v/>
      </c>
      <c r="C410" s="27"/>
      <c r="D410" s="21"/>
      <c r="E410" s="22"/>
      <c r="F410" s="22"/>
      <c r="G410" s="23"/>
      <c r="H410" s="24"/>
      <c r="I410" s="25"/>
      <c r="J410" s="19">
        <f t="shared" si="6"/>
        <v>3500</v>
      </c>
    </row>
    <row r="411" spans="2:10" ht="17.25" x14ac:dyDescent="0.25">
      <c r="B411" s="12" t="str">
        <f>IF(F411="","",SUBTOTAL(3,F$6:F411))</f>
        <v/>
      </c>
      <c r="C411" s="27"/>
      <c r="D411" s="21"/>
      <c r="E411" s="22"/>
      <c r="F411" s="22"/>
      <c r="G411" s="23"/>
      <c r="H411" s="24"/>
      <c r="I411" s="25"/>
      <c r="J411" s="19">
        <f t="shared" si="6"/>
        <v>3500</v>
      </c>
    </row>
    <row r="412" spans="2:10" ht="17.25" x14ac:dyDescent="0.25">
      <c r="B412" s="12" t="str">
        <f>IF(F412="","",SUBTOTAL(3,F$6:F412))</f>
        <v/>
      </c>
      <c r="C412" s="27"/>
      <c r="D412" s="21"/>
      <c r="E412" s="22"/>
      <c r="F412" s="22"/>
      <c r="G412" s="23"/>
      <c r="H412" s="24"/>
      <c r="I412" s="25"/>
      <c r="J412" s="19">
        <f t="shared" si="6"/>
        <v>3500</v>
      </c>
    </row>
    <row r="413" spans="2:10" ht="17.25" x14ac:dyDescent="0.25">
      <c r="B413" s="12" t="str">
        <f>IF(F413="","",SUBTOTAL(3,F$6:F413))</f>
        <v/>
      </c>
      <c r="C413" s="27"/>
      <c r="D413" s="21"/>
      <c r="E413" s="22"/>
      <c r="F413" s="22"/>
      <c r="G413" s="23"/>
      <c r="H413" s="24"/>
      <c r="I413" s="25"/>
      <c r="J413" s="19">
        <f t="shared" si="6"/>
        <v>3500</v>
      </c>
    </row>
    <row r="414" spans="2:10" ht="17.25" x14ac:dyDescent="0.25">
      <c r="B414" s="12" t="str">
        <f>IF(F414="","",SUBTOTAL(3,F$6:F414))</f>
        <v/>
      </c>
      <c r="C414" s="27"/>
      <c r="D414" s="21"/>
      <c r="E414" s="22"/>
      <c r="F414" s="22"/>
      <c r="G414" s="23"/>
      <c r="H414" s="24"/>
      <c r="I414" s="25"/>
      <c r="J414" s="19">
        <f t="shared" si="6"/>
        <v>3500</v>
      </c>
    </row>
    <row r="415" spans="2:10" ht="17.25" x14ac:dyDescent="0.25">
      <c r="B415" s="12" t="str">
        <f>IF(F415="","",SUBTOTAL(3,F$6:F415))</f>
        <v/>
      </c>
      <c r="C415" s="27"/>
      <c r="D415" s="21"/>
      <c r="E415" s="22"/>
      <c r="F415" s="22"/>
      <c r="G415" s="23"/>
      <c r="H415" s="24"/>
      <c r="I415" s="25"/>
      <c r="J415" s="19">
        <f t="shared" si="6"/>
        <v>3500</v>
      </c>
    </row>
    <row r="416" spans="2:10" ht="17.25" x14ac:dyDescent="0.25">
      <c r="B416" s="12" t="str">
        <f>IF(F416="","",SUBTOTAL(3,F$6:F416))</f>
        <v/>
      </c>
      <c r="C416" s="27"/>
      <c r="D416" s="21"/>
      <c r="E416" s="22"/>
      <c r="F416" s="22"/>
      <c r="G416" s="23"/>
      <c r="H416" s="24"/>
      <c r="I416" s="25"/>
      <c r="J416" s="19">
        <f t="shared" si="6"/>
        <v>3500</v>
      </c>
    </row>
    <row r="417" spans="2:10" ht="17.25" x14ac:dyDescent="0.25">
      <c r="B417" s="12" t="str">
        <f>IF(F417="","",SUBTOTAL(3,F$6:F417))</f>
        <v/>
      </c>
      <c r="C417" s="27"/>
      <c r="D417" s="21"/>
      <c r="E417" s="22"/>
      <c r="F417" s="22"/>
      <c r="G417" s="23"/>
      <c r="H417" s="24"/>
      <c r="I417" s="25"/>
      <c r="J417" s="19">
        <f t="shared" si="6"/>
        <v>3500</v>
      </c>
    </row>
    <row r="418" spans="2:10" ht="17.25" x14ac:dyDescent="0.25">
      <c r="B418" s="12" t="str">
        <f>IF(F418="","",SUBTOTAL(3,F$6:F418))</f>
        <v/>
      </c>
      <c r="C418" s="27"/>
      <c r="D418" s="21"/>
      <c r="E418" s="22"/>
      <c r="F418" s="22"/>
      <c r="G418" s="23"/>
      <c r="H418" s="24"/>
      <c r="I418" s="25"/>
      <c r="J418" s="19">
        <f t="shared" si="6"/>
        <v>3500</v>
      </c>
    </row>
    <row r="419" spans="2:10" ht="17.25" x14ac:dyDescent="0.25">
      <c r="B419" s="12" t="str">
        <f>IF(F419="","",SUBTOTAL(3,F$6:F419))</f>
        <v/>
      </c>
      <c r="C419" s="27"/>
      <c r="D419" s="21"/>
      <c r="E419" s="22"/>
      <c r="F419" s="22"/>
      <c r="G419" s="23"/>
      <c r="H419" s="24"/>
      <c r="I419" s="25"/>
      <c r="J419" s="19">
        <f t="shared" si="6"/>
        <v>3500</v>
      </c>
    </row>
    <row r="420" spans="2:10" ht="17.25" x14ac:dyDescent="0.25">
      <c r="B420" s="12" t="str">
        <f>IF(F420="","",SUBTOTAL(3,F$6:F420))</f>
        <v/>
      </c>
      <c r="C420" s="27"/>
      <c r="D420" s="21"/>
      <c r="E420" s="22"/>
      <c r="F420" s="22"/>
      <c r="G420" s="23"/>
      <c r="H420" s="24"/>
      <c r="I420" s="25"/>
      <c r="J420" s="19">
        <f t="shared" si="6"/>
        <v>3500</v>
      </c>
    </row>
    <row r="421" spans="2:10" ht="17.25" x14ac:dyDescent="0.25">
      <c r="B421" s="12" t="str">
        <f>IF(F421="","",SUBTOTAL(3,F$6:F421))</f>
        <v/>
      </c>
      <c r="C421" s="27"/>
      <c r="D421" s="21"/>
      <c r="E421" s="22"/>
      <c r="F421" s="22"/>
      <c r="G421" s="23"/>
      <c r="H421" s="24"/>
      <c r="I421" s="25"/>
      <c r="J421" s="19">
        <f t="shared" si="6"/>
        <v>3500</v>
      </c>
    </row>
    <row r="422" spans="2:10" ht="17.25" x14ac:dyDescent="0.25">
      <c r="B422" s="12" t="str">
        <f>IF(F422="","",SUBTOTAL(3,F$6:F422))</f>
        <v/>
      </c>
      <c r="C422" s="27"/>
      <c r="D422" s="21"/>
      <c r="E422" s="22"/>
      <c r="F422" s="22"/>
      <c r="G422" s="23"/>
      <c r="H422" s="24"/>
      <c r="I422" s="25"/>
      <c r="J422" s="19">
        <f t="shared" si="6"/>
        <v>3500</v>
      </c>
    </row>
    <row r="423" spans="2:10" ht="17.25" x14ac:dyDescent="0.25">
      <c r="B423" s="12" t="str">
        <f>IF(F423="","",SUBTOTAL(3,F$6:F423))</f>
        <v/>
      </c>
      <c r="C423" s="27"/>
      <c r="D423" s="21"/>
      <c r="E423" s="22"/>
      <c r="F423" s="22"/>
      <c r="G423" s="23"/>
      <c r="H423" s="24"/>
      <c r="I423" s="25"/>
      <c r="J423" s="19">
        <f t="shared" si="6"/>
        <v>3500</v>
      </c>
    </row>
    <row r="424" spans="2:10" ht="17.25" x14ac:dyDescent="0.25">
      <c r="B424" s="12" t="str">
        <f>IF(F424="","",SUBTOTAL(3,F$6:F424))</f>
        <v/>
      </c>
      <c r="C424" s="27"/>
      <c r="D424" s="21"/>
      <c r="E424" s="22"/>
      <c r="F424" s="22"/>
      <c r="G424" s="23"/>
      <c r="H424" s="24"/>
      <c r="I424" s="25"/>
      <c r="J424" s="19">
        <f t="shared" si="6"/>
        <v>3500</v>
      </c>
    </row>
    <row r="425" spans="2:10" ht="17.25" x14ac:dyDescent="0.25">
      <c r="B425" s="12" t="str">
        <f>IF(F425="","",SUBTOTAL(3,F$6:F425))</f>
        <v/>
      </c>
      <c r="C425" s="27"/>
      <c r="D425" s="21"/>
      <c r="E425" s="22"/>
      <c r="F425" s="22"/>
      <c r="G425" s="23"/>
      <c r="H425" s="24"/>
      <c r="I425" s="25"/>
      <c r="J425" s="19">
        <f t="shared" si="6"/>
        <v>3500</v>
      </c>
    </row>
    <row r="426" spans="2:10" ht="17.25" x14ac:dyDescent="0.25">
      <c r="B426" s="12" t="str">
        <f>IF(F426="","",SUBTOTAL(3,F$6:F426))</f>
        <v/>
      </c>
      <c r="C426" s="27"/>
      <c r="D426" s="21"/>
      <c r="E426" s="22"/>
      <c r="F426" s="22"/>
      <c r="G426" s="23"/>
      <c r="H426" s="24"/>
      <c r="I426" s="25"/>
      <c r="J426" s="19">
        <f t="shared" si="6"/>
        <v>3500</v>
      </c>
    </row>
    <row r="427" spans="2:10" ht="17.25" x14ac:dyDescent="0.25">
      <c r="B427" s="12" t="str">
        <f>IF(F427="","",SUBTOTAL(3,F$6:F427))</f>
        <v/>
      </c>
      <c r="C427" s="27"/>
      <c r="D427" s="21"/>
      <c r="E427" s="22"/>
      <c r="F427" s="22"/>
      <c r="G427" s="23"/>
      <c r="H427" s="24"/>
      <c r="I427" s="25"/>
      <c r="J427" s="19">
        <f t="shared" si="6"/>
        <v>3500</v>
      </c>
    </row>
    <row r="428" spans="2:10" ht="17.25" x14ac:dyDescent="0.25">
      <c r="B428" s="12" t="str">
        <f>IF(F428="","",SUBTOTAL(3,F$6:F428))</f>
        <v/>
      </c>
      <c r="C428" s="27"/>
      <c r="D428" s="21"/>
      <c r="E428" s="22"/>
      <c r="F428" s="22"/>
      <c r="G428" s="23"/>
      <c r="H428" s="24"/>
      <c r="I428" s="25"/>
      <c r="J428" s="19">
        <f t="shared" si="6"/>
        <v>3500</v>
      </c>
    </row>
    <row r="429" spans="2:10" ht="17.25" x14ac:dyDescent="0.25">
      <c r="B429" s="12" t="str">
        <f>IF(F429="","",SUBTOTAL(3,F$6:F429))</f>
        <v/>
      </c>
      <c r="C429" s="27"/>
      <c r="D429" s="21"/>
      <c r="E429" s="22"/>
      <c r="F429" s="22"/>
      <c r="G429" s="23"/>
      <c r="H429" s="24"/>
      <c r="I429" s="25"/>
      <c r="J429" s="19">
        <f t="shared" si="6"/>
        <v>3500</v>
      </c>
    </row>
    <row r="430" spans="2:10" ht="17.25" x14ac:dyDescent="0.25">
      <c r="B430" s="12" t="str">
        <f>IF(F430="","",SUBTOTAL(3,F$6:F430))</f>
        <v/>
      </c>
      <c r="C430" s="27"/>
      <c r="D430" s="21"/>
      <c r="E430" s="22"/>
      <c r="F430" s="22"/>
      <c r="G430" s="23"/>
      <c r="H430" s="24"/>
      <c r="I430" s="25"/>
      <c r="J430" s="19">
        <f t="shared" si="6"/>
        <v>3500</v>
      </c>
    </row>
    <row r="431" spans="2:10" ht="17.25" x14ac:dyDescent="0.25">
      <c r="B431" s="12" t="str">
        <f>IF(F431="","",SUBTOTAL(3,F$6:F431))</f>
        <v/>
      </c>
      <c r="C431" s="27"/>
      <c r="D431" s="21"/>
      <c r="E431" s="22"/>
      <c r="F431" s="22"/>
      <c r="G431" s="23"/>
      <c r="H431" s="24"/>
      <c r="I431" s="25"/>
      <c r="J431" s="19">
        <f t="shared" si="6"/>
        <v>3500</v>
      </c>
    </row>
    <row r="432" spans="2:10" ht="17.25" x14ac:dyDescent="0.25">
      <c r="B432" s="12" t="str">
        <f>IF(F432="","",SUBTOTAL(3,F$6:F432))</f>
        <v/>
      </c>
      <c r="C432" s="27"/>
      <c r="D432" s="21"/>
      <c r="E432" s="22"/>
      <c r="F432" s="22"/>
      <c r="G432" s="23"/>
      <c r="H432" s="24"/>
      <c r="I432" s="25"/>
      <c r="J432" s="19">
        <f t="shared" si="6"/>
        <v>3500</v>
      </c>
    </row>
    <row r="433" spans="2:10" ht="17.25" x14ac:dyDescent="0.25">
      <c r="B433" s="12" t="str">
        <f>IF(F433="","",SUBTOTAL(3,F$6:F433))</f>
        <v/>
      </c>
      <c r="C433" s="27"/>
      <c r="D433" s="21"/>
      <c r="E433" s="22"/>
      <c r="F433" s="22"/>
      <c r="G433" s="23"/>
      <c r="H433" s="24"/>
      <c r="I433" s="25"/>
      <c r="J433" s="19">
        <f t="shared" si="6"/>
        <v>3500</v>
      </c>
    </row>
    <row r="434" spans="2:10" ht="17.25" x14ac:dyDescent="0.25">
      <c r="B434" s="12" t="str">
        <f>IF(F434="","",SUBTOTAL(3,F$6:F434))</f>
        <v/>
      </c>
      <c r="C434" s="27"/>
      <c r="D434" s="21"/>
      <c r="E434" s="22"/>
      <c r="F434" s="22"/>
      <c r="G434" s="23"/>
      <c r="H434" s="24"/>
      <c r="I434" s="25"/>
      <c r="J434" s="19">
        <f t="shared" si="6"/>
        <v>3500</v>
      </c>
    </row>
    <row r="435" spans="2:10" ht="17.25" x14ac:dyDescent="0.25">
      <c r="B435" s="12" t="str">
        <f>IF(F435="","",SUBTOTAL(3,F$6:F435))</f>
        <v/>
      </c>
      <c r="C435" s="27"/>
      <c r="D435" s="21"/>
      <c r="E435" s="22"/>
      <c r="F435" s="22"/>
      <c r="G435" s="23"/>
      <c r="H435" s="24"/>
      <c r="I435" s="25"/>
      <c r="J435" s="19">
        <f t="shared" si="6"/>
        <v>3500</v>
      </c>
    </row>
    <row r="436" spans="2:10" ht="17.25" x14ac:dyDescent="0.25">
      <c r="B436" s="12" t="str">
        <f>IF(F436="","",SUBTOTAL(3,F$6:F436))</f>
        <v/>
      </c>
      <c r="C436" s="27"/>
      <c r="D436" s="21"/>
      <c r="E436" s="22"/>
      <c r="F436" s="22"/>
      <c r="G436" s="23"/>
      <c r="H436" s="24"/>
      <c r="I436" s="25"/>
      <c r="J436" s="19">
        <f t="shared" si="6"/>
        <v>3500</v>
      </c>
    </row>
    <row r="437" spans="2:10" ht="17.25" x14ac:dyDescent="0.25">
      <c r="B437" s="12" t="str">
        <f>IF(F437="","",SUBTOTAL(3,F$6:F437))</f>
        <v/>
      </c>
      <c r="C437" s="27"/>
      <c r="D437" s="21"/>
      <c r="E437" s="22"/>
      <c r="F437" s="22"/>
      <c r="G437" s="23"/>
      <c r="H437" s="24"/>
      <c r="I437" s="25"/>
      <c r="J437" s="19">
        <f t="shared" si="6"/>
        <v>3500</v>
      </c>
    </row>
    <row r="438" spans="2:10" ht="17.25" x14ac:dyDescent="0.25">
      <c r="B438" s="12" t="str">
        <f>IF(F438="","",SUBTOTAL(3,F$6:F438))</f>
        <v/>
      </c>
      <c r="C438" s="27"/>
      <c r="D438" s="21"/>
      <c r="E438" s="22"/>
      <c r="F438" s="22"/>
      <c r="G438" s="23"/>
      <c r="H438" s="24"/>
      <c r="I438" s="25"/>
      <c r="J438" s="19">
        <f t="shared" si="6"/>
        <v>3500</v>
      </c>
    </row>
    <row r="439" spans="2:10" ht="17.25" x14ac:dyDescent="0.25">
      <c r="B439" s="12" t="str">
        <f>IF(F439="","",SUBTOTAL(3,F$6:F439))</f>
        <v/>
      </c>
      <c r="C439" s="27"/>
      <c r="D439" s="21"/>
      <c r="E439" s="22"/>
      <c r="F439" s="22"/>
      <c r="G439" s="23"/>
      <c r="H439" s="24"/>
      <c r="I439" s="25"/>
      <c r="J439" s="19">
        <f t="shared" si="6"/>
        <v>3500</v>
      </c>
    </row>
    <row r="440" spans="2:10" ht="17.25" x14ac:dyDescent="0.25">
      <c r="B440" s="12" t="str">
        <f>IF(F440="","",SUBTOTAL(3,F$6:F440))</f>
        <v/>
      </c>
      <c r="C440" s="27"/>
      <c r="D440" s="21"/>
      <c r="E440" s="22"/>
      <c r="F440" s="22"/>
      <c r="G440" s="23"/>
      <c r="H440" s="24"/>
      <c r="I440" s="25"/>
      <c r="J440" s="19">
        <f t="shared" si="6"/>
        <v>3500</v>
      </c>
    </row>
    <row r="441" spans="2:10" ht="17.25" x14ac:dyDescent="0.25">
      <c r="B441" s="12" t="str">
        <f>IF(F441="","",SUBTOTAL(3,F$6:F441))</f>
        <v/>
      </c>
      <c r="C441" s="27"/>
      <c r="D441" s="21"/>
      <c r="E441" s="22"/>
      <c r="F441" s="22"/>
      <c r="G441" s="23"/>
      <c r="H441" s="24"/>
      <c r="I441" s="25"/>
      <c r="J441" s="19">
        <f t="shared" si="6"/>
        <v>3500</v>
      </c>
    </row>
    <row r="442" spans="2:10" ht="17.25" x14ac:dyDescent="0.25">
      <c r="B442" s="12" t="str">
        <f>IF(F442="","",SUBTOTAL(3,F$6:F442))</f>
        <v/>
      </c>
      <c r="C442" s="27"/>
      <c r="D442" s="21"/>
      <c r="E442" s="22"/>
      <c r="F442" s="22"/>
      <c r="G442" s="23"/>
      <c r="H442" s="24"/>
      <c r="I442" s="25"/>
      <c r="J442" s="19">
        <f t="shared" si="6"/>
        <v>3500</v>
      </c>
    </row>
    <row r="443" spans="2:10" ht="17.25" x14ac:dyDescent="0.25">
      <c r="B443" s="12" t="str">
        <f>IF(F443="","",SUBTOTAL(3,F$6:F443))</f>
        <v/>
      </c>
      <c r="C443" s="27"/>
      <c r="D443" s="21"/>
      <c r="E443" s="22"/>
      <c r="F443" s="22"/>
      <c r="G443" s="23"/>
      <c r="H443" s="24"/>
      <c r="I443" s="25"/>
      <c r="J443" s="19">
        <f t="shared" si="6"/>
        <v>3500</v>
      </c>
    </row>
    <row r="444" spans="2:10" ht="17.25" x14ac:dyDescent="0.25">
      <c r="B444" s="12" t="str">
        <f>IF(F444="","",SUBTOTAL(3,F$6:F444))</f>
        <v/>
      </c>
      <c r="C444" s="27"/>
      <c r="D444" s="21"/>
      <c r="E444" s="22"/>
      <c r="F444" s="22"/>
      <c r="G444" s="23"/>
      <c r="H444" s="24"/>
      <c r="I444" s="25"/>
      <c r="J444" s="19">
        <f t="shared" si="6"/>
        <v>3500</v>
      </c>
    </row>
    <row r="445" spans="2:10" ht="17.25" x14ac:dyDescent="0.25">
      <c r="B445" s="12" t="str">
        <f>IF(F445="","",SUBTOTAL(3,F$6:F445))</f>
        <v/>
      </c>
      <c r="C445" s="27"/>
      <c r="D445" s="21"/>
      <c r="E445" s="22"/>
      <c r="F445" s="22"/>
      <c r="G445" s="23"/>
      <c r="H445" s="24"/>
      <c r="I445" s="25"/>
      <c r="J445" s="19">
        <f t="shared" si="6"/>
        <v>3500</v>
      </c>
    </row>
    <row r="446" spans="2:10" ht="17.25" x14ac:dyDescent="0.25">
      <c r="B446" s="12" t="str">
        <f>IF(F446="","",SUBTOTAL(3,F$6:F446))</f>
        <v/>
      </c>
      <c r="C446" s="27"/>
      <c r="D446" s="21"/>
      <c r="E446" s="22"/>
      <c r="F446" s="22"/>
      <c r="G446" s="23"/>
      <c r="H446" s="24"/>
      <c r="I446" s="25"/>
      <c r="J446" s="19">
        <f t="shared" si="6"/>
        <v>3500</v>
      </c>
    </row>
    <row r="447" spans="2:10" ht="17.25" x14ac:dyDescent="0.25">
      <c r="B447" s="12" t="str">
        <f>IF(F447="","",SUBTOTAL(3,F$6:F447))</f>
        <v/>
      </c>
      <c r="C447" s="27"/>
      <c r="D447" s="21"/>
      <c r="E447" s="22"/>
      <c r="F447" s="22"/>
      <c r="G447" s="23"/>
      <c r="H447" s="24"/>
      <c r="I447" s="25"/>
      <c r="J447" s="19">
        <f t="shared" si="6"/>
        <v>3500</v>
      </c>
    </row>
    <row r="448" spans="2:10" ht="17.25" x14ac:dyDescent="0.25">
      <c r="B448" s="12" t="str">
        <f>IF(F448="","",SUBTOTAL(3,F$6:F448))</f>
        <v/>
      </c>
      <c r="C448" s="27"/>
      <c r="D448" s="21"/>
      <c r="E448" s="22"/>
      <c r="F448" s="22"/>
      <c r="G448" s="23"/>
      <c r="H448" s="24"/>
      <c r="I448" s="25"/>
      <c r="J448" s="19">
        <f t="shared" si="6"/>
        <v>3500</v>
      </c>
    </row>
    <row r="449" spans="2:10" ht="17.25" x14ac:dyDescent="0.25">
      <c r="B449" s="12" t="str">
        <f>IF(F449="","",SUBTOTAL(3,F$6:F449))</f>
        <v/>
      </c>
      <c r="C449" s="27"/>
      <c r="D449" s="21"/>
      <c r="E449" s="22"/>
      <c r="F449" s="22"/>
      <c r="G449" s="23"/>
      <c r="H449" s="24"/>
      <c r="I449" s="25"/>
      <c r="J449" s="19">
        <f t="shared" si="6"/>
        <v>3500</v>
      </c>
    </row>
    <row r="450" spans="2:10" ht="17.25" x14ac:dyDescent="0.25">
      <c r="B450" s="12" t="str">
        <f>IF(F450="","",SUBTOTAL(3,F$6:F450))</f>
        <v/>
      </c>
      <c r="C450" s="27"/>
      <c r="D450" s="21"/>
      <c r="E450" s="22"/>
      <c r="F450" s="22"/>
      <c r="G450" s="23"/>
      <c r="H450" s="24"/>
      <c r="I450" s="25"/>
      <c r="J450" s="19">
        <f t="shared" si="6"/>
        <v>3500</v>
      </c>
    </row>
    <row r="451" spans="2:10" ht="17.25" x14ac:dyDescent="0.25">
      <c r="B451" s="12" t="str">
        <f>IF(F451="","",SUBTOTAL(3,F$6:F451))</f>
        <v/>
      </c>
      <c r="C451" s="27"/>
      <c r="D451" s="21"/>
      <c r="E451" s="22"/>
      <c r="F451" s="22"/>
      <c r="G451" s="23"/>
      <c r="H451" s="24"/>
      <c r="I451" s="25"/>
      <c r="J451" s="19">
        <f t="shared" si="6"/>
        <v>3500</v>
      </c>
    </row>
    <row r="452" spans="2:10" ht="17.25" x14ac:dyDescent="0.25">
      <c r="B452" s="12" t="str">
        <f>IF(F452="","",SUBTOTAL(3,F$6:F452))</f>
        <v/>
      </c>
      <c r="C452" s="27"/>
      <c r="D452" s="21"/>
      <c r="E452" s="22"/>
      <c r="F452" s="22"/>
      <c r="G452" s="23"/>
      <c r="H452" s="24"/>
      <c r="I452" s="25"/>
      <c r="J452" s="19">
        <f t="shared" si="6"/>
        <v>3500</v>
      </c>
    </row>
    <row r="453" spans="2:10" ht="17.25" x14ac:dyDescent="0.25">
      <c r="B453" s="12" t="str">
        <f>IF(F453="","",SUBTOTAL(3,F$6:F453))</f>
        <v/>
      </c>
      <c r="C453" s="27"/>
      <c r="D453" s="21"/>
      <c r="E453" s="22"/>
      <c r="F453" s="22"/>
      <c r="G453" s="23"/>
      <c r="H453" s="24"/>
      <c r="I453" s="25"/>
      <c r="J453" s="19">
        <f t="shared" si="6"/>
        <v>3500</v>
      </c>
    </row>
    <row r="454" spans="2:10" ht="17.25" x14ac:dyDescent="0.25">
      <c r="B454" s="12" t="str">
        <f>IF(F454="","",SUBTOTAL(3,F$6:F454))</f>
        <v/>
      </c>
      <c r="C454" s="27"/>
      <c r="D454" s="21"/>
      <c r="E454" s="22"/>
      <c r="F454" s="22"/>
      <c r="G454" s="23"/>
      <c r="H454" s="24"/>
      <c r="I454" s="25"/>
      <c r="J454" s="19">
        <f t="shared" si="6"/>
        <v>3500</v>
      </c>
    </row>
    <row r="455" spans="2:10" ht="17.25" x14ac:dyDescent="0.25">
      <c r="B455" s="12" t="str">
        <f>IF(F455="","",SUBTOTAL(3,F$6:F455))</f>
        <v/>
      </c>
      <c r="C455" s="27"/>
      <c r="D455" s="21"/>
      <c r="E455" s="22"/>
      <c r="F455" s="22"/>
      <c r="G455" s="23"/>
      <c r="H455" s="24"/>
      <c r="I455" s="25"/>
      <c r="J455" s="19">
        <f t="shared" si="6"/>
        <v>3500</v>
      </c>
    </row>
    <row r="456" spans="2:10" ht="17.25" x14ac:dyDescent="0.25">
      <c r="B456" s="12" t="str">
        <f>IF(F456="","",SUBTOTAL(3,F$6:F456))</f>
        <v/>
      </c>
      <c r="C456" s="27"/>
      <c r="D456" s="21"/>
      <c r="E456" s="22"/>
      <c r="F456" s="22"/>
      <c r="G456" s="23"/>
      <c r="H456" s="24"/>
      <c r="I456" s="25"/>
      <c r="J456" s="19">
        <f t="shared" ref="J456:J519" si="7">(J455+G456)-(H456+I456)</f>
        <v>3500</v>
      </c>
    </row>
    <row r="457" spans="2:10" ht="17.25" x14ac:dyDescent="0.25">
      <c r="B457" s="12" t="str">
        <f>IF(F457="","",SUBTOTAL(3,F$6:F457))</f>
        <v/>
      </c>
      <c r="C457" s="27"/>
      <c r="D457" s="21"/>
      <c r="E457" s="22"/>
      <c r="F457" s="22"/>
      <c r="G457" s="23"/>
      <c r="H457" s="24"/>
      <c r="I457" s="25"/>
      <c r="J457" s="19">
        <f t="shared" si="7"/>
        <v>3500</v>
      </c>
    </row>
    <row r="458" spans="2:10" ht="17.25" x14ac:dyDescent="0.25">
      <c r="B458" s="12" t="str">
        <f>IF(F458="","",SUBTOTAL(3,F$6:F458))</f>
        <v/>
      </c>
      <c r="C458" s="27"/>
      <c r="D458" s="21"/>
      <c r="E458" s="22"/>
      <c r="F458" s="22"/>
      <c r="G458" s="23"/>
      <c r="H458" s="24"/>
      <c r="I458" s="25"/>
      <c r="J458" s="19">
        <f t="shared" si="7"/>
        <v>3500</v>
      </c>
    </row>
    <row r="459" spans="2:10" ht="17.25" x14ac:dyDescent="0.25">
      <c r="B459" s="12" t="str">
        <f>IF(F459="","",SUBTOTAL(3,F$6:F459))</f>
        <v/>
      </c>
      <c r="C459" s="27"/>
      <c r="D459" s="21"/>
      <c r="E459" s="22"/>
      <c r="F459" s="22"/>
      <c r="G459" s="23"/>
      <c r="H459" s="24"/>
      <c r="I459" s="25"/>
      <c r="J459" s="19">
        <f t="shared" si="7"/>
        <v>3500</v>
      </c>
    </row>
    <row r="460" spans="2:10" ht="17.25" x14ac:dyDescent="0.25">
      <c r="B460" s="12" t="str">
        <f>IF(F460="","",SUBTOTAL(3,F$6:F460))</f>
        <v/>
      </c>
      <c r="C460" s="27"/>
      <c r="D460" s="21"/>
      <c r="E460" s="22"/>
      <c r="F460" s="22"/>
      <c r="G460" s="23"/>
      <c r="H460" s="24"/>
      <c r="I460" s="25"/>
      <c r="J460" s="19">
        <f t="shared" si="7"/>
        <v>3500</v>
      </c>
    </row>
    <row r="461" spans="2:10" ht="17.25" x14ac:dyDescent="0.25">
      <c r="B461" s="12" t="str">
        <f>IF(F461="","",SUBTOTAL(3,F$6:F461))</f>
        <v/>
      </c>
      <c r="C461" s="27"/>
      <c r="D461" s="21"/>
      <c r="E461" s="22"/>
      <c r="F461" s="22"/>
      <c r="G461" s="23"/>
      <c r="H461" s="24"/>
      <c r="I461" s="25"/>
      <c r="J461" s="19">
        <f t="shared" si="7"/>
        <v>3500</v>
      </c>
    </row>
    <row r="462" spans="2:10" ht="17.25" x14ac:dyDescent="0.25">
      <c r="B462" s="12" t="str">
        <f>IF(F462="","",SUBTOTAL(3,F$6:F462))</f>
        <v/>
      </c>
      <c r="C462" s="27"/>
      <c r="D462" s="21"/>
      <c r="E462" s="22"/>
      <c r="F462" s="22"/>
      <c r="G462" s="23"/>
      <c r="H462" s="24"/>
      <c r="I462" s="25"/>
      <c r="J462" s="19">
        <f t="shared" si="7"/>
        <v>3500</v>
      </c>
    </row>
    <row r="463" spans="2:10" ht="17.25" x14ac:dyDescent="0.25">
      <c r="B463" s="12" t="str">
        <f>IF(F463="","",SUBTOTAL(3,F$6:F463))</f>
        <v/>
      </c>
      <c r="C463" s="27"/>
      <c r="D463" s="21"/>
      <c r="E463" s="22"/>
      <c r="F463" s="22"/>
      <c r="G463" s="23"/>
      <c r="H463" s="24"/>
      <c r="I463" s="25"/>
      <c r="J463" s="19">
        <f t="shared" si="7"/>
        <v>3500</v>
      </c>
    </row>
    <row r="464" spans="2:10" ht="17.25" x14ac:dyDescent="0.25">
      <c r="B464" s="12" t="str">
        <f>IF(F464="","",SUBTOTAL(3,F$6:F464))</f>
        <v/>
      </c>
      <c r="C464" s="27"/>
      <c r="D464" s="21"/>
      <c r="E464" s="22"/>
      <c r="F464" s="22"/>
      <c r="G464" s="23"/>
      <c r="H464" s="24"/>
      <c r="I464" s="25"/>
      <c r="J464" s="19">
        <f t="shared" si="7"/>
        <v>3500</v>
      </c>
    </row>
    <row r="465" spans="2:10" ht="17.25" x14ac:dyDescent="0.25">
      <c r="B465" s="12" t="str">
        <f>IF(F465="","",SUBTOTAL(3,F$6:F465))</f>
        <v/>
      </c>
      <c r="C465" s="27"/>
      <c r="D465" s="21"/>
      <c r="E465" s="22"/>
      <c r="F465" s="22"/>
      <c r="G465" s="23"/>
      <c r="H465" s="24"/>
      <c r="I465" s="25"/>
      <c r="J465" s="19">
        <f t="shared" si="7"/>
        <v>3500</v>
      </c>
    </row>
    <row r="466" spans="2:10" ht="17.25" x14ac:dyDescent="0.25">
      <c r="B466" s="12" t="str">
        <f>IF(F466="","",SUBTOTAL(3,F$6:F466))</f>
        <v/>
      </c>
      <c r="C466" s="27"/>
      <c r="D466" s="21"/>
      <c r="E466" s="22"/>
      <c r="F466" s="22"/>
      <c r="G466" s="23"/>
      <c r="H466" s="24"/>
      <c r="I466" s="25"/>
      <c r="J466" s="19">
        <f t="shared" si="7"/>
        <v>3500</v>
      </c>
    </row>
    <row r="467" spans="2:10" ht="17.25" x14ac:dyDescent="0.25">
      <c r="B467" s="12" t="str">
        <f>IF(F467="","",SUBTOTAL(3,F$6:F467))</f>
        <v/>
      </c>
      <c r="C467" s="27"/>
      <c r="D467" s="21"/>
      <c r="E467" s="22"/>
      <c r="F467" s="22"/>
      <c r="G467" s="23"/>
      <c r="H467" s="24"/>
      <c r="I467" s="25"/>
      <c r="J467" s="19">
        <f t="shared" si="7"/>
        <v>3500</v>
      </c>
    </row>
    <row r="468" spans="2:10" ht="17.25" x14ac:dyDescent="0.25">
      <c r="B468" s="12" t="str">
        <f>IF(F468="","",SUBTOTAL(3,F$6:F468))</f>
        <v/>
      </c>
      <c r="C468" s="27"/>
      <c r="D468" s="21"/>
      <c r="E468" s="22"/>
      <c r="F468" s="22"/>
      <c r="G468" s="23"/>
      <c r="H468" s="24"/>
      <c r="I468" s="25"/>
      <c r="J468" s="19">
        <f t="shared" si="7"/>
        <v>3500</v>
      </c>
    </row>
    <row r="469" spans="2:10" ht="17.25" x14ac:dyDescent="0.25">
      <c r="B469" s="12" t="str">
        <f>IF(F469="","",SUBTOTAL(3,F$6:F469))</f>
        <v/>
      </c>
      <c r="C469" s="27"/>
      <c r="D469" s="21"/>
      <c r="E469" s="22"/>
      <c r="F469" s="22"/>
      <c r="G469" s="23"/>
      <c r="H469" s="24"/>
      <c r="I469" s="25"/>
      <c r="J469" s="19">
        <f t="shared" si="7"/>
        <v>3500</v>
      </c>
    </row>
    <row r="470" spans="2:10" ht="17.25" x14ac:dyDescent="0.25">
      <c r="B470" s="12" t="str">
        <f>IF(F470="","",SUBTOTAL(3,F$6:F470))</f>
        <v/>
      </c>
      <c r="C470" s="27"/>
      <c r="D470" s="21"/>
      <c r="E470" s="22"/>
      <c r="F470" s="22"/>
      <c r="G470" s="23"/>
      <c r="H470" s="24"/>
      <c r="I470" s="25"/>
      <c r="J470" s="19">
        <f t="shared" si="7"/>
        <v>3500</v>
      </c>
    </row>
    <row r="471" spans="2:10" ht="17.25" x14ac:dyDescent="0.25">
      <c r="B471" s="12" t="str">
        <f>IF(F471="","",SUBTOTAL(3,F$6:F471))</f>
        <v/>
      </c>
      <c r="C471" s="27"/>
      <c r="D471" s="21"/>
      <c r="E471" s="22"/>
      <c r="F471" s="22"/>
      <c r="G471" s="23"/>
      <c r="H471" s="24"/>
      <c r="I471" s="25"/>
      <c r="J471" s="19">
        <f t="shared" si="7"/>
        <v>3500</v>
      </c>
    </row>
    <row r="472" spans="2:10" ht="17.25" x14ac:dyDescent="0.25">
      <c r="B472" s="12" t="str">
        <f>IF(F472="","",SUBTOTAL(3,F$6:F472))</f>
        <v/>
      </c>
      <c r="C472" s="27"/>
      <c r="D472" s="21"/>
      <c r="E472" s="22"/>
      <c r="F472" s="22"/>
      <c r="G472" s="23"/>
      <c r="H472" s="24"/>
      <c r="I472" s="25"/>
      <c r="J472" s="19">
        <f t="shared" si="7"/>
        <v>3500</v>
      </c>
    </row>
    <row r="473" spans="2:10" ht="17.25" x14ac:dyDescent="0.25">
      <c r="B473" s="12" t="str">
        <f>IF(F473="","",SUBTOTAL(3,F$6:F473))</f>
        <v/>
      </c>
      <c r="C473" s="27"/>
      <c r="D473" s="21"/>
      <c r="E473" s="22"/>
      <c r="F473" s="22"/>
      <c r="G473" s="23"/>
      <c r="H473" s="24"/>
      <c r="I473" s="25"/>
      <c r="J473" s="19">
        <f t="shared" si="7"/>
        <v>3500</v>
      </c>
    </row>
    <row r="474" spans="2:10" ht="17.25" x14ac:dyDescent="0.25">
      <c r="B474" s="12" t="str">
        <f>IF(F474="","",SUBTOTAL(3,F$6:F474))</f>
        <v/>
      </c>
      <c r="C474" s="27"/>
      <c r="D474" s="21"/>
      <c r="E474" s="22"/>
      <c r="F474" s="22"/>
      <c r="G474" s="23"/>
      <c r="H474" s="24"/>
      <c r="I474" s="25"/>
      <c r="J474" s="19">
        <f t="shared" si="7"/>
        <v>3500</v>
      </c>
    </row>
    <row r="475" spans="2:10" ht="17.25" x14ac:dyDescent="0.25">
      <c r="B475" s="12" t="str">
        <f>IF(F475="","",SUBTOTAL(3,F$6:F475))</f>
        <v/>
      </c>
      <c r="C475" s="27"/>
      <c r="D475" s="21"/>
      <c r="E475" s="22"/>
      <c r="F475" s="22"/>
      <c r="G475" s="23"/>
      <c r="H475" s="24"/>
      <c r="I475" s="25"/>
      <c r="J475" s="19">
        <f t="shared" si="7"/>
        <v>3500</v>
      </c>
    </row>
    <row r="476" spans="2:10" ht="17.25" x14ac:dyDescent="0.25">
      <c r="B476" s="12" t="str">
        <f>IF(F476="","",SUBTOTAL(3,F$6:F476))</f>
        <v/>
      </c>
      <c r="C476" s="27"/>
      <c r="D476" s="21"/>
      <c r="E476" s="22"/>
      <c r="F476" s="22"/>
      <c r="G476" s="23"/>
      <c r="H476" s="24"/>
      <c r="I476" s="25"/>
      <c r="J476" s="19">
        <f t="shared" si="7"/>
        <v>3500</v>
      </c>
    </row>
    <row r="477" spans="2:10" ht="17.25" x14ac:dyDescent="0.25">
      <c r="B477" s="12" t="str">
        <f>IF(F477="","",SUBTOTAL(3,F$6:F477))</f>
        <v/>
      </c>
      <c r="C477" s="27"/>
      <c r="D477" s="21"/>
      <c r="E477" s="22"/>
      <c r="F477" s="22"/>
      <c r="G477" s="23"/>
      <c r="H477" s="24"/>
      <c r="I477" s="25"/>
      <c r="J477" s="19">
        <f t="shared" si="7"/>
        <v>3500</v>
      </c>
    </row>
    <row r="478" spans="2:10" ht="17.25" x14ac:dyDescent="0.25">
      <c r="B478" s="12" t="str">
        <f>IF(F478="","",SUBTOTAL(3,F$6:F478))</f>
        <v/>
      </c>
      <c r="C478" s="27"/>
      <c r="D478" s="21"/>
      <c r="E478" s="22"/>
      <c r="F478" s="22"/>
      <c r="G478" s="23"/>
      <c r="H478" s="24"/>
      <c r="I478" s="25"/>
      <c r="J478" s="19">
        <f t="shared" si="7"/>
        <v>3500</v>
      </c>
    </row>
    <row r="479" spans="2:10" ht="17.25" x14ac:dyDescent="0.25">
      <c r="B479" s="12" t="str">
        <f>IF(F479="","",SUBTOTAL(3,F$6:F479))</f>
        <v/>
      </c>
      <c r="C479" s="27"/>
      <c r="D479" s="21"/>
      <c r="E479" s="22"/>
      <c r="F479" s="22"/>
      <c r="G479" s="23"/>
      <c r="H479" s="24"/>
      <c r="I479" s="25"/>
      <c r="J479" s="19">
        <f t="shared" si="7"/>
        <v>3500</v>
      </c>
    </row>
    <row r="480" spans="2:10" ht="17.25" x14ac:dyDescent="0.25">
      <c r="B480" s="12" t="str">
        <f>IF(F480="","",SUBTOTAL(3,F$6:F480))</f>
        <v/>
      </c>
      <c r="C480" s="27"/>
      <c r="D480" s="21"/>
      <c r="E480" s="22"/>
      <c r="F480" s="22"/>
      <c r="G480" s="23"/>
      <c r="H480" s="24"/>
      <c r="I480" s="25"/>
      <c r="J480" s="19">
        <f t="shared" si="7"/>
        <v>3500</v>
      </c>
    </row>
    <row r="481" spans="2:10" ht="17.25" x14ac:dyDescent="0.25">
      <c r="B481" s="12" t="str">
        <f>IF(F481="","",SUBTOTAL(3,F$6:F481))</f>
        <v/>
      </c>
      <c r="C481" s="27"/>
      <c r="D481" s="21"/>
      <c r="E481" s="22"/>
      <c r="F481" s="22"/>
      <c r="G481" s="23"/>
      <c r="H481" s="24"/>
      <c r="I481" s="25"/>
      <c r="J481" s="19">
        <f t="shared" si="7"/>
        <v>3500</v>
      </c>
    </row>
    <row r="482" spans="2:10" ht="17.25" x14ac:dyDescent="0.25">
      <c r="B482" s="12" t="str">
        <f>IF(F482="","",SUBTOTAL(3,F$6:F482))</f>
        <v/>
      </c>
      <c r="C482" s="27"/>
      <c r="D482" s="21"/>
      <c r="E482" s="22"/>
      <c r="F482" s="22"/>
      <c r="G482" s="23"/>
      <c r="H482" s="24"/>
      <c r="I482" s="25"/>
      <c r="J482" s="19">
        <f t="shared" si="7"/>
        <v>3500</v>
      </c>
    </row>
    <row r="483" spans="2:10" ht="17.25" x14ac:dyDescent="0.25">
      <c r="B483" s="12" t="str">
        <f>IF(F483="","",SUBTOTAL(3,F$6:F483))</f>
        <v/>
      </c>
      <c r="C483" s="27"/>
      <c r="D483" s="21"/>
      <c r="E483" s="22"/>
      <c r="F483" s="22"/>
      <c r="G483" s="23"/>
      <c r="H483" s="24"/>
      <c r="I483" s="25"/>
      <c r="J483" s="19">
        <f t="shared" si="7"/>
        <v>3500</v>
      </c>
    </row>
    <row r="484" spans="2:10" ht="17.25" x14ac:dyDescent="0.25">
      <c r="B484" s="12" t="str">
        <f>IF(F484="","",SUBTOTAL(3,F$6:F484))</f>
        <v/>
      </c>
      <c r="C484" s="27"/>
      <c r="D484" s="21"/>
      <c r="E484" s="22"/>
      <c r="F484" s="22"/>
      <c r="G484" s="23"/>
      <c r="H484" s="24"/>
      <c r="I484" s="25"/>
      <c r="J484" s="19">
        <f t="shared" si="7"/>
        <v>3500</v>
      </c>
    </row>
    <row r="485" spans="2:10" ht="17.25" x14ac:dyDescent="0.25">
      <c r="B485" s="12" t="str">
        <f>IF(F485="","",SUBTOTAL(3,F$6:F485))</f>
        <v/>
      </c>
      <c r="C485" s="27"/>
      <c r="D485" s="21"/>
      <c r="E485" s="22"/>
      <c r="F485" s="22"/>
      <c r="G485" s="23"/>
      <c r="H485" s="24"/>
      <c r="I485" s="25"/>
      <c r="J485" s="19">
        <f t="shared" si="7"/>
        <v>3500</v>
      </c>
    </row>
    <row r="486" spans="2:10" ht="17.25" x14ac:dyDescent="0.25">
      <c r="B486" s="12" t="str">
        <f>IF(F486="","",SUBTOTAL(3,F$6:F486))</f>
        <v/>
      </c>
      <c r="C486" s="27"/>
      <c r="D486" s="21"/>
      <c r="E486" s="22"/>
      <c r="F486" s="22"/>
      <c r="G486" s="23"/>
      <c r="H486" s="24"/>
      <c r="I486" s="25"/>
      <c r="J486" s="19">
        <f t="shared" si="7"/>
        <v>3500</v>
      </c>
    </row>
    <row r="487" spans="2:10" ht="17.25" x14ac:dyDescent="0.25">
      <c r="B487" s="12" t="str">
        <f>IF(F487="","",SUBTOTAL(3,F$6:F487))</f>
        <v/>
      </c>
      <c r="C487" s="27"/>
      <c r="D487" s="21"/>
      <c r="E487" s="22"/>
      <c r="F487" s="22"/>
      <c r="G487" s="23"/>
      <c r="H487" s="24"/>
      <c r="I487" s="25"/>
      <c r="J487" s="19">
        <f t="shared" si="7"/>
        <v>3500</v>
      </c>
    </row>
    <row r="488" spans="2:10" ht="17.25" x14ac:dyDescent="0.25">
      <c r="B488" s="12" t="str">
        <f>IF(F488="","",SUBTOTAL(3,F$6:F488))</f>
        <v/>
      </c>
      <c r="C488" s="27"/>
      <c r="D488" s="21"/>
      <c r="E488" s="22"/>
      <c r="F488" s="22"/>
      <c r="G488" s="23"/>
      <c r="H488" s="24"/>
      <c r="I488" s="25"/>
      <c r="J488" s="19">
        <f t="shared" si="7"/>
        <v>3500</v>
      </c>
    </row>
    <row r="489" spans="2:10" ht="17.25" x14ac:dyDescent="0.25">
      <c r="B489" s="12" t="str">
        <f>IF(F489="","",SUBTOTAL(3,F$6:F489))</f>
        <v/>
      </c>
      <c r="C489" s="27"/>
      <c r="D489" s="21"/>
      <c r="E489" s="22"/>
      <c r="F489" s="22"/>
      <c r="G489" s="23"/>
      <c r="H489" s="24"/>
      <c r="I489" s="25"/>
      <c r="J489" s="19">
        <f t="shared" si="7"/>
        <v>3500</v>
      </c>
    </row>
    <row r="490" spans="2:10" ht="17.25" x14ac:dyDescent="0.25">
      <c r="B490" s="12" t="str">
        <f>IF(F490="","",SUBTOTAL(3,F$6:F490))</f>
        <v/>
      </c>
      <c r="C490" s="27"/>
      <c r="D490" s="21"/>
      <c r="E490" s="22"/>
      <c r="F490" s="22"/>
      <c r="G490" s="23"/>
      <c r="H490" s="24"/>
      <c r="I490" s="25"/>
      <c r="J490" s="19">
        <f t="shared" si="7"/>
        <v>3500</v>
      </c>
    </row>
    <row r="491" spans="2:10" ht="17.25" x14ac:dyDescent="0.25">
      <c r="B491" s="12" t="str">
        <f>IF(F491="","",SUBTOTAL(3,F$6:F491))</f>
        <v/>
      </c>
      <c r="C491" s="27"/>
      <c r="D491" s="21"/>
      <c r="E491" s="22"/>
      <c r="F491" s="22"/>
      <c r="G491" s="23"/>
      <c r="H491" s="24"/>
      <c r="I491" s="25"/>
      <c r="J491" s="19">
        <f t="shared" si="7"/>
        <v>3500</v>
      </c>
    </row>
    <row r="492" spans="2:10" ht="17.25" x14ac:dyDescent="0.25">
      <c r="B492" s="12" t="str">
        <f>IF(F492="","",SUBTOTAL(3,F$6:F492))</f>
        <v/>
      </c>
      <c r="C492" s="27"/>
      <c r="D492" s="21"/>
      <c r="E492" s="22"/>
      <c r="F492" s="22"/>
      <c r="G492" s="23"/>
      <c r="H492" s="24"/>
      <c r="I492" s="25"/>
      <c r="J492" s="19">
        <f t="shared" si="7"/>
        <v>3500</v>
      </c>
    </row>
    <row r="493" spans="2:10" ht="17.25" x14ac:dyDescent="0.25">
      <c r="B493" s="12" t="str">
        <f>IF(F493="","",SUBTOTAL(3,F$6:F493))</f>
        <v/>
      </c>
      <c r="C493" s="27"/>
      <c r="D493" s="21"/>
      <c r="E493" s="22"/>
      <c r="F493" s="22"/>
      <c r="G493" s="23"/>
      <c r="H493" s="24"/>
      <c r="I493" s="25"/>
      <c r="J493" s="19">
        <f t="shared" si="7"/>
        <v>3500</v>
      </c>
    </row>
    <row r="494" spans="2:10" ht="17.25" x14ac:dyDescent="0.25">
      <c r="B494" s="12" t="str">
        <f>IF(F494="","",SUBTOTAL(3,F$6:F494))</f>
        <v/>
      </c>
      <c r="C494" s="27"/>
      <c r="D494" s="21"/>
      <c r="E494" s="22"/>
      <c r="F494" s="22"/>
      <c r="G494" s="23"/>
      <c r="H494" s="24"/>
      <c r="I494" s="25"/>
      <c r="J494" s="19">
        <f t="shared" si="7"/>
        <v>3500</v>
      </c>
    </row>
    <row r="495" spans="2:10" ht="17.25" x14ac:dyDescent="0.25">
      <c r="B495" s="12" t="str">
        <f>IF(F495="","",SUBTOTAL(3,F$6:F495))</f>
        <v/>
      </c>
      <c r="C495" s="27"/>
      <c r="D495" s="21"/>
      <c r="E495" s="22"/>
      <c r="F495" s="22"/>
      <c r="G495" s="23"/>
      <c r="H495" s="24"/>
      <c r="I495" s="25"/>
      <c r="J495" s="19">
        <f t="shared" si="7"/>
        <v>3500</v>
      </c>
    </row>
    <row r="496" spans="2:10" ht="17.25" x14ac:dyDescent="0.25">
      <c r="B496" s="12" t="str">
        <f>IF(F496="","",SUBTOTAL(3,F$6:F496))</f>
        <v/>
      </c>
      <c r="C496" s="27"/>
      <c r="D496" s="21"/>
      <c r="E496" s="22"/>
      <c r="F496" s="22"/>
      <c r="G496" s="23"/>
      <c r="H496" s="24"/>
      <c r="I496" s="25"/>
      <c r="J496" s="19">
        <f t="shared" si="7"/>
        <v>3500</v>
      </c>
    </row>
    <row r="497" spans="2:10" ht="17.25" x14ac:dyDescent="0.25">
      <c r="B497" s="12" t="str">
        <f>IF(F497="","",SUBTOTAL(3,F$6:F497))</f>
        <v/>
      </c>
      <c r="C497" s="27"/>
      <c r="D497" s="21"/>
      <c r="E497" s="22"/>
      <c r="F497" s="22"/>
      <c r="G497" s="23"/>
      <c r="H497" s="24"/>
      <c r="I497" s="25"/>
      <c r="J497" s="19">
        <f t="shared" si="7"/>
        <v>3500</v>
      </c>
    </row>
    <row r="498" spans="2:10" ht="17.25" x14ac:dyDescent="0.25">
      <c r="B498" s="12" t="str">
        <f>IF(F498="","",SUBTOTAL(3,F$6:F498))</f>
        <v/>
      </c>
      <c r="C498" s="27"/>
      <c r="D498" s="21"/>
      <c r="E498" s="22"/>
      <c r="F498" s="22"/>
      <c r="G498" s="23"/>
      <c r="H498" s="24"/>
      <c r="I498" s="25"/>
      <c r="J498" s="19">
        <f t="shared" si="7"/>
        <v>3500</v>
      </c>
    </row>
    <row r="499" spans="2:10" ht="17.25" x14ac:dyDescent="0.25">
      <c r="B499" s="12" t="str">
        <f>IF(F499="","",SUBTOTAL(3,F$6:F499))</f>
        <v/>
      </c>
      <c r="C499" s="27"/>
      <c r="D499" s="21"/>
      <c r="E499" s="22"/>
      <c r="F499" s="22"/>
      <c r="G499" s="23"/>
      <c r="H499" s="24"/>
      <c r="I499" s="25"/>
      <c r="J499" s="19">
        <f t="shared" si="7"/>
        <v>3500</v>
      </c>
    </row>
    <row r="500" spans="2:10" ht="17.25" x14ac:dyDescent="0.25">
      <c r="B500" s="12" t="str">
        <f>IF(F500="","",SUBTOTAL(3,F$6:F500))</f>
        <v/>
      </c>
      <c r="C500" s="27"/>
      <c r="D500" s="21"/>
      <c r="E500" s="22"/>
      <c r="F500" s="22"/>
      <c r="G500" s="23"/>
      <c r="H500" s="24"/>
      <c r="I500" s="25"/>
      <c r="J500" s="19">
        <f t="shared" si="7"/>
        <v>3500</v>
      </c>
    </row>
    <row r="501" spans="2:10" ht="18" thickBot="1" x14ac:dyDescent="0.3">
      <c r="B501" s="12" t="str">
        <f>IF(F501="","",SUBTOTAL(3,F$6:F501))</f>
        <v/>
      </c>
      <c r="C501" s="28"/>
      <c r="D501" s="29"/>
      <c r="E501" s="30"/>
      <c r="F501" s="30"/>
      <c r="G501" s="31"/>
      <c r="H501" s="32"/>
      <c r="I501" s="33"/>
      <c r="J501" s="19">
        <f t="shared" si="7"/>
        <v>3500</v>
      </c>
    </row>
    <row r="502" spans="2:10" ht="17.25" x14ac:dyDescent="0.25">
      <c r="B502" s="12" t="str">
        <f>IF(F502="","",SUBTOTAL(3,F$6:F502))</f>
        <v/>
      </c>
      <c r="C502" s="34"/>
      <c r="D502" s="35"/>
      <c r="E502" s="6"/>
      <c r="F502" s="6"/>
      <c r="G502" s="36"/>
      <c r="H502" s="37"/>
      <c r="I502" s="38"/>
      <c r="J502" s="19">
        <f t="shared" si="7"/>
        <v>3500</v>
      </c>
    </row>
    <row r="503" spans="2:10" ht="17.25" x14ac:dyDescent="0.25">
      <c r="B503" s="12" t="str">
        <f>IF(F503="","",SUBTOTAL(3,F$6:F503))</f>
        <v/>
      </c>
      <c r="C503" s="34"/>
      <c r="D503" s="35"/>
      <c r="E503" s="6"/>
      <c r="F503" s="6"/>
      <c r="G503" s="36"/>
      <c r="H503" s="37"/>
      <c r="I503" s="38"/>
      <c r="J503" s="19">
        <f t="shared" si="7"/>
        <v>3500</v>
      </c>
    </row>
    <row r="504" spans="2:10" ht="17.25" x14ac:dyDescent="0.25">
      <c r="B504" s="12" t="str">
        <f>IF(F504="","",SUBTOTAL(3,F$6:F504))</f>
        <v/>
      </c>
      <c r="C504" s="34"/>
      <c r="D504" s="35"/>
      <c r="E504" s="6"/>
      <c r="F504" s="6"/>
      <c r="G504" s="36"/>
      <c r="H504" s="37"/>
      <c r="I504" s="38"/>
      <c r="J504" s="19">
        <f t="shared" si="7"/>
        <v>3500</v>
      </c>
    </row>
    <row r="505" spans="2:10" ht="17.25" x14ac:dyDescent="0.25">
      <c r="B505" s="12" t="str">
        <f>IF(F505="","",SUBTOTAL(3,F$6:F505))</f>
        <v/>
      </c>
      <c r="C505" s="34"/>
      <c r="D505" s="35"/>
      <c r="E505" s="6"/>
      <c r="F505" s="6"/>
      <c r="G505" s="36"/>
      <c r="H505" s="37"/>
      <c r="I505" s="38"/>
      <c r="J505" s="19">
        <f t="shared" si="7"/>
        <v>3500</v>
      </c>
    </row>
    <row r="506" spans="2:10" ht="17.25" x14ac:dyDescent="0.25">
      <c r="B506" s="12" t="str">
        <f>IF(F506="","",SUBTOTAL(3,F$6:F506))</f>
        <v/>
      </c>
      <c r="C506" s="34"/>
      <c r="D506" s="35"/>
      <c r="E506" s="6"/>
      <c r="F506" s="6"/>
      <c r="G506" s="36"/>
      <c r="H506" s="37"/>
      <c r="I506" s="38"/>
      <c r="J506" s="19">
        <f t="shared" si="7"/>
        <v>3500</v>
      </c>
    </row>
    <row r="507" spans="2:10" ht="17.25" x14ac:dyDescent="0.25">
      <c r="B507" s="12" t="str">
        <f>IF(F507="","",SUBTOTAL(3,F$6:F507))</f>
        <v/>
      </c>
      <c r="C507" s="34"/>
      <c r="D507" s="35"/>
      <c r="E507" s="6"/>
      <c r="F507" s="6"/>
      <c r="G507" s="36"/>
      <c r="H507" s="37"/>
      <c r="I507" s="38"/>
      <c r="J507" s="19">
        <f t="shared" si="7"/>
        <v>3500</v>
      </c>
    </row>
    <row r="508" spans="2:10" ht="17.25" x14ac:dyDescent="0.25">
      <c r="B508" s="12" t="str">
        <f>IF(F508="","",SUBTOTAL(3,F$6:F508))</f>
        <v/>
      </c>
      <c r="C508" s="34"/>
      <c r="D508" s="35"/>
      <c r="E508" s="6"/>
      <c r="F508" s="6"/>
      <c r="G508" s="36"/>
      <c r="H508" s="37"/>
      <c r="I508" s="38"/>
      <c r="J508" s="19">
        <f t="shared" si="7"/>
        <v>3500</v>
      </c>
    </row>
    <row r="509" spans="2:10" ht="17.25" x14ac:dyDescent="0.25">
      <c r="B509" s="12" t="str">
        <f>IF(F509="","",SUBTOTAL(3,F$6:F509))</f>
        <v/>
      </c>
      <c r="C509" s="34"/>
      <c r="D509" s="35"/>
      <c r="E509" s="6"/>
      <c r="F509" s="6"/>
      <c r="G509" s="36"/>
      <c r="H509" s="37"/>
      <c r="I509" s="38"/>
      <c r="J509" s="19">
        <f t="shared" si="7"/>
        <v>3500</v>
      </c>
    </row>
    <row r="510" spans="2:10" ht="17.25" x14ac:dyDescent="0.25">
      <c r="B510" s="12" t="str">
        <f>IF(F510="","",SUBTOTAL(3,F$6:F510))</f>
        <v/>
      </c>
      <c r="C510" s="34"/>
      <c r="D510" s="35"/>
      <c r="E510" s="6"/>
      <c r="F510" s="6"/>
      <c r="G510" s="36"/>
      <c r="H510" s="37"/>
      <c r="I510" s="38"/>
      <c r="J510" s="19">
        <f t="shared" si="7"/>
        <v>3500</v>
      </c>
    </row>
    <row r="511" spans="2:10" ht="17.25" x14ac:dyDescent="0.25">
      <c r="B511" s="12" t="str">
        <f>IF(F511="","",SUBTOTAL(3,F$6:F511))</f>
        <v/>
      </c>
      <c r="C511" s="34"/>
      <c r="D511" s="35"/>
      <c r="E511" s="6"/>
      <c r="F511" s="6"/>
      <c r="G511" s="36"/>
      <c r="H511" s="37"/>
      <c r="I511" s="38"/>
      <c r="J511" s="19">
        <f t="shared" si="7"/>
        <v>3500</v>
      </c>
    </row>
    <row r="512" spans="2:10" ht="17.25" x14ac:dyDescent="0.25">
      <c r="B512" s="12" t="str">
        <f>IF(F512="","",SUBTOTAL(3,F$6:F512))</f>
        <v/>
      </c>
      <c r="C512" s="34"/>
      <c r="D512" s="35"/>
      <c r="E512" s="6"/>
      <c r="F512" s="6"/>
      <c r="G512" s="36"/>
      <c r="H512" s="37"/>
      <c r="I512" s="38"/>
      <c r="J512" s="19">
        <f t="shared" si="7"/>
        <v>3500</v>
      </c>
    </row>
    <row r="513" spans="2:10" ht="17.25" x14ac:dyDescent="0.25">
      <c r="B513" s="12" t="str">
        <f>IF(F513="","",SUBTOTAL(3,F$6:F513))</f>
        <v/>
      </c>
      <c r="C513" s="34"/>
      <c r="D513" s="35"/>
      <c r="E513" s="6"/>
      <c r="F513" s="6"/>
      <c r="G513" s="36"/>
      <c r="H513" s="37"/>
      <c r="I513" s="38"/>
      <c r="J513" s="19">
        <f t="shared" si="7"/>
        <v>3500</v>
      </c>
    </row>
    <row r="514" spans="2:10" ht="17.25" x14ac:dyDescent="0.25">
      <c r="B514" s="12" t="str">
        <f>IF(F514="","",SUBTOTAL(3,F$6:F514))</f>
        <v/>
      </c>
      <c r="C514" s="34"/>
      <c r="D514" s="35"/>
      <c r="E514" s="6"/>
      <c r="F514" s="6"/>
      <c r="G514" s="36"/>
      <c r="H514" s="37"/>
      <c r="I514" s="38"/>
      <c r="J514" s="19">
        <f t="shared" si="7"/>
        <v>3500</v>
      </c>
    </row>
    <row r="515" spans="2:10" ht="17.25" x14ac:dyDescent="0.25">
      <c r="B515" s="12" t="str">
        <f>IF(F515="","",SUBTOTAL(3,F$6:F515))</f>
        <v/>
      </c>
      <c r="C515" s="34"/>
      <c r="D515" s="35"/>
      <c r="E515" s="6"/>
      <c r="F515" s="6"/>
      <c r="G515" s="36"/>
      <c r="H515" s="37"/>
      <c r="I515" s="38"/>
      <c r="J515" s="19">
        <f t="shared" si="7"/>
        <v>3500</v>
      </c>
    </row>
    <row r="516" spans="2:10" ht="17.25" x14ac:dyDescent="0.25">
      <c r="B516" s="12" t="str">
        <f>IF(F516="","",SUBTOTAL(3,F$6:F516))</f>
        <v/>
      </c>
      <c r="C516" s="34"/>
      <c r="D516" s="35"/>
      <c r="E516" s="6"/>
      <c r="F516" s="6"/>
      <c r="G516" s="36"/>
      <c r="H516" s="37"/>
      <c r="I516" s="38"/>
      <c r="J516" s="19">
        <f t="shared" si="7"/>
        <v>3500</v>
      </c>
    </row>
    <row r="517" spans="2:10" ht="17.25" x14ac:dyDescent="0.25">
      <c r="B517" s="12" t="str">
        <f>IF(F517="","",SUBTOTAL(3,F$6:F517))</f>
        <v/>
      </c>
      <c r="C517" s="34"/>
      <c r="D517" s="35"/>
      <c r="E517" s="6"/>
      <c r="F517" s="6"/>
      <c r="G517" s="36"/>
      <c r="H517" s="37"/>
      <c r="I517" s="38"/>
      <c r="J517" s="19">
        <f t="shared" si="7"/>
        <v>3500</v>
      </c>
    </row>
    <row r="518" spans="2:10" ht="17.25" x14ac:dyDescent="0.25">
      <c r="B518" s="12" t="str">
        <f>IF(F518="","",SUBTOTAL(3,F$6:F518))</f>
        <v/>
      </c>
      <c r="C518" s="34"/>
      <c r="D518" s="35"/>
      <c r="E518" s="6"/>
      <c r="F518" s="6"/>
      <c r="G518" s="36"/>
      <c r="H518" s="37"/>
      <c r="I518" s="38"/>
      <c r="J518" s="19">
        <f t="shared" si="7"/>
        <v>3500</v>
      </c>
    </row>
    <row r="519" spans="2:10" ht="17.25" x14ac:dyDescent="0.25">
      <c r="B519" s="12" t="str">
        <f>IF(F519="","",SUBTOTAL(3,F$6:F519))</f>
        <v/>
      </c>
      <c r="C519" s="34"/>
      <c r="D519" s="35"/>
      <c r="E519" s="6"/>
      <c r="F519" s="6"/>
      <c r="G519" s="36"/>
      <c r="H519" s="37"/>
      <c r="I519" s="38"/>
      <c r="J519" s="19">
        <f t="shared" si="7"/>
        <v>3500</v>
      </c>
    </row>
    <row r="520" spans="2:10" ht="17.25" x14ac:dyDescent="0.25">
      <c r="B520" s="12" t="str">
        <f>IF(F520="","",SUBTOTAL(3,F$6:F520))</f>
        <v/>
      </c>
      <c r="C520" s="34"/>
      <c r="D520" s="35"/>
      <c r="E520" s="6"/>
      <c r="F520" s="6"/>
      <c r="G520" s="36"/>
      <c r="H520" s="37"/>
      <c r="I520" s="38"/>
      <c r="J520" s="19">
        <f t="shared" ref="J520:J583" si="8">(J519+G520)-(H520+I520)</f>
        <v>3500</v>
      </c>
    </row>
    <row r="521" spans="2:10" ht="17.25" x14ac:dyDescent="0.25">
      <c r="B521" s="12" t="str">
        <f>IF(F521="","",SUBTOTAL(3,F$6:F521))</f>
        <v/>
      </c>
      <c r="C521" s="34"/>
      <c r="D521" s="35"/>
      <c r="E521" s="6"/>
      <c r="F521" s="6"/>
      <c r="G521" s="36"/>
      <c r="H521" s="37"/>
      <c r="I521" s="38"/>
      <c r="J521" s="19">
        <f t="shared" si="8"/>
        <v>3500</v>
      </c>
    </row>
    <row r="522" spans="2:10" ht="17.25" x14ac:dyDescent="0.25">
      <c r="B522" s="12" t="str">
        <f>IF(F522="","",SUBTOTAL(3,F$6:F522))</f>
        <v/>
      </c>
      <c r="C522" s="34"/>
      <c r="D522" s="35"/>
      <c r="E522" s="6"/>
      <c r="F522" s="6"/>
      <c r="G522" s="36"/>
      <c r="H522" s="37"/>
      <c r="I522" s="38"/>
      <c r="J522" s="19">
        <f t="shared" si="8"/>
        <v>3500</v>
      </c>
    </row>
    <row r="523" spans="2:10" ht="17.25" x14ac:dyDescent="0.25">
      <c r="B523" s="12" t="str">
        <f>IF(F523="","",SUBTOTAL(3,F$6:F523))</f>
        <v/>
      </c>
      <c r="C523" s="34"/>
      <c r="D523" s="35"/>
      <c r="E523" s="6"/>
      <c r="F523" s="6"/>
      <c r="G523" s="36"/>
      <c r="H523" s="37"/>
      <c r="I523" s="38"/>
      <c r="J523" s="19">
        <f t="shared" si="8"/>
        <v>3500</v>
      </c>
    </row>
    <row r="524" spans="2:10" ht="17.25" x14ac:dyDescent="0.25">
      <c r="B524" s="12" t="str">
        <f>IF(F524="","",SUBTOTAL(3,F$6:F524))</f>
        <v/>
      </c>
      <c r="C524" s="34"/>
      <c r="D524" s="35"/>
      <c r="E524" s="6"/>
      <c r="F524" s="6"/>
      <c r="G524" s="36"/>
      <c r="H524" s="37"/>
      <c r="I524" s="38"/>
      <c r="J524" s="19">
        <f t="shared" si="8"/>
        <v>3500</v>
      </c>
    </row>
    <row r="525" spans="2:10" ht="17.25" x14ac:dyDescent="0.25">
      <c r="B525" s="12" t="str">
        <f>IF(F525="","",SUBTOTAL(3,F$6:F525))</f>
        <v/>
      </c>
      <c r="C525" s="34"/>
      <c r="D525" s="35"/>
      <c r="E525" s="6"/>
      <c r="F525" s="6"/>
      <c r="G525" s="36"/>
      <c r="H525" s="37"/>
      <c r="I525" s="38"/>
      <c r="J525" s="19">
        <f t="shared" si="8"/>
        <v>3500</v>
      </c>
    </row>
    <row r="526" spans="2:10" ht="17.25" x14ac:dyDescent="0.25">
      <c r="B526" s="12" t="str">
        <f>IF(F526="","",SUBTOTAL(3,F$6:F526))</f>
        <v/>
      </c>
      <c r="C526" s="34"/>
      <c r="D526" s="35"/>
      <c r="E526" s="6"/>
      <c r="F526" s="6"/>
      <c r="G526" s="36"/>
      <c r="H526" s="37"/>
      <c r="I526" s="38"/>
      <c r="J526" s="19">
        <f t="shared" si="8"/>
        <v>3500</v>
      </c>
    </row>
    <row r="527" spans="2:10" ht="17.25" x14ac:dyDescent="0.25">
      <c r="B527" s="12" t="str">
        <f>IF(F527="","",SUBTOTAL(3,F$6:F527))</f>
        <v/>
      </c>
      <c r="C527" s="34"/>
      <c r="D527" s="35"/>
      <c r="E527" s="6"/>
      <c r="F527" s="6"/>
      <c r="G527" s="36"/>
      <c r="H527" s="37"/>
      <c r="I527" s="38"/>
      <c r="J527" s="19">
        <f t="shared" si="8"/>
        <v>3500</v>
      </c>
    </row>
    <row r="528" spans="2:10" ht="17.25" x14ac:dyDescent="0.25">
      <c r="B528" s="12" t="str">
        <f>IF(F528="","",SUBTOTAL(3,F$6:F528))</f>
        <v/>
      </c>
      <c r="C528" s="34"/>
      <c r="D528" s="35"/>
      <c r="E528" s="6"/>
      <c r="F528" s="6"/>
      <c r="G528" s="36"/>
      <c r="H528" s="37"/>
      <c r="I528" s="38"/>
      <c r="J528" s="19">
        <f t="shared" si="8"/>
        <v>3500</v>
      </c>
    </row>
    <row r="529" spans="2:10" ht="17.25" x14ac:dyDescent="0.25">
      <c r="B529" s="12" t="str">
        <f>IF(F529="","",SUBTOTAL(3,F$6:F529))</f>
        <v/>
      </c>
      <c r="C529" s="34"/>
      <c r="D529" s="35"/>
      <c r="E529" s="6"/>
      <c r="F529" s="6"/>
      <c r="G529" s="36"/>
      <c r="H529" s="37"/>
      <c r="I529" s="38"/>
      <c r="J529" s="19">
        <f t="shared" si="8"/>
        <v>3500</v>
      </c>
    </row>
    <row r="530" spans="2:10" ht="17.25" x14ac:dyDescent="0.25">
      <c r="B530" s="12" t="str">
        <f>IF(F530="","",SUBTOTAL(3,F$6:F530))</f>
        <v/>
      </c>
      <c r="C530" s="34"/>
      <c r="D530" s="35"/>
      <c r="E530" s="6"/>
      <c r="F530" s="6"/>
      <c r="G530" s="36"/>
      <c r="H530" s="37"/>
      <c r="I530" s="38"/>
      <c r="J530" s="19">
        <f t="shared" si="8"/>
        <v>3500</v>
      </c>
    </row>
    <row r="531" spans="2:10" ht="17.25" x14ac:dyDescent="0.25">
      <c r="B531" s="12" t="str">
        <f>IF(F531="","",SUBTOTAL(3,F$6:F531))</f>
        <v/>
      </c>
      <c r="C531" s="34"/>
      <c r="D531" s="35"/>
      <c r="E531" s="6"/>
      <c r="F531" s="6"/>
      <c r="G531" s="36"/>
      <c r="H531" s="37"/>
      <c r="I531" s="38"/>
      <c r="J531" s="19">
        <f t="shared" si="8"/>
        <v>3500</v>
      </c>
    </row>
    <row r="532" spans="2:10" ht="17.25" x14ac:dyDescent="0.25">
      <c r="B532" s="12" t="str">
        <f>IF(F532="","",SUBTOTAL(3,F$6:F532))</f>
        <v/>
      </c>
      <c r="C532" s="34"/>
      <c r="D532" s="35"/>
      <c r="E532" s="6"/>
      <c r="F532" s="6"/>
      <c r="G532" s="36"/>
      <c r="H532" s="37"/>
      <c r="I532" s="38"/>
      <c r="J532" s="19">
        <f t="shared" si="8"/>
        <v>3500</v>
      </c>
    </row>
    <row r="533" spans="2:10" ht="17.25" x14ac:dyDescent="0.25">
      <c r="B533" s="12" t="str">
        <f>IF(F533="","",SUBTOTAL(3,F$6:F533))</f>
        <v/>
      </c>
      <c r="C533" s="34"/>
      <c r="D533" s="35"/>
      <c r="E533" s="6"/>
      <c r="F533" s="6"/>
      <c r="G533" s="36"/>
      <c r="H533" s="37"/>
      <c r="I533" s="38"/>
      <c r="J533" s="19">
        <f t="shared" si="8"/>
        <v>3500</v>
      </c>
    </row>
    <row r="534" spans="2:10" ht="17.25" x14ac:dyDescent="0.25">
      <c r="B534" s="12" t="str">
        <f>IF(F534="","",SUBTOTAL(3,F$6:F534))</f>
        <v/>
      </c>
      <c r="C534" s="34"/>
      <c r="D534" s="35"/>
      <c r="E534" s="6"/>
      <c r="F534" s="6"/>
      <c r="G534" s="36"/>
      <c r="H534" s="37"/>
      <c r="I534" s="38"/>
      <c r="J534" s="19">
        <f t="shared" si="8"/>
        <v>3500</v>
      </c>
    </row>
    <row r="535" spans="2:10" ht="17.25" x14ac:dyDescent="0.25">
      <c r="B535" s="12" t="str">
        <f>IF(F535="","",SUBTOTAL(3,F$6:F535))</f>
        <v/>
      </c>
      <c r="C535" s="34"/>
      <c r="D535" s="35"/>
      <c r="E535" s="6"/>
      <c r="F535" s="6"/>
      <c r="G535" s="36"/>
      <c r="H535" s="37"/>
      <c r="I535" s="38"/>
      <c r="J535" s="19">
        <f t="shared" si="8"/>
        <v>3500</v>
      </c>
    </row>
    <row r="536" spans="2:10" ht="17.25" x14ac:dyDescent="0.25">
      <c r="B536" s="12" t="str">
        <f>IF(F536="","",SUBTOTAL(3,F$6:F536))</f>
        <v/>
      </c>
      <c r="C536" s="34"/>
      <c r="D536" s="35"/>
      <c r="E536" s="6"/>
      <c r="F536" s="6"/>
      <c r="G536" s="36"/>
      <c r="H536" s="37"/>
      <c r="I536" s="38"/>
      <c r="J536" s="19">
        <f t="shared" si="8"/>
        <v>3500</v>
      </c>
    </row>
    <row r="537" spans="2:10" ht="17.25" x14ac:dyDescent="0.25">
      <c r="B537" s="12" t="str">
        <f>IF(F537="","",SUBTOTAL(3,F$6:F537))</f>
        <v/>
      </c>
      <c r="C537" s="34"/>
      <c r="D537" s="35"/>
      <c r="E537" s="6"/>
      <c r="F537" s="6"/>
      <c r="G537" s="36"/>
      <c r="H537" s="37"/>
      <c r="I537" s="38"/>
      <c r="J537" s="19">
        <f t="shared" si="8"/>
        <v>3500</v>
      </c>
    </row>
    <row r="538" spans="2:10" ht="17.25" x14ac:dyDescent="0.25">
      <c r="B538" s="12" t="str">
        <f>IF(F538="","",SUBTOTAL(3,F$6:F538))</f>
        <v/>
      </c>
      <c r="C538" s="34"/>
      <c r="D538" s="35"/>
      <c r="E538" s="6"/>
      <c r="F538" s="6"/>
      <c r="G538" s="36"/>
      <c r="H538" s="37"/>
      <c r="I538" s="38"/>
      <c r="J538" s="19">
        <f t="shared" si="8"/>
        <v>3500</v>
      </c>
    </row>
    <row r="539" spans="2:10" ht="17.25" x14ac:dyDescent="0.25">
      <c r="B539" s="12" t="str">
        <f>IF(F539="","",SUBTOTAL(3,F$6:F539))</f>
        <v/>
      </c>
      <c r="C539" s="34"/>
      <c r="D539" s="35"/>
      <c r="E539" s="6"/>
      <c r="F539" s="6"/>
      <c r="G539" s="36"/>
      <c r="H539" s="37"/>
      <c r="I539" s="38"/>
      <c r="J539" s="19">
        <f t="shared" si="8"/>
        <v>3500</v>
      </c>
    </row>
    <row r="540" spans="2:10" ht="17.25" x14ac:dyDescent="0.25">
      <c r="B540" s="12" t="str">
        <f>IF(F540="","",SUBTOTAL(3,F$6:F540))</f>
        <v/>
      </c>
      <c r="C540" s="34"/>
      <c r="D540" s="35"/>
      <c r="E540" s="6"/>
      <c r="F540" s="6"/>
      <c r="G540" s="36"/>
      <c r="H540" s="37"/>
      <c r="I540" s="38"/>
      <c r="J540" s="19">
        <f t="shared" si="8"/>
        <v>3500</v>
      </c>
    </row>
    <row r="541" spans="2:10" ht="17.25" x14ac:dyDescent="0.25">
      <c r="B541" s="12" t="str">
        <f>IF(F541="","",SUBTOTAL(3,F$6:F541))</f>
        <v/>
      </c>
      <c r="C541" s="34"/>
      <c r="D541" s="35"/>
      <c r="E541" s="6"/>
      <c r="F541" s="6"/>
      <c r="G541" s="36"/>
      <c r="H541" s="37"/>
      <c r="I541" s="38"/>
      <c r="J541" s="19">
        <f t="shared" si="8"/>
        <v>3500</v>
      </c>
    </row>
    <row r="542" spans="2:10" ht="17.25" x14ac:dyDescent="0.25">
      <c r="B542" s="12" t="str">
        <f>IF(F542="","",SUBTOTAL(3,F$6:F542))</f>
        <v/>
      </c>
      <c r="C542" s="34"/>
      <c r="D542" s="35"/>
      <c r="E542" s="6"/>
      <c r="F542" s="6"/>
      <c r="G542" s="36"/>
      <c r="H542" s="37"/>
      <c r="I542" s="38"/>
      <c r="J542" s="19">
        <f t="shared" si="8"/>
        <v>3500</v>
      </c>
    </row>
    <row r="543" spans="2:10" ht="17.25" x14ac:dyDescent="0.25">
      <c r="B543" s="12" t="str">
        <f>IF(F543="","",SUBTOTAL(3,F$6:F543))</f>
        <v/>
      </c>
      <c r="C543" s="34"/>
      <c r="D543" s="35"/>
      <c r="E543" s="6"/>
      <c r="F543" s="6"/>
      <c r="G543" s="36"/>
      <c r="H543" s="37"/>
      <c r="I543" s="38"/>
      <c r="J543" s="19">
        <f t="shared" si="8"/>
        <v>3500</v>
      </c>
    </row>
    <row r="544" spans="2:10" ht="17.25" x14ac:dyDescent="0.25">
      <c r="B544" s="12" t="str">
        <f>IF(F544="","",SUBTOTAL(3,F$6:F544))</f>
        <v/>
      </c>
      <c r="C544" s="34"/>
      <c r="D544" s="35"/>
      <c r="E544" s="6"/>
      <c r="F544" s="6"/>
      <c r="G544" s="36"/>
      <c r="H544" s="37"/>
      <c r="I544" s="38"/>
      <c r="J544" s="19">
        <f t="shared" si="8"/>
        <v>3500</v>
      </c>
    </row>
    <row r="545" spans="2:10" ht="17.25" x14ac:dyDescent="0.25">
      <c r="B545" s="12" t="str">
        <f>IF(F545="","",SUBTOTAL(3,F$6:F545))</f>
        <v/>
      </c>
      <c r="C545" s="34"/>
      <c r="D545" s="35"/>
      <c r="E545" s="6"/>
      <c r="F545" s="6"/>
      <c r="G545" s="36"/>
      <c r="H545" s="37"/>
      <c r="I545" s="38"/>
      <c r="J545" s="19">
        <f t="shared" si="8"/>
        <v>3500</v>
      </c>
    </row>
    <row r="546" spans="2:10" ht="17.25" x14ac:dyDescent="0.25">
      <c r="B546" s="12" t="str">
        <f>IF(F546="","",SUBTOTAL(3,F$6:F546))</f>
        <v/>
      </c>
      <c r="C546" s="34"/>
      <c r="D546" s="35"/>
      <c r="E546" s="6"/>
      <c r="F546" s="6"/>
      <c r="G546" s="36"/>
      <c r="H546" s="37"/>
      <c r="I546" s="38"/>
      <c r="J546" s="19">
        <f t="shared" si="8"/>
        <v>3500</v>
      </c>
    </row>
    <row r="547" spans="2:10" ht="17.25" x14ac:dyDescent="0.25">
      <c r="B547" s="12" t="str">
        <f>IF(F547="","",SUBTOTAL(3,F$6:F547))</f>
        <v/>
      </c>
      <c r="C547" s="34"/>
      <c r="D547" s="35"/>
      <c r="E547" s="6"/>
      <c r="F547" s="6"/>
      <c r="G547" s="36"/>
      <c r="H547" s="37"/>
      <c r="I547" s="38"/>
      <c r="J547" s="19">
        <f t="shared" si="8"/>
        <v>3500</v>
      </c>
    </row>
    <row r="548" spans="2:10" ht="17.25" x14ac:dyDescent="0.25">
      <c r="B548" s="12" t="str">
        <f>IF(F548="","",SUBTOTAL(3,F$6:F548))</f>
        <v/>
      </c>
      <c r="C548" s="34"/>
      <c r="D548" s="35"/>
      <c r="E548" s="6"/>
      <c r="F548" s="6"/>
      <c r="G548" s="36"/>
      <c r="H548" s="37"/>
      <c r="I548" s="38"/>
      <c r="J548" s="19">
        <f t="shared" si="8"/>
        <v>3500</v>
      </c>
    </row>
    <row r="549" spans="2:10" ht="17.25" x14ac:dyDescent="0.25">
      <c r="B549" s="12" t="str">
        <f>IF(F549="","",SUBTOTAL(3,F$6:F549))</f>
        <v/>
      </c>
      <c r="C549" s="34"/>
      <c r="D549" s="35"/>
      <c r="E549" s="6"/>
      <c r="F549" s="6"/>
      <c r="G549" s="36"/>
      <c r="H549" s="37"/>
      <c r="I549" s="38"/>
      <c r="J549" s="19">
        <f t="shared" si="8"/>
        <v>3500</v>
      </c>
    </row>
    <row r="550" spans="2:10" ht="17.25" x14ac:dyDescent="0.25">
      <c r="B550" s="12" t="str">
        <f>IF(F550="","",SUBTOTAL(3,F$6:F550))</f>
        <v/>
      </c>
      <c r="C550" s="34"/>
      <c r="D550" s="35"/>
      <c r="E550" s="6"/>
      <c r="F550" s="6"/>
      <c r="G550" s="36"/>
      <c r="H550" s="37"/>
      <c r="I550" s="38"/>
      <c r="J550" s="19">
        <f t="shared" si="8"/>
        <v>3500</v>
      </c>
    </row>
    <row r="551" spans="2:10" ht="17.25" x14ac:dyDescent="0.25">
      <c r="B551" s="12" t="str">
        <f>IF(F551="","",SUBTOTAL(3,F$6:F551))</f>
        <v/>
      </c>
      <c r="C551" s="34"/>
      <c r="D551" s="35"/>
      <c r="E551" s="6"/>
      <c r="F551" s="6"/>
      <c r="G551" s="36"/>
      <c r="H551" s="37"/>
      <c r="I551" s="38"/>
      <c r="J551" s="19">
        <f t="shared" si="8"/>
        <v>3500</v>
      </c>
    </row>
    <row r="552" spans="2:10" ht="17.25" x14ac:dyDescent="0.25">
      <c r="B552" s="12" t="str">
        <f>IF(F552="","",SUBTOTAL(3,F$6:F552))</f>
        <v/>
      </c>
      <c r="C552" s="34"/>
      <c r="D552" s="35"/>
      <c r="E552" s="6"/>
      <c r="F552" s="6"/>
      <c r="G552" s="36"/>
      <c r="H552" s="37"/>
      <c r="I552" s="38"/>
      <c r="J552" s="19">
        <f t="shared" si="8"/>
        <v>3500</v>
      </c>
    </row>
    <row r="553" spans="2:10" ht="17.25" x14ac:dyDescent="0.25">
      <c r="B553" s="12" t="str">
        <f>IF(F553="","",SUBTOTAL(3,F$6:F553))</f>
        <v/>
      </c>
      <c r="C553" s="34"/>
      <c r="D553" s="35"/>
      <c r="E553" s="6"/>
      <c r="F553" s="6"/>
      <c r="G553" s="36"/>
      <c r="H553" s="37"/>
      <c r="I553" s="38"/>
      <c r="J553" s="19">
        <f t="shared" si="8"/>
        <v>3500</v>
      </c>
    </row>
    <row r="554" spans="2:10" ht="17.25" x14ac:dyDescent="0.25">
      <c r="B554" s="12" t="str">
        <f>IF(F554="","",SUBTOTAL(3,F$6:F554))</f>
        <v/>
      </c>
      <c r="C554" s="34"/>
      <c r="D554" s="35"/>
      <c r="E554" s="6"/>
      <c r="F554" s="6"/>
      <c r="G554" s="36"/>
      <c r="H554" s="37"/>
      <c r="I554" s="38"/>
      <c r="J554" s="19">
        <f t="shared" si="8"/>
        <v>3500</v>
      </c>
    </row>
    <row r="555" spans="2:10" ht="17.25" x14ac:dyDescent="0.25">
      <c r="B555" s="12" t="str">
        <f>IF(F555="","",SUBTOTAL(3,F$6:F555))</f>
        <v/>
      </c>
      <c r="C555" s="34"/>
      <c r="D555" s="35"/>
      <c r="E555" s="6"/>
      <c r="F555" s="6"/>
      <c r="G555" s="36"/>
      <c r="H555" s="37"/>
      <c r="I555" s="38"/>
      <c r="J555" s="19">
        <f t="shared" si="8"/>
        <v>3500</v>
      </c>
    </row>
    <row r="556" spans="2:10" ht="17.25" x14ac:dyDescent="0.25">
      <c r="B556" s="12" t="str">
        <f>IF(F556="","",SUBTOTAL(3,F$6:F556))</f>
        <v/>
      </c>
      <c r="C556" s="34"/>
      <c r="D556" s="35"/>
      <c r="E556" s="6"/>
      <c r="F556" s="6"/>
      <c r="G556" s="36"/>
      <c r="H556" s="37"/>
      <c r="I556" s="38"/>
      <c r="J556" s="19">
        <f t="shared" si="8"/>
        <v>3500</v>
      </c>
    </row>
    <row r="557" spans="2:10" ht="17.25" x14ac:dyDescent="0.25">
      <c r="B557" s="12" t="str">
        <f>IF(F557="","",SUBTOTAL(3,F$6:F557))</f>
        <v/>
      </c>
      <c r="C557" s="34"/>
      <c r="D557" s="35"/>
      <c r="E557" s="6"/>
      <c r="F557" s="6"/>
      <c r="G557" s="36"/>
      <c r="H557" s="37"/>
      <c r="I557" s="38"/>
      <c r="J557" s="19">
        <f t="shared" si="8"/>
        <v>3500</v>
      </c>
    </row>
    <row r="558" spans="2:10" ht="17.25" x14ac:dyDescent="0.25">
      <c r="B558" s="12" t="str">
        <f>IF(F558="","",SUBTOTAL(3,F$6:F558))</f>
        <v/>
      </c>
      <c r="C558" s="34"/>
      <c r="D558" s="35"/>
      <c r="E558" s="6"/>
      <c r="F558" s="6"/>
      <c r="G558" s="36"/>
      <c r="H558" s="37"/>
      <c r="I558" s="38"/>
      <c r="J558" s="19">
        <f t="shared" si="8"/>
        <v>3500</v>
      </c>
    </row>
    <row r="559" spans="2:10" ht="17.25" x14ac:dyDescent="0.25">
      <c r="B559" s="12" t="str">
        <f>IF(F559="","",SUBTOTAL(3,F$6:F559))</f>
        <v/>
      </c>
      <c r="C559" s="34"/>
      <c r="D559" s="35"/>
      <c r="E559" s="6"/>
      <c r="F559" s="6"/>
      <c r="G559" s="36"/>
      <c r="H559" s="37"/>
      <c r="I559" s="38"/>
      <c r="J559" s="19">
        <f t="shared" si="8"/>
        <v>3500</v>
      </c>
    </row>
    <row r="560" spans="2:10" ht="17.25" x14ac:dyDescent="0.25">
      <c r="B560" s="12" t="str">
        <f>IF(F560="","",SUBTOTAL(3,F$6:F560))</f>
        <v/>
      </c>
      <c r="C560" s="34"/>
      <c r="D560" s="35"/>
      <c r="E560" s="6"/>
      <c r="F560" s="6"/>
      <c r="G560" s="36"/>
      <c r="H560" s="37"/>
      <c r="I560" s="38"/>
      <c r="J560" s="19">
        <f t="shared" si="8"/>
        <v>3500</v>
      </c>
    </row>
    <row r="561" spans="2:10" ht="17.25" x14ac:dyDescent="0.25">
      <c r="B561" s="12" t="str">
        <f>IF(F561="","",SUBTOTAL(3,F$6:F561))</f>
        <v/>
      </c>
      <c r="C561" s="34"/>
      <c r="D561" s="35"/>
      <c r="E561" s="6"/>
      <c r="F561" s="6"/>
      <c r="G561" s="36"/>
      <c r="H561" s="37"/>
      <c r="I561" s="38"/>
      <c r="J561" s="19">
        <f t="shared" si="8"/>
        <v>3500</v>
      </c>
    </row>
    <row r="562" spans="2:10" ht="17.25" x14ac:dyDescent="0.25">
      <c r="B562" s="12" t="str">
        <f>IF(F562="","",SUBTOTAL(3,F$6:F562))</f>
        <v/>
      </c>
      <c r="C562" s="34"/>
      <c r="D562" s="35"/>
      <c r="E562" s="6"/>
      <c r="F562" s="6"/>
      <c r="G562" s="36"/>
      <c r="H562" s="37"/>
      <c r="I562" s="38"/>
      <c r="J562" s="19">
        <f t="shared" si="8"/>
        <v>3500</v>
      </c>
    </row>
    <row r="563" spans="2:10" ht="17.25" x14ac:dyDescent="0.25">
      <c r="B563" s="12" t="str">
        <f>IF(F563="","",SUBTOTAL(3,F$6:F563))</f>
        <v/>
      </c>
      <c r="C563" s="34"/>
      <c r="D563" s="35"/>
      <c r="E563" s="6"/>
      <c r="F563" s="6"/>
      <c r="G563" s="36"/>
      <c r="H563" s="37"/>
      <c r="I563" s="38"/>
      <c r="J563" s="19">
        <f t="shared" si="8"/>
        <v>3500</v>
      </c>
    </row>
    <row r="564" spans="2:10" ht="17.25" x14ac:dyDescent="0.25">
      <c r="B564" s="12" t="str">
        <f>IF(F564="","",SUBTOTAL(3,F$6:F564))</f>
        <v/>
      </c>
      <c r="C564" s="34"/>
      <c r="D564" s="35"/>
      <c r="E564" s="6"/>
      <c r="F564" s="6"/>
      <c r="G564" s="36"/>
      <c r="H564" s="37"/>
      <c r="I564" s="38"/>
      <c r="J564" s="19">
        <f t="shared" si="8"/>
        <v>3500</v>
      </c>
    </row>
    <row r="565" spans="2:10" ht="17.25" x14ac:dyDescent="0.25">
      <c r="B565" s="12" t="str">
        <f>IF(F565="","",SUBTOTAL(3,F$6:F565))</f>
        <v/>
      </c>
      <c r="C565" s="34"/>
      <c r="D565" s="35"/>
      <c r="E565" s="6"/>
      <c r="F565" s="6"/>
      <c r="G565" s="36"/>
      <c r="H565" s="37"/>
      <c r="I565" s="38"/>
      <c r="J565" s="19">
        <f t="shared" si="8"/>
        <v>3500</v>
      </c>
    </row>
    <row r="566" spans="2:10" ht="17.25" x14ac:dyDescent="0.25">
      <c r="B566" s="12" t="str">
        <f>IF(F566="","",SUBTOTAL(3,F$6:F566))</f>
        <v/>
      </c>
      <c r="C566" s="34"/>
      <c r="D566" s="35"/>
      <c r="E566" s="6"/>
      <c r="F566" s="6"/>
      <c r="G566" s="36"/>
      <c r="H566" s="37"/>
      <c r="I566" s="38"/>
      <c r="J566" s="19">
        <f t="shared" si="8"/>
        <v>3500</v>
      </c>
    </row>
    <row r="567" spans="2:10" ht="17.25" x14ac:dyDescent="0.25">
      <c r="B567" s="12" t="str">
        <f>IF(F567="","",SUBTOTAL(3,F$6:F567))</f>
        <v/>
      </c>
      <c r="C567" s="34"/>
      <c r="D567" s="35"/>
      <c r="E567" s="6"/>
      <c r="F567" s="6"/>
      <c r="G567" s="36"/>
      <c r="H567" s="37"/>
      <c r="I567" s="38"/>
      <c r="J567" s="19">
        <f t="shared" si="8"/>
        <v>3500</v>
      </c>
    </row>
    <row r="568" spans="2:10" ht="17.25" x14ac:dyDescent="0.25">
      <c r="B568" s="12" t="str">
        <f>IF(F568="","",SUBTOTAL(3,F$6:F568))</f>
        <v/>
      </c>
      <c r="C568" s="34"/>
      <c r="D568" s="35"/>
      <c r="E568" s="6"/>
      <c r="F568" s="6"/>
      <c r="G568" s="36"/>
      <c r="H568" s="37"/>
      <c r="I568" s="38"/>
      <c r="J568" s="19">
        <f t="shared" si="8"/>
        <v>3500</v>
      </c>
    </row>
    <row r="569" spans="2:10" ht="17.25" x14ac:dyDescent="0.25">
      <c r="B569" s="12" t="str">
        <f>IF(F569="","",SUBTOTAL(3,F$6:F569))</f>
        <v/>
      </c>
      <c r="C569" s="34"/>
      <c r="D569" s="35"/>
      <c r="E569" s="6"/>
      <c r="F569" s="6"/>
      <c r="G569" s="36"/>
      <c r="H569" s="37"/>
      <c r="I569" s="38"/>
      <c r="J569" s="19">
        <f t="shared" si="8"/>
        <v>3500</v>
      </c>
    </row>
    <row r="570" spans="2:10" ht="17.25" x14ac:dyDescent="0.25">
      <c r="B570" s="12" t="str">
        <f>IF(F570="","",SUBTOTAL(3,F$6:F570))</f>
        <v/>
      </c>
      <c r="C570" s="34"/>
      <c r="D570" s="35"/>
      <c r="E570" s="6"/>
      <c r="F570" s="6"/>
      <c r="G570" s="36"/>
      <c r="H570" s="37"/>
      <c r="I570" s="38"/>
      <c r="J570" s="19">
        <f t="shared" si="8"/>
        <v>3500</v>
      </c>
    </row>
    <row r="571" spans="2:10" ht="17.25" x14ac:dyDescent="0.25">
      <c r="B571" s="12" t="str">
        <f>IF(F571="","",SUBTOTAL(3,F$6:F571))</f>
        <v/>
      </c>
      <c r="C571" s="34"/>
      <c r="D571" s="35"/>
      <c r="E571" s="6"/>
      <c r="F571" s="6"/>
      <c r="G571" s="36"/>
      <c r="H571" s="37"/>
      <c r="I571" s="38"/>
      <c r="J571" s="19">
        <f t="shared" si="8"/>
        <v>3500</v>
      </c>
    </row>
    <row r="572" spans="2:10" ht="17.25" x14ac:dyDescent="0.25">
      <c r="B572" s="12" t="str">
        <f>IF(F572="","",SUBTOTAL(3,F$6:F572))</f>
        <v/>
      </c>
      <c r="C572" s="34"/>
      <c r="D572" s="35"/>
      <c r="E572" s="6"/>
      <c r="F572" s="6"/>
      <c r="G572" s="36"/>
      <c r="H572" s="37"/>
      <c r="I572" s="38"/>
      <c r="J572" s="19">
        <f t="shared" si="8"/>
        <v>3500</v>
      </c>
    </row>
    <row r="573" spans="2:10" ht="17.25" x14ac:dyDescent="0.25">
      <c r="B573" s="12" t="str">
        <f>IF(F573="","",SUBTOTAL(3,F$6:F573))</f>
        <v/>
      </c>
      <c r="C573" s="34"/>
      <c r="D573" s="35"/>
      <c r="E573" s="6"/>
      <c r="F573" s="6"/>
      <c r="G573" s="36"/>
      <c r="H573" s="37"/>
      <c r="I573" s="38"/>
      <c r="J573" s="19">
        <f t="shared" si="8"/>
        <v>3500</v>
      </c>
    </row>
    <row r="574" spans="2:10" ht="17.25" x14ac:dyDescent="0.25">
      <c r="B574" s="12" t="str">
        <f>IF(F574="","",SUBTOTAL(3,F$6:F574))</f>
        <v/>
      </c>
      <c r="C574" s="34"/>
      <c r="D574" s="35"/>
      <c r="E574" s="6"/>
      <c r="F574" s="6"/>
      <c r="G574" s="36"/>
      <c r="H574" s="37"/>
      <c r="I574" s="38"/>
      <c r="J574" s="19">
        <f t="shared" si="8"/>
        <v>3500</v>
      </c>
    </row>
    <row r="575" spans="2:10" ht="17.25" x14ac:dyDescent="0.25">
      <c r="B575" s="12" t="str">
        <f>IF(F575="","",SUBTOTAL(3,F$6:F575))</f>
        <v/>
      </c>
      <c r="C575" s="34"/>
      <c r="D575" s="35"/>
      <c r="E575" s="6"/>
      <c r="F575" s="6"/>
      <c r="G575" s="36"/>
      <c r="H575" s="37"/>
      <c r="I575" s="38"/>
      <c r="J575" s="19">
        <f t="shared" si="8"/>
        <v>3500</v>
      </c>
    </row>
    <row r="576" spans="2:10" ht="17.25" x14ac:dyDescent="0.25">
      <c r="B576" s="12" t="str">
        <f>IF(F576="","",SUBTOTAL(3,F$6:F576))</f>
        <v/>
      </c>
      <c r="C576" s="34"/>
      <c r="D576" s="35"/>
      <c r="E576" s="6"/>
      <c r="F576" s="6"/>
      <c r="G576" s="36"/>
      <c r="H576" s="37"/>
      <c r="I576" s="38"/>
      <c r="J576" s="19">
        <f t="shared" si="8"/>
        <v>3500</v>
      </c>
    </row>
    <row r="577" spans="2:10" ht="17.25" x14ac:dyDescent="0.25">
      <c r="B577" s="12" t="str">
        <f>IF(F577="","",SUBTOTAL(3,F$6:F577))</f>
        <v/>
      </c>
      <c r="C577" s="34"/>
      <c r="D577" s="35"/>
      <c r="E577" s="6"/>
      <c r="F577" s="6"/>
      <c r="G577" s="36"/>
      <c r="H577" s="37"/>
      <c r="I577" s="38"/>
      <c r="J577" s="19">
        <f t="shared" si="8"/>
        <v>3500</v>
      </c>
    </row>
    <row r="578" spans="2:10" ht="17.25" x14ac:dyDescent="0.25">
      <c r="B578" s="12" t="str">
        <f>IF(F578="","",SUBTOTAL(3,F$6:F578))</f>
        <v/>
      </c>
      <c r="C578" s="34"/>
      <c r="D578" s="35"/>
      <c r="E578" s="6"/>
      <c r="F578" s="6"/>
      <c r="G578" s="36"/>
      <c r="H578" s="37"/>
      <c r="I578" s="38"/>
      <c r="J578" s="19">
        <f t="shared" si="8"/>
        <v>3500</v>
      </c>
    </row>
    <row r="579" spans="2:10" ht="17.25" x14ac:dyDescent="0.25">
      <c r="B579" s="12" t="str">
        <f>IF(F579="","",SUBTOTAL(3,F$6:F579))</f>
        <v/>
      </c>
      <c r="C579" s="34"/>
      <c r="D579" s="35"/>
      <c r="E579" s="6"/>
      <c r="F579" s="6"/>
      <c r="G579" s="36"/>
      <c r="H579" s="37"/>
      <c r="I579" s="38"/>
      <c r="J579" s="19">
        <f t="shared" si="8"/>
        <v>3500</v>
      </c>
    </row>
    <row r="580" spans="2:10" ht="17.25" x14ac:dyDescent="0.25">
      <c r="B580" s="12" t="str">
        <f>IF(F580="","",SUBTOTAL(3,F$6:F580))</f>
        <v/>
      </c>
      <c r="C580" s="34"/>
      <c r="D580" s="35"/>
      <c r="E580" s="6"/>
      <c r="F580" s="6"/>
      <c r="G580" s="36"/>
      <c r="H580" s="37"/>
      <c r="I580" s="38"/>
      <c r="J580" s="19">
        <f t="shared" si="8"/>
        <v>3500</v>
      </c>
    </row>
    <row r="581" spans="2:10" ht="17.25" x14ac:dyDescent="0.25">
      <c r="B581" s="12" t="str">
        <f>IF(F581="","",SUBTOTAL(3,F$6:F581))</f>
        <v/>
      </c>
      <c r="C581" s="34"/>
      <c r="D581" s="35"/>
      <c r="E581" s="6"/>
      <c r="F581" s="6"/>
      <c r="G581" s="36"/>
      <c r="H581" s="37"/>
      <c r="I581" s="38"/>
      <c r="J581" s="19">
        <f t="shared" si="8"/>
        <v>3500</v>
      </c>
    </row>
    <row r="582" spans="2:10" ht="17.25" x14ac:dyDescent="0.25">
      <c r="B582" s="12" t="str">
        <f>IF(F582="","",SUBTOTAL(3,F$6:F582))</f>
        <v/>
      </c>
      <c r="C582" s="34"/>
      <c r="D582" s="35"/>
      <c r="E582" s="6"/>
      <c r="F582" s="6"/>
      <c r="G582" s="36"/>
      <c r="H582" s="37"/>
      <c r="I582" s="38"/>
      <c r="J582" s="19">
        <f t="shared" si="8"/>
        <v>3500</v>
      </c>
    </row>
    <row r="583" spans="2:10" ht="17.25" x14ac:dyDescent="0.25">
      <c r="B583" s="12" t="str">
        <f>IF(F583="","",SUBTOTAL(3,F$6:F583))</f>
        <v/>
      </c>
      <c r="C583" s="34"/>
      <c r="D583" s="35"/>
      <c r="E583" s="6"/>
      <c r="F583" s="6"/>
      <c r="G583" s="36"/>
      <c r="H583" s="37"/>
      <c r="I583" s="38"/>
      <c r="J583" s="19">
        <f t="shared" si="8"/>
        <v>3500</v>
      </c>
    </row>
    <row r="584" spans="2:10" ht="17.25" x14ac:dyDescent="0.25">
      <c r="B584" s="12" t="str">
        <f>IF(F584="","",SUBTOTAL(3,F$6:F584))</f>
        <v/>
      </c>
      <c r="C584" s="34"/>
      <c r="D584" s="35"/>
      <c r="E584" s="6"/>
      <c r="F584" s="6"/>
      <c r="G584" s="36"/>
      <c r="H584" s="37"/>
      <c r="I584" s="38"/>
      <c r="J584" s="19">
        <f t="shared" ref="J584:J647" si="9">(J583+G584)-(H584+I584)</f>
        <v>3500</v>
      </c>
    </row>
    <row r="585" spans="2:10" ht="17.25" x14ac:dyDescent="0.25">
      <c r="B585" s="12" t="str">
        <f>IF(F585="","",SUBTOTAL(3,F$6:F585))</f>
        <v/>
      </c>
      <c r="C585" s="34"/>
      <c r="D585" s="35"/>
      <c r="E585" s="6"/>
      <c r="F585" s="6"/>
      <c r="G585" s="36"/>
      <c r="H585" s="37"/>
      <c r="I585" s="38"/>
      <c r="J585" s="19">
        <f t="shared" si="9"/>
        <v>3500</v>
      </c>
    </row>
    <row r="586" spans="2:10" ht="17.25" x14ac:dyDescent="0.25">
      <c r="B586" s="12" t="str">
        <f>IF(F586="","",SUBTOTAL(3,F$6:F586))</f>
        <v/>
      </c>
      <c r="C586" s="34"/>
      <c r="D586" s="35"/>
      <c r="E586" s="6"/>
      <c r="F586" s="6"/>
      <c r="G586" s="36"/>
      <c r="H586" s="37"/>
      <c r="I586" s="38"/>
      <c r="J586" s="19">
        <f t="shared" si="9"/>
        <v>3500</v>
      </c>
    </row>
    <row r="587" spans="2:10" ht="17.25" x14ac:dyDescent="0.25">
      <c r="B587" s="12" t="str">
        <f>IF(F587="","",SUBTOTAL(3,F$6:F587))</f>
        <v/>
      </c>
      <c r="C587" s="34"/>
      <c r="D587" s="35"/>
      <c r="E587" s="6"/>
      <c r="F587" s="6"/>
      <c r="G587" s="36"/>
      <c r="H587" s="37"/>
      <c r="I587" s="38"/>
      <c r="J587" s="19">
        <f t="shared" si="9"/>
        <v>3500</v>
      </c>
    </row>
    <row r="588" spans="2:10" ht="17.25" x14ac:dyDescent="0.25">
      <c r="B588" s="12" t="str">
        <f>IF(F588="","",SUBTOTAL(3,F$6:F588))</f>
        <v/>
      </c>
      <c r="C588" s="34"/>
      <c r="D588" s="35"/>
      <c r="E588" s="6"/>
      <c r="F588" s="6"/>
      <c r="G588" s="36"/>
      <c r="H588" s="37"/>
      <c r="I588" s="38"/>
      <c r="J588" s="19">
        <f t="shared" si="9"/>
        <v>3500</v>
      </c>
    </row>
    <row r="589" spans="2:10" ht="17.25" x14ac:dyDescent="0.25">
      <c r="B589" s="12" t="str">
        <f>IF(F589="","",SUBTOTAL(3,F$6:F589))</f>
        <v/>
      </c>
      <c r="C589" s="34"/>
      <c r="D589" s="35"/>
      <c r="E589" s="6"/>
      <c r="F589" s="6"/>
      <c r="G589" s="36"/>
      <c r="H589" s="37"/>
      <c r="I589" s="38"/>
      <c r="J589" s="19">
        <f t="shared" si="9"/>
        <v>3500</v>
      </c>
    </row>
    <row r="590" spans="2:10" ht="17.25" x14ac:dyDescent="0.25">
      <c r="B590" s="12" t="str">
        <f>IF(F590="","",SUBTOTAL(3,F$6:F590))</f>
        <v/>
      </c>
      <c r="C590" s="34"/>
      <c r="D590" s="35"/>
      <c r="E590" s="6"/>
      <c r="F590" s="6"/>
      <c r="G590" s="36"/>
      <c r="H590" s="37"/>
      <c r="I590" s="38"/>
      <c r="J590" s="19">
        <f t="shared" si="9"/>
        <v>3500</v>
      </c>
    </row>
    <row r="591" spans="2:10" ht="17.25" x14ac:dyDescent="0.25">
      <c r="B591" s="12" t="str">
        <f>IF(F591="","",SUBTOTAL(3,F$6:F591))</f>
        <v/>
      </c>
      <c r="C591" s="34"/>
      <c r="D591" s="35"/>
      <c r="E591" s="6"/>
      <c r="F591" s="6"/>
      <c r="G591" s="36"/>
      <c r="H591" s="37"/>
      <c r="I591" s="38"/>
      <c r="J591" s="19">
        <f t="shared" si="9"/>
        <v>3500</v>
      </c>
    </row>
    <row r="592" spans="2:10" ht="17.25" x14ac:dyDescent="0.25">
      <c r="B592" s="12" t="str">
        <f>IF(F592="","",SUBTOTAL(3,F$6:F592))</f>
        <v/>
      </c>
      <c r="C592" s="34"/>
      <c r="D592" s="35"/>
      <c r="E592" s="6"/>
      <c r="F592" s="6"/>
      <c r="G592" s="36"/>
      <c r="H592" s="37"/>
      <c r="I592" s="38"/>
      <c r="J592" s="19">
        <f t="shared" si="9"/>
        <v>3500</v>
      </c>
    </row>
    <row r="593" spans="2:10" ht="17.25" x14ac:dyDescent="0.25">
      <c r="B593" s="12" t="str">
        <f>IF(F593="","",SUBTOTAL(3,F$6:F593))</f>
        <v/>
      </c>
      <c r="C593" s="34"/>
      <c r="D593" s="35"/>
      <c r="E593" s="6"/>
      <c r="F593" s="6"/>
      <c r="G593" s="36"/>
      <c r="H593" s="37"/>
      <c r="I593" s="38"/>
      <c r="J593" s="19">
        <f t="shared" si="9"/>
        <v>3500</v>
      </c>
    </row>
    <row r="594" spans="2:10" ht="17.25" x14ac:dyDescent="0.25">
      <c r="B594" s="12" t="str">
        <f>IF(F594="","",SUBTOTAL(3,F$6:F594))</f>
        <v/>
      </c>
      <c r="C594" s="34"/>
      <c r="D594" s="35"/>
      <c r="E594" s="6"/>
      <c r="F594" s="6"/>
      <c r="G594" s="36"/>
      <c r="H594" s="37"/>
      <c r="I594" s="38"/>
      <c r="J594" s="19">
        <f t="shared" si="9"/>
        <v>3500</v>
      </c>
    </row>
    <row r="595" spans="2:10" ht="17.25" x14ac:dyDescent="0.25">
      <c r="B595" s="12" t="str">
        <f>IF(F595="","",SUBTOTAL(3,F$6:F595))</f>
        <v/>
      </c>
      <c r="C595" s="34"/>
      <c r="D595" s="35"/>
      <c r="E595" s="6"/>
      <c r="F595" s="6"/>
      <c r="G595" s="36"/>
      <c r="H595" s="37"/>
      <c r="I595" s="38"/>
      <c r="J595" s="19">
        <f t="shared" si="9"/>
        <v>3500</v>
      </c>
    </row>
    <row r="596" spans="2:10" ht="17.25" x14ac:dyDescent="0.25">
      <c r="B596" s="12" t="str">
        <f>IF(F596="","",SUBTOTAL(3,F$6:F596))</f>
        <v/>
      </c>
      <c r="C596" s="34"/>
      <c r="D596" s="35"/>
      <c r="E596" s="6"/>
      <c r="F596" s="6"/>
      <c r="G596" s="36"/>
      <c r="H596" s="37"/>
      <c r="I596" s="38"/>
      <c r="J596" s="19">
        <f t="shared" si="9"/>
        <v>3500</v>
      </c>
    </row>
    <row r="597" spans="2:10" ht="17.25" x14ac:dyDescent="0.25">
      <c r="B597" s="12" t="str">
        <f>IF(F597="","",SUBTOTAL(3,F$6:F597))</f>
        <v/>
      </c>
      <c r="C597" s="34"/>
      <c r="D597" s="35"/>
      <c r="E597" s="6"/>
      <c r="F597" s="6"/>
      <c r="G597" s="36"/>
      <c r="H597" s="37"/>
      <c r="I597" s="38"/>
      <c r="J597" s="19">
        <f t="shared" si="9"/>
        <v>3500</v>
      </c>
    </row>
    <row r="598" spans="2:10" ht="17.25" x14ac:dyDescent="0.25">
      <c r="B598" s="12" t="str">
        <f>IF(F598="","",SUBTOTAL(3,F$6:F598))</f>
        <v/>
      </c>
      <c r="C598" s="34"/>
      <c r="D598" s="35"/>
      <c r="E598" s="6"/>
      <c r="F598" s="6"/>
      <c r="G598" s="36"/>
      <c r="H598" s="37"/>
      <c r="I598" s="38"/>
      <c r="J598" s="19">
        <f t="shared" si="9"/>
        <v>3500</v>
      </c>
    </row>
    <row r="599" spans="2:10" ht="17.25" x14ac:dyDescent="0.25">
      <c r="B599" s="12" t="str">
        <f>IF(F599="","",SUBTOTAL(3,F$6:F599))</f>
        <v/>
      </c>
      <c r="C599" s="34"/>
      <c r="D599" s="35"/>
      <c r="E599" s="6"/>
      <c r="F599" s="6"/>
      <c r="G599" s="36"/>
      <c r="H599" s="37"/>
      <c r="I599" s="38"/>
      <c r="J599" s="19">
        <f t="shared" si="9"/>
        <v>3500</v>
      </c>
    </row>
    <row r="600" spans="2:10" ht="17.25" x14ac:dyDescent="0.25">
      <c r="B600" s="12" t="str">
        <f>IF(F600="","",SUBTOTAL(3,F$6:F600))</f>
        <v/>
      </c>
      <c r="C600" s="34"/>
      <c r="D600" s="35"/>
      <c r="E600" s="6"/>
      <c r="F600" s="6"/>
      <c r="G600" s="36"/>
      <c r="H600" s="37"/>
      <c r="I600" s="38"/>
      <c r="J600" s="19">
        <f t="shared" si="9"/>
        <v>3500</v>
      </c>
    </row>
    <row r="601" spans="2:10" ht="17.25" x14ac:dyDescent="0.25">
      <c r="B601" s="12" t="str">
        <f>IF(F601="","",SUBTOTAL(3,F$6:F601))</f>
        <v/>
      </c>
      <c r="C601" s="34"/>
      <c r="D601" s="35"/>
      <c r="E601" s="6"/>
      <c r="F601" s="6"/>
      <c r="G601" s="36"/>
      <c r="H601" s="37"/>
      <c r="I601" s="38"/>
      <c r="J601" s="19">
        <f t="shared" si="9"/>
        <v>3500</v>
      </c>
    </row>
    <row r="602" spans="2:10" ht="17.25" x14ac:dyDescent="0.25">
      <c r="B602" s="12" t="str">
        <f>IF(F602="","",SUBTOTAL(3,F$6:F602))</f>
        <v/>
      </c>
      <c r="C602" s="34"/>
      <c r="D602" s="35"/>
      <c r="E602" s="6"/>
      <c r="F602" s="6"/>
      <c r="G602" s="36"/>
      <c r="H602" s="37"/>
      <c r="I602" s="38"/>
      <c r="J602" s="19">
        <f t="shared" si="9"/>
        <v>3500</v>
      </c>
    </row>
    <row r="603" spans="2:10" ht="17.25" x14ac:dyDescent="0.25">
      <c r="B603" s="12" t="str">
        <f>IF(F603="","",SUBTOTAL(3,F$6:F603))</f>
        <v/>
      </c>
      <c r="C603" s="34"/>
      <c r="D603" s="35"/>
      <c r="E603" s="6"/>
      <c r="F603" s="6"/>
      <c r="G603" s="36"/>
      <c r="H603" s="37"/>
      <c r="I603" s="38"/>
      <c r="J603" s="19">
        <f t="shared" si="9"/>
        <v>3500</v>
      </c>
    </row>
    <row r="604" spans="2:10" ht="17.25" x14ac:dyDescent="0.25">
      <c r="B604" s="12" t="str">
        <f>IF(F604="","",SUBTOTAL(3,F$6:F604))</f>
        <v/>
      </c>
      <c r="C604" s="34"/>
      <c r="D604" s="35"/>
      <c r="E604" s="6"/>
      <c r="F604" s="6"/>
      <c r="G604" s="36"/>
      <c r="H604" s="37"/>
      <c r="I604" s="38"/>
      <c r="J604" s="19">
        <f t="shared" si="9"/>
        <v>3500</v>
      </c>
    </row>
    <row r="605" spans="2:10" ht="17.25" x14ac:dyDescent="0.25">
      <c r="B605" s="12" t="str">
        <f>IF(F605="","",SUBTOTAL(3,F$6:F605))</f>
        <v/>
      </c>
      <c r="C605" s="34"/>
      <c r="D605" s="35"/>
      <c r="E605" s="6"/>
      <c r="F605" s="6"/>
      <c r="G605" s="36"/>
      <c r="H605" s="37"/>
      <c r="I605" s="38"/>
      <c r="J605" s="19">
        <f t="shared" si="9"/>
        <v>3500</v>
      </c>
    </row>
    <row r="606" spans="2:10" ht="17.25" x14ac:dyDescent="0.25">
      <c r="B606" s="12" t="str">
        <f>IF(F606="","",SUBTOTAL(3,F$6:F606))</f>
        <v/>
      </c>
      <c r="C606" s="34"/>
      <c r="D606" s="35"/>
      <c r="E606" s="6"/>
      <c r="F606" s="6"/>
      <c r="G606" s="36"/>
      <c r="H606" s="37"/>
      <c r="I606" s="38"/>
      <c r="J606" s="19">
        <f t="shared" si="9"/>
        <v>3500</v>
      </c>
    </row>
    <row r="607" spans="2:10" ht="17.25" x14ac:dyDescent="0.25">
      <c r="B607" s="12" t="str">
        <f>IF(F607="","",SUBTOTAL(3,F$6:F607))</f>
        <v/>
      </c>
      <c r="C607" s="34"/>
      <c r="D607" s="35"/>
      <c r="E607" s="6"/>
      <c r="F607" s="6"/>
      <c r="G607" s="36"/>
      <c r="H607" s="37"/>
      <c r="I607" s="38"/>
      <c r="J607" s="19">
        <f t="shared" si="9"/>
        <v>3500</v>
      </c>
    </row>
    <row r="608" spans="2:10" ht="17.25" x14ac:dyDescent="0.25">
      <c r="B608" s="12" t="str">
        <f>IF(F608="","",SUBTOTAL(3,F$6:F608))</f>
        <v/>
      </c>
      <c r="C608" s="34"/>
      <c r="D608" s="35"/>
      <c r="E608" s="6"/>
      <c r="F608" s="6"/>
      <c r="G608" s="36"/>
      <c r="H608" s="37"/>
      <c r="I608" s="38"/>
      <c r="J608" s="19">
        <f t="shared" si="9"/>
        <v>3500</v>
      </c>
    </row>
    <row r="609" spans="2:10" ht="17.25" x14ac:dyDescent="0.25">
      <c r="B609" s="12" t="str">
        <f>IF(F609="","",SUBTOTAL(3,F$6:F609))</f>
        <v/>
      </c>
      <c r="C609" s="34"/>
      <c r="D609" s="35"/>
      <c r="E609" s="6"/>
      <c r="F609" s="6"/>
      <c r="G609" s="36"/>
      <c r="H609" s="37"/>
      <c r="I609" s="38"/>
      <c r="J609" s="19">
        <f t="shared" si="9"/>
        <v>3500</v>
      </c>
    </row>
    <row r="610" spans="2:10" ht="17.25" x14ac:dyDescent="0.25">
      <c r="B610" s="12" t="str">
        <f>IF(F610="","",SUBTOTAL(3,F$6:F610))</f>
        <v/>
      </c>
      <c r="C610" s="34"/>
      <c r="D610" s="35"/>
      <c r="E610" s="6"/>
      <c r="F610" s="6"/>
      <c r="G610" s="36"/>
      <c r="H610" s="37"/>
      <c r="I610" s="38"/>
      <c r="J610" s="19">
        <f t="shared" si="9"/>
        <v>3500</v>
      </c>
    </row>
    <row r="611" spans="2:10" ht="17.25" x14ac:dyDescent="0.25">
      <c r="B611" s="12" t="str">
        <f>IF(F611="","",SUBTOTAL(3,F$6:F611))</f>
        <v/>
      </c>
      <c r="C611" s="34"/>
      <c r="D611" s="35"/>
      <c r="E611" s="6"/>
      <c r="F611" s="6"/>
      <c r="G611" s="36"/>
      <c r="H611" s="37"/>
      <c r="I611" s="38"/>
      <c r="J611" s="19">
        <f t="shared" si="9"/>
        <v>3500</v>
      </c>
    </row>
    <row r="612" spans="2:10" ht="17.25" x14ac:dyDescent="0.25">
      <c r="B612" s="12" t="str">
        <f>IF(F612="","",SUBTOTAL(3,F$6:F612))</f>
        <v/>
      </c>
      <c r="C612" s="34"/>
      <c r="D612" s="35"/>
      <c r="E612" s="6"/>
      <c r="F612" s="6"/>
      <c r="G612" s="36"/>
      <c r="H612" s="37"/>
      <c r="I612" s="38"/>
      <c r="J612" s="19">
        <f t="shared" si="9"/>
        <v>3500</v>
      </c>
    </row>
    <row r="613" spans="2:10" ht="17.25" x14ac:dyDescent="0.25">
      <c r="B613" s="12" t="str">
        <f>IF(F613="","",SUBTOTAL(3,F$6:F613))</f>
        <v/>
      </c>
      <c r="C613" s="34"/>
      <c r="D613" s="35"/>
      <c r="E613" s="6"/>
      <c r="F613" s="6"/>
      <c r="G613" s="36"/>
      <c r="H613" s="37"/>
      <c r="I613" s="38"/>
      <c r="J613" s="19">
        <f t="shared" si="9"/>
        <v>3500</v>
      </c>
    </row>
    <row r="614" spans="2:10" ht="17.25" x14ac:dyDescent="0.25">
      <c r="B614" s="12" t="str">
        <f>IF(F614="","",SUBTOTAL(3,F$6:F614))</f>
        <v/>
      </c>
      <c r="C614" s="34"/>
      <c r="D614" s="35"/>
      <c r="E614" s="6"/>
      <c r="F614" s="6"/>
      <c r="G614" s="36"/>
      <c r="H614" s="37"/>
      <c r="I614" s="38"/>
      <c r="J614" s="19">
        <f t="shared" si="9"/>
        <v>3500</v>
      </c>
    </row>
    <row r="615" spans="2:10" ht="17.25" x14ac:dyDescent="0.25">
      <c r="B615" s="12" t="str">
        <f>IF(F615="","",SUBTOTAL(3,F$6:F615))</f>
        <v/>
      </c>
      <c r="C615" s="34"/>
      <c r="D615" s="35"/>
      <c r="E615" s="6"/>
      <c r="F615" s="6"/>
      <c r="G615" s="36"/>
      <c r="H615" s="37"/>
      <c r="I615" s="38"/>
      <c r="J615" s="19">
        <f t="shared" si="9"/>
        <v>3500</v>
      </c>
    </row>
    <row r="616" spans="2:10" ht="17.25" x14ac:dyDescent="0.25">
      <c r="B616" s="12" t="str">
        <f>IF(F616="","",SUBTOTAL(3,F$6:F616))</f>
        <v/>
      </c>
      <c r="C616" s="34"/>
      <c r="D616" s="35"/>
      <c r="E616" s="6"/>
      <c r="F616" s="6"/>
      <c r="G616" s="36"/>
      <c r="H616" s="37"/>
      <c r="I616" s="38"/>
      <c r="J616" s="19">
        <f t="shared" si="9"/>
        <v>3500</v>
      </c>
    </row>
    <row r="617" spans="2:10" ht="17.25" x14ac:dyDescent="0.25">
      <c r="B617" s="12" t="str">
        <f>IF(F617="","",SUBTOTAL(3,F$6:F617))</f>
        <v/>
      </c>
      <c r="C617" s="34"/>
      <c r="D617" s="35"/>
      <c r="E617" s="6"/>
      <c r="F617" s="6"/>
      <c r="G617" s="36"/>
      <c r="H617" s="37"/>
      <c r="I617" s="38"/>
      <c r="J617" s="19">
        <f t="shared" si="9"/>
        <v>3500</v>
      </c>
    </row>
    <row r="618" spans="2:10" ht="17.25" x14ac:dyDescent="0.25">
      <c r="B618" s="12" t="str">
        <f>IF(F618="","",SUBTOTAL(3,F$6:F618))</f>
        <v/>
      </c>
      <c r="C618" s="34"/>
      <c r="D618" s="35"/>
      <c r="E618" s="6"/>
      <c r="F618" s="6"/>
      <c r="G618" s="36"/>
      <c r="H618" s="37"/>
      <c r="I618" s="38"/>
      <c r="J618" s="19">
        <f t="shared" si="9"/>
        <v>3500</v>
      </c>
    </row>
    <row r="619" spans="2:10" ht="17.25" x14ac:dyDescent="0.25">
      <c r="B619" s="12" t="str">
        <f>IF(F619="","",SUBTOTAL(3,F$6:F619))</f>
        <v/>
      </c>
      <c r="C619" s="34"/>
      <c r="D619" s="35"/>
      <c r="E619" s="6"/>
      <c r="F619" s="6"/>
      <c r="G619" s="36"/>
      <c r="H619" s="37"/>
      <c r="I619" s="38"/>
      <c r="J619" s="19">
        <f t="shared" si="9"/>
        <v>3500</v>
      </c>
    </row>
    <row r="620" spans="2:10" ht="17.25" x14ac:dyDescent="0.25">
      <c r="B620" s="12" t="str">
        <f>IF(F620="","",SUBTOTAL(3,F$6:F620))</f>
        <v/>
      </c>
      <c r="C620" s="34"/>
      <c r="D620" s="35"/>
      <c r="E620" s="6"/>
      <c r="F620" s="6"/>
      <c r="G620" s="36"/>
      <c r="H620" s="37"/>
      <c r="I620" s="38"/>
      <c r="J620" s="19">
        <f t="shared" si="9"/>
        <v>3500</v>
      </c>
    </row>
    <row r="621" spans="2:10" ht="17.25" x14ac:dyDescent="0.25">
      <c r="B621" s="12" t="str">
        <f>IF(F621="","",SUBTOTAL(3,F$6:F621))</f>
        <v/>
      </c>
      <c r="C621" s="34"/>
      <c r="D621" s="35"/>
      <c r="E621" s="6"/>
      <c r="F621" s="6"/>
      <c r="G621" s="36"/>
      <c r="H621" s="37"/>
      <c r="I621" s="38"/>
      <c r="J621" s="19">
        <f t="shared" si="9"/>
        <v>3500</v>
      </c>
    </row>
    <row r="622" spans="2:10" ht="17.25" x14ac:dyDescent="0.25">
      <c r="B622" s="12" t="str">
        <f>IF(F622="","",SUBTOTAL(3,F$6:F622))</f>
        <v/>
      </c>
      <c r="C622" s="34"/>
      <c r="D622" s="35"/>
      <c r="E622" s="6"/>
      <c r="F622" s="6"/>
      <c r="G622" s="36"/>
      <c r="H622" s="37"/>
      <c r="I622" s="38"/>
      <c r="J622" s="19">
        <f t="shared" si="9"/>
        <v>3500</v>
      </c>
    </row>
    <row r="623" spans="2:10" ht="17.25" x14ac:dyDescent="0.25">
      <c r="B623" s="12" t="str">
        <f>IF(F623="","",SUBTOTAL(3,F$6:F623))</f>
        <v/>
      </c>
      <c r="C623" s="34"/>
      <c r="D623" s="35"/>
      <c r="E623" s="6"/>
      <c r="F623" s="6"/>
      <c r="G623" s="36"/>
      <c r="H623" s="37"/>
      <c r="I623" s="38"/>
      <c r="J623" s="19">
        <f t="shared" si="9"/>
        <v>3500</v>
      </c>
    </row>
    <row r="624" spans="2:10" ht="17.25" x14ac:dyDescent="0.25">
      <c r="B624" s="12" t="str">
        <f>IF(F624="","",SUBTOTAL(3,F$6:F624))</f>
        <v/>
      </c>
      <c r="C624" s="34"/>
      <c r="D624" s="35"/>
      <c r="E624" s="6"/>
      <c r="F624" s="6"/>
      <c r="G624" s="36"/>
      <c r="H624" s="37"/>
      <c r="I624" s="38"/>
      <c r="J624" s="19">
        <f t="shared" si="9"/>
        <v>3500</v>
      </c>
    </row>
    <row r="625" spans="2:10" ht="17.25" x14ac:dyDescent="0.25">
      <c r="B625" s="12" t="str">
        <f>IF(F625="","",SUBTOTAL(3,F$6:F625))</f>
        <v/>
      </c>
      <c r="C625" s="34"/>
      <c r="D625" s="35"/>
      <c r="E625" s="6"/>
      <c r="F625" s="6"/>
      <c r="G625" s="36"/>
      <c r="H625" s="37"/>
      <c r="I625" s="38"/>
      <c r="J625" s="19">
        <f t="shared" si="9"/>
        <v>3500</v>
      </c>
    </row>
    <row r="626" spans="2:10" ht="17.25" x14ac:dyDescent="0.25">
      <c r="B626" s="12" t="str">
        <f>IF(F626="","",SUBTOTAL(3,F$6:F626))</f>
        <v/>
      </c>
      <c r="C626" s="34"/>
      <c r="D626" s="35"/>
      <c r="E626" s="6"/>
      <c r="F626" s="6"/>
      <c r="G626" s="36"/>
      <c r="H626" s="37"/>
      <c r="I626" s="38"/>
      <c r="J626" s="19">
        <f t="shared" si="9"/>
        <v>3500</v>
      </c>
    </row>
    <row r="627" spans="2:10" ht="17.25" x14ac:dyDescent="0.25">
      <c r="B627" s="12" t="str">
        <f>IF(F627="","",SUBTOTAL(3,F$6:F627))</f>
        <v/>
      </c>
      <c r="C627" s="34"/>
      <c r="D627" s="35"/>
      <c r="E627" s="6"/>
      <c r="F627" s="6"/>
      <c r="G627" s="36"/>
      <c r="H627" s="37"/>
      <c r="I627" s="38"/>
      <c r="J627" s="19">
        <f t="shared" si="9"/>
        <v>3500</v>
      </c>
    </row>
    <row r="628" spans="2:10" ht="17.25" x14ac:dyDescent="0.25">
      <c r="B628" s="12" t="str">
        <f>IF(F628="","",SUBTOTAL(3,F$6:F628))</f>
        <v/>
      </c>
      <c r="C628" s="34"/>
      <c r="D628" s="35"/>
      <c r="E628" s="6"/>
      <c r="F628" s="6"/>
      <c r="G628" s="36"/>
      <c r="H628" s="37"/>
      <c r="I628" s="38"/>
      <c r="J628" s="19">
        <f t="shared" si="9"/>
        <v>3500</v>
      </c>
    </row>
    <row r="629" spans="2:10" ht="17.25" x14ac:dyDescent="0.25">
      <c r="B629" s="12" t="str">
        <f>IF(F629="","",SUBTOTAL(3,F$6:F629))</f>
        <v/>
      </c>
      <c r="C629" s="34"/>
      <c r="D629" s="35"/>
      <c r="E629" s="6"/>
      <c r="F629" s="6"/>
      <c r="G629" s="36"/>
      <c r="H629" s="37"/>
      <c r="I629" s="38"/>
      <c r="J629" s="19">
        <f t="shared" si="9"/>
        <v>3500</v>
      </c>
    </row>
    <row r="630" spans="2:10" ht="17.25" x14ac:dyDescent="0.25">
      <c r="B630" s="12" t="str">
        <f>IF(F630="","",SUBTOTAL(3,F$6:F630))</f>
        <v/>
      </c>
      <c r="C630" s="34"/>
      <c r="D630" s="35"/>
      <c r="E630" s="6"/>
      <c r="F630" s="6"/>
      <c r="G630" s="36"/>
      <c r="H630" s="37"/>
      <c r="I630" s="38"/>
      <c r="J630" s="19">
        <f t="shared" si="9"/>
        <v>3500</v>
      </c>
    </row>
    <row r="631" spans="2:10" ht="17.25" x14ac:dyDescent="0.25">
      <c r="B631" s="12" t="str">
        <f>IF(F631="","",SUBTOTAL(3,F$6:F631))</f>
        <v/>
      </c>
      <c r="C631" s="34"/>
      <c r="D631" s="35"/>
      <c r="E631" s="6"/>
      <c r="F631" s="6"/>
      <c r="G631" s="36"/>
      <c r="H631" s="37"/>
      <c r="I631" s="38"/>
      <c r="J631" s="19">
        <f t="shared" si="9"/>
        <v>3500</v>
      </c>
    </row>
    <row r="632" spans="2:10" ht="17.25" x14ac:dyDescent="0.25">
      <c r="B632" s="12" t="str">
        <f>IF(F632="","",SUBTOTAL(3,F$6:F632))</f>
        <v/>
      </c>
      <c r="C632" s="34"/>
      <c r="D632" s="35"/>
      <c r="E632" s="6"/>
      <c r="F632" s="6"/>
      <c r="G632" s="36"/>
      <c r="H632" s="37"/>
      <c r="I632" s="38"/>
      <c r="J632" s="19">
        <f t="shared" si="9"/>
        <v>3500</v>
      </c>
    </row>
    <row r="633" spans="2:10" ht="17.25" x14ac:dyDescent="0.25">
      <c r="B633" s="12" t="str">
        <f>IF(F633="","",SUBTOTAL(3,F$6:F633))</f>
        <v/>
      </c>
      <c r="C633" s="34"/>
      <c r="D633" s="35"/>
      <c r="E633" s="6"/>
      <c r="F633" s="6"/>
      <c r="G633" s="36"/>
      <c r="H633" s="37"/>
      <c r="I633" s="38"/>
      <c r="J633" s="19">
        <f t="shared" si="9"/>
        <v>3500</v>
      </c>
    </row>
    <row r="634" spans="2:10" ht="17.25" x14ac:dyDescent="0.25">
      <c r="B634" s="12" t="str">
        <f>IF(F634="","",SUBTOTAL(3,F$6:F634))</f>
        <v/>
      </c>
      <c r="C634" s="34"/>
      <c r="D634" s="35"/>
      <c r="E634" s="6"/>
      <c r="F634" s="6"/>
      <c r="G634" s="36"/>
      <c r="H634" s="37"/>
      <c r="I634" s="38"/>
      <c r="J634" s="19">
        <f t="shared" si="9"/>
        <v>3500</v>
      </c>
    </row>
    <row r="635" spans="2:10" ht="17.25" x14ac:dyDescent="0.25">
      <c r="B635" s="12" t="str">
        <f>IF(F635="","",SUBTOTAL(3,F$6:F635))</f>
        <v/>
      </c>
      <c r="C635" s="34"/>
      <c r="D635" s="35"/>
      <c r="E635" s="6"/>
      <c r="F635" s="6"/>
      <c r="G635" s="36"/>
      <c r="H635" s="37"/>
      <c r="I635" s="38"/>
      <c r="J635" s="19">
        <f t="shared" si="9"/>
        <v>3500</v>
      </c>
    </row>
    <row r="636" spans="2:10" ht="17.25" x14ac:dyDescent="0.25">
      <c r="B636" s="12" t="str">
        <f>IF(F636="","",SUBTOTAL(3,F$6:F636))</f>
        <v/>
      </c>
      <c r="C636" s="34"/>
      <c r="D636" s="35"/>
      <c r="E636" s="6"/>
      <c r="F636" s="6"/>
      <c r="G636" s="36"/>
      <c r="H636" s="37"/>
      <c r="I636" s="38"/>
      <c r="J636" s="19">
        <f t="shared" si="9"/>
        <v>3500</v>
      </c>
    </row>
    <row r="637" spans="2:10" ht="17.25" x14ac:dyDescent="0.25">
      <c r="B637" s="12" t="str">
        <f>IF(F637="","",SUBTOTAL(3,F$6:F637))</f>
        <v/>
      </c>
      <c r="C637" s="34"/>
      <c r="D637" s="35"/>
      <c r="E637" s="6"/>
      <c r="F637" s="6"/>
      <c r="G637" s="36"/>
      <c r="H637" s="37"/>
      <c r="I637" s="38"/>
      <c r="J637" s="19">
        <f t="shared" si="9"/>
        <v>3500</v>
      </c>
    </row>
    <row r="638" spans="2:10" ht="17.25" x14ac:dyDescent="0.25">
      <c r="B638" s="12" t="str">
        <f>IF(F638="","",SUBTOTAL(3,F$6:F638))</f>
        <v/>
      </c>
      <c r="C638" s="34"/>
      <c r="D638" s="35"/>
      <c r="E638" s="6"/>
      <c r="F638" s="6"/>
      <c r="G638" s="36"/>
      <c r="H638" s="37"/>
      <c r="I638" s="38"/>
      <c r="J638" s="19">
        <f t="shared" si="9"/>
        <v>3500</v>
      </c>
    </row>
    <row r="639" spans="2:10" ht="17.25" x14ac:dyDescent="0.25">
      <c r="B639" s="12" t="str">
        <f>IF(F639="","",SUBTOTAL(3,F$6:F639))</f>
        <v/>
      </c>
      <c r="C639" s="34"/>
      <c r="D639" s="35"/>
      <c r="E639" s="6"/>
      <c r="F639" s="6"/>
      <c r="G639" s="36"/>
      <c r="H639" s="37"/>
      <c r="I639" s="38"/>
      <c r="J639" s="19">
        <f t="shared" si="9"/>
        <v>3500</v>
      </c>
    </row>
    <row r="640" spans="2:10" ht="17.25" x14ac:dyDescent="0.25">
      <c r="B640" s="12" t="str">
        <f>IF(F640="","",SUBTOTAL(3,F$6:F640))</f>
        <v/>
      </c>
      <c r="C640" s="34"/>
      <c r="D640" s="35"/>
      <c r="E640" s="6"/>
      <c r="F640" s="6"/>
      <c r="G640" s="36"/>
      <c r="H640" s="37"/>
      <c r="I640" s="38"/>
      <c r="J640" s="19">
        <f t="shared" si="9"/>
        <v>3500</v>
      </c>
    </row>
    <row r="641" spans="2:10" ht="17.25" x14ac:dyDescent="0.25">
      <c r="B641" s="12" t="str">
        <f>IF(F641="","",SUBTOTAL(3,F$6:F641))</f>
        <v/>
      </c>
      <c r="C641" s="34"/>
      <c r="D641" s="35"/>
      <c r="E641" s="6"/>
      <c r="F641" s="6"/>
      <c r="G641" s="36"/>
      <c r="H641" s="37"/>
      <c r="I641" s="38"/>
      <c r="J641" s="19">
        <f t="shared" si="9"/>
        <v>3500</v>
      </c>
    </row>
    <row r="642" spans="2:10" ht="17.25" x14ac:dyDescent="0.25">
      <c r="B642" s="12" t="str">
        <f>IF(F642="","",SUBTOTAL(3,F$6:F642))</f>
        <v/>
      </c>
      <c r="C642" s="34"/>
      <c r="D642" s="35"/>
      <c r="E642" s="6"/>
      <c r="F642" s="6"/>
      <c r="G642" s="36"/>
      <c r="H642" s="37"/>
      <c r="I642" s="38"/>
      <c r="J642" s="19">
        <f t="shared" si="9"/>
        <v>3500</v>
      </c>
    </row>
    <row r="643" spans="2:10" ht="17.25" x14ac:dyDescent="0.25">
      <c r="B643" s="12" t="str">
        <f>IF(F643="","",SUBTOTAL(3,F$6:F643))</f>
        <v/>
      </c>
      <c r="C643" s="34"/>
      <c r="D643" s="35"/>
      <c r="E643" s="6"/>
      <c r="F643" s="6"/>
      <c r="G643" s="36"/>
      <c r="H643" s="37"/>
      <c r="I643" s="38"/>
      <c r="J643" s="19">
        <f t="shared" si="9"/>
        <v>3500</v>
      </c>
    </row>
    <row r="644" spans="2:10" ht="17.25" x14ac:dyDescent="0.25">
      <c r="B644" s="12" t="str">
        <f>IF(F644="","",SUBTOTAL(3,F$6:F644))</f>
        <v/>
      </c>
      <c r="C644" s="34"/>
      <c r="D644" s="35"/>
      <c r="E644" s="6"/>
      <c r="F644" s="6"/>
      <c r="G644" s="36"/>
      <c r="H644" s="37"/>
      <c r="I644" s="38"/>
      <c r="J644" s="19">
        <f t="shared" si="9"/>
        <v>3500</v>
      </c>
    </row>
    <row r="645" spans="2:10" ht="17.25" x14ac:dyDescent="0.25">
      <c r="B645" s="12" t="str">
        <f>IF(F645="","",SUBTOTAL(3,F$6:F645))</f>
        <v/>
      </c>
      <c r="C645" s="34"/>
      <c r="D645" s="35"/>
      <c r="E645" s="6"/>
      <c r="F645" s="6"/>
      <c r="G645" s="36"/>
      <c r="H645" s="37"/>
      <c r="I645" s="38"/>
      <c r="J645" s="19">
        <f t="shared" si="9"/>
        <v>3500</v>
      </c>
    </row>
    <row r="646" spans="2:10" ht="17.25" x14ac:dyDescent="0.25">
      <c r="B646" s="12" t="str">
        <f>IF(F646="","",SUBTOTAL(3,F$6:F646))</f>
        <v/>
      </c>
      <c r="C646" s="34"/>
      <c r="D646" s="35"/>
      <c r="E646" s="6"/>
      <c r="F646" s="6"/>
      <c r="G646" s="36"/>
      <c r="H646" s="37"/>
      <c r="I646" s="38"/>
      <c r="J646" s="19">
        <f t="shared" si="9"/>
        <v>3500</v>
      </c>
    </row>
    <row r="647" spans="2:10" ht="17.25" x14ac:dyDescent="0.25">
      <c r="B647" s="12" t="str">
        <f>IF(F647="","",SUBTOTAL(3,F$6:F647))</f>
        <v/>
      </c>
      <c r="C647" s="34"/>
      <c r="D647" s="35"/>
      <c r="E647" s="6"/>
      <c r="F647" s="6"/>
      <c r="G647" s="36"/>
      <c r="H647" s="37"/>
      <c r="I647" s="38"/>
      <c r="J647" s="19">
        <f t="shared" si="9"/>
        <v>3500</v>
      </c>
    </row>
    <row r="648" spans="2:10" ht="17.25" x14ac:dyDescent="0.25">
      <c r="B648" s="12" t="str">
        <f>IF(F648="","",SUBTOTAL(3,F$6:F648))</f>
        <v/>
      </c>
      <c r="C648" s="34"/>
      <c r="D648" s="35"/>
      <c r="E648" s="6"/>
      <c r="F648" s="6"/>
      <c r="G648" s="36"/>
      <c r="H648" s="37"/>
      <c r="I648" s="38"/>
      <c r="J648" s="19">
        <f t="shared" ref="J648:J711" si="10">(J647+G648)-(H648+I648)</f>
        <v>3500</v>
      </c>
    </row>
    <row r="649" spans="2:10" ht="17.25" x14ac:dyDescent="0.25">
      <c r="B649" s="12" t="str">
        <f>IF(F649="","",SUBTOTAL(3,F$6:F649))</f>
        <v/>
      </c>
      <c r="C649" s="34"/>
      <c r="D649" s="35"/>
      <c r="E649" s="6"/>
      <c r="F649" s="6"/>
      <c r="G649" s="36"/>
      <c r="H649" s="37"/>
      <c r="I649" s="38"/>
      <c r="J649" s="19">
        <f t="shared" si="10"/>
        <v>3500</v>
      </c>
    </row>
    <row r="650" spans="2:10" ht="17.25" x14ac:dyDescent="0.25">
      <c r="B650" s="12" t="str">
        <f>IF(F650="","",SUBTOTAL(3,F$6:F650))</f>
        <v/>
      </c>
      <c r="C650" s="34"/>
      <c r="D650" s="35"/>
      <c r="E650" s="6"/>
      <c r="F650" s="6"/>
      <c r="G650" s="36"/>
      <c r="H650" s="37"/>
      <c r="I650" s="38"/>
      <c r="J650" s="19">
        <f t="shared" si="10"/>
        <v>3500</v>
      </c>
    </row>
    <row r="651" spans="2:10" ht="17.25" x14ac:dyDescent="0.25">
      <c r="B651" s="12" t="str">
        <f>IF(F651="","",SUBTOTAL(3,F$6:F651))</f>
        <v/>
      </c>
      <c r="C651" s="34"/>
      <c r="D651" s="35"/>
      <c r="E651" s="6"/>
      <c r="F651" s="6"/>
      <c r="G651" s="36"/>
      <c r="H651" s="37"/>
      <c r="I651" s="38"/>
      <c r="J651" s="19">
        <f t="shared" si="10"/>
        <v>3500</v>
      </c>
    </row>
    <row r="652" spans="2:10" ht="17.25" x14ac:dyDescent="0.25">
      <c r="B652" s="12" t="str">
        <f>IF(F652="","",SUBTOTAL(3,F$6:F652))</f>
        <v/>
      </c>
      <c r="C652" s="34"/>
      <c r="D652" s="35"/>
      <c r="E652" s="6"/>
      <c r="F652" s="6"/>
      <c r="G652" s="36"/>
      <c r="H652" s="37"/>
      <c r="I652" s="38"/>
      <c r="J652" s="19">
        <f t="shared" si="10"/>
        <v>3500</v>
      </c>
    </row>
    <row r="653" spans="2:10" ht="17.25" x14ac:dyDescent="0.25">
      <c r="B653" s="12" t="str">
        <f>IF(F653="","",SUBTOTAL(3,F$6:F653))</f>
        <v/>
      </c>
      <c r="C653" s="34"/>
      <c r="D653" s="35"/>
      <c r="E653" s="6"/>
      <c r="F653" s="6"/>
      <c r="G653" s="36"/>
      <c r="H653" s="37"/>
      <c r="I653" s="38"/>
      <c r="J653" s="19">
        <f t="shared" si="10"/>
        <v>3500</v>
      </c>
    </row>
    <row r="654" spans="2:10" ht="17.25" x14ac:dyDescent="0.25">
      <c r="B654" s="12" t="str">
        <f>IF(F654="","",SUBTOTAL(3,F$6:F654))</f>
        <v/>
      </c>
      <c r="C654" s="34"/>
      <c r="D654" s="35"/>
      <c r="E654" s="6"/>
      <c r="F654" s="6"/>
      <c r="G654" s="36"/>
      <c r="H654" s="37"/>
      <c r="I654" s="38"/>
      <c r="J654" s="19">
        <f t="shared" si="10"/>
        <v>3500</v>
      </c>
    </row>
    <row r="655" spans="2:10" ht="17.25" x14ac:dyDescent="0.25">
      <c r="B655" s="12" t="str">
        <f>IF(F655="","",SUBTOTAL(3,F$6:F655))</f>
        <v/>
      </c>
      <c r="C655" s="34"/>
      <c r="D655" s="35"/>
      <c r="E655" s="6"/>
      <c r="F655" s="6"/>
      <c r="G655" s="36"/>
      <c r="H655" s="37"/>
      <c r="I655" s="38"/>
      <c r="J655" s="19">
        <f t="shared" si="10"/>
        <v>3500</v>
      </c>
    </row>
    <row r="656" spans="2:10" ht="17.25" x14ac:dyDescent="0.25">
      <c r="B656" s="12" t="str">
        <f>IF(F656="","",SUBTOTAL(3,F$6:F656))</f>
        <v/>
      </c>
      <c r="C656" s="34"/>
      <c r="D656" s="35"/>
      <c r="E656" s="6"/>
      <c r="F656" s="6"/>
      <c r="G656" s="36"/>
      <c r="H656" s="37"/>
      <c r="I656" s="38"/>
      <c r="J656" s="19">
        <f t="shared" si="10"/>
        <v>3500</v>
      </c>
    </row>
    <row r="657" spans="2:10" ht="17.25" x14ac:dyDescent="0.25">
      <c r="B657" s="12" t="str">
        <f>IF(F657="","",SUBTOTAL(3,F$6:F657))</f>
        <v/>
      </c>
      <c r="C657" s="34"/>
      <c r="D657" s="35"/>
      <c r="E657" s="6"/>
      <c r="F657" s="6"/>
      <c r="G657" s="36"/>
      <c r="H657" s="37"/>
      <c r="I657" s="38"/>
      <c r="J657" s="19">
        <f t="shared" si="10"/>
        <v>3500</v>
      </c>
    </row>
    <row r="658" spans="2:10" ht="17.25" x14ac:dyDescent="0.25">
      <c r="B658" s="12" t="str">
        <f>IF(F658="","",SUBTOTAL(3,F$6:F658))</f>
        <v/>
      </c>
      <c r="C658" s="34"/>
      <c r="D658" s="35"/>
      <c r="E658" s="6"/>
      <c r="F658" s="6"/>
      <c r="G658" s="36"/>
      <c r="H658" s="37"/>
      <c r="I658" s="38"/>
      <c r="J658" s="19">
        <f t="shared" si="10"/>
        <v>3500</v>
      </c>
    </row>
    <row r="659" spans="2:10" ht="17.25" x14ac:dyDescent="0.25">
      <c r="B659" s="12" t="str">
        <f>IF(F659="","",SUBTOTAL(3,F$6:F659))</f>
        <v/>
      </c>
      <c r="C659" s="34"/>
      <c r="D659" s="35"/>
      <c r="E659" s="6"/>
      <c r="F659" s="6"/>
      <c r="G659" s="36"/>
      <c r="H659" s="37"/>
      <c r="I659" s="38"/>
      <c r="J659" s="19">
        <f t="shared" si="10"/>
        <v>3500</v>
      </c>
    </row>
    <row r="660" spans="2:10" ht="17.25" x14ac:dyDescent="0.25">
      <c r="B660" s="12" t="str">
        <f>IF(F660="","",SUBTOTAL(3,F$6:F660))</f>
        <v/>
      </c>
      <c r="C660" s="34"/>
      <c r="D660" s="35"/>
      <c r="E660" s="6"/>
      <c r="F660" s="6"/>
      <c r="G660" s="36"/>
      <c r="H660" s="37"/>
      <c r="I660" s="38"/>
      <c r="J660" s="19">
        <f t="shared" si="10"/>
        <v>3500</v>
      </c>
    </row>
    <row r="661" spans="2:10" ht="17.25" x14ac:dyDescent="0.25">
      <c r="B661" s="12" t="str">
        <f>IF(F661="","",SUBTOTAL(3,F$6:F661))</f>
        <v/>
      </c>
      <c r="C661" s="34"/>
      <c r="D661" s="35"/>
      <c r="E661" s="6"/>
      <c r="F661" s="6"/>
      <c r="G661" s="36"/>
      <c r="H661" s="37"/>
      <c r="I661" s="38"/>
      <c r="J661" s="19">
        <f t="shared" si="10"/>
        <v>3500</v>
      </c>
    </row>
    <row r="662" spans="2:10" ht="17.25" x14ac:dyDescent="0.25">
      <c r="B662" s="12" t="str">
        <f>IF(F662="","",SUBTOTAL(3,F$6:F662))</f>
        <v/>
      </c>
      <c r="C662" s="34"/>
      <c r="D662" s="35"/>
      <c r="E662" s="6"/>
      <c r="F662" s="6"/>
      <c r="G662" s="36"/>
      <c r="H662" s="37"/>
      <c r="I662" s="38"/>
      <c r="J662" s="19">
        <f t="shared" si="10"/>
        <v>3500</v>
      </c>
    </row>
    <row r="663" spans="2:10" ht="17.25" x14ac:dyDescent="0.25">
      <c r="B663" s="12" t="str">
        <f>IF(F663="","",SUBTOTAL(3,F$6:F663))</f>
        <v/>
      </c>
      <c r="C663" s="34"/>
      <c r="D663" s="35"/>
      <c r="E663" s="6"/>
      <c r="F663" s="6"/>
      <c r="G663" s="36"/>
      <c r="H663" s="37"/>
      <c r="I663" s="38"/>
      <c r="J663" s="19">
        <f t="shared" si="10"/>
        <v>3500</v>
      </c>
    </row>
    <row r="664" spans="2:10" ht="17.25" x14ac:dyDescent="0.25">
      <c r="B664" s="12" t="str">
        <f>IF(F664="","",SUBTOTAL(3,F$6:F664))</f>
        <v/>
      </c>
      <c r="C664" s="34"/>
      <c r="D664" s="35"/>
      <c r="E664" s="6"/>
      <c r="F664" s="6"/>
      <c r="G664" s="36"/>
      <c r="H664" s="37"/>
      <c r="I664" s="38"/>
      <c r="J664" s="19">
        <f t="shared" si="10"/>
        <v>3500</v>
      </c>
    </row>
    <row r="665" spans="2:10" ht="17.25" x14ac:dyDescent="0.25">
      <c r="B665" s="12" t="str">
        <f>IF(F665="","",SUBTOTAL(3,F$6:F665))</f>
        <v/>
      </c>
      <c r="C665" s="34"/>
      <c r="D665" s="35"/>
      <c r="E665" s="6"/>
      <c r="F665" s="6"/>
      <c r="G665" s="36"/>
      <c r="H665" s="37"/>
      <c r="I665" s="38"/>
      <c r="J665" s="19">
        <f t="shared" si="10"/>
        <v>3500</v>
      </c>
    </row>
    <row r="666" spans="2:10" ht="17.25" x14ac:dyDescent="0.25">
      <c r="B666" s="12" t="str">
        <f>IF(F666="","",SUBTOTAL(3,F$6:F666))</f>
        <v/>
      </c>
      <c r="C666" s="34"/>
      <c r="D666" s="35"/>
      <c r="E666" s="6"/>
      <c r="F666" s="6"/>
      <c r="G666" s="36"/>
      <c r="H666" s="37"/>
      <c r="I666" s="38"/>
      <c r="J666" s="19">
        <f t="shared" si="10"/>
        <v>3500</v>
      </c>
    </row>
    <row r="667" spans="2:10" ht="17.25" x14ac:dyDescent="0.25">
      <c r="B667" s="12" t="str">
        <f>IF(F667="","",SUBTOTAL(3,F$6:F667))</f>
        <v/>
      </c>
      <c r="C667" s="34"/>
      <c r="D667" s="35"/>
      <c r="E667" s="6"/>
      <c r="F667" s="6"/>
      <c r="G667" s="36"/>
      <c r="H667" s="37"/>
      <c r="I667" s="38"/>
      <c r="J667" s="19">
        <f t="shared" si="10"/>
        <v>3500</v>
      </c>
    </row>
    <row r="668" spans="2:10" ht="17.25" x14ac:dyDescent="0.25">
      <c r="B668" s="12" t="str">
        <f>IF(F668="","",SUBTOTAL(3,F$6:F668))</f>
        <v/>
      </c>
      <c r="C668" s="34"/>
      <c r="D668" s="35"/>
      <c r="E668" s="6"/>
      <c r="F668" s="6"/>
      <c r="G668" s="36"/>
      <c r="H668" s="37"/>
      <c r="I668" s="38"/>
      <c r="J668" s="19">
        <f t="shared" si="10"/>
        <v>3500</v>
      </c>
    </row>
    <row r="669" spans="2:10" ht="17.25" x14ac:dyDescent="0.25">
      <c r="B669" s="12" t="str">
        <f>IF(F669="","",SUBTOTAL(3,F$6:F669))</f>
        <v/>
      </c>
      <c r="C669" s="34"/>
      <c r="D669" s="35"/>
      <c r="E669" s="6"/>
      <c r="F669" s="6"/>
      <c r="G669" s="36"/>
      <c r="H669" s="37"/>
      <c r="I669" s="38"/>
      <c r="J669" s="19">
        <f t="shared" si="10"/>
        <v>3500</v>
      </c>
    </row>
    <row r="670" spans="2:10" ht="17.25" x14ac:dyDescent="0.25">
      <c r="B670" s="12" t="str">
        <f>IF(F670="","",SUBTOTAL(3,F$6:F670))</f>
        <v/>
      </c>
      <c r="C670" s="34"/>
      <c r="D670" s="35"/>
      <c r="E670" s="6"/>
      <c r="F670" s="6"/>
      <c r="G670" s="36"/>
      <c r="H670" s="37"/>
      <c r="I670" s="38"/>
      <c r="J670" s="19">
        <f t="shared" si="10"/>
        <v>3500</v>
      </c>
    </row>
    <row r="671" spans="2:10" ht="17.25" x14ac:dyDescent="0.25">
      <c r="B671" s="12" t="str">
        <f>IF(F671="","",SUBTOTAL(3,F$6:F671))</f>
        <v/>
      </c>
      <c r="C671" s="34"/>
      <c r="D671" s="35"/>
      <c r="E671" s="6"/>
      <c r="F671" s="6"/>
      <c r="G671" s="36"/>
      <c r="H671" s="37"/>
      <c r="I671" s="38"/>
      <c r="J671" s="19">
        <f t="shared" si="10"/>
        <v>3500</v>
      </c>
    </row>
    <row r="672" spans="2:10" ht="17.25" x14ac:dyDescent="0.25">
      <c r="B672" s="12" t="str">
        <f>IF(F672="","",SUBTOTAL(3,F$6:F672))</f>
        <v/>
      </c>
      <c r="C672" s="34"/>
      <c r="D672" s="35"/>
      <c r="E672" s="6"/>
      <c r="F672" s="6"/>
      <c r="G672" s="36"/>
      <c r="H672" s="37"/>
      <c r="I672" s="38"/>
      <c r="J672" s="19">
        <f t="shared" si="10"/>
        <v>3500</v>
      </c>
    </row>
    <row r="673" spans="2:10" ht="17.25" x14ac:dyDescent="0.25">
      <c r="B673" s="12" t="str">
        <f>IF(F673="","",SUBTOTAL(3,F$6:F673))</f>
        <v/>
      </c>
      <c r="C673" s="34"/>
      <c r="D673" s="35"/>
      <c r="E673" s="6"/>
      <c r="F673" s="6"/>
      <c r="G673" s="36"/>
      <c r="H673" s="37"/>
      <c r="I673" s="38"/>
      <c r="J673" s="19">
        <f t="shared" si="10"/>
        <v>3500</v>
      </c>
    </row>
    <row r="674" spans="2:10" ht="17.25" x14ac:dyDescent="0.25">
      <c r="B674" s="12" t="str">
        <f>IF(F674="","",SUBTOTAL(3,F$6:F674))</f>
        <v/>
      </c>
      <c r="C674" s="34"/>
      <c r="D674" s="35"/>
      <c r="E674" s="6"/>
      <c r="F674" s="6"/>
      <c r="G674" s="36"/>
      <c r="H674" s="37"/>
      <c r="I674" s="38"/>
      <c r="J674" s="19">
        <f t="shared" si="10"/>
        <v>3500</v>
      </c>
    </row>
    <row r="675" spans="2:10" ht="17.25" x14ac:dyDescent="0.25">
      <c r="B675" s="12" t="str">
        <f>IF(F675="","",SUBTOTAL(3,F$6:F675))</f>
        <v/>
      </c>
      <c r="C675" s="34"/>
      <c r="D675" s="35"/>
      <c r="E675" s="6"/>
      <c r="F675" s="6"/>
      <c r="G675" s="36"/>
      <c r="H675" s="37"/>
      <c r="I675" s="38"/>
      <c r="J675" s="19">
        <f t="shared" si="10"/>
        <v>3500</v>
      </c>
    </row>
    <row r="676" spans="2:10" ht="17.25" x14ac:dyDescent="0.25">
      <c r="B676" s="12" t="str">
        <f>IF(F676="","",SUBTOTAL(3,F$6:F676))</f>
        <v/>
      </c>
      <c r="C676" s="34"/>
      <c r="D676" s="35"/>
      <c r="E676" s="6"/>
      <c r="F676" s="6"/>
      <c r="G676" s="36"/>
      <c r="H676" s="37"/>
      <c r="I676" s="38"/>
      <c r="J676" s="19">
        <f t="shared" si="10"/>
        <v>3500</v>
      </c>
    </row>
    <row r="677" spans="2:10" ht="17.25" x14ac:dyDescent="0.25">
      <c r="B677" s="12" t="str">
        <f>IF(F677="","",SUBTOTAL(3,F$6:F677))</f>
        <v/>
      </c>
      <c r="C677" s="34"/>
      <c r="D677" s="35"/>
      <c r="E677" s="6"/>
      <c r="F677" s="6"/>
      <c r="G677" s="36"/>
      <c r="H677" s="37"/>
      <c r="I677" s="38"/>
      <c r="J677" s="19">
        <f t="shared" si="10"/>
        <v>3500</v>
      </c>
    </row>
    <row r="678" spans="2:10" ht="17.25" x14ac:dyDescent="0.25">
      <c r="B678" s="12" t="str">
        <f>IF(F678="","",SUBTOTAL(3,F$6:F678))</f>
        <v/>
      </c>
      <c r="C678" s="34"/>
      <c r="D678" s="35"/>
      <c r="E678" s="6"/>
      <c r="F678" s="6"/>
      <c r="G678" s="36"/>
      <c r="H678" s="37"/>
      <c r="I678" s="38"/>
      <c r="J678" s="19">
        <f t="shared" si="10"/>
        <v>3500</v>
      </c>
    </row>
    <row r="679" spans="2:10" ht="17.25" x14ac:dyDescent="0.25">
      <c r="B679" s="12" t="str">
        <f>IF(F679="","",SUBTOTAL(3,F$6:F679))</f>
        <v/>
      </c>
      <c r="C679" s="34"/>
      <c r="D679" s="35"/>
      <c r="E679" s="6"/>
      <c r="F679" s="6"/>
      <c r="G679" s="36"/>
      <c r="H679" s="37"/>
      <c r="I679" s="38"/>
      <c r="J679" s="19">
        <f t="shared" si="10"/>
        <v>3500</v>
      </c>
    </row>
    <row r="680" spans="2:10" ht="17.25" x14ac:dyDescent="0.25">
      <c r="B680" s="12" t="str">
        <f>IF(F680="","",SUBTOTAL(3,F$6:F680))</f>
        <v/>
      </c>
      <c r="C680" s="34"/>
      <c r="D680" s="35"/>
      <c r="E680" s="6"/>
      <c r="F680" s="6"/>
      <c r="G680" s="36"/>
      <c r="H680" s="37"/>
      <c r="I680" s="38"/>
      <c r="J680" s="19">
        <f t="shared" si="10"/>
        <v>3500</v>
      </c>
    </row>
    <row r="681" spans="2:10" ht="17.25" x14ac:dyDescent="0.25">
      <c r="B681" s="12" t="str">
        <f>IF(F681="","",SUBTOTAL(3,F$6:F681))</f>
        <v/>
      </c>
      <c r="C681" s="34"/>
      <c r="D681" s="35"/>
      <c r="E681" s="6"/>
      <c r="F681" s="6"/>
      <c r="G681" s="36"/>
      <c r="H681" s="37"/>
      <c r="I681" s="38"/>
      <c r="J681" s="19">
        <f t="shared" si="10"/>
        <v>3500</v>
      </c>
    </row>
    <row r="682" spans="2:10" ht="17.25" x14ac:dyDescent="0.25">
      <c r="B682" s="12" t="str">
        <f>IF(F682="","",SUBTOTAL(3,F$6:F682))</f>
        <v/>
      </c>
      <c r="C682" s="34"/>
      <c r="D682" s="35"/>
      <c r="E682" s="6"/>
      <c r="F682" s="6"/>
      <c r="G682" s="36"/>
      <c r="H682" s="37"/>
      <c r="I682" s="38"/>
      <c r="J682" s="19">
        <f t="shared" si="10"/>
        <v>3500</v>
      </c>
    </row>
    <row r="683" spans="2:10" ht="17.25" x14ac:dyDescent="0.25">
      <c r="B683" s="12" t="str">
        <f>IF(F683="","",SUBTOTAL(3,F$6:F683))</f>
        <v/>
      </c>
      <c r="C683" s="34"/>
      <c r="D683" s="35"/>
      <c r="E683" s="6"/>
      <c r="F683" s="6"/>
      <c r="G683" s="36"/>
      <c r="H683" s="37"/>
      <c r="I683" s="38"/>
      <c r="J683" s="19">
        <f t="shared" si="10"/>
        <v>3500</v>
      </c>
    </row>
    <row r="684" spans="2:10" ht="17.25" x14ac:dyDescent="0.25">
      <c r="B684" s="12" t="str">
        <f>IF(F684="","",SUBTOTAL(3,F$6:F684))</f>
        <v/>
      </c>
      <c r="C684" s="34"/>
      <c r="D684" s="35"/>
      <c r="E684" s="6"/>
      <c r="F684" s="6"/>
      <c r="G684" s="36"/>
      <c r="H684" s="37"/>
      <c r="I684" s="38"/>
      <c r="J684" s="19">
        <f t="shared" si="10"/>
        <v>3500</v>
      </c>
    </row>
    <row r="685" spans="2:10" ht="17.25" x14ac:dyDescent="0.25">
      <c r="B685" s="12" t="str">
        <f>IF(F685="","",SUBTOTAL(3,F$6:F685))</f>
        <v/>
      </c>
      <c r="C685" s="34"/>
      <c r="D685" s="35"/>
      <c r="E685" s="6"/>
      <c r="F685" s="6"/>
      <c r="G685" s="36"/>
      <c r="H685" s="37"/>
      <c r="I685" s="38"/>
      <c r="J685" s="19">
        <f t="shared" si="10"/>
        <v>3500</v>
      </c>
    </row>
    <row r="686" spans="2:10" ht="17.25" x14ac:dyDescent="0.25">
      <c r="B686" s="12" t="str">
        <f>IF(F686="","",SUBTOTAL(3,F$6:F686))</f>
        <v/>
      </c>
      <c r="C686" s="34"/>
      <c r="D686" s="35"/>
      <c r="E686" s="6"/>
      <c r="F686" s="6"/>
      <c r="G686" s="36"/>
      <c r="H686" s="37"/>
      <c r="I686" s="38"/>
      <c r="J686" s="19">
        <f t="shared" si="10"/>
        <v>3500</v>
      </c>
    </row>
    <row r="687" spans="2:10" ht="17.25" x14ac:dyDescent="0.25">
      <c r="B687" s="12" t="str">
        <f>IF(F687="","",SUBTOTAL(3,F$6:F687))</f>
        <v/>
      </c>
      <c r="C687" s="34"/>
      <c r="D687" s="35"/>
      <c r="E687" s="6"/>
      <c r="F687" s="6"/>
      <c r="G687" s="36"/>
      <c r="H687" s="37"/>
      <c r="I687" s="38"/>
      <c r="J687" s="19">
        <f t="shared" si="10"/>
        <v>3500</v>
      </c>
    </row>
    <row r="688" spans="2:10" ht="17.25" x14ac:dyDescent="0.25">
      <c r="B688" s="12" t="str">
        <f>IF(F688="","",SUBTOTAL(3,F$6:F688))</f>
        <v/>
      </c>
      <c r="C688" s="34"/>
      <c r="D688" s="35"/>
      <c r="E688" s="6"/>
      <c r="F688" s="6"/>
      <c r="G688" s="36"/>
      <c r="H688" s="37"/>
      <c r="I688" s="38"/>
      <c r="J688" s="19">
        <f t="shared" si="10"/>
        <v>3500</v>
      </c>
    </row>
    <row r="689" spans="2:10" ht="17.25" x14ac:dyDescent="0.25">
      <c r="B689" s="12" t="str">
        <f>IF(F689="","",SUBTOTAL(3,F$6:F689))</f>
        <v/>
      </c>
      <c r="C689" s="34"/>
      <c r="D689" s="35"/>
      <c r="E689" s="6"/>
      <c r="F689" s="6"/>
      <c r="G689" s="36"/>
      <c r="H689" s="37"/>
      <c r="I689" s="38"/>
      <c r="J689" s="19">
        <f t="shared" si="10"/>
        <v>3500</v>
      </c>
    </row>
    <row r="690" spans="2:10" ht="17.25" x14ac:dyDescent="0.25">
      <c r="B690" s="12" t="str">
        <f>IF(F690="","",SUBTOTAL(3,F$6:F690))</f>
        <v/>
      </c>
      <c r="C690" s="34"/>
      <c r="D690" s="35"/>
      <c r="E690" s="6"/>
      <c r="F690" s="6"/>
      <c r="G690" s="36"/>
      <c r="H690" s="37"/>
      <c r="I690" s="38"/>
      <c r="J690" s="19">
        <f t="shared" si="10"/>
        <v>3500</v>
      </c>
    </row>
    <row r="691" spans="2:10" ht="17.25" x14ac:dyDescent="0.25">
      <c r="B691" s="12" t="str">
        <f>IF(F691="","",SUBTOTAL(3,F$6:F691))</f>
        <v/>
      </c>
      <c r="C691" s="34"/>
      <c r="D691" s="35"/>
      <c r="E691" s="6"/>
      <c r="F691" s="6"/>
      <c r="G691" s="36"/>
      <c r="H691" s="37"/>
      <c r="I691" s="38"/>
      <c r="J691" s="19">
        <f t="shared" si="10"/>
        <v>3500</v>
      </c>
    </row>
    <row r="692" spans="2:10" ht="17.25" x14ac:dyDescent="0.25">
      <c r="B692" s="12" t="str">
        <f>IF(F692="","",SUBTOTAL(3,F$6:F692))</f>
        <v/>
      </c>
      <c r="C692" s="34"/>
      <c r="D692" s="35"/>
      <c r="E692" s="6"/>
      <c r="F692" s="6"/>
      <c r="G692" s="36"/>
      <c r="H692" s="37"/>
      <c r="I692" s="38"/>
      <c r="J692" s="19">
        <f t="shared" si="10"/>
        <v>3500</v>
      </c>
    </row>
    <row r="693" spans="2:10" ht="17.25" x14ac:dyDescent="0.25">
      <c r="B693" s="12" t="str">
        <f>IF(F693="","",SUBTOTAL(3,F$6:F693))</f>
        <v/>
      </c>
      <c r="C693" s="34"/>
      <c r="D693" s="35"/>
      <c r="E693" s="6"/>
      <c r="F693" s="6"/>
      <c r="G693" s="36"/>
      <c r="H693" s="37"/>
      <c r="I693" s="38"/>
      <c r="J693" s="19">
        <f t="shared" si="10"/>
        <v>3500</v>
      </c>
    </row>
    <row r="694" spans="2:10" ht="17.25" x14ac:dyDescent="0.25">
      <c r="B694" s="12" t="str">
        <f>IF(F694="","",SUBTOTAL(3,F$6:F694))</f>
        <v/>
      </c>
      <c r="C694" s="34"/>
      <c r="D694" s="35"/>
      <c r="E694" s="6"/>
      <c r="F694" s="6"/>
      <c r="G694" s="36"/>
      <c r="H694" s="37"/>
      <c r="I694" s="38"/>
      <c r="J694" s="19">
        <f t="shared" si="10"/>
        <v>3500</v>
      </c>
    </row>
    <row r="695" spans="2:10" ht="17.25" x14ac:dyDescent="0.25">
      <c r="B695" s="12" t="str">
        <f>IF(F695="","",SUBTOTAL(3,F$6:F695))</f>
        <v/>
      </c>
      <c r="C695" s="34"/>
      <c r="D695" s="35"/>
      <c r="E695" s="6"/>
      <c r="F695" s="6"/>
      <c r="G695" s="36"/>
      <c r="H695" s="37"/>
      <c r="I695" s="38"/>
      <c r="J695" s="19">
        <f t="shared" si="10"/>
        <v>3500</v>
      </c>
    </row>
    <row r="696" spans="2:10" ht="17.25" x14ac:dyDescent="0.25">
      <c r="B696" s="12" t="str">
        <f>IF(F696="","",SUBTOTAL(3,F$6:F696))</f>
        <v/>
      </c>
      <c r="C696" s="34"/>
      <c r="D696" s="35"/>
      <c r="E696" s="6"/>
      <c r="F696" s="6"/>
      <c r="G696" s="36"/>
      <c r="H696" s="37"/>
      <c r="I696" s="38"/>
      <c r="J696" s="19">
        <f t="shared" si="10"/>
        <v>3500</v>
      </c>
    </row>
    <row r="697" spans="2:10" ht="17.25" x14ac:dyDescent="0.25">
      <c r="B697" s="12" t="str">
        <f>IF(F697="","",SUBTOTAL(3,F$6:F697))</f>
        <v/>
      </c>
      <c r="C697" s="34"/>
      <c r="D697" s="35"/>
      <c r="E697" s="6"/>
      <c r="F697" s="6"/>
      <c r="G697" s="36"/>
      <c r="H697" s="37"/>
      <c r="I697" s="38"/>
      <c r="J697" s="19">
        <f t="shared" si="10"/>
        <v>3500</v>
      </c>
    </row>
    <row r="698" spans="2:10" ht="17.25" x14ac:dyDescent="0.25">
      <c r="B698" s="12" t="str">
        <f>IF(F698="","",SUBTOTAL(3,F$6:F698))</f>
        <v/>
      </c>
      <c r="C698" s="34"/>
      <c r="D698" s="35"/>
      <c r="E698" s="6"/>
      <c r="F698" s="6"/>
      <c r="G698" s="36"/>
      <c r="H698" s="37"/>
      <c r="I698" s="38"/>
      <c r="J698" s="19">
        <f t="shared" si="10"/>
        <v>3500</v>
      </c>
    </row>
    <row r="699" spans="2:10" ht="17.25" x14ac:dyDescent="0.25">
      <c r="B699" s="12" t="str">
        <f>IF(F699="","",SUBTOTAL(3,F$6:F699))</f>
        <v/>
      </c>
      <c r="C699" s="34"/>
      <c r="D699" s="35"/>
      <c r="E699" s="6"/>
      <c r="F699" s="6"/>
      <c r="G699" s="36"/>
      <c r="H699" s="37"/>
      <c r="I699" s="38"/>
      <c r="J699" s="19">
        <f t="shared" si="10"/>
        <v>3500</v>
      </c>
    </row>
    <row r="700" spans="2:10" ht="17.25" x14ac:dyDescent="0.25">
      <c r="B700" s="12" t="str">
        <f>IF(F700="","",SUBTOTAL(3,F$6:F700))</f>
        <v/>
      </c>
      <c r="C700" s="34"/>
      <c r="D700" s="35"/>
      <c r="E700" s="6"/>
      <c r="F700" s="6"/>
      <c r="G700" s="36"/>
      <c r="H700" s="37"/>
      <c r="I700" s="38"/>
      <c r="J700" s="19">
        <f t="shared" si="10"/>
        <v>3500</v>
      </c>
    </row>
    <row r="701" spans="2:10" ht="17.25" x14ac:dyDescent="0.25">
      <c r="B701" s="12" t="str">
        <f>IF(F701="","",SUBTOTAL(3,F$6:F701))</f>
        <v/>
      </c>
      <c r="C701" s="34"/>
      <c r="D701" s="35"/>
      <c r="E701" s="6"/>
      <c r="F701" s="6"/>
      <c r="G701" s="36"/>
      <c r="H701" s="37"/>
      <c r="I701" s="38"/>
      <c r="J701" s="19">
        <f t="shared" si="10"/>
        <v>3500</v>
      </c>
    </row>
    <row r="702" spans="2:10" ht="17.25" x14ac:dyDescent="0.25">
      <c r="B702" s="12" t="str">
        <f>IF(F702="","",SUBTOTAL(3,F$6:F702))</f>
        <v/>
      </c>
      <c r="C702" s="34"/>
      <c r="D702" s="35"/>
      <c r="E702" s="6"/>
      <c r="F702" s="6"/>
      <c r="G702" s="36"/>
      <c r="H702" s="37"/>
      <c r="I702" s="38"/>
      <c r="J702" s="19">
        <f t="shared" si="10"/>
        <v>3500</v>
      </c>
    </row>
    <row r="703" spans="2:10" ht="17.25" x14ac:dyDescent="0.25">
      <c r="B703" s="12" t="str">
        <f>IF(F703="","",SUBTOTAL(3,F$6:F703))</f>
        <v/>
      </c>
      <c r="C703" s="34"/>
      <c r="D703" s="35"/>
      <c r="E703" s="6"/>
      <c r="F703" s="6"/>
      <c r="G703" s="36"/>
      <c r="H703" s="37"/>
      <c r="I703" s="38"/>
      <c r="J703" s="19">
        <f t="shared" si="10"/>
        <v>3500</v>
      </c>
    </row>
    <row r="704" spans="2:10" ht="17.25" x14ac:dyDescent="0.25">
      <c r="B704" s="12" t="str">
        <f>IF(F704="","",SUBTOTAL(3,F$6:F704))</f>
        <v/>
      </c>
      <c r="C704" s="34"/>
      <c r="D704" s="35"/>
      <c r="E704" s="6"/>
      <c r="F704" s="6"/>
      <c r="G704" s="36"/>
      <c r="H704" s="37"/>
      <c r="I704" s="38"/>
      <c r="J704" s="19">
        <f t="shared" si="10"/>
        <v>3500</v>
      </c>
    </row>
    <row r="705" spans="2:10" ht="17.25" x14ac:dyDescent="0.25">
      <c r="B705" s="12" t="str">
        <f>IF(F705="","",SUBTOTAL(3,F$6:F705))</f>
        <v/>
      </c>
      <c r="C705" s="34"/>
      <c r="D705" s="35"/>
      <c r="E705" s="6"/>
      <c r="F705" s="6"/>
      <c r="G705" s="36"/>
      <c r="H705" s="37"/>
      <c r="I705" s="38"/>
      <c r="J705" s="19">
        <f t="shared" si="10"/>
        <v>3500</v>
      </c>
    </row>
    <row r="706" spans="2:10" ht="17.25" x14ac:dyDescent="0.25">
      <c r="B706" s="12" t="str">
        <f>IF(F706="","",SUBTOTAL(3,F$6:F706))</f>
        <v/>
      </c>
      <c r="C706" s="34"/>
      <c r="D706" s="35"/>
      <c r="E706" s="6"/>
      <c r="F706" s="6"/>
      <c r="G706" s="36"/>
      <c r="H706" s="37"/>
      <c r="I706" s="38"/>
      <c r="J706" s="19">
        <f t="shared" si="10"/>
        <v>3500</v>
      </c>
    </row>
    <row r="707" spans="2:10" ht="17.25" x14ac:dyDescent="0.25">
      <c r="B707" s="12" t="str">
        <f>IF(F707="","",SUBTOTAL(3,F$6:F707))</f>
        <v/>
      </c>
      <c r="C707" s="34"/>
      <c r="D707" s="35"/>
      <c r="E707" s="6"/>
      <c r="F707" s="6"/>
      <c r="G707" s="36"/>
      <c r="H707" s="37"/>
      <c r="I707" s="38"/>
      <c r="J707" s="19">
        <f t="shared" si="10"/>
        <v>3500</v>
      </c>
    </row>
    <row r="708" spans="2:10" ht="17.25" x14ac:dyDescent="0.25">
      <c r="B708" s="12" t="str">
        <f>IF(F708="","",SUBTOTAL(3,F$6:F708))</f>
        <v/>
      </c>
      <c r="C708" s="34"/>
      <c r="D708" s="35"/>
      <c r="E708" s="6"/>
      <c r="F708" s="6"/>
      <c r="G708" s="36"/>
      <c r="H708" s="37"/>
      <c r="I708" s="38"/>
      <c r="J708" s="19">
        <f t="shared" si="10"/>
        <v>3500</v>
      </c>
    </row>
    <row r="709" spans="2:10" ht="17.25" x14ac:dyDescent="0.25">
      <c r="B709" s="12" t="str">
        <f>IF(F709="","",SUBTOTAL(3,F$6:F709))</f>
        <v/>
      </c>
      <c r="C709" s="34"/>
      <c r="D709" s="35"/>
      <c r="E709" s="6"/>
      <c r="F709" s="6"/>
      <c r="G709" s="36"/>
      <c r="H709" s="37"/>
      <c r="I709" s="38"/>
      <c r="J709" s="19">
        <f t="shared" si="10"/>
        <v>3500</v>
      </c>
    </row>
    <row r="710" spans="2:10" ht="17.25" x14ac:dyDescent="0.25">
      <c r="B710" s="12" t="str">
        <f>IF(F710="","",SUBTOTAL(3,F$6:F710))</f>
        <v/>
      </c>
      <c r="C710" s="34"/>
      <c r="D710" s="35"/>
      <c r="E710" s="6"/>
      <c r="F710" s="6"/>
      <c r="G710" s="36"/>
      <c r="H710" s="37"/>
      <c r="I710" s="38"/>
      <c r="J710" s="19">
        <f t="shared" si="10"/>
        <v>3500</v>
      </c>
    </row>
    <row r="711" spans="2:10" ht="17.25" x14ac:dyDescent="0.25">
      <c r="B711" s="12" t="str">
        <f>IF(F711="","",SUBTOTAL(3,F$6:F711))</f>
        <v/>
      </c>
      <c r="C711" s="34"/>
      <c r="D711" s="35"/>
      <c r="E711" s="6"/>
      <c r="F711" s="6"/>
      <c r="G711" s="36"/>
      <c r="H711" s="37"/>
      <c r="I711" s="38"/>
      <c r="J711" s="19">
        <f t="shared" si="10"/>
        <v>3500</v>
      </c>
    </row>
    <row r="712" spans="2:10" ht="17.25" x14ac:dyDescent="0.25">
      <c r="B712" s="12" t="str">
        <f>IF(F712="","",SUBTOTAL(3,F$6:F712))</f>
        <v/>
      </c>
      <c r="C712" s="34"/>
      <c r="D712" s="35"/>
      <c r="E712" s="6"/>
      <c r="F712" s="6"/>
      <c r="G712" s="36"/>
      <c r="H712" s="37"/>
      <c r="I712" s="38"/>
      <c r="J712" s="19">
        <f t="shared" ref="J712:J747" si="11">(J711+G712)-(H712+I712)</f>
        <v>3500</v>
      </c>
    </row>
    <row r="713" spans="2:10" ht="17.25" x14ac:dyDescent="0.25">
      <c r="B713" s="12" t="str">
        <f>IF(F713="","",SUBTOTAL(3,F$6:F713))</f>
        <v/>
      </c>
      <c r="C713" s="34"/>
      <c r="D713" s="35"/>
      <c r="E713" s="6"/>
      <c r="F713" s="6"/>
      <c r="G713" s="36"/>
      <c r="H713" s="37"/>
      <c r="I713" s="38"/>
      <c r="J713" s="19">
        <f t="shared" si="11"/>
        <v>3500</v>
      </c>
    </row>
    <row r="714" spans="2:10" ht="17.25" x14ac:dyDescent="0.25">
      <c r="B714" s="12" t="str">
        <f>IF(F714="","",SUBTOTAL(3,F$6:F714))</f>
        <v/>
      </c>
      <c r="C714" s="34"/>
      <c r="D714" s="35"/>
      <c r="E714" s="6"/>
      <c r="F714" s="6"/>
      <c r="G714" s="36"/>
      <c r="H714" s="37"/>
      <c r="I714" s="38"/>
      <c r="J714" s="19">
        <f t="shared" si="11"/>
        <v>3500</v>
      </c>
    </row>
    <row r="715" spans="2:10" ht="17.25" x14ac:dyDescent="0.25">
      <c r="B715" s="12" t="str">
        <f>IF(F715="","",SUBTOTAL(3,F$6:F715))</f>
        <v/>
      </c>
      <c r="C715" s="34"/>
      <c r="D715" s="35"/>
      <c r="E715" s="6"/>
      <c r="F715" s="6"/>
      <c r="G715" s="36"/>
      <c r="H715" s="37"/>
      <c r="I715" s="38"/>
      <c r="J715" s="19">
        <f t="shared" si="11"/>
        <v>3500</v>
      </c>
    </row>
    <row r="716" spans="2:10" ht="17.25" x14ac:dyDescent="0.25">
      <c r="B716" s="12" t="str">
        <f>IF(F716="","",SUBTOTAL(3,F$6:F716))</f>
        <v/>
      </c>
      <c r="C716" s="34"/>
      <c r="D716" s="35"/>
      <c r="E716" s="6"/>
      <c r="F716" s="6"/>
      <c r="G716" s="36"/>
      <c r="H716" s="37"/>
      <c r="I716" s="38"/>
      <c r="J716" s="19">
        <f t="shared" si="11"/>
        <v>3500</v>
      </c>
    </row>
    <row r="717" spans="2:10" ht="17.25" x14ac:dyDescent="0.25">
      <c r="B717" s="12" t="str">
        <f>IF(F717="","",SUBTOTAL(3,F$6:F717))</f>
        <v/>
      </c>
      <c r="C717" s="34"/>
      <c r="D717" s="35"/>
      <c r="E717" s="6"/>
      <c r="F717" s="6"/>
      <c r="G717" s="36"/>
      <c r="H717" s="37"/>
      <c r="I717" s="38"/>
      <c r="J717" s="19">
        <f t="shared" si="11"/>
        <v>3500</v>
      </c>
    </row>
    <row r="718" spans="2:10" ht="17.25" x14ac:dyDescent="0.25">
      <c r="B718" s="12" t="str">
        <f>IF(F718="","",SUBTOTAL(3,F$6:F718))</f>
        <v/>
      </c>
      <c r="C718" s="34"/>
      <c r="D718" s="35"/>
      <c r="E718" s="6"/>
      <c r="F718" s="6"/>
      <c r="G718" s="36"/>
      <c r="H718" s="37"/>
      <c r="I718" s="38"/>
      <c r="J718" s="19">
        <f t="shared" si="11"/>
        <v>3500</v>
      </c>
    </row>
    <row r="719" spans="2:10" ht="17.25" x14ac:dyDescent="0.25">
      <c r="B719" s="12" t="str">
        <f>IF(F719="","",SUBTOTAL(3,F$6:F719))</f>
        <v/>
      </c>
      <c r="C719" s="34"/>
      <c r="D719" s="35"/>
      <c r="E719" s="6"/>
      <c r="F719" s="6"/>
      <c r="G719" s="36"/>
      <c r="H719" s="37"/>
      <c r="I719" s="38"/>
      <c r="J719" s="19">
        <f t="shared" si="11"/>
        <v>3500</v>
      </c>
    </row>
    <row r="720" spans="2:10" ht="17.25" x14ac:dyDescent="0.25">
      <c r="B720" s="12" t="str">
        <f>IF(F720="","",SUBTOTAL(3,F$6:F720))</f>
        <v/>
      </c>
      <c r="C720" s="34"/>
      <c r="D720" s="35"/>
      <c r="E720" s="6"/>
      <c r="F720" s="6"/>
      <c r="G720" s="36"/>
      <c r="H720" s="37"/>
      <c r="I720" s="38"/>
      <c r="J720" s="19">
        <f t="shared" si="11"/>
        <v>3500</v>
      </c>
    </row>
    <row r="721" spans="2:10" ht="17.25" x14ac:dyDescent="0.25">
      <c r="B721" s="12" t="str">
        <f>IF(F721="","",SUBTOTAL(3,F$6:F721))</f>
        <v/>
      </c>
      <c r="C721" s="34"/>
      <c r="D721" s="35"/>
      <c r="E721" s="6"/>
      <c r="F721" s="6"/>
      <c r="G721" s="36"/>
      <c r="H721" s="37"/>
      <c r="I721" s="38"/>
      <c r="J721" s="19">
        <f t="shared" si="11"/>
        <v>3500</v>
      </c>
    </row>
    <row r="722" spans="2:10" ht="17.25" x14ac:dyDescent="0.25">
      <c r="B722" s="12" t="str">
        <f>IF(F722="","",SUBTOTAL(3,F$6:F722))</f>
        <v/>
      </c>
      <c r="C722" s="34"/>
      <c r="D722" s="35"/>
      <c r="E722" s="6"/>
      <c r="F722" s="6"/>
      <c r="G722" s="36"/>
      <c r="H722" s="37"/>
      <c r="I722" s="38"/>
      <c r="J722" s="19">
        <f t="shared" si="11"/>
        <v>3500</v>
      </c>
    </row>
    <row r="723" spans="2:10" ht="17.25" x14ac:dyDescent="0.25">
      <c r="B723" s="12" t="str">
        <f>IF(F723="","",SUBTOTAL(3,F$6:F723))</f>
        <v/>
      </c>
      <c r="C723" s="34"/>
      <c r="D723" s="35"/>
      <c r="E723" s="6"/>
      <c r="F723" s="6"/>
      <c r="G723" s="36"/>
      <c r="H723" s="37"/>
      <c r="I723" s="38"/>
      <c r="J723" s="19">
        <f t="shared" si="11"/>
        <v>3500</v>
      </c>
    </row>
    <row r="724" spans="2:10" ht="17.25" x14ac:dyDescent="0.25">
      <c r="B724" s="12" t="str">
        <f>IF(F724="","",SUBTOTAL(3,F$6:F724))</f>
        <v/>
      </c>
      <c r="C724" s="34"/>
      <c r="D724" s="35"/>
      <c r="E724" s="6"/>
      <c r="F724" s="6"/>
      <c r="G724" s="36"/>
      <c r="H724" s="37"/>
      <c r="I724" s="38"/>
      <c r="J724" s="19">
        <f t="shared" si="11"/>
        <v>3500</v>
      </c>
    </row>
    <row r="725" spans="2:10" ht="17.25" x14ac:dyDescent="0.25">
      <c r="B725" s="12" t="str">
        <f>IF(F725="","",SUBTOTAL(3,F$6:F725))</f>
        <v/>
      </c>
      <c r="C725" s="34"/>
      <c r="D725" s="35"/>
      <c r="E725" s="6"/>
      <c r="F725" s="6"/>
      <c r="G725" s="36"/>
      <c r="H725" s="37"/>
      <c r="I725" s="38"/>
      <c r="J725" s="19">
        <f t="shared" si="11"/>
        <v>3500</v>
      </c>
    </row>
    <row r="726" spans="2:10" ht="17.25" x14ac:dyDescent="0.25">
      <c r="B726" s="12" t="str">
        <f>IF(F726="","",SUBTOTAL(3,F$6:F726))</f>
        <v/>
      </c>
      <c r="C726" s="34"/>
      <c r="D726" s="35"/>
      <c r="E726" s="6"/>
      <c r="F726" s="6"/>
      <c r="G726" s="36"/>
      <c r="H726" s="37"/>
      <c r="I726" s="38"/>
      <c r="J726" s="19">
        <f t="shared" si="11"/>
        <v>3500</v>
      </c>
    </row>
    <row r="727" spans="2:10" ht="17.25" x14ac:dyDescent="0.25">
      <c r="B727" s="12" t="str">
        <f>IF(F727="","",SUBTOTAL(3,F$6:F727))</f>
        <v/>
      </c>
      <c r="C727" s="34"/>
      <c r="D727" s="35"/>
      <c r="E727" s="6"/>
      <c r="F727" s="6"/>
      <c r="G727" s="36"/>
      <c r="H727" s="37"/>
      <c r="I727" s="38"/>
      <c r="J727" s="19">
        <f t="shared" si="11"/>
        <v>3500</v>
      </c>
    </row>
    <row r="728" spans="2:10" ht="17.25" x14ac:dyDescent="0.25">
      <c r="B728" s="12" t="str">
        <f>IF(F728="","",SUBTOTAL(3,F$6:F728))</f>
        <v/>
      </c>
      <c r="C728" s="34"/>
      <c r="D728" s="35"/>
      <c r="E728" s="6"/>
      <c r="F728" s="6"/>
      <c r="G728" s="36"/>
      <c r="H728" s="37"/>
      <c r="I728" s="38"/>
      <c r="J728" s="19">
        <f t="shared" si="11"/>
        <v>3500</v>
      </c>
    </row>
    <row r="729" spans="2:10" ht="17.25" x14ac:dyDescent="0.25">
      <c r="B729" s="12" t="str">
        <f>IF(F729="","",SUBTOTAL(3,F$6:F729))</f>
        <v/>
      </c>
      <c r="C729" s="34"/>
      <c r="D729" s="35"/>
      <c r="E729" s="6"/>
      <c r="F729" s="6"/>
      <c r="G729" s="36"/>
      <c r="H729" s="37"/>
      <c r="I729" s="38"/>
      <c r="J729" s="19">
        <f t="shared" si="11"/>
        <v>3500</v>
      </c>
    </row>
    <row r="730" spans="2:10" ht="17.25" x14ac:dyDescent="0.25">
      <c r="B730" s="12" t="str">
        <f>IF(F730="","",SUBTOTAL(3,F$6:F730))</f>
        <v/>
      </c>
      <c r="C730" s="34"/>
      <c r="D730" s="35"/>
      <c r="E730" s="6"/>
      <c r="F730" s="6"/>
      <c r="G730" s="36"/>
      <c r="H730" s="37"/>
      <c r="I730" s="38"/>
      <c r="J730" s="19">
        <f t="shared" si="11"/>
        <v>3500</v>
      </c>
    </row>
    <row r="731" spans="2:10" ht="17.25" x14ac:dyDescent="0.25">
      <c r="B731" s="12" t="str">
        <f>IF(F731="","",SUBTOTAL(3,F$6:F731))</f>
        <v/>
      </c>
      <c r="C731" s="34"/>
      <c r="D731" s="35"/>
      <c r="E731" s="6"/>
      <c r="F731" s="6"/>
      <c r="G731" s="36"/>
      <c r="H731" s="37"/>
      <c r="I731" s="38"/>
      <c r="J731" s="19">
        <f t="shared" si="11"/>
        <v>3500</v>
      </c>
    </row>
    <row r="732" spans="2:10" ht="17.25" x14ac:dyDescent="0.25">
      <c r="B732" s="12" t="str">
        <f>IF(F732="","",SUBTOTAL(3,F$6:F732))</f>
        <v/>
      </c>
      <c r="C732" s="34"/>
      <c r="D732" s="35"/>
      <c r="E732" s="6"/>
      <c r="F732" s="6"/>
      <c r="G732" s="36"/>
      <c r="H732" s="37"/>
      <c r="I732" s="38"/>
      <c r="J732" s="19">
        <f t="shared" si="11"/>
        <v>3500</v>
      </c>
    </row>
    <row r="733" spans="2:10" ht="17.25" x14ac:dyDescent="0.25">
      <c r="B733" s="12" t="str">
        <f>IF(F733="","",SUBTOTAL(3,F$6:F733))</f>
        <v/>
      </c>
      <c r="C733" s="34"/>
      <c r="D733" s="35"/>
      <c r="E733" s="6"/>
      <c r="F733" s="6"/>
      <c r="G733" s="36"/>
      <c r="H733" s="37"/>
      <c r="I733" s="38"/>
      <c r="J733" s="19">
        <f t="shared" si="11"/>
        <v>3500</v>
      </c>
    </row>
    <row r="734" spans="2:10" ht="17.25" x14ac:dyDescent="0.25">
      <c r="B734" s="12" t="str">
        <f>IF(F734="","",SUBTOTAL(3,F$6:F734))</f>
        <v/>
      </c>
      <c r="C734" s="34"/>
      <c r="D734" s="35"/>
      <c r="E734" s="6"/>
      <c r="F734" s="6"/>
      <c r="G734" s="36"/>
      <c r="H734" s="37"/>
      <c r="I734" s="38"/>
      <c r="J734" s="19">
        <f t="shared" si="11"/>
        <v>3500</v>
      </c>
    </row>
    <row r="735" spans="2:10" ht="17.25" x14ac:dyDescent="0.25">
      <c r="B735" s="12" t="str">
        <f>IF(F735="","",SUBTOTAL(3,F$6:F735))</f>
        <v/>
      </c>
      <c r="C735" s="34"/>
      <c r="D735" s="35"/>
      <c r="E735" s="6"/>
      <c r="F735" s="6"/>
      <c r="G735" s="36"/>
      <c r="H735" s="37"/>
      <c r="I735" s="38"/>
      <c r="J735" s="19">
        <f t="shared" si="11"/>
        <v>3500</v>
      </c>
    </row>
    <row r="736" spans="2:10" ht="17.25" x14ac:dyDescent="0.25">
      <c r="B736" s="12" t="str">
        <f>IF(F736="","",SUBTOTAL(3,F$6:F736))</f>
        <v/>
      </c>
      <c r="C736" s="34"/>
      <c r="D736" s="35"/>
      <c r="E736" s="6"/>
      <c r="F736" s="6"/>
      <c r="G736" s="36"/>
      <c r="H736" s="37"/>
      <c r="I736" s="38"/>
      <c r="J736" s="19">
        <f t="shared" si="11"/>
        <v>3500</v>
      </c>
    </row>
    <row r="737" spans="2:10" ht="17.25" x14ac:dyDescent="0.25">
      <c r="B737" s="12" t="str">
        <f>IF(F737="","",SUBTOTAL(3,F$6:F737))</f>
        <v/>
      </c>
      <c r="C737" s="34"/>
      <c r="D737" s="35"/>
      <c r="E737" s="6"/>
      <c r="F737" s="6"/>
      <c r="G737" s="36"/>
      <c r="H737" s="37"/>
      <c r="I737" s="38"/>
      <c r="J737" s="19">
        <f t="shared" si="11"/>
        <v>3500</v>
      </c>
    </row>
    <row r="738" spans="2:10" ht="17.25" x14ac:dyDescent="0.25">
      <c r="B738" s="12" t="str">
        <f>IF(F738="","",SUBTOTAL(3,F$6:F738))</f>
        <v/>
      </c>
      <c r="C738" s="34"/>
      <c r="D738" s="35"/>
      <c r="E738" s="6"/>
      <c r="F738" s="6"/>
      <c r="G738" s="36"/>
      <c r="H738" s="37"/>
      <c r="I738" s="38"/>
      <c r="J738" s="19">
        <f t="shared" si="11"/>
        <v>3500</v>
      </c>
    </row>
    <row r="739" spans="2:10" ht="17.25" x14ac:dyDescent="0.25">
      <c r="B739" s="12" t="str">
        <f>IF(F739="","",SUBTOTAL(3,F$6:F739))</f>
        <v/>
      </c>
      <c r="C739" s="34"/>
      <c r="D739" s="35"/>
      <c r="E739" s="6"/>
      <c r="F739" s="6"/>
      <c r="G739" s="36"/>
      <c r="H739" s="37"/>
      <c r="I739" s="38"/>
      <c r="J739" s="19">
        <f t="shared" si="11"/>
        <v>3500</v>
      </c>
    </row>
    <row r="740" spans="2:10" ht="17.25" x14ac:dyDescent="0.25">
      <c r="B740" s="12" t="str">
        <f>IF(F740="","",SUBTOTAL(3,F$6:F740))</f>
        <v/>
      </c>
      <c r="C740" s="34"/>
      <c r="D740" s="35"/>
      <c r="E740" s="6"/>
      <c r="F740" s="6"/>
      <c r="G740" s="36"/>
      <c r="H740" s="37"/>
      <c r="I740" s="38"/>
      <c r="J740" s="19">
        <f t="shared" si="11"/>
        <v>3500</v>
      </c>
    </row>
    <row r="741" spans="2:10" ht="17.25" x14ac:dyDescent="0.25">
      <c r="B741" s="12" t="str">
        <f>IF(F741="","",SUBTOTAL(3,F$6:F741))</f>
        <v/>
      </c>
      <c r="C741" s="34"/>
      <c r="D741" s="35"/>
      <c r="E741" s="6"/>
      <c r="F741" s="6"/>
      <c r="G741" s="36"/>
      <c r="H741" s="37"/>
      <c r="I741" s="38"/>
      <c r="J741" s="19">
        <f t="shared" si="11"/>
        <v>3500</v>
      </c>
    </row>
    <row r="742" spans="2:10" ht="17.25" x14ac:dyDescent="0.25">
      <c r="B742" s="12" t="str">
        <f>IF(F742="","",SUBTOTAL(3,F$6:F742))</f>
        <v/>
      </c>
      <c r="C742" s="34"/>
      <c r="D742" s="35"/>
      <c r="E742" s="6"/>
      <c r="F742" s="6"/>
      <c r="G742" s="36"/>
      <c r="H742" s="37"/>
      <c r="I742" s="38"/>
      <c r="J742" s="19">
        <f t="shared" si="11"/>
        <v>3500</v>
      </c>
    </row>
    <row r="743" spans="2:10" ht="17.25" x14ac:dyDescent="0.25">
      <c r="B743" s="12" t="str">
        <f>IF(F743="","",SUBTOTAL(3,F$6:F743))</f>
        <v/>
      </c>
      <c r="C743" s="34"/>
      <c r="D743" s="35"/>
      <c r="E743" s="6"/>
      <c r="F743" s="6"/>
      <c r="G743" s="36"/>
      <c r="H743" s="37"/>
      <c r="I743" s="38"/>
      <c r="J743" s="19">
        <f t="shared" si="11"/>
        <v>3500</v>
      </c>
    </row>
    <row r="744" spans="2:10" ht="17.25" x14ac:dyDescent="0.25">
      <c r="B744" s="12" t="str">
        <f>IF(F744="","",SUBTOTAL(3,F$6:F744))</f>
        <v/>
      </c>
      <c r="C744" s="34"/>
      <c r="D744" s="35"/>
      <c r="E744" s="6"/>
      <c r="F744" s="6"/>
      <c r="G744" s="36"/>
      <c r="H744" s="37"/>
      <c r="I744" s="38"/>
      <c r="J744" s="19">
        <f t="shared" si="11"/>
        <v>3500</v>
      </c>
    </row>
    <row r="745" spans="2:10" ht="17.25" x14ac:dyDescent="0.25">
      <c r="B745" s="12" t="str">
        <f>IF(F745="","",SUBTOTAL(3,F$6:F745))</f>
        <v/>
      </c>
      <c r="C745" s="34"/>
      <c r="D745" s="35"/>
      <c r="E745" s="6"/>
      <c r="F745" s="6"/>
      <c r="G745" s="36"/>
      <c r="H745" s="37"/>
      <c r="I745" s="38"/>
      <c r="J745" s="19">
        <f t="shared" si="11"/>
        <v>3500</v>
      </c>
    </row>
    <row r="746" spans="2:10" ht="17.25" x14ac:dyDescent="0.25">
      <c r="B746" s="12" t="str">
        <f>IF(F746="","",SUBTOTAL(3,F$6:F746))</f>
        <v/>
      </c>
      <c r="C746" s="34"/>
      <c r="D746" s="35"/>
      <c r="E746" s="6"/>
      <c r="F746" s="6"/>
      <c r="G746" s="36"/>
      <c r="H746" s="37"/>
      <c r="I746" s="38"/>
      <c r="J746" s="19">
        <f t="shared" si="11"/>
        <v>3500</v>
      </c>
    </row>
    <row r="747" spans="2:10" ht="17.25" x14ac:dyDescent="0.25">
      <c r="B747" s="12" t="str">
        <f>IF(F747="","",SUBTOTAL(3,F$6:F747))</f>
        <v/>
      </c>
      <c r="C747" s="34"/>
      <c r="D747" s="35"/>
      <c r="E747" s="6"/>
      <c r="F747" s="6"/>
      <c r="G747" s="36"/>
      <c r="H747" s="37"/>
      <c r="I747" s="38"/>
      <c r="J747" s="19">
        <f t="shared" si="11"/>
        <v>3500</v>
      </c>
    </row>
  </sheetData>
  <mergeCells count="3">
    <mergeCell ref="B3:C3"/>
    <mergeCell ref="D3:F3"/>
    <mergeCell ref="G4:J4"/>
  </mergeCells>
  <phoneticPr fontId="4" type="noConversion"/>
  <conditionalFormatting sqref="G4">
    <cfRule type="dataBar" priority="1">
      <dataBar>
        <cfvo type="num" val="0"/>
        <cfvo type="num" val="1"/>
        <color rgb="FFFF7575"/>
      </dataBar>
      <extLst>
        <ext xmlns:x14="http://schemas.microsoft.com/office/spreadsheetml/2009/9/main" uri="{B025F937-C7B1-47D3-B67F-A62EFF666E3E}">
          <x14:id>{DD8D6D81-CC03-472A-A3B8-E58B00B3C7B6}</x14:id>
        </ext>
      </extLst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8D6D81-CC03-472A-A3B8-E58B00B3C7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EB80-C495-43AF-8E0E-1A702630D4DA}">
  <sheetPr codeName="Sheet13"/>
  <dimension ref="A1:F392"/>
  <sheetViews>
    <sheetView rightToLeft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3" sqref="E3"/>
    </sheetView>
  </sheetViews>
  <sheetFormatPr defaultColWidth="0" defaultRowHeight="19.5" customHeight="1" zeroHeight="1" x14ac:dyDescent="0.25"/>
  <cols>
    <col min="1" max="1" width="33.28515625" style="47" customWidth="1"/>
    <col min="2" max="2" width="13.85546875" style="47" customWidth="1"/>
    <col min="3" max="3" width="9.7109375" style="47" customWidth="1"/>
    <col min="4" max="5" width="40.140625" style="48" customWidth="1"/>
    <col min="6" max="6" width="59.42578125" style="48" customWidth="1"/>
    <col min="7" max="16384" width="25" style="48" hidden="1"/>
  </cols>
  <sheetData>
    <row r="1" spans="2:5" ht="100.5" customHeight="1" x14ac:dyDescent="0.25"/>
    <row r="2" spans="2:5" ht="24" customHeight="1" x14ac:dyDescent="0.25">
      <c r="B2" s="49"/>
      <c r="C2" s="50" t="s">
        <v>3</v>
      </c>
      <c r="D2" s="51" t="s">
        <v>19</v>
      </c>
      <c r="E2" s="51" t="s">
        <v>20</v>
      </c>
    </row>
    <row r="3" spans="2:5" ht="19.5" customHeight="1" x14ac:dyDescent="0.25">
      <c r="B3" s="52"/>
      <c r="C3" s="53">
        <f>IF(D3="","",SUBTOTAL(3,D$3:D3))</f>
        <v>1</v>
      </c>
      <c r="D3" s="54" t="s">
        <v>21</v>
      </c>
      <c r="E3" s="54"/>
    </row>
    <row r="4" spans="2:5" ht="19.5" customHeight="1" x14ac:dyDescent="0.25">
      <c r="B4" s="52"/>
      <c r="C4" s="53">
        <f>IF(D4="","",SUBTOTAL(3,D$3:D4))</f>
        <v>2</v>
      </c>
      <c r="D4" s="55" t="s">
        <v>22</v>
      </c>
      <c r="E4" s="55"/>
    </row>
    <row r="5" spans="2:5" ht="19.5" customHeight="1" x14ac:dyDescent="0.25">
      <c r="B5" s="52"/>
      <c r="C5" s="53">
        <f>IF(D5="","",SUBTOTAL(3,D$3:D5))</f>
        <v>3</v>
      </c>
      <c r="D5" s="54" t="s">
        <v>16</v>
      </c>
      <c r="E5" s="54"/>
    </row>
    <row r="6" spans="2:5" ht="19.5" customHeight="1" x14ac:dyDescent="0.25">
      <c r="B6" s="52"/>
      <c r="C6" s="53">
        <f>IF(D6="","",SUBTOTAL(3,D$3:D6))</f>
        <v>4</v>
      </c>
      <c r="D6" s="55" t="s">
        <v>23</v>
      </c>
      <c r="E6" s="55"/>
    </row>
    <row r="7" spans="2:5" ht="19.5" customHeight="1" x14ac:dyDescent="0.25">
      <c r="B7" s="52"/>
      <c r="C7" s="53" t="str">
        <f>IF(D7="","",SUBTOTAL(3,D$3:D7))</f>
        <v/>
      </c>
      <c r="D7" s="54"/>
      <c r="E7" s="54"/>
    </row>
    <row r="8" spans="2:5" ht="19.5" customHeight="1" x14ac:dyDescent="0.25">
      <c r="B8" s="52"/>
      <c r="C8" s="53" t="str">
        <f>IF(D8="","",SUBTOTAL(3,D$3:D8))</f>
        <v/>
      </c>
      <c r="D8" s="55"/>
      <c r="E8" s="55"/>
    </row>
    <row r="9" spans="2:5" ht="19.5" customHeight="1" x14ac:dyDescent="0.25">
      <c r="B9" s="52"/>
      <c r="C9" s="53" t="str">
        <f>IF(D9="","",SUBTOTAL(3,D$3:D9))</f>
        <v/>
      </c>
      <c r="D9" s="54"/>
      <c r="E9" s="54"/>
    </row>
    <row r="10" spans="2:5" ht="19.5" customHeight="1" x14ac:dyDescent="0.25">
      <c r="B10" s="52"/>
      <c r="C10" s="53" t="str">
        <f>IF(D10="","",SUBTOTAL(3,D$3:D10))</f>
        <v/>
      </c>
      <c r="D10" s="55"/>
      <c r="E10" s="55"/>
    </row>
    <row r="11" spans="2:5" ht="19.5" customHeight="1" x14ac:dyDescent="0.25">
      <c r="B11" s="52"/>
      <c r="C11" s="53" t="str">
        <f>IF(D11="","",SUBTOTAL(3,D$3:D11))</f>
        <v/>
      </c>
      <c r="D11" s="54"/>
      <c r="E11" s="54"/>
    </row>
    <row r="12" spans="2:5" ht="19.5" customHeight="1" x14ac:dyDescent="0.25">
      <c r="B12" s="52"/>
      <c r="C12" s="53" t="str">
        <f>IF(D12="","",SUBTOTAL(3,D$3:D12))</f>
        <v/>
      </c>
      <c r="D12" s="55"/>
      <c r="E12" s="55"/>
    </row>
    <row r="13" spans="2:5" ht="19.5" customHeight="1" x14ac:dyDescent="0.25">
      <c r="B13" s="52"/>
      <c r="C13" s="53" t="str">
        <f>IF(D13="","",SUBTOTAL(3,D$3:D13))</f>
        <v/>
      </c>
      <c r="D13" s="54"/>
      <c r="E13" s="54"/>
    </row>
    <row r="14" spans="2:5" ht="19.5" customHeight="1" x14ac:dyDescent="0.25">
      <c r="B14" s="52"/>
      <c r="C14" s="53" t="str">
        <f>IF(D14="","",SUBTOTAL(3,D$3:D14))</f>
        <v/>
      </c>
      <c r="D14" s="55"/>
      <c r="E14" s="55"/>
    </row>
    <row r="15" spans="2:5" ht="19.5" customHeight="1" x14ac:dyDescent="0.25">
      <c r="B15" s="52"/>
      <c r="C15" s="53" t="str">
        <f>IF(D15="","",SUBTOTAL(3,D$3:D15))</f>
        <v/>
      </c>
      <c r="D15" s="54"/>
      <c r="E15" s="54"/>
    </row>
    <row r="16" spans="2:5" ht="19.5" customHeight="1" x14ac:dyDescent="0.25">
      <c r="B16" s="52"/>
      <c r="C16" s="53" t="str">
        <f>IF(D16="","",SUBTOTAL(3,D$3:D16))</f>
        <v/>
      </c>
      <c r="D16" s="55"/>
      <c r="E16" s="55"/>
    </row>
    <row r="17" spans="2:5" ht="19.5" customHeight="1" x14ac:dyDescent="0.25">
      <c r="B17" s="52"/>
      <c r="C17" s="53" t="str">
        <f>IF(D17="","",SUBTOTAL(3,D$3:D17))</f>
        <v/>
      </c>
      <c r="D17" s="54"/>
      <c r="E17" s="54"/>
    </row>
    <row r="18" spans="2:5" ht="19.5" customHeight="1" x14ac:dyDescent="0.25">
      <c r="B18" s="52"/>
      <c r="C18" s="53" t="str">
        <f>IF(D18="","",SUBTOTAL(3,D$3:D18))</f>
        <v/>
      </c>
      <c r="D18" s="55"/>
      <c r="E18" s="55"/>
    </row>
    <row r="19" spans="2:5" ht="19.5" customHeight="1" x14ac:dyDescent="0.25">
      <c r="B19" s="52"/>
      <c r="C19" s="53" t="str">
        <f>IF(D19="","",SUBTOTAL(3,D$3:D19))</f>
        <v/>
      </c>
      <c r="D19" s="54"/>
      <c r="E19" s="54"/>
    </row>
    <row r="20" spans="2:5" ht="19.5" customHeight="1" x14ac:dyDescent="0.25">
      <c r="B20" s="52"/>
      <c r="C20" s="53" t="str">
        <f>IF(D20="","",SUBTOTAL(3,D$3:D20))</f>
        <v/>
      </c>
      <c r="D20" s="55"/>
      <c r="E20" s="55"/>
    </row>
    <row r="21" spans="2:5" ht="19.5" customHeight="1" x14ac:dyDescent="0.25">
      <c r="B21" s="52"/>
      <c r="C21" s="53" t="str">
        <f>IF(D21="","",SUBTOTAL(3,D$3:D21))</f>
        <v/>
      </c>
      <c r="D21" s="54"/>
      <c r="E21" s="54"/>
    </row>
    <row r="22" spans="2:5" ht="19.5" customHeight="1" x14ac:dyDescent="0.25">
      <c r="B22" s="52"/>
      <c r="C22" s="53" t="str">
        <f>IF(D22="","",SUBTOTAL(3,D$3:D22))</f>
        <v/>
      </c>
      <c r="D22" s="55"/>
      <c r="E22" s="55"/>
    </row>
    <row r="23" spans="2:5" ht="19.5" customHeight="1" x14ac:dyDescent="0.25">
      <c r="B23" s="52"/>
      <c r="C23" s="53" t="str">
        <f>IF(D23="","",SUBTOTAL(3,D$3:D23))</f>
        <v/>
      </c>
      <c r="D23" s="54"/>
      <c r="E23" s="54"/>
    </row>
    <row r="24" spans="2:5" ht="19.5" customHeight="1" x14ac:dyDescent="0.25">
      <c r="B24" s="52"/>
      <c r="C24" s="53" t="str">
        <f>IF(D24="","",SUBTOTAL(3,D$3:D24))</f>
        <v/>
      </c>
      <c r="D24" s="55"/>
      <c r="E24" s="55"/>
    </row>
    <row r="25" spans="2:5" ht="19.5" customHeight="1" x14ac:dyDescent="0.25">
      <c r="B25" s="52"/>
      <c r="C25" s="53" t="str">
        <f>IF(D25="","",SUBTOTAL(3,D$3:D25))</f>
        <v/>
      </c>
      <c r="D25" s="54"/>
      <c r="E25" s="54"/>
    </row>
    <row r="26" spans="2:5" ht="19.5" customHeight="1" x14ac:dyDescent="0.25">
      <c r="B26" s="52"/>
      <c r="C26" s="53" t="str">
        <f>IF(D26="","",SUBTOTAL(3,D$3:D26))</f>
        <v/>
      </c>
      <c r="D26" s="55"/>
      <c r="E26" s="55"/>
    </row>
    <row r="27" spans="2:5" ht="19.5" customHeight="1" x14ac:dyDescent="0.25">
      <c r="B27" s="52"/>
      <c r="C27" s="53" t="str">
        <f>IF(D27="","",SUBTOTAL(3,D$3:D27))</f>
        <v/>
      </c>
      <c r="D27" s="54"/>
      <c r="E27" s="54"/>
    </row>
    <row r="28" spans="2:5" ht="19.5" customHeight="1" x14ac:dyDescent="0.25">
      <c r="B28" s="52"/>
      <c r="C28" s="53" t="str">
        <f>IF(D28="","",SUBTOTAL(3,D$3:D28))</f>
        <v/>
      </c>
      <c r="D28" s="55"/>
      <c r="E28" s="55"/>
    </row>
    <row r="29" spans="2:5" ht="19.5" customHeight="1" x14ac:dyDescent="0.25">
      <c r="B29" s="52"/>
      <c r="C29" s="53" t="str">
        <f>IF(D29="","",SUBTOTAL(3,D$3:D29))</f>
        <v/>
      </c>
      <c r="D29" s="54"/>
      <c r="E29" s="54"/>
    </row>
    <row r="30" spans="2:5" ht="19.5" customHeight="1" x14ac:dyDescent="0.25">
      <c r="B30" s="52"/>
      <c r="C30" s="53" t="str">
        <f>IF(D30="","",SUBTOTAL(3,D$3:D30))</f>
        <v/>
      </c>
      <c r="D30" s="55"/>
      <c r="E30" s="55"/>
    </row>
    <row r="31" spans="2:5" ht="19.5" customHeight="1" x14ac:dyDescent="0.25">
      <c r="B31" s="52"/>
      <c r="C31" s="53" t="str">
        <f>IF(D31="","",SUBTOTAL(3,D$3:D31))</f>
        <v/>
      </c>
      <c r="D31" s="54"/>
      <c r="E31" s="54"/>
    </row>
    <row r="32" spans="2:5" ht="19.5" customHeight="1" x14ac:dyDescent="0.25">
      <c r="B32" s="52"/>
      <c r="C32" s="53" t="str">
        <f>IF(D32="","",SUBTOTAL(3,D$3:D32))</f>
        <v/>
      </c>
      <c r="D32" s="55"/>
      <c r="E32" s="55"/>
    </row>
    <row r="33" spans="2:5" ht="19.5" customHeight="1" x14ac:dyDescent="0.25">
      <c r="B33" s="52"/>
      <c r="C33" s="53" t="str">
        <f>IF(D33="","",SUBTOTAL(3,D$3:D33))</f>
        <v/>
      </c>
      <c r="D33" s="54"/>
      <c r="E33" s="54"/>
    </row>
    <row r="34" spans="2:5" ht="19.5" customHeight="1" x14ac:dyDescent="0.25">
      <c r="B34" s="52"/>
      <c r="C34" s="53" t="str">
        <f>IF(D34="","",SUBTOTAL(3,D$3:D34))</f>
        <v/>
      </c>
      <c r="D34" s="55"/>
      <c r="E34" s="55"/>
    </row>
    <row r="35" spans="2:5" ht="19.5" customHeight="1" x14ac:dyDescent="0.25">
      <c r="B35" s="52"/>
      <c r="C35" s="53" t="str">
        <f>IF(D35="","",SUBTOTAL(3,D$3:D35))</f>
        <v/>
      </c>
      <c r="D35" s="54"/>
      <c r="E35" s="54"/>
    </row>
    <row r="36" spans="2:5" ht="19.5" customHeight="1" x14ac:dyDescent="0.25">
      <c r="B36" s="52"/>
      <c r="C36" s="53" t="str">
        <f>IF(D36="","",SUBTOTAL(3,D$3:D36))</f>
        <v/>
      </c>
      <c r="D36" s="55"/>
      <c r="E36" s="55"/>
    </row>
    <row r="37" spans="2:5" ht="19.5" customHeight="1" x14ac:dyDescent="0.25">
      <c r="B37" s="52"/>
      <c r="C37" s="53" t="str">
        <f>IF(D37="","",SUBTOTAL(3,D$3:D37))</f>
        <v/>
      </c>
      <c r="D37" s="54"/>
      <c r="E37" s="54"/>
    </row>
    <row r="38" spans="2:5" ht="19.5" customHeight="1" x14ac:dyDescent="0.25">
      <c r="B38" s="52"/>
      <c r="C38" s="53" t="str">
        <f>IF(D38="","",SUBTOTAL(3,D$3:D38))</f>
        <v/>
      </c>
      <c r="D38" s="55"/>
      <c r="E38" s="55"/>
    </row>
    <row r="39" spans="2:5" ht="19.5" customHeight="1" x14ac:dyDescent="0.25">
      <c r="B39" s="52"/>
      <c r="C39" s="53" t="str">
        <f>IF(D39="","",SUBTOTAL(3,D$3:D39))</f>
        <v/>
      </c>
      <c r="D39" s="54"/>
      <c r="E39" s="54"/>
    </row>
    <row r="40" spans="2:5" ht="19.5" customHeight="1" x14ac:dyDescent="0.25">
      <c r="B40" s="52"/>
      <c r="C40" s="53" t="str">
        <f>IF(D40="","",SUBTOTAL(3,D$3:D40))</f>
        <v/>
      </c>
      <c r="D40" s="55"/>
      <c r="E40" s="55"/>
    </row>
    <row r="41" spans="2:5" ht="19.5" customHeight="1" x14ac:dyDescent="0.25">
      <c r="B41" s="52"/>
      <c r="C41" s="53" t="str">
        <f>IF(D41="","",SUBTOTAL(3,D$3:D41))</f>
        <v/>
      </c>
      <c r="D41" s="54"/>
      <c r="E41" s="54"/>
    </row>
    <row r="42" spans="2:5" ht="19.5" customHeight="1" x14ac:dyDescent="0.25">
      <c r="B42" s="52"/>
      <c r="C42" s="53" t="str">
        <f>IF(D42="","",SUBTOTAL(3,D$3:D42))</f>
        <v/>
      </c>
      <c r="D42" s="55"/>
      <c r="E42" s="55"/>
    </row>
    <row r="43" spans="2:5" ht="19.5" customHeight="1" x14ac:dyDescent="0.25">
      <c r="B43" s="52"/>
      <c r="C43" s="53" t="str">
        <f>IF(D43="","",SUBTOTAL(3,D$3:D43))</f>
        <v/>
      </c>
      <c r="D43" s="54"/>
      <c r="E43" s="54"/>
    </row>
    <row r="44" spans="2:5" ht="19.5" customHeight="1" x14ac:dyDescent="0.25">
      <c r="B44" s="52"/>
      <c r="C44" s="53" t="str">
        <f>IF(D44="","",SUBTOTAL(3,D$3:D44))</f>
        <v/>
      </c>
      <c r="D44" s="55"/>
      <c r="E44" s="55"/>
    </row>
    <row r="45" spans="2:5" ht="19.5" customHeight="1" x14ac:dyDescent="0.25">
      <c r="B45" s="52"/>
      <c r="C45" s="53" t="str">
        <f>IF(D45="","",SUBTOTAL(3,D$3:D45))</f>
        <v/>
      </c>
      <c r="D45" s="54"/>
      <c r="E45" s="54"/>
    </row>
    <row r="46" spans="2:5" ht="19.5" customHeight="1" x14ac:dyDescent="0.25">
      <c r="B46" s="52"/>
      <c r="C46" s="53" t="str">
        <f>IF(D46="","",SUBTOTAL(3,D$3:D46))</f>
        <v/>
      </c>
      <c r="D46" s="55"/>
      <c r="E46" s="55"/>
    </row>
    <row r="47" spans="2:5" ht="19.5" customHeight="1" x14ac:dyDescent="0.25">
      <c r="B47" s="52"/>
      <c r="C47" s="53" t="str">
        <f>IF(D47="","",SUBTOTAL(3,D$3:D47))</f>
        <v/>
      </c>
      <c r="D47" s="54"/>
      <c r="E47" s="54"/>
    </row>
    <row r="48" spans="2:5" ht="19.5" customHeight="1" x14ac:dyDescent="0.25">
      <c r="B48" s="52"/>
      <c r="C48" s="53" t="str">
        <f>IF(D48="","",SUBTOTAL(3,D$3:D48))</f>
        <v/>
      </c>
      <c r="D48" s="55"/>
      <c r="E48" s="55"/>
    </row>
    <row r="49" spans="2:5" ht="19.5" customHeight="1" x14ac:dyDescent="0.25">
      <c r="B49" s="52"/>
      <c r="C49" s="53" t="str">
        <f>IF(D49="","",SUBTOTAL(3,D$3:D49))</f>
        <v/>
      </c>
      <c r="D49" s="54"/>
      <c r="E49" s="54"/>
    </row>
    <row r="50" spans="2:5" ht="19.5" customHeight="1" x14ac:dyDescent="0.25">
      <c r="B50" s="52"/>
      <c r="C50" s="53" t="str">
        <f>IF(D50="","",SUBTOTAL(3,D$3:D50))</f>
        <v/>
      </c>
      <c r="D50" s="55"/>
      <c r="E50" s="55"/>
    </row>
    <row r="51" spans="2:5" ht="19.5" customHeight="1" x14ac:dyDescent="0.25">
      <c r="B51" s="52"/>
      <c r="C51" s="53" t="str">
        <f>IF(D51="","",SUBTOTAL(3,D$3:D51))</f>
        <v/>
      </c>
      <c r="D51" s="54"/>
      <c r="E51" s="54"/>
    </row>
    <row r="52" spans="2:5" ht="19.5" customHeight="1" x14ac:dyDescent="0.25">
      <c r="B52" s="52"/>
      <c r="C52" s="53" t="str">
        <f>IF(D52="","",SUBTOTAL(3,D$3:D52))</f>
        <v/>
      </c>
      <c r="D52" s="55"/>
      <c r="E52" s="55"/>
    </row>
    <row r="53" spans="2:5" ht="19.5" customHeight="1" x14ac:dyDescent="0.25">
      <c r="B53" s="52"/>
      <c r="C53" s="53" t="str">
        <f>IF(D53="","",SUBTOTAL(3,D$3:D53))</f>
        <v/>
      </c>
      <c r="D53" s="54"/>
      <c r="E53" s="54"/>
    </row>
    <row r="54" spans="2:5" ht="19.5" customHeight="1" x14ac:dyDescent="0.25">
      <c r="B54" s="52"/>
      <c r="C54" s="53" t="str">
        <f>IF(D54="","",SUBTOTAL(3,D$3:D54))</f>
        <v/>
      </c>
      <c r="D54" s="55"/>
      <c r="E54" s="55"/>
    </row>
    <row r="55" spans="2:5" ht="19.5" customHeight="1" x14ac:dyDescent="0.25">
      <c r="B55" s="52"/>
      <c r="C55" s="53" t="str">
        <f>IF(D55="","",SUBTOTAL(3,D$3:D55))</f>
        <v/>
      </c>
      <c r="D55" s="54"/>
      <c r="E55" s="54"/>
    </row>
    <row r="56" spans="2:5" ht="19.5" customHeight="1" x14ac:dyDescent="0.25">
      <c r="B56" s="52"/>
      <c r="C56" s="53" t="str">
        <f>IF(D56="","",SUBTOTAL(3,D$3:D56))</f>
        <v/>
      </c>
      <c r="D56" s="55"/>
      <c r="E56" s="55"/>
    </row>
    <row r="57" spans="2:5" ht="19.5" customHeight="1" x14ac:dyDescent="0.25">
      <c r="B57" s="52"/>
      <c r="C57" s="53" t="str">
        <f>IF(D57="","",SUBTOTAL(3,D$3:D57))</f>
        <v/>
      </c>
      <c r="D57" s="54"/>
      <c r="E57" s="54"/>
    </row>
    <row r="58" spans="2:5" ht="19.5" customHeight="1" x14ac:dyDescent="0.25">
      <c r="B58" s="52"/>
      <c r="C58" s="53" t="str">
        <f>IF(D58="","",SUBTOTAL(3,D$3:D58))</f>
        <v/>
      </c>
      <c r="D58" s="55"/>
      <c r="E58" s="55"/>
    </row>
    <row r="59" spans="2:5" ht="19.5" customHeight="1" x14ac:dyDescent="0.25">
      <c r="B59" s="52"/>
      <c r="C59" s="53" t="str">
        <f>IF(D59="","",SUBTOTAL(3,D$3:D59))</f>
        <v/>
      </c>
      <c r="D59" s="54"/>
      <c r="E59" s="54"/>
    </row>
    <row r="60" spans="2:5" ht="19.5" customHeight="1" x14ac:dyDescent="0.25">
      <c r="B60" s="52"/>
      <c r="C60" s="53" t="str">
        <f>IF(D60="","",SUBTOTAL(3,D$3:D60))</f>
        <v/>
      </c>
      <c r="D60" s="55"/>
      <c r="E60" s="55"/>
    </row>
    <row r="61" spans="2:5" ht="19.5" customHeight="1" x14ac:dyDescent="0.25">
      <c r="B61" s="52"/>
      <c r="C61" s="53" t="str">
        <f>IF(D61="","",SUBTOTAL(3,D$3:D61))</f>
        <v/>
      </c>
      <c r="D61" s="54"/>
      <c r="E61" s="54"/>
    </row>
    <row r="62" spans="2:5" ht="19.5" customHeight="1" x14ac:dyDescent="0.25">
      <c r="B62" s="52"/>
      <c r="C62" s="53" t="str">
        <f>IF(D62="","",SUBTOTAL(3,D$3:D62))</f>
        <v/>
      </c>
      <c r="D62" s="55"/>
      <c r="E62" s="55"/>
    </row>
    <row r="63" spans="2:5" ht="19.5" customHeight="1" x14ac:dyDescent="0.25">
      <c r="B63" s="52"/>
      <c r="C63" s="53" t="str">
        <f>IF(D63="","",SUBTOTAL(3,D$3:D63))</f>
        <v/>
      </c>
      <c r="D63" s="54"/>
      <c r="E63" s="54"/>
    </row>
    <row r="64" spans="2:5" ht="19.5" customHeight="1" x14ac:dyDescent="0.25">
      <c r="B64" s="52"/>
      <c r="C64" s="53" t="str">
        <f>IF(D64="","",SUBTOTAL(3,D$3:D64))</f>
        <v/>
      </c>
      <c r="D64" s="55"/>
      <c r="E64" s="55"/>
    </row>
    <row r="65" spans="2:5" ht="19.5" customHeight="1" x14ac:dyDescent="0.25">
      <c r="B65" s="52"/>
      <c r="C65" s="53" t="str">
        <f>IF(D65="","",SUBTOTAL(3,D$3:D65))</f>
        <v/>
      </c>
      <c r="D65" s="54"/>
      <c r="E65" s="54"/>
    </row>
    <row r="66" spans="2:5" ht="19.5" customHeight="1" x14ac:dyDescent="0.25">
      <c r="B66" s="52"/>
      <c r="C66" s="53" t="str">
        <f>IF(D66="","",SUBTOTAL(3,D$3:D66))</f>
        <v/>
      </c>
      <c r="D66" s="55"/>
      <c r="E66" s="55"/>
    </row>
    <row r="67" spans="2:5" ht="19.5" customHeight="1" x14ac:dyDescent="0.25">
      <c r="B67" s="52"/>
      <c r="C67" s="53" t="str">
        <f>IF(D67="","",SUBTOTAL(3,D$3:D67))</f>
        <v/>
      </c>
      <c r="D67" s="54"/>
      <c r="E67" s="54"/>
    </row>
    <row r="68" spans="2:5" ht="19.5" customHeight="1" x14ac:dyDescent="0.25">
      <c r="B68" s="52"/>
      <c r="C68" s="53" t="str">
        <f>IF(D68="","",SUBTOTAL(3,D$3:D68))</f>
        <v/>
      </c>
      <c r="D68" s="55"/>
      <c r="E68" s="55"/>
    </row>
    <row r="69" spans="2:5" ht="19.5" customHeight="1" x14ac:dyDescent="0.25">
      <c r="B69" s="52"/>
      <c r="C69" s="53" t="str">
        <f>IF(D69="","",SUBTOTAL(3,D$3:D69))</f>
        <v/>
      </c>
      <c r="D69" s="54"/>
      <c r="E69" s="54"/>
    </row>
    <row r="70" spans="2:5" ht="19.5" customHeight="1" x14ac:dyDescent="0.25">
      <c r="B70" s="52"/>
      <c r="C70" s="53" t="str">
        <f>IF(D70="","",SUBTOTAL(3,D$3:D70))</f>
        <v/>
      </c>
      <c r="D70" s="55"/>
      <c r="E70" s="55"/>
    </row>
    <row r="71" spans="2:5" ht="19.5" customHeight="1" x14ac:dyDescent="0.25">
      <c r="B71" s="52"/>
      <c r="C71" s="53" t="str">
        <f>IF(D71="","",SUBTOTAL(3,D$3:D71))</f>
        <v/>
      </c>
      <c r="D71" s="54"/>
      <c r="E71" s="54"/>
    </row>
    <row r="72" spans="2:5" ht="19.5" customHeight="1" x14ac:dyDescent="0.25">
      <c r="B72" s="52"/>
      <c r="C72" s="53" t="str">
        <f>IF(D72="","",SUBTOTAL(3,D$3:D72))</f>
        <v/>
      </c>
      <c r="D72" s="55"/>
      <c r="E72" s="55"/>
    </row>
    <row r="73" spans="2:5" ht="19.5" customHeight="1" x14ac:dyDescent="0.25">
      <c r="B73" s="52"/>
      <c r="C73" s="53" t="str">
        <f>IF(D73="","",SUBTOTAL(3,D$3:D73))</f>
        <v/>
      </c>
      <c r="D73" s="54"/>
      <c r="E73" s="54"/>
    </row>
    <row r="74" spans="2:5" ht="19.5" customHeight="1" x14ac:dyDescent="0.25">
      <c r="B74" s="52"/>
      <c r="C74" s="53" t="str">
        <f>IF(D74="","",SUBTOTAL(3,D$3:D74))</f>
        <v/>
      </c>
      <c r="D74" s="55"/>
      <c r="E74" s="55"/>
    </row>
    <row r="75" spans="2:5" ht="19.5" customHeight="1" x14ac:dyDescent="0.25">
      <c r="B75" s="52"/>
      <c r="C75" s="53" t="str">
        <f>IF(D75="","",SUBTOTAL(3,D$3:D75))</f>
        <v/>
      </c>
      <c r="D75" s="54"/>
      <c r="E75" s="54"/>
    </row>
    <row r="76" spans="2:5" ht="19.5" customHeight="1" x14ac:dyDescent="0.25">
      <c r="B76" s="52"/>
      <c r="C76" s="53" t="str">
        <f>IF(D76="","",SUBTOTAL(3,D$3:D76))</f>
        <v/>
      </c>
      <c r="D76" s="55"/>
      <c r="E76" s="55"/>
    </row>
    <row r="77" spans="2:5" ht="19.5" customHeight="1" x14ac:dyDescent="0.25">
      <c r="B77" s="52"/>
      <c r="C77" s="53" t="str">
        <f>IF(D77="","",SUBTOTAL(3,D$3:D77))</f>
        <v/>
      </c>
      <c r="D77" s="54"/>
      <c r="E77" s="54"/>
    </row>
    <row r="78" spans="2:5" ht="19.5" customHeight="1" x14ac:dyDescent="0.25">
      <c r="B78" s="52"/>
      <c r="C78" s="53" t="str">
        <f>IF(D78="","",SUBTOTAL(3,D$3:D78))</f>
        <v/>
      </c>
      <c r="D78" s="55"/>
      <c r="E78" s="55"/>
    </row>
    <row r="79" spans="2:5" ht="19.5" customHeight="1" x14ac:dyDescent="0.25">
      <c r="B79" s="52"/>
      <c r="C79" s="53" t="str">
        <f>IF(D79="","",SUBTOTAL(3,D$3:D79))</f>
        <v/>
      </c>
      <c r="D79" s="54"/>
      <c r="E79" s="54"/>
    </row>
    <row r="80" spans="2:5" ht="19.5" customHeight="1" x14ac:dyDescent="0.25">
      <c r="B80" s="52"/>
      <c r="C80" s="53" t="str">
        <f>IF(D80="","",SUBTOTAL(3,D$3:D80))</f>
        <v/>
      </c>
      <c r="D80" s="55"/>
      <c r="E80" s="55"/>
    </row>
    <row r="81" spans="2:5" ht="19.5" customHeight="1" x14ac:dyDescent="0.25">
      <c r="B81" s="52"/>
      <c r="C81" s="53" t="str">
        <f>IF(D81="","",SUBTOTAL(3,D$3:D81))</f>
        <v/>
      </c>
      <c r="D81" s="54"/>
      <c r="E81" s="54"/>
    </row>
    <row r="82" spans="2:5" ht="19.5" customHeight="1" x14ac:dyDescent="0.25">
      <c r="B82" s="52"/>
      <c r="C82" s="53" t="str">
        <f>IF(D82="","",SUBTOTAL(3,D$3:D82))</f>
        <v/>
      </c>
      <c r="D82" s="55"/>
      <c r="E82" s="55"/>
    </row>
    <row r="83" spans="2:5" ht="19.5" customHeight="1" x14ac:dyDescent="0.25">
      <c r="B83" s="52"/>
      <c r="C83" s="53" t="str">
        <f>IF(D83="","",SUBTOTAL(3,D$3:D83))</f>
        <v/>
      </c>
      <c r="D83" s="54"/>
      <c r="E83" s="54"/>
    </row>
    <row r="84" spans="2:5" ht="19.5" customHeight="1" x14ac:dyDescent="0.25">
      <c r="B84" s="52"/>
      <c r="C84" s="53" t="str">
        <f>IF(D84="","",SUBTOTAL(3,D$3:D84))</f>
        <v/>
      </c>
      <c r="D84" s="55"/>
      <c r="E84" s="55"/>
    </row>
    <row r="85" spans="2:5" ht="19.5" customHeight="1" x14ac:dyDescent="0.25">
      <c r="B85" s="52"/>
      <c r="C85" s="53" t="str">
        <f>IF(D85="","",SUBTOTAL(3,D$3:D85))</f>
        <v/>
      </c>
      <c r="D85" s="54"/>
      <c r="E85" s="54"/>
    </row>
    <row r="86" spans="2:5" ht="19.5" customHeight="1" x14ac:dyDescent="0.25">
      <c r="B86" s="52"/>
      <c r="C86" s="53" t="str">
        <f>IF(D86="","",SUBTOTAL(3,D$3:D86))</f>
        <v/>
      </c>
      <c r="D86" s="55"/>
      <c r="E86" s="55"/>
    </row>
    <row r="87" spans="2:5" ht="19.5" customHeight="1" x14ac:dyDescent="0.25">
      <c r="B87" s="52"/>
      <c r="C87" s="53" t="str">
        <f>IF(D87="","",SUBTOTAL(3,D$3:D87))</f>
        <v/>
      </c>
      <c r="D87" s="54"/>
      <c r="E87" s="54"/>
    </row>
    <row r="88" spans="2:5" ht="19.5" customHeight="1" x14ac:dyDescent="0.25">
      <c r="B88" s="52"/>
      <c r="C88" s="53" t="str">
        <f>IF(D88="","",SUBTOTAL(3,D$3:D88))</f>
        <v/>
      </c>
      <c r="D88" s="55"/>
      <c r="E88" s="55"/>
    </row>
    <row r="89" spans="2:5" ht="19.5" customHeight="1" x14ac:dyDescent="0.25">
      <c r="B89" s="52"/>
      <c r="C89" s="53" t="str">
        <f>IF(D89="","",SUBTOTAL(3,D$3:D89))</f>
        <v/>
      </c>
      <c r="D89" s="54"/>
      <c r="E89" s="54"/>
    </row>
    <row r="90" spans="2:5" ht="19.5" customHeight="1" x14ac:dyDescent="0.25">
      <c r="B90" s="52"/>
      <c r="C90" s="53" t="str">
        <f>IF(D90="","",SUBTOTAL(3,D$3:D90))</f>
        <v/>
      </c>
      <c r="D90" s="55"/>
      <c r="E90" s="55"/>
    </row>
    <row r="91" spans="2:5" ht="19.5" customHeight="1" x14ac:dyDescent="0.25">
      <c r="B91" s="52"/>
      <c r="C91" s="53" t="str">
        <f>IF(D91="","",SUBTOTAL(3,D$3:D91))</f>
        <v/>
      </c>
      <c r="D91" s="54"/>
      <c r="E91" s="54"/>
    </row>
    <row r="92" spans="2:5" ht="19.5" customHeight="1" x14ac:dyDescent="0.25">
      <c r="B92" s="52"/>
      <c r="C92" s="53" t="str">
        <f>IF(D92="","",SUBTOTAL(3,D$3:D92))</f>
        <v/>
      </c>
      <c r="D92" s="55"/>
      <c r="E92" s="55"/>
    </row>
    <row r="93" spans="2:5" ht="19.5" customHeight="1" x14ac:dyDescent="0.25">
      <c r="B93" s="52"/>
      <c r="C93" s="53" t="str">
        <f>IF(D93="","",SUBTOTAL(3,D$3:D93))</f>
        <v/>
      </c>
      <c r="D93" s="54"/>
      <c r="E93" s="54"/>
    </row>
    <row r="94" spans="2:5" ht="19.5" customHeight="1" x14ac:dyDescent="0.25">
      <c r="B94" s="52"/>
      <c r="C94" s="53" t="str">
        <f>IF(D94="","",SUBTOTAL(3,D$3:D94))</f>
        <v/>
      </c>
      <c r="D94" s="55"/>
      <c r="E94" s="55"/>
    </row>
    <row r="95" spans="2:5" ht="19.5" customHeight="1" x14ac:dyDescent="0.25">
      <c r="B95" s="52"/>
      <c r="C95" s="53" t="str">
        <f>IF(D95="","",SUBTOTAL(3,D$3:D95))</f>
        <v/>
      </c>
      <c r="D95" s="54"/>
      <c r="E95" s="54"/>
    </row>
    <row r="96" spans="2:5" ht="19.5" customHeight="1" x14ac:dyDescent="0.25">
      <c r="B96" s="52"/>
      <c r="C96" s="53" t="str">
        <f>IF(D96="","",SUBTOTAL(3,D$3:D96))</f>
        <v/>
      </c>
      <c r="D96" s="55"/>
      <c r="E96" s="55"/>
    </row>
    <row r="97" spans="2:5" ht="19.5" customHeight="1" x14ac:dyDescent="0.25">
      <c r="B97" s="52"/>
      <c r="C97" s="53" t="str">
        <f>IF(D97="","",SUBTOTAL(3,D$3:D97))</f>
        <v/>
      </c>
      <c r="D97" s="54"/>
      <c r="E97" s="54"/>
    </row>
    <row r="98" spans="2:5" ht="19.5" customHeight="1" x14ac:dyDescent="0.25">
      <c r="B98" s="52"/>
      <c r="C98" s="53" t="str">
        <f>IF(D98="","",SUBTOTAL(3,D$3:D98))</f>
        <v/>
      </c>
      <c r="D98" s="55"/>
      <c r="E98" s="55"/>
    </row>
    <row r="99" spans="2:5" ht="19.5" customHeight="1" x14ac:dyDescent="0.25">
      <c r="B99" s="52"/>
      <c r="C99" s="53" t="str">
        <f>IF(D99="","",SUBTOTAL(3,D$3:D99))</f>
        <v/>
      </c>
      <c r="D99" s="54"/>
      <c r="E99" s="54"/>
    </row>
    <row r="100" spans="2:5" ht="19.5" customHeight="1" x14ac:dyDescent="0.25">
      <c r="B100" s="52"/>
      <c r="C100" s="53" t="str">
        <f>IF(D100="","",SUBTOTAL(3,D$3:D100))</f>
        <v/>
      </c>
      <c r="D100" s="55"/>
      <c r="E100" s="55"/>
    </row>
    <row r="101" spans="2:5" ht="19.5" customHeight="1" x14ac:dyDescent="0.25">
      <c r="B101" s="52"/>
      <c r="C101" s="53" t="str">
        <f>IF(D101="","",SUBTOTAL(3,D$3:D101))</f>
        <v/>
      </c>
      <c r="D101" s="54"/>
      <c r="E101" s="54"/>
    </row>
    <row r="102" spans="2:5" ht="19.5" customHeight="1" x14ac:dyDescent="0.25">
      <c r="B102" s="52"/>
      <c r="C102" s="53" t="str">
        <f>IF(D102="","",SUBTOTAL(3,D$3:D102))</f>
        <v/>
      </c>
      <c r="D102" s="55"/>
      <c r="E102" s="55"/>
    </row>
    <row r="103" spans="2:5" ht="19.5" customHeight="1" x14ac:dyDescent="0.25">
      <c r="B103" s="52"/>
      <c r="C103" s="53" t="str">
        <f>IF(D103="","",SUBTOTAL(3,D$3:D103))</f>
        <v/>
      </c>
      <c r="D103" s="54"/>
      <c r="E103" s="54"/>
    </row>
    <row r="104" spans="2:5" ht="19.5" customHeight="1" x14ac:dyDescent="0.25">
      <c r="B104" s="52"/>
      <c r="C104" s="53" t="str">
        <f>IF(D104="","",SUBTOTAL(3,D$3:D104))</f>
        <v/>
      </c>
      <c r="D104" s="55"/>
      <c r="E104" s="55"/>
    </row>
    <row r="105" spans="2:5" ht="19.5" customHeight="1" x14ac:dyDescent="0.25">
      <c r="B105" s="52"/>
      <c r="C105" s="53" t="str">
        <f>IF(D105="","",SUBTOTAL(3,D$3:D105))</f>
        <v/>
      </c>
      <c r="D105" s="54"/>
      <c r="E105" s="54"/>
    </row>
    <row r="106" spans="2:5" ht="19.5" customHeight="1" x14ac:dyDescent="0.25">
      <c r="B106" s="52"/>
      <c r="C106" s="53" t="str">
        <f>IF(D106="","",SUBTOTAL(3,D$3:D106))</f>
        <v/>
      </c>
      <c r="D106" s="55"/>
      <c r="E106" s="55"/>
    </row>
    <row r="107" spans="2:5" ht="19.5" customHeight="1" x14ac:dyDescent="0.25">
      <c r="B107" s="52"/>
      <c r="C107" s="53" t="str">
        <f>IF(D107="","",SUBTOTAL(3,D$3:D107))</f>
        <v/>
      </c>
      <c r="D107" s="54"/>
      <c r="E107" s="54"/>
    </row>
    <row r="108" spans="2:5" ht="19.5" customHeight="1" x14ac:dyDescent="0.25">
      <c r="B108" s="52"/>
      <c r="C108" s="53" t="str">
        <f>IF(D108="","",SUBTOTAL(3,D$3:D108))</f>
        <v/>
      </c>
      <c r="D108" s="55"/>
      <c r="E108" s="55"/>
    </row>
    <row r="109" spans="2:5" ht="19.5" customHeight="1" x14ac:dyDescent="0.25">
      <c r="B109" s="52"/>
      <c r="C109" s="53" t="str">
        <f>IF(D109="","",SUBTOTAL(3,D$3:D109))</f>
        <v/>
      </c>
      <c r="D109" s="54"/>
      <c r="E109" s="54"/>
    </row>
    <row r="110" spans="2:5" ht="19.5" customHeight="1" x14ac:dyDescent="0.25">
      <c r="B110" s="52"/>
      <c r="C110" s="53" t="str">
        <f>IF(D110="","",SUBTOTAL(3,D$3:D110))</f>
        <v/>
      </c>
      <c r="D110" s="55"/>
      <c r="E110" s="55"/>
    </row>
    <row r="111" spans="2:5" ht="19.5" customHeight="1" x14ac:dyDescent="0.25">
      <c r="B111" s="52"/>
      <c r="C111" s="53" t="str">
        <f>IF(D111="","",SUBTOTAL(3,D$3:D111))</f>
        <v/>
      </c>
      <c r="D111" s="54"/>
      <c r="E111" s="54"/>
    </row>
    <row r="112" spans="2:5" ht="19.5" customHeight="1" x14ac:dyDescent="0.25">
      <c r="B112" s="52"/>
      <c r="C112" s="53" t="str">
        <f>IF(D112="","",SUBTOTAL(3,D$3:D112))</f>
        <v/>
      </c>
      <c r="D112" s="55"/>
      <c r="E112" s="55"/>
    </row>
    <row r="113" spans="2:5" ht="19.5" customHeight="1" x14ac:dyDescent="0.25">
      <c r="B113" s="52"/>
      <c r="C113" s="53" t="str">
        <f>IF(D113="","",SUBTOTAL(3,D$3:D113))</f>
        <v/>
      </c>
      <c r="D113" s="54"/>
      <c r="E113" s="54"/>
    </row>
    <row r="114" spans="2:5" ht="19.5" customHeight="1" x14ac:dyDescent="0.25">
      <c r="B114" s="52"/>
      <c r="C114" s="53" t="str">
        <f>IF(D114="","",SUBTOTAL(3,D$3:D114))</f>
        <v/>
      </c>
      <c r="D114" s="55"/>
      <c r="E114" s="55"/>
    </row>
    <row r="115" spans="2:5" ht="19.5" customHeight="1" x14ac:dyDescent="0.25">
      <c r="B115" s="52"/>
      <c r="C115" s="53" t="str">
        <f>IF(D115="","",SUBTOTAL(3,D$3:D115))</f>
        <v/>
      </c>
      <c r="D115" s="54"/>
      <c r="E115" s="54"/>
    </row>
    <row r="116" spans="2:5" ht="19.5" customHeight="1" x14ac:dyDescent="0.25">
      <c r="B116" s="52"/>
      <c r="C116" s="53" t="str">
        <f>IF(D116="","",SUBTOTAL(3,D$3:D116))</f>
        <v/>
      </c>
      <c r="D116" s="55"/>
      <c r="E116" s="55"/>
    </row>
    <row r="117" spans="2:5" ht="19.5" customHeight="1" x14ac:dyDescent="0.25">
      <c r="B117" s="52"/>
      <c r="C117" s="53" t="str">
        <f>IF(D117="","",SUBTOTAL(3,D$3:D117))</f>
        <v/>
      </c>
      <c r="D117" s="54"/>
      <c r="E117" s="54"/>
    </row>
    <row r="118" spans="2:5" ht="19.5" customHeight="1" x14ac:dyDescent="0.25">
      <c r="B118" s="52"/>
      <c r="C118" s="53" t="str">
        <f>IF(D118="","",SUBTOTAL(3,D$3:D118))</f>
        <v/>
      </c>
      <c r="D118" s="55"/>
      <c r="E118" s="55"/>
    </row>
    <row r="119" spans="2:5" ht="19.5" customHeight="1" x14ac:dyDescent="0.25">
      <c r="B119" s="52"/>
      <c r="C119" s="53" t="str">
        <f>IF(D119="","",SUBTOTAL(3,D$3:D119))</f>
        <v/>
      </c>
      <c r="D119" s="54"/>
      <c r="E119" s="54"/>
    </row>
    <row r="120" spans="2:5" ht="19.5" customHeight="1" x14ac:dyDescent="0.25">
      <c r="B120" s="52"/>
      <c r="C120" s="53" t="str">
        <f>IF(D120="","",SUBTOTAL(3,D$3:D120))</f>
        <v/>
      </c>
      <c r="D120" s="55"/>
      <c r="E120" s="55"/>
    </row>
    <row r="121" spans="2:5" ht="19.5" customHeight="1" x14ac:dyDescent="0.25">
      <c r="B121" s="52"/>
      <c r="C121" s="53" t="str">
        <f>IF(D121="","",SUBTOTAL(3,D$3:D121))</f>
        <v/>
      </c>
      <c r="D121" s="54"/>
      <c r="E121" s="54"/>
    </row>
    <row r="122" spans="2:5" ht="19.5" customHeight="1" x14ac:dyDescent="0.25">
      <c r="B122" s="52"/>
      <c r="C122" s="53" t="str">
        <f>IF(D122="","",SUBTOTAL(3,D$3:D122))</f>
        <v/>
      </c>
      <c r="D122" s="55"/>
      <c r="E122" s="55"/>
    </row>
    <row r="123" spans="2:5" ht="19.5" customHeight="1" x14ac:dyDescent="0.25">
      <c r="B123" s="52"/>
      <c r="C123" s="53" t="str">
        <f>IF(D123="","",SUBTOTAL(3,D$3:D123))</f>
        <v/>
      </c>
      <c r="D123" s="54"/>
      <c r="E123" s="54"/>
    </row>
    <row r="124" spans="2:5" ht="19.5" customHeight="1" x14ac:dyDescent="0.25">
      <c r="B124" s="52"/>
      <c r="C124" s="53" t="str">
        <f>IF(D124="","",SUBTOTAL(3,D$3:D124))</f>
        <v/>
      </c>
      <c r="D124" s="55"/>
      <c r="E124" s="55"/>
    </row>
    <row r="125" spans="2:5" ht="19.5" customHeight="1" x14ac:dyDescent="0.25">
      <c r="B125" s="52"/>
      <c r="C125" s="53" t="str">
        <f>IF(D125="","",SUBTOTAL(3,D$3:D125))</f>
        <v/>
      </c>
      <c r="D125" s="54"/>
      <c r="E125" s="54"/>
    </row>
    <row r="126" spans="2:5" ht="19.5" customHeight="1" x14ac:dyDescent="0.25">
      <c r="B126" s="52"/>
      <c r="C126" s="53" t="str">
        <f>IF(D126="","",SUBTOTAL(3,D$3:D126))</f>
        <v/>
      </c>
      <c r="D126" s="55"/>
      <c r="E126" s="55"/>
    </row>
    <row r="127" spans="2:5" ht="19.5" customHeight="1" x14ac:dyDescent="0.25">
      <c r="B127" s="52"/>
      <c r="C127" s="53" t="str">
        <f>IF(D127="","",SUBTOTAL(3,D$3:D127))</f>
        <v/>
      </c>
      <c r="D127" s="54"/>
      <c r="E127" s="54"/>
    </row>
    <row r="128" spans="2:5" ht="19.5" customHeight="1" x14ac:dyDescent="0.25">
      <c r="B128" s="52"/>
      <c r="C128" s="53" t="str">
        <f>IF(D128="","",SUBTOTAL(3,D$3:D128))</f>
        <v/>
      </c>
      <c r="D128" s="55"/>
      <c r="E128" s="55"/>
    </row>
    <row r="129" spans="2:5" ht="19.5" customHeight="1" x14ac:dyDescent="0.25">
      <c r="B129" s="52"/>
      <c r="C129" s="53" t="str">
        <f>IF(D129="","",SUBTOTAL(3,D$3:D129))</f>
        <v/>
      </c>
      <c r="D129" s="54"/>
      <c r="E129" s="54"/>
    </row>
    <row r="130" spans="2:5" ht="19.5" customHeight="1" x14ac:dyDescent="0.25">
      <c r="B130" s="52"/>
      <c r="C130" s="53" t="str">
        <f>IF(D130="","",SUBTOTAL(3,D$3:D130))</f>
        <v/>
      </c>
      <c r="D130" s="55"/>
      <c r="E130" s="55"/>
    </row>
    <row r="131" spans="2:5" ht="19.5" customHeight="1" x14ac:dyDescent="0.25">
      <c r="B131" s="52"/>
      <c r="C131" s="53" t="str">
        <f>IF(D131="","",SUBTOTAL(3,D$3:D131))</f>
        <v/>
      </c>
      <c r="D131" s="54"/>
      <c r="E131" s="54"/>
    </row>
    <row r="132" spans="2:5" ht="19.5" customHeight="1" x14ac:dyDescent="0.25">
      <c r="B132" s="52"/>
      <c r="C132" s="53" t="str">
        <f>IF(D132="","",SUBTOTAL(3,D$3:D132))</f>
        <v/>
      </c>
      <c r="D132" s="55"/>
      <c r="E132" s="55"/>
    </row>
    <row r="133" spans="2:5" ht="19.5" customHeight="1" x14ac:dyDescent="0.25">
      <c r="B133" s="52"/>
      <c r="C133" s="53" t="str">
        <f>IF(D133="","",SUBTOTAL(3,D$3:D133))</f>
        <v/>
      </c>
      <c r="D133" s="54"/>
      <c r="E133" s="54"/>
    </row>
    <row r="134" spans="2:5" ht="19.5" customHeight="1" x14ac:dyDescent="0.25">
      <c r="B134" s="52"/>
      <c r="C134" s="53" t="str">
        <f>IF(D134="","",SUBTOTAL(3,D$3:D134))</f>
        <v/>
      </c>
      <c r="D134" s="55"/>
      <c r="E134" s="55"/>
    </row>
    <row r="135" spans="2:5" ht="19.5" customHeight="1" x14ac:dyDescent="0.25">
      <c r="B135" s="52"/>
      <c r="C135" s="53" t="str">
        <f>IF(D135="","",SUBTOTAL(3,D$3:D135))</f>
        <v/>
      </c>
      <c r="D135" s="54"/>
      <c r="E135" s="54"/>
    </row>
    <row r="136" spans="2:5" ht="19.5" customHeight="1" x14ac:dyDescent="0.25">
      <c r="B136" s="52"/>
      <c r="C136" s="53" t="str">
        <f>IF(D136="","",SUBTOTAL(3,D$3:D136))</f>
        <v/>
      </c>
      <c r="D136" s="55"/>
      <c r="E136" s="55"/>
    </row>
    <row r="137" spans="2:5" ht="19.5" customHeight="1" x14ac:dyDescent="0.25">
      <c r="B137" s="52"/>
      <c r="C137" s="53" t="str">
        <f>IF(D137="","",SUBTOTAL(3,D$3:D137))</f>
        <v/>
      </c>
      <c r="D137" s="54"/>
      <c r="E137" s="54"/>
    </row>
    <row r="138" spans="2:5" ht="19.5" customHeight="1" x14ac:dyDescent="0.25">
      <c r="B138" s="52"/>
      <c r="C138" s="53" t="str">
        <f>IF(D138="","",SUBTOTAL(3,D$3:D138))</f>
        <v/>
      </c>
      <c r="D138" s="55"/>
      <c r="E138" s="55"/>
    </row>
    <row r="139" spans="2:5" ht="19.5" customHeight="1" x14ac:dyDescent="0.25">
      <c r="B139" s="52"/>
      <c r="C139" s="53" t="str">
        <f>IF(D139="","",SUBTOTAL(3,D$3:D139))</f>
        <v/>
      </c>
      <c r="D139" s="54"/>
      <c r="E139" s="54"/>
    </row>
    <row r="140" spans="2:5" ht="19.5" customHeight="1" x14ac:dyDescent="0.25">
      <c r="B140" s="52"/>
      <c r="C140" s="53" t="str">
        <f>IF(D140="","",SUBTOTAL(3,D$3:D140))</f>
        <v/>
      </c>
      <c r="D140" s="55"/>
      <c r="E140" s="55"/>
    </row>
    <row r="141" spans="2:5" ht="19.5" customHeight="1" x14ac:dyDescent="0.25">
      <c r="B141" s="52"/>
      <c r="C141" s="53" t="str">
        <f>IF(D141="","",SUBTOTAL(3,D$3:D141))</f>
        <v/>
      </c>
      <c r="D141" s="54"/>
      <c r="E141" s="54"/>
    </row>
    <row r="142" spans="2:5" ht="19.5" customHeight="1" x14ac:dyDescent="0.25">
      <c r="B142" s="52"/>
      <c r="C142" s="53" t="str">
        <f>IF(D142="","",SUBTOTAL(3,D$3:D142))</f>
        <v/>
      </c>
      <c r="D142" s="55"/>
      <c r="E142" s="55"/>
    </row>
    <row r="143" spans="2:5" ht="19.5" customHeight="1" x14ac:dyDescent="0.25">
      <c r="B143" s="52"/>
      <c r="C143" s="53" t="str">
        <f>IF(D143="","",SUBTOTAL(3,D$3:D143))</f>
        <v/>
      </c>
      <c r="D143" s="54"/>
      <c r="E143" s="54"/>
    </row>
    <row r="144" spans="2:5" ht="19.5" customHeight="1" x14ac:dyDescent="0.25">
      <c r="B144" s="52"/>
      <c r="C144" s="53" t="str">
        <f>IF(D144="","",SUBTOTAL(3,D$3:D144))</f>
        <v/>
      </c>
      <c r="D144" s="55"/>
      <c r="E144" s="55"/>
    </row>
    <row r="145" spans="2:5" ht="19.5" customHeight="1" x14ac:dyDescent="0.25">
      <c r="B145" s="52"/>
      <c r="C145" s="53" t="str">
        <f>IF(D145="","",SUBTOTAL(3,D$3:D145))</f>
        <v/>
      </c>
      <c r="D145" s="54"/>
      <c r="E145" s="54"/>
    </row>
    <row r="146" spans="2:5" ht="19.5" customHeight="1" x14ac:dyDescent="0.25">
      <c r="B146" s="52"/>
      <c r="C146" s="53" t="str">
        <f>IF(D146="","",SUBTOTAL(3,D$3:D146))</f>
        <v/>
      </c>
      <c r="D146" s="55"/>
      <c r="E146" s="55"/>
    </row>
    <row r="147" spans="2:5" ht="19.5" customHeight="1" x14ac:dyDescent="0.25">
      <c r="B147" s="52"/>
      <c r="C147" s="53" t="str">
        <f>IF(D147="","",SUBTOTAL(3,D$3:D147))</f>
        <v/>
      </c>
      <c r="D147" s="54"/>
      <c r="E147" s="54"/>
    </row>
    <row r="148" spans="2:5" ht="19.5" customHeight="1" x14ac:dyDescent="0.25">
      <c r="B148" s="52"/>
      <c r="C148" s="53" t="str">
        <f>IF(D148="","",SUBTOTAL(3,D$3:D148))</f>
        <v/>
      </c>
      <c r="D148" s="55"/>
      <c r="E148" s="55"/>
    </row>
    <row r="149" spans="2:5" ht="19.5" customHeight="1" x14ac:dyDescent="0.25">
      <c r="B149" s="52"/>
      <c r="C149" s="53" t="str">
        <f>IF(D149="","",SUBTOTAL(3,D$3:D149))</f>
        <v/>
      </c>
      <c r="D149" s="54"/>
      <c r="E149" s="54"/>
    </row>
    <row r="150" spans="2:5" ht="19.5" customHeight="1" x14ac:dyDescent="0.25">
      <c r="B150" s="52"/>
      <c r="C150" s="53" t="str">
        <f>IF(D150="","",SUBTOTAL(3,D$3:D150))</f>
        <v/>
      </c>
      <c r="D150" s="55"/>
      <c r="E150" s="55"/>
    </row>
    <row r="151" spans="2:5" ht="19.5" customHeight="1" x14ac:dyDescent="0.25">
      <c r="B151" s="52"/>
      <c r="C151" s="53" t="str">
        <f>IF(D151="","",SUBTOTAL(3,D$3:D151))</f>
        <v/>
      </c>
      <c r="D151" s="54"/>
      <c r="E151" s="54"/>
    </row>
    <row r="152" spans="2:5" ht="19.5" customHeight="1" x14ac:dyDescent="0.25">
      <c r="B152" s="52"/>
      <c r="C152" s="53" t="str">
        <f>IF(D152="","",SUBTOTAL(3,D$3:D152))</f>
        <v/>
      </c>
      <c r="D152" s="55"/>
      <c r="E152" s="55"/>
    </row>
    <row r="153" spans="2:5" ht="19.5" customHeight="1" x14ac:dyDescent="0.25">
      <c r="B153" s="52"/>
      <c r="C153" s="53" t="str">
        <f>IF(D153="","",SUBTOTAL(3,D$3:D153))</f>
        <v/>
      </c>
      <c r="D153" s="54"/>
      <c r="E153" s="54"/>
    </row>
    <row r="154" spans="2:5" ht="19.5" customHeight="1" x14ac:dyDescent="0.25">
      <c r="B154" s="52"/>
      <c r="C154" s="53"/>
      <c r="D154" s="55"/>
      <c r="E154" s="55"/>
    </row>
    <row r="155" spans="2:5" ht="19.5" customHeight="1" x14ac:dyDescent="0.25">
      <c r="B155" s="52"/>
      <c r="C155" s="53"/>
      <c r="D155" s="54"/>
      <c r="E155" s="54"/>
    </row>
    <row r="156" spans="2:5" ht="19.5" customHeight="1" x14ac:dyDescent="0.25">
      <c r="B156" s="52"/>
      <c r="C156" s="53" t="str">
        <f>IF(D156="","",SUBTOTAL(3,D$3:D156))</f>
        <v/>
      </c>
      <c r="D156" s="55"/>
      <c r="E156" s="55"/>
    </row>
    <row r="157" spans="2:5" ht="19.5" customHeight="1" x14ac:dyDescent="0.25">
      <c r="B157" s="52"/>
      <c r="C157" s="53" t="str">
        <f>IF(D157="","",SUBTOTAL(3,D$3:D157))</f>
        <v/>
      </c>
      <c r="D157" s="54"/>
      <c r="E157" s="54"/>
    </row>
    <row r="158" spans="2:5" ht="19.5" customHeight="1" x14ac:dyDescent="0.25">
      <c r="B158" s="52"/>
      <c r="C158" s="53" t="str">
        <f>IF(D158="","",SUBTOTAL(3,D$3:D158))</f>
        <v/>
      </c>
      <c r="D158" s="55"/>
      <c r="E158" s="55"/>
    </row>
    <row r="159" spans="2:5" ht="19.5" customHeight="1" x14ac:dyDescent="0.25">
      <c r="B159" s="52"/>
      <c r="C159" s="53" t="str">
        <f>IF(D159="","",SUBTOTAL(3,D$3:D159))</f>
        <v/>
      </c>
      <c r="D159" s="54"/>
      <c r="E159" s="54"/>
    </row>
    <row r="160" spans="2:5" ht="19.5" customHeight="1" x14ac:dyDescent="0.25">
      <c r="B160" s="52"/>
      <c r="C160" s="53" t="str">
        <f>IF(D160="","",SUBTOTAL(3,D$3:D160))</f>
        <v/>
      </c>
      <c r="D160" s="55"/>
      <c r="E160" s="55"/>
    </row>
    <row r="161" spans="2:5" ht="19.5" customHeight="1" x14ac:dyDescent="0.25">
      <c r="B161" s="52"/>
      <c r="C161" s="53" t="str">
        <f>IF(D161="","",SUBTOTAL(3,D$3:D161))</f>
        <v/>
      </c>
      <c r="D161" s="54"/>
      <c r="E161" s="54"/>
    </row>
    <row r="162" spans="2:5" ht="19.5" customHeight="1" x14ac:dyDescent="0.25">
      <c r="B162" s="52"/>
      <c r="C162" s="53" t="str">
        <f>IF(D162="","",SUBTOTAL(3,D$3:D162))</f>
        <v/>
      </c>
      <c r="D162" s="55"/>
      <c r="E162" s="55"/>
    </row>
    <row r="163" spans="2:5" ht="19.5" customHeight="1" x14ac:dyDescent="0.25">
      <c r="B163" s="52"/>
      <c r="C163" s="53" t="str">
        <f>IF(D163="","",SUBTOTAL(3,D$3:D163))</f>
        <v/>
      </c>
      <c r="D163" s="54"/>
      <c r="E163" s="54"/>
    </row>
    <row r="164" spans="2:5" ht="19.5" customHeight="1" x14ac:dyDescent="0.25">
      <c r="B164" s="52"/>
      <c r="C164" s="53" t="str">
        <f>IF(D164="","",SUBTOTAL(3,D$3:D164))</f>
        <v/>
      </c>
      <c r="D164" s="55"/>
      <c r="E164" s="55"/>
    </row>
    <row r="165" spans="2:5" ht="19.5" customHeight="1" x14ac:dyDescent="0.25">
      <c r="B165" s="52"/>
      <c r="C165" s="53" t="str">
        <f>IF(D165="","",SUBTOTAL(3,D$3:D165))</f>
        <v/>
      </c>
      <c r="D165" s="54"/>
      <c r="E165" s="54"/>
    </row>
    <row r="166" spans="2:5" ht="19.5" customHeight="1" x14ac:dyDescent="0.25">
      <c r="B166" s="52"/>
      <c r="C166" s="53" t="str">
        <f>IF(D166="","",SUBTOTAL(3,D$3:D166))</f>
        <v/>
      </c>
      <c r="D166" s="55"/>
      <c r="E166" s="55"/>
    </row>
    <row r="167" spans="2:5" ht="19.5" customHeight="1" x14ac:dyDescent="0.25">
      <c r="B167" s="52"/>
      <c r="C167" s="53" t="str">
        <f>IF(D167="","",SUBTOTAL(3,D$3:D167))</f>
        <v/>
      </c>
      <c r="D167" s="54"/>
      <c r="E167" s="54"/>
    </row>
    <row r="168" spans="2:5" ht="19.5" customHeight="1" x14ac:dyDescent="0.25">
      <c r="B168" s="52"/>
      <c r="C168" s="53" t="str">
        <f>IF(D168="","",SUBTOTAL(3,D$3:D168))</f>
        <v/>
      </c>
      <c r="D168" s="55"/>
      <c r="E168" s="55"/>
    </row>
    <row r="169" spans="2:5" ht="19.5" customHeight="1" x14ac:dyDescent="0.25">
      <c r="B169" s="52"/>
      <c r="C169" s="53" t="str">
        <f>IF(D169="","",SUBTOTAL(3,D$3:D169))</f>
        <v/>
      </c>
      <c r="D169" s="54"/>
      <c r="E169" s="54"/>
    </row>
    <row r="170" spans="2:5" ht="19.5" customHeight="1" x14ac:dyDescent="0.25">
      <c r="B170" s="52"/>
      <c r="C170" s="53" t="str">
        <f>IF(D170="","",SUBTOTAL(3,D$3:D170))</f>
        <v/>
      </c>
      <c r="D170" s="55"/>
      <c r="E170" s="55"/>
    </row>
    <row r="171" spans="2:5" ht="19.5" customHeight="1" x14ac:dyDescent="0.25">
      <c r="B171" s="52"/>
      <c r="C171" s="53" t="str">
        <f>IF(D171="","",SUBTOTAL(3,D$3:D171))</f>
        <v/>
      </c>
      <c r="D171" s="54"/>
      <c r="E171" s="54"/>
    </row>
    <row r="172" spans="2:5" ht="19.5" customHeight="1" x14ac:dyDescent="0.25">
      <c r="B172" s="52"/>
      <c r="C172" s="53" t="str">
        <f>IF(D172="","",SUBTOTAL(3,D$3:D172))</f>
        <v/>
      </c>
      <c r="D172" s="55"/>
      <c r="E172" s="55"/>
    </row>
    <row r="173" spans="2:5" ht="19.5" customHeight="1" x14ac:dyDescent="0.25">
      <c r="B173" s="52"/>
      <c r="C173" s="53" t="str">
        <f>IF(D173="","",SUBTOTAL(3,D$3:D173))</f>
        <v/>
      </c>
      <c r="D173" s="54"/>
      <c r="E173" s="54"/>
    </row>
    <row r="174" spans="2:5" ht="19.5" customHeight="1" x14ac:dyDescent="0.25">
      <c r="B174" s="52"/>
      <c r="C174" s="53" t="str">
        <f>IF(D174="","",SUBTOTAL(3,D$3:D174))</f>
        <v/>
      </c>
      <c r="D174" s="55"/>
      <c r="E174" s="55"/>
    </row>
    <row r="175" spans="2:5" ht="19.5" customHeight="1" x14ac:dyDescent="0.25">
      <c r="B175" s="52"/>
      <c r="C175" s="53" t="str">
        <f>IF(D175="","",SUBTOTAL(3,D$3:D175))</f>
        <v/>
      </c>
      <c r="D175" s="54"/>
      <c r="E175" s="54"/>
    </row>
    <row r="176" spans="2:5" ht="19.5" customHeight="1" x14ac:dyDescent="0.25">
      <c r="B176" s="52"/>
      <c r="C176" s="53" t="str">
        <f>IF(D176="","",SUBTOTAL(3,D$3:D176))</f>
        <v/>
      </c>
      <c r="D176" s="55"/>
      <c r="E176" s="55"/>
    </row>
    <row r="177" spans="2:5" ht="19.5" customHeight="1" x14ac:dyDescent="0.25">
      <c r="B177" s="52"/>
      <c r="C177" s="53" t="str">
        <f>IF(D177="","",SUBTOTAL(3,D$3:D177))</f>
        <v/>
      </c>
      <c r="D177" s="54"/>
      <c r="E177" s="54"/>
    </row>
    <row r="178" spans="2:5" ht="19.5" customHeight="1" x14ac:dyDescent="0.25">
      <c r="B178" s="52"/>
      <c r="C178" s="53" t="str">
        <f>IF(D178="","",SUBTOTAL(3,D$3:D178))</f>
        <v/>
      </c>
      <c r="D178" s="55"/>
      <c r="E178" s="55"/>
    </row>
    <row r="179" spans="2:5" ht="19.5" customHeight="1" x14ac:dyDescent="0.25">
      <c r="B179" s="52"/>
      <c r="C179" s="53" t="str">
        <f>IF(D179="","",SUBTOTAL(3,D$3:D179))</f>
        <v/>
      </c>
      <c r="D179" s="54"/>
      <c r="E179" s="54"/>
    </row>
    <row r="180" spans="2:5" ht="19.5" customHeight="1" x14ac:dyDescent="0.25">
      <c r="B180" s="52"/>
      <c r="C180" s="53" t="str">
        <f>IF(D180="","",SUBTOTAL(3,D$3:D180))</f>
        <v/>
      </c>
      <c r="D180" s="55"/>
      <c r="E180" s="55"/>
    </row>
    <row r="181" spans="2:5" ht="19.5" customHeight="1" x14ac:dyDescent="0.25">
      <c r="B181" s="52"/>
      <c r="C181" s="53" t="str">
        <f>IF(D181="","",SUBTOTAL(3,D$3:D181))</f>
        <v/>
      </c>
      <c r="D181" s="54"/>
      <c r="E181" s="54"/>
    </row>
    <row r="182" spans="2:5" ht="19.5" customHeight="1" x14ac:dyDescent="0.25">
      <c r="B182" s="52"/>
      <c r="C182" s="53" t="str">
        <f>IF(D182="","",SUBTOTAL(3,D$3:D182))</f>
        <v/>
      </c>
      <c r="D182" s="55"/>
      <c r="E182" s="55"/>
    </row>
    <row r="183" spans="2:5" ht="19.5" customHeight="1" x14ac:dyDescent="0.25">
      <c r="B183" s="52"/>
      <c r="C183" s="53" t="str">
        <f>IF(D183="","",SUBTOTAL(3,D$3:D183))</f>
        <v/>
      </c>
      <c r="D183" s="54"/>
      <c r="E183" s="54"/>
    </row>
    <row r="184" spans="2:5" ht="19.5" customHeight="1" x14ac:dyDescent="0.25">
      <c r="B184" s="52"/>
      <c r="C184" s="53" t="str">
        <f>IF(D184="","",SUBTOTAL(3,D$3:D184))</f>
        <v/>
      </c>
      <c r="D184" s="55"/>
      <c r="E184" s="55"/>
    </row>
    <row r="185" spans="2:5" ht="19.5" customHeight="1" x14ac:dyDescent="0.25">
      <c r="B185" s="52"/>
      <c r="C185" s="53" t="str">
        <f>IF(D185="","",SUBTOTAL(3,D$3:D185))</f>
        <v/>
      </c>
      <c r="D185" s="54"/>
      <c r="E185" s="54"/>
    </row>
    <row r="186" spans="2:5" ht="19.5" customHeight="1" x14ac:dyDescent="0.25">
      <c r="B186" s="52"/>
      <c r="C186" s="53" t="str">
        <f>IF(D186="","",SUBTOTAL(3,D$3:D186))</f>
        <v/>
      </c>
      <c r="D186" s="55"/>
      <c r="E186" s="55"/>
    </row>
    <row r="187" spans="2:5" ht="19.5" customHeight="1" x14ac:dyDescent="0.25">
      <c r="B187" s="52"/>
      <c r="C187" s="53" t="str">
        <f>IF(D187="","",SUBTOTAL(3,D$3:D187))</f>
        <v/>
      </c>
      <c r="D187" s="54"/>
      <c r="E187" s="54"/>
    </row>
    <row r="188" spans="2:5" ht="19.5" customHeight="1" x14ac:dyDescent="0.25">
      <c r="B188" s="52"/>
      <c r="C188" s="53" t="str">
        <f>IF(D188="","",SUBTOTAL(3,D$3:D188))</f>
        <v/>
      </c>
      <c r="D188" s="55"/>
      <c r="E188" s="55"/>
    </row>
    <row r="189" spans="2:5" ht="19.5" customHeight="1" x14ac:dyDescent="0.25">
      <c r="B189" s="52"/>
      <c r="C189" s="53" t="str">
        <f>IF(D189="","",SUBTOTAL(3,D$3:D189))</f>
        <v/>
      </c>
      <c r="D189" s="54"/>
      <c r="E189" s="54"/>
    </row>
    <row r="190" spans="2:5" ht="19.5" customHeight="1" x14ac:dyDescent="0.25">
      <c r="B190" s="52"/>
      <c r="C190" s="53" t="str">
        <f>IF(D190="","",SUBTOTAL(3,D$3:D190))</f>
        <v/>
      </c>
      <c r="D190" s="55"/>
      <c r="E190" s="55"/>
    </row>
    <row r="191" spans="2:5" ht="19.5" customHeight="1" x14ac:dyDescent="0.25">
      <c r="B191" s="52"/>
      <c r="C191" s="53" t="str">
        <f>IF(D191="","",SUBTOTAL(3,D$3:D191))</f>
        <v/>
      </c>
      <c r="D191" s="54"/>
      <c r="E191" s="54"/>
    </row>
    <row r="192" spans="2:5" ht="19.5" customHeight="1" x14ac:dyDescent="0.25">
      <c r="B192" s="52"/>
      <c r="C192" s="53" t="str">
        <f>IF(D192="","",SUBTOTAL(3,D$3:D192))</f>
        <v/>
      </c>
      <c r="D192" s="55"/>
      <c r="E192" s="55"/>
    </row>
    <row r="193" spans="2:5" ht="19.5" customHeight="1" x14ac:dyDescent="0.25">
      <c r="B193" s="52"/>
      <c r="C193" s="53" t="str">
        <f>IF(D193="","",SUBTOTAL(3,D$3:D193))</f>
        <v/>
      </c>
      <c r="D193" s="54"/>
      <c r="E193" s="54"/>
    </row>
    <row r="194" spans="2:5" ht="19.5" customHeight="1" x14ac:dyDescent="0.25">
      <c r="B194" s="52"/>
      <c r="C194" s="53" t="str">
        <f>IF(D194="","",SUBTOTAL(3,D$3:D194))</f>
        <v/>
      </c>
      <c r="D194" s="55"/>
      <c r="E194" s="55"/>
    </row>
    <row r="195" spans="2:5" ht="19.5" customHeight="1" x14ac:dyDescent="0.25">
      <c r="B195" s="52"/>
      <c r="C195" s="53" t="str">
        <f>IF(D195="","",SUBTOTAL(3,D$3:D195))</f>
        <v/>
      </c>
      <c r="D195" s="54"/>
      <c r="E195" s="54"/>
    </row>
    <row r="196" spans="2:5" ht="19.5" customHeight="1" x14ac:dyDescent="0.25">
      <c r="B196" s="52"/>
      <c r="C196" s="53" t="str">
        <f>IF(D196="","",SUBTOTAL(3,D$3:D196))</f>
        <v/>
      </c>
      <c r="D196" s="55"/>
      <c r="E196" s="55"/>
    </row>
    <row r="197" spans="2:5" ht="19.5" customHeight="1" x14ac:dyDescent="0.25">
      <c r="B197" s="52"/>
      <c r="C197" s="53" t="str">
        <f>IF(D197="","",SUBTOTAL(3,D$3:D197))</f>
        <v/>
      </c>
      <c r="D197" s="54"/>
      <c r="E197" s="54"/>
    </row>
    <row r="198" spans="2:5" ht="19.5" customHeight="1" x14ac:dyDescent="0.25">
      <c r="B198" s="52"/>
      <c r="C198" s="53" t="str">
        <f>IF(D198="","",SUBTOTAL(3,D$3:D198))</f>
        <v/>
      </c>
      <c r="D198" s="55"/>
      <c r="E198" s="55"/>
    </row>
    <row r="199" spans="2:5" ht="19.5" customHeight="1" x14ac:dyDescent="0.25">
      <c r="B199" s="52"/>
      <c r="C199" s="53" t="str">
        <f>IF(D199="","",SUBTOTAL(3,D$3:D199))</f>
        <v/>
      </c>
      <c r="D199" s="54"/>
      <c r="E199" s="54"/>
    </row>
    <row r="200" spans="2:5" ht="19.5" customHeight="1" x14ac:dyDescent="0.25">
      <c r="B200" s="52"/>
      <c r="C200" s="53" t="str">
        <f>IF(D200="","",SUBTOTAL(3,D$3:D200))</f>
        <v/>
      </c>
      <c r="D200" s="55"/>
      <c r="E200" s="55"/>
    </row>
    <row r="201" spans="2:5" ht="19.5" customHeight="1" x14ac:dyDescent="0.25">
      <c r="B201" s="52"/>
      <c r="C201" s="53" t="str">
        <f>IF(D201="","",SUBTOTAL(3,D$3:D201))</f>
        <v/>
      </c>
      <c r="D201" s="54"/>
      <c r="E201" s="54"/>
    </row>
    <row r="202" spans="2:5" ht="19.5" customHeight="1" x14ac:dyDescent="0.25">
      <c r="B202" s="52"/>
      <c r="C202" s="53" t="str">
        <f>IF(D202="","",SUBTOTAL(3,D$3:D202))</f>
        <v/>
      </c>
      <c r="D202" s="55"/>
      <c r="E202" s="55"/>
    </row>
    <row r="203" spans="2:5" ht="19.5" customHeight="1" x14ac:dyDescent="0.25">
      <c r="B203" s="52"/>
      <c r="C203" s="53" t="str">
        <f>IF(D203="","",SUBTOTAL(3,D$3:D203))</f>
        <v/>
      </c>
      <c r="D203" s="54"/>
      <c r="E203" s="54"/>
    </row>
    <row r="204" spans="2:5" ht="19.5" customHeight="1" x14ac:dyDescent="0.25">
      <c r="B204" s="52"/>
      <c r="C204" s="53" t="str">
        <f>IF(D204="","",SUBTOTAL(3,D$3:D204))</f>
        <v/>
      </c>
      <c r="D204" s="55"/>
      <c r="E204" s="55"/>
    </row>
    <row r="205" spans="2:5" ht="19.5" customHeight="1" x14ac:dyDescent="0.25">
      <c r="B205" s="52"/>
      <c r="C205" s="53" t="str">
        <f>IF(D205="","",SUBTOTAL(3,D$3:D205))</f>
        <v/>
      </c>
      <c r="D205" s="54"/>
      <c r="E205" s="54"/>
    </row>
    <row r="206" spans="2:5" ht="19.5" customHeight="1" x14ac:dyDescent="0.25">
      <c r="B206" s="52"/>
      <c r="C206" s="53" t="str">
        <f>IF(D206="","",SUBTOTAL(3,D$3:D206))</f>
        <v/>
      </c>
      <c r="D206" s="55"/>
      <c r="E206" s="55"/>
    </row>
    <row r="207" spans="2:5" ht="19.5" customHeight="1" x14ac:dyDescent="0.25">
      <c r="B207" s="52"/>
      <c r="C207" s="53" t="str">
        <f>IF(D207="","",SUBTOTAL(3,D$3:D207))</f>
        <v/>
      </c>
      <c r="D207" s="54"/>
      <c r="E207" s="54"/>
    </row>
    <row r="208" spans="2:5" ht="19.5" customHeight="1" x14ac:dyDescent="0.25">
      <c r="B208" s="52"/>
      <c r="C208" s="53" t="str">
        <f>IF(D208="","",SUBTOTAL(3,D$3:D208))</f>
        <v/>
      </c>
      <c r="D208" s="55"/>
      <c r="E208" s="55"/>
    </row>
    <row r="209" spans="2:5" ht="19.5" customHeight="1" x14ac:dyDescent="0.25">
      <c r="B209" s="52"/>
      <c r="C209" s="53" t="str">
        <f>IF(D209="","",SUBTOTAL(3,D$3:D209))</f>
        <v/>
      </c>
      <c r="D209" s="54"/>
      <c r="E209" s="54"/>
    </row>
    <row r="210" spans="2:5" ht="19.5" customHeight="1" x14ac:dyDescent="0.25">
      <c r="B210" s="52"/>
      <c r="C210" s="53" t="str">
        <f>IF(D210="","",SUBTOTAL(3,D$3:D210))</f>
        <v/>
      </c>
      <c r="D210" s="55"/>
      <c r="E210" s="55"/>
    </row>
    <row r="211" spans="2:5" ht="19.5" customHeight="1" x14ac:dyDescent="0.25">
      <c r="B211" s="52"/>
      <c r="C211" s="53" t="str">
        <f>IF(D211="","",SUBTOTAL(3,D$3:D211))</f>
        <v/>
      </c>
      <c r="D211" s="54"/>
      <c r="E211" s="54"/>
    </row>
    <row r="212" spans="2:5" ht="19.5" customHeight="1" x14ac:dyDescent="0.25">
      <c r="B212" s="52"/>
      <c r="C212" s="53" t="str">
        <f>IF(D212="","",SUBTOTAL(3,D$3:D212))</f>
        <v/>
      </c>
      <c r="D212" s="55"/>
      <c r="E212" s="55"/>
    </row>
    <row r="213" spans="2:5" ht="19.5" customHeight="1" x14ac:dyDescent="0.25">
      <c r="B213" s="52"/>
      <c r="C213" s="53" t="str">
        <f>IF(D213="","",SUBTOTAL(3,D$3:D213))</f>
        <v/>
      </c>
      <c r="D213" s="54"/>
      <c r="E213" s="54"/>
    </row>
    <row r="214" spans="2:5" ht="19.5" customHeight="1" x14ac:dyDescent="0.25">
      <c r="B214" s="52"/>
      <c r="C214" s="53" t="str">
        <f>IF(D214="","",SUBTOTAL(3,D$3:D214))</f>
        <v/>
      </c>
      <c r="D214" s="55"/>
      <c r="E214" s="55"/>
    </row>
    <row r="215" spans="2:5" ht="19.5" customHeight="1" x14ac:dyDescent="0.25">
      <c r="B215" s="52"/>
      <c r="C215" s="53" t="str">
        <f>IF(D215="","",SUBTOTAL(3,D$3:D215))</f>
        <v/>
      </c>
      <c r="D215" s="54"/>
      <c r="E215" s="54"/>
    </row>
    <row r="216" spans="2:5" ht="19.5" customHeight="1" x14ac:dyDescent="0.25">
      <c r="B216" s="52"/>
      <c r="C216" s="53" t="str">
        <f>IF(D216="","",SUBTOTAL(3,D$3:D216))</f>
        <v/>
      </c>
      <c r="D216" s="55"/>
      <c r="E216" s="55"/>
    </row>
    <row r="217" spans="2:5" ht="19.5" customHeight="1" x14ac:dyDescent="0.25">
      <c r="B217" s="52"/>
      <c r="C217" s="53" t="str">
        <f>IF(D217="","",SUBTOTAL(3,D$3:D217))</f>
        <v/>
      </c>
      <c r="D217" s="54"/>
      <c r="E217" s="54"/>
    </row>
    <row r="218" spans="2:5" ht="19.5" customHeight="1" x14ac:dyDescent="0.25">
      <c r="B218" s="52"/>
      <c r="C218" s="53" t="str">
        <f>IF(D218="","",SUBTOTAL(3,D$3:D218))</f>
        <v/>
      </c>
      <c r="D218" s="55"/>
      <c r="E218" s="55"/>
    </row>
    <row r="219" spans="2:5" ht="19.5" customHeight="1" x14ac:dyDescent="0.25">
      <c r="B219" s="52"/>
      <c r="C219" s="53" t="str">
        <f>IF(D219="","",SUBTOTAL(3,D$3:D219))</f>
        <v/>
      </c>
      <c r="D219" s="54"/>
      <c r="E219" s="54"/>
    </row>
    <row r="220" spans="2:5" ht="19.5" customHeight="1" x14ac:dyDescent="0.25">
      <c r="B220" s="52"/>
      <c r="C220" s="53" t="str">
        <f>IF(D220="","",SUBTOTAL(3,D$3:D220))</f>
        <v/>
      </c>
      <c r="D220" s="55"/>
      <c r="E220" s="55"/>
    </row>
    <row r="221" spans="2:5" ht="19.5" customHeight="1" x14ac:dyDescent="0.25">
      <c r="B221" s="52"/>
      <c r="C221" s="53" t="str">
        <f>IF(D221="","",SUBTOTAL(3,D$3:D221))</f>
        <v/>
      </c>
      <c r="D221" s="54"/>
      <c r="E221" s="54"/>
    </row>
    <row r="222" spans="2:5" ht="19.5" customHeight="1" x14ac:dyDescent="0.25">
      <c r="B222" s="52"/>
      <c r="C222" s="53" t="str">
        <f>IF(D222="","",SUBTOTAL(3,D$3:D222))</f>
        <v/>
      </c>
      <c r="D222" s="55"/>
      <c r="E222" s="55"/>
    </row>
    <row r="223" spans="2:5" ht="19.5" customHeight="1" x14ac:dyDescent="0.25">
      <c r="B223" s="52"/>
      <c r="C223" s="53" t="str">
        <f>IF(D223="","",SUBTOTAL(3,D$3:D223))</f>
        <v/>
      </c>
      <c r="D223" s="54"/>
      <c r="E223" s="54"/>
    </row>
    <row r="224" spans="2:5" ht="19.5" customHeight="1" x14ac:dyDescent="0.25">
      <c r="B224" s="52"/>
      <c r="C224" s="53" t="str">
        <f>IF(D224="","",SUBTOTAL(3,D$3:D224))</f>
        <v/>
      </c>
      <c r="D224" s="55"/>
      <c r="E224" s="55"/>
    </row>
    <row r="225" spans="2:5" ht="19.5" customHeight="1" x14ac:dyDescent="0.25">
      <c r="B225" s="52"/>
      <c r="C225" s="53" t="str">
        <f>IF(D225="","",SUBTOTAL(3,D$3:D225))</f>
        <v/>
      </c>
      <c r="D225" s="54"/>
      <c r="E225" s="54"/>
    </row>
    <row r="226" spans="2:5" ht="19.5" customHeight="1" x14ac:dyDescent="0.25">
      <c r="B226" s="52"/>
      <c r="C226" s="53" t="str">
        <f>IF(D226="","",SUBTOTAL(3,D$3:D226))</f>
        <v/>
      </c>
      <c r="D226" s="55"/>
      <c r="E226" s="55"/>
    </row>
    <row r="227" spans="2:5" ht="19.5" customHeight="1" x14ac:dyDescent="0.25">
      <c r="B227" s="52"/>
      <c r="C227" s="53" t="str">
        <f>IF(D227="","",SUBTOTAL(3,D$3:D227))</f>
        <v/>
      </c>
      <c r="D227" s="54"/>
      <c r="E227" s="54"/>
    </row>
    <row r="228" spans="2:5" ht="19.5" customHeight="1" x14ac:dyDescent="0.25">
      <c r="B228" s="52"/>
      <c r="C228" s="53" t="str">
        <f>IF(D228="","",SUBTOTAL(3,D$3:D228))</f>
        <v/>
      </c>
      <c r="D228" s="55"/>
      <c r="E228" s="55"/>
    </row>
    <row r="229" spans="2:5" ht="19.5" customHeight="1" x14ac:dyDescent="0.25">
      <c r="B229" s="52"/>
      <c r="C229" s="53" t="str">
        <f>IF(D229="","",SUBTOTAL(3,D$3:D229))</f>
        <v/>
      </c>
      <c r="D229" s="54"/>
      <c r="E229" s="54"/>
    </row>
    <row r="230" spans="2:5" ht="19.5" customHeight="1" x14ac:dyDescent="0.25">
      <c r="B230" s="52"/>
      <c r="C230" s="53" t="str">
        <f>IF(D230="","",SUBTOTAL(3,D$3:D230))</f>
        <v/>
      </c>
      <c r="D230" s="55"/>
      <c r="E230" s="55"/>
    </row>
    <row r="231" spans="2:5" ht="19.5" customHeight="1" x14ac:dyDescent="0.25">
      <c r="B231" s="52"/>
      <c r="C231" s="53" t="str">
        <f>IF(D231="","",SUBTOTAL(3,D$3:D231))</f>
        <v/>
      </c>
      <c r="D231" s="54"/>
      <c r="E231" s="54"/>
    </row>
    <row r="232" spans="2:5" ht="19.5" customHeight="1" x14ac:dyDescent="0.25">
      <c r="B232" s="52"/>
      <c r="C232" s="53" t="str">
        <f>IF(D232="","",SUBTOTAL(3,D$3:D232))</f>
        <v/>
      </c>
      <c r="D232" s="55"/>
      <c r="E232" s="55"/>
    </row>
    <row r="233" spans="2:5" ht="19.5" customHeight="1" x14ac:dyDescent="0.25">
      <c r="B233" s="52"/>
      <c r="C233" s="53" t="str">
        <f>IF(D233="","",SUBTOTAL(3,D$3:D233))</f>
        <v/>
      </c>
      <c r="D233" s="54"/>
      <c r="E233" s="54"/>
    </row>
    <row r="234" spans="2:5" ht="19.5" customHeight="1" x14ac:dyDescent="0.25">
      <c r="B234" s="52"/>
      <c r="C234" s="53" t="str">
        <f>IF(D234="","",SUBTOTAL(3,D$3:D234))</f>
        <v/>
      </c>
      <c r="D234" s="55"/>
      <c r="E234" s="55"/>
    </row>
    <row r="235" spans="2:5" ht="19.5" customHeight="1" x14ac:dyDescent="0.25">
      <c r="B235" s="52"/>
      <c r="C235" s="53" t="str">
        <f>IF(D235="","",SUBTOTAL(3,D$3:D235))</f>
        <v/>
      </c>
      <c r="D235" s="54"/>
      <c r="E235" s="54"/>
    </row>
    <row r="236" spans="2:5" ht="19.5" customHeight="1" x14ac:dyDescent="0.25">
      <c r="B236" s="52"/>
      <c r="C236" s="53" t="str">
        <f>IF(D236="","",SUBTOTAL(3,D$3:D236))</f>
        <v/>
      </c>
      <c r="D236" s="55"/>
      <c r="E236" s="55"/>
    </row>
    <row r="237" spans="2:5" ht="19.5" customHeight="1" x14ac:dyDescent="0.25">
      <c r="B237" s="52"/>
      <c r="C237" s="53" t="str">
        <f>IF(D237="","",SUBTOTAL(3,D$3:D237))</f>
        <v/>
      </c>
      <c r="D237" s="54"/>
      <c r="E237" s="54"/>
    </row>
    <row r="238" spans="2:5" ht="19.5" customHeight="1" x14ac:dyDescent="0.25">
      <c r="B238" s="52"/>
      <c r="C238" s="53" t="str">
        <f>IF(D238="","",SUBTOTAL(3,D$3:D238))</f>
        <v/>
      </c>
      <c r="D238" s="55"/>
      <c r="E238" s="55"/>
    </row>
    <row r="239" spans="2:5" ht="19.5" customHeight="1" x14ac:dyDescent="0.25">
      <c r="B239" s="52"/>
      <c r="C239" s="53" t="str">
        <f>IF(D239="","",SUBTOTAL(3,D$3:D239))</f>
        <v/>
      </c>
      <c r="D239" s="54"/>
      <c r="E239" s="54"/>
    </row>
    <row r="240" spans="2:5" ht="19.5" customHeight="1" x14ac:dyDescent="0.25">
      <c r="B240" s="52"/>
      <c r="C240" s="53" t="str">
        <f>IF(D240="","",SUBTOTAL(3,D$3:D240))</f>
        <v/>
      </c>
      <c r="D240" s="55"/>
      <c r="E240" s="55"/>
    </row>
    <row r="241" spans="2:5" ht="19.5" customHeight="1" x14ac:dyDescent="0.25">
      <c r="B241" s="52"/>
      <c r="C241" s="53" t="str">
        <f>IF(D241="","",SUBTOTAL(3,D$3:D241))</f>
        <v/>
      </c>
      <c r="D241" s="54"/>
      <c r="E241" s="54"/>
    </row>
    <row r="242" spans="2:5" ht="19.5" customHeight="1" x14ac:dyDescent="0.25">
      <c r="B242" s="52"/>
      <c r="C242" s="53" t="str">
        <f>IF(D242="","",SUBTOTAL(3,D$3:D242))</f>
        <v/>
      </c>
      <c r="D242" s="55"/>
      <c r="E242" s="55"/>
    </row>
    <row r="243" spans="2:5" ht="19.5" customHeight="1" x14ac:dyDescent="0.25">
      <c r="B243" s="52"/>
      <c r="C243" s="53" t="str">
        <f>IF(D243="","",SUBTOTAL(3,D$3:D243))</f>
        <v/>
      </c>
      <c r="D243" s="54"/>
      <c r="E243" s="54"/>
    </row>
    <row r="244" spans="2:5" ht="19.5" customHeight="1" x14ac:dyDescent="0.25">
      <c r="B244" s="52"/>
      <c r="C244" s="53" t="str">
        <f>IF(D244="","",SUBTOTAL(3,D$3:D244))</f>
        <v/>
      </c>
      <c r="D244" s="55"/>
      <c r="E244" s="55"/>
    </row>
    <row r="245" spans="2:5" ht="19.5" customHeight="1" x14ac:dyDescent="0.25">
      <c r="B245" s="52"/>
      <c r="C245" s="53" t="str">
        <f>IF(D245="","",SUBTOTAL(3,D$3:D245))</f>
        <v/>
      </c>
      <c r="D245" s="54"/>
      <c r="E245" s="54"/>
    </row>
    <row r="246" spans="2:5" ht="19.5" customHeight="1" x14ac:dyDescent="0.25">
      <c r="B246" s="52"/>
      <c r="C246" s="53" t="str">
        <f>IF(D246="","",SUBTOTAL(3,D$3:D246))</f>
        <v/>
      </c>
      <c r="D246" s="55"/>
      <c r="E246" s="55"/>
    </row>
    <row r="247" spans="2:5" ht="19.5" customHeight="1" x14ac:dyDescent="0.25">
      <c r="B247" s="52"/>
      <c r="C247" s="53" t="str">
        <f>IF(D247="","",SUBTOTAL(3,D$3:D247))</f>
        <v/>
      </c>
      <c r="D247" s="54"/>
      <c r="E247" s="54"/>
    </row>
    <row r="248" spans="2:5" ht="19.5" customHeight="1" x14ac:dyDescent="0.25">
      <c r="B248" s="52"/>
      <c r="C248" s="53" t="str">
        <f>IF(D248="","",SUBTOTAL(3,D$3:D248))</f>
        <v/>
      </c>
      <c r="D248" s="55"/>
      <c r="E248" s="55"/>
    </row>
    <row r="249" spans="2:5" ht="19.5" customHeight="1" x14ac:dyDescent="0.25">
      <c r="B249" s="52"/>
      <c r="C249" s="53" t="str">
        <f>IF(D249="","",SUBTOTAL(3,D$3:D249))</f>
        <v/>
      </c>
      <c r="D249" s="54"/>
      <c r="E249" s="54"/>
    </row>
    <row r="250" spans="2:5" ht="19.5" customHeight="1" x14ac:dyDescent="0.25">
      <c r="B250" s="52"/>
      <c r="C250" s="53" t="str">
        <f>IF(D250="","",SUBTOTAL(3,D$3:D250))</f>
        <v/>
      </c>
      <c r="D250" s="55"/>
      <c r="E250" s="55"/>
    </row>
    <row r="251" spans="2:5" ht="19.5" customHeight="1" x14ac:dyDescent="0.25">
      <c r="B251" s="52"/>
      <c r="C251" s="53" t="str">
        <f>IF(D251="","",SUBTOTAL(3,D$3:D251))</f>
        <v/>
      </c>
      <c r="D251" s="54"/>
      <c r="E251" s="54"/>
    </row>
    <row r="252" spans="2:5" ht="19.5" customHeight="1" x14ac:dyDescent="0.25">
      <c r="B252" s="52"/>
      <c r="C252" s="53" t="str">
        <f>IF(D252="","",SUBTOTAL(3,D$3:D252))</f>
        <v/>
      </c>
      <c r="D252" s="55"/>
      <c r="E252" s="55"/>
    </row>
    <row r="253" spans="2:5" ht="19.5" customHeight="1" x14ac:dyDescent="0.25">
      <c r="B253" s="52"/>
      <c r="C253" s="53" t="str">
        <f>IF(D253="","",SUBTOTAL(3,D$3:D253))</f>
        <v/>
      </c>
      <c r="D253" s="54"/>
      <c r="E253" s="54"/>
    </row>
    <row r="254" spans="2:5" ht="19.5" customHeight="1" x14ac:dyDescent="0.25">
      <c r="B254" s="52"/>
      <c r="C254" s="53" t="str">
        <f>IF(D254="","",SUBTOTAL(3,D$3:D254))</f>
        <v/>
      </c>
      <c r="D254" s="55"/>
      <c r="E254" s="55"/>
    </row>
    <row r="255" spans="2:5" ht="19.5" customHeight="1" x14ac:dyDescent="0.25">
      <c r="B255" s="52"/>
      <c r="C255" s="53" t="str">
        <f>IF(D255="","",SUBTOTAL(3,D$3:D255))</f>
        <v/>
      </c>
      <c r="D255" s="54"/>
      <c r="E255" s="54"/>
    </row>
    <row r="256" spans="2:5" ht="19.5" customHeight="1" x14ac:dyDescent="0.25">
      <c r="B256" s="52"/>
      <c r="C256" s="53" t="str">
        <f>IF(D256="","",SUBTOTAL(3,D$3:D256))</f>
        <v/>
      </c>
      <c r="D256" s="55"/>
      <c r="E256" s="55"/>
    </row>
    <row r="257" spans="2:5" ht="19.5" customHeight="1" x14ac:dyDescent="0.25">
      <c r="B257" s="52"/>
      <c r="C257" s="53" t="str">
        <f>IF(D257="","",SUBTOTAL(3,D$3:D257))</f>
        <v/>
      </c>
      <c r="D257" s="54"/>
      <c r="E257" s="54"/>
    </row>
    <row r="258" spans="2:5" ht="19.5" customHeight="1" x14ac:dyDescent="0.25">
      <c r="B258" s="52"/>
      <c r="C258" s="53" t="str">
        <f>IF(D258="","",SUBTOTAL(3,D$3:D258))</f>
        <v/>
      </c>
      <c r="D258" s="55"/>
      <c r="E258" s="55"/>
    </row>
    <row r="259" spans="2:5" ht="19.5" customHeight="1" x14ac:dyDescent="0.25">
      <c r="B259" s="52"/>
      <c r="C259" s="53" t="str">
        <f>IF(D259="","",SUBTOTAL(3,D$3:D259))</f>
        <v/>
      </c>
      <c r="D259" s="54"/>
      <c r="E259" s="54"/>
    </row>
    <row r="260" spans="2:5" ht="19.5" customHeight="1" x14ac:dyDescent="0.25">
      <c r="B260" s="52"/>
      <c r="C260" s="53" t="str">
        <f>IF(D260="","",SUBTOTAL(3,D$3:D260))</f>
        <v/>
      </c>
      <c r="D260" s="55"/>
      <c r="E260" s="55"/>
    </row>
    <row r="261" spans="2:5" ht="19.5" hidden="1" customHeight="1" x14ac:dyDescent="0.25">
      <c r="B261" s="52"/>
      <c r="C261" s="53"/>
      <c r="D261" s="54"/>
      <c r="E261" s="54"/>
    </row>
    <row r="262" spans="2:5" ht="19.5" hidden="1" customHeight="1" x14ac:dyDescent="0.25">
      <c r="B262" s="52"/>
      <c r="C262" s="56"/>
      <c r="D262" s="55"/>
      <c r="E262" s="55"/>
    </row>
    <row r="263" spans="2:5" ht="19.5" hidden="1" customHeight="1" x14ac:dyDescent="0.25">
      <c r="B263" s="52"/>
      <c r="C263" s="53"/>
      <c r="D263" s="54"/>
      <c r="E263" s="54"/>
    </row>
    <row r="264" spans="2:5" ht="19.5" hidden="1" customHeight="1" x14ac:dyDescent="0.25">
      <c r="B264" s="52"/>
      <c r="C264" s="56"/>
      <c r="D264" s="55"/>
      <c r="E264" s="55"/>
    </row>
    <row r="265" spans="2:5" ht="19.5" hidden="1" customHeight="1" x14ac:dyDescent="0.25">
      <c r="B265" s="52"/>
      <c r="C265" s="53"/>
      <c r="D265" s="54"/>
      <c r="E265" s="54"/>
    </row>
    <row r="266" spans="2:5" ht="19.5" hidden="1" customHeight="1" x14ac:dyDescent="0.25">
      <c r="B266" s="52"/>
      <c r="C266" s="56"/>
      <c r="D266" s="55"/>
      <c r="E266" s="55"/>
    </row>
    <row r="267" spans="2:5" ht="19.5" hidden="1" customHeight="1" x14ac:dyDescent="0.25">
      <c r="B267" s="52"/>
      <c r="C267" s="53"/>
      <c r="D267" s="54"/>
      <c r="E267" s="54"/>
    </row>
    <row r="268" spans="2:5" ht="19.5" hidden="1" customHeight="1" x14ac:dyDescent="0.25">
      <c r="B268" s="52"/>
      <c r="C268" s="56"/>
      <c r="D268" s="55"/>
      <c r="E268" s="55"/>
    </row>
    <row r="269" spans="2:5" ht="19.5" hidden="1" customHeight="1" x14ac:dyDescent="0.25">
      <c r="B269" s="52"/>
      <c r="C269" s="53"/>
      <c r="D269" s="54"/>
      <c r="E269" s="54"/>
    </row>
    <row r="270" spans="2:5" ht="19.5" hidden="1" customHeight="1" x14ac:dyDescent="0.25">
      <c r="B270" s="52"/>
      <c r="C270" s="56"/>
      <c r="D270" s="55"/>
      <c r="E270" s="55"/>
    </row>
    <row r="271" spans="2:5" ht="19.5" hidden="1" customHeight="1" x14ac:dyDescent="0.25">
      <c r="B271" s="52"/>
      <c r="C271" s="53"/>
      <c r="D271" s="54"/>
      <c r="E271" s="54"/>
    </row>
    <row r="272" spans="2:5" ht="19.5" hidden="1" customHeight="1" x14ac:dyDescent="0.25">
      <c r="B272" s="52"/>
      <c r="C272" s="56"/>
      <c r="D272" s="55"/>
      <c r="E272" s="55"/>
    </row>
    <row r="273" spans="2:5" ht="19.5" hidden="1" customHeight="1" x14ac:dyDescent="0.25">
      <c r="B273" s="52"/>
      <c r="C273" s="53"/>
      <c r="D273" s="54"/>
      <c r="E273" s="54"/>
    </row>
    <row r="274" spans="2:5" ht="19.5" hidden="1" customHeight="1" x14ac:dyDescent="0.25">
      <c r="B274" s="52"/>
      <c r="C274" s="56"/>
      <c r="D274" s="55"/>
      <c r="E274" s="55"/>
    </row>
    <row r="275" spans="2:5" ht="19.5" hidden="1" customHeight="1" x14ac:dyDescent="0.25">
      <c r="B275" s="52"/>
      <c r="C275" s="53"/>
      <c r="D275" s="54"/>
      <c r="E275" s="54"/>
    </row>
    <row r="276" spans="2:5" ht="19.5" hidden="1" customHeight="1" x14ac:dyDescent="0.25">
      <c r="B276" s="52"/>
      <c r="C276" s="56"/>
      <c r="D276" s="55"/>
      <c r="E276" s="55"/>
    </row>
    <row r="277" spans="2:5" ht="19.5" hidden="1" customHeight="1" x14ac:dyDescent="0.25">
      <c r="B277" s="52"/>
      <c r="C277" s="53"/>
      <c r="D277" s="54"/>
      <c r="E277" s="54"/>
    </row>
    <row r="278" spans="2:5" ht="19.5" hidden="1" customHeight="1" x14ac:dyDescent="0.25">
      <c r="B278" s="52"/>
      <c r="C278" s="56"/>
      <c r="D278" s="55"/>
      <c r="E278" s="55"/>
    </row>
    <row r="279" spans="2:5" ht="19.5" hidden="1" customHeight="1" x14ac:dyDescent="0.25">
      <c r="B279" s="52"/>
      <c r="C279" s="53"/>
      <c r="D279" s="54"/>
      <c r="E279" s="54"/>
    </row>
    <row r="280" spans="2:5" ht="19.5" hidden="1" customHeight="1" x14ac:dyDescent="0.25">
      <c r="B280" s="52"/>
      <c r="C280" s="56"/>
      <c r="D280" s="55"/>
      <c r="E280" s="55"/>
    </row>
    <row r="281" spans="2:5" ht="19.5" hidden="1" customHeight="1" x14ac:dyDescent="0.25">
      <c r="B281" s="52"/>
      <c r="C281" s="53"/>
      <c r="D281" s="54"/>
      <c r="E281" s="54"/>
    </row>
    <row r="282" spans="2:5" ht="19.5" hidden="1" customHeight="1" x14ac:dyDescent="0.25">
      <c r="B282" s="52"/>
      <c r="C282" s="56"/>
      <c r="D282" s="55"/>
      <c r="E282" s="55"/>
    </row>
    <row r="283" spans="2:5" ht="19.5" hidden="1" customHeight="1" x14ac:dyDescent="0.25">
      <c r="B283" s="52"/>
      <c r="C283" s="53"/>
      <c r="D283" s="54"/>
      <c r="E283" s="54"/>
    </row>
    <row r="284" spans="2:5" ht="19.5" hidden="1" customHeight="1" x14ac:dyDescent="0.25">
      <c r="B284" s="52"/>
      <c r="C284" s="56"/>
      <c r="D284" s="55"/>
      <c r="E284" s="55"/>
    </row>
    <row r="285" spans="2:5" ht="19.5" hidden="1" customHeight="1" x14ac:dyDescent="0.25">
      <c r="B285" s="52"/>
      <c r="C285" s="53"/>
      <c r="D285" s="54"/>
      <c r="E285" s="54"/>
    </row>
    <row r="286" spans="2:5" ht="19.5" hidden="1" customHeight="1" x14ac:dyDescent="0.25">
      <c r="B286" s="52"/>
      <c r="C286" s="56"/>
      <c r="D286" s="55"/>
      <c r="E286" s="55"/>
    </row>
    <row r="287" spans="2:5" ht="19.5" hidden="1" customHeight="1" x14ac:dyDescent="0.25">
      <c r="B287" s="52"/>
      <c r="C287" s="53"/>
      <c r="D287" s="54"/>
      <c r="E287" s="54"/>
    </row>
    <row r="288" spans="2:5" ht="19.5" hidden="1" customHeight="1" x14ac:dyDescent="0.25">
      <c r="B288" s="52"/>
      <c r="C288" s="56"/>
      <c r="D288" s="55"/>
      <c r="E288" s="55"/>
    </row>
    <row r="289" spans="2:5" ht="19.5" hidden="1" customHeight="1" x14ac:dyDescent="0.25">
      <c r="B289" s="52"/>
      <c r="C289" s="53"/>
      <c r="D289" s="54"/>
      <c r="E289" s="54"/>
    </row>
    <row r="290" spans="2:5" ht="19.5" hidden="1" customHeight="1" x14ac:dyDescent="0.25">
      <c r="B290" s="52"/>
      <c r="C290" s="56"/>
      <c r="D290" s="55"/>
      <c r="E290" s="55"/>
    </row>
    <row r="291" spans="2:5" ht="19.5" hidden="1" customHeight="1" x14ac:dyDescent="0.25">
      <c r="B291" s="52"/>
      <c r="C291" s="53"/>
      <c r="D291" s="54"/>
      <c r="E291" s="54"/>
    </row>
    <row r="292" spans="2:5" ht="19.5" hidden="1" customHeight="1" x14ac:dyDescent="0.25">
      <c r="B292" s="52"/>
      <c r="C292" s="56"/>
      <c r="D292" s="55"/>
      <c r="E292" s="55"/>
    </row>
    <row r="293" spans="2:5" ht="19.5" hidden="1" customHeight="1" x14ac:dyDescent="0.25">
      <c r="B293" s="52"/>
      <c r="C293" s="53"/>
      <c r="D293" s="54"/>
      <c r="E293" s="54"/>
    </row>
    <row r="294" spans="2:5" ht="19.5" hidden="1" customHeight="1" x14ac:dyDescent="0.25">
      <c r="B294" s="52"/>
      <c r="C294" s="56"/>
      <c r="D294" s="55"/>
      <c r="E294" s="55"/>
    </row>
    <row r="295" spans="2:5" ht="19.5" hidden="1" customHeight="1" x14ac:dyDescent="0.25">
      <c r="B295" s="52"/>
      <c r="C295" s="53"/>
      <c r="D295" s="54"/>
      <c r="E295" s="54"/>
    </row>
    <row r="296" spans="2:5" ht="19.5" hidden="1" customHeight="1" x14ac:dyDescent="0.25">
      <c r="B296" s="52"/>
      <c r="C296" s="56"/>
      <c r="D296" s="55"/>
      <c r="E296" s="55"/>
    </row>
    <row r="297" spans="2:5" ht="19.5" hidden="1" customHeight="1" x14ac:dyDescent="0.25">
      <c r="B297" s="52"/>
      <c r="C297" s="53"/>
      <c r="D297" s="54"/>
      <c r="E297" s="54"/>
    </row>
    <row r="298" spans="2:5" ht="19.5" hidden="1" customHeight="1" x14ac:dyDescent="0.25">
      <c r="B298" s="52"/>
      <c r="C298" s="56"/>
      <c r="D298" s="55"/>
      <c r="E298" s="55"/>
    </row>
    <row r="299" spans="2:5" ht="19.5" hidden="1" customHeight="1" x14ac:dyDescent="0.25">
      <c r="B299" s="52"/>
      <c r="C299" s="53"/>
      <c r="D299" s="54"/>
      <c r="E299" s="54"/>
    </row>
    <row r="300" spans="2:5" ht="19.5" hidden="1" customHeight="1" x14ac:dyDescent="0.25">
      <c r="B300" s="52"/>
      <c r="C300" s="56"/>
      <c r="D300" s="55"/>
      <c r="E300" s="55"/>
    </row>
    <row r="301" spans="2:5" ht="19.5" hidden="1" customHeight="1" x14ac:dyDescent="0.25">
      <c r="B301" s="52"/>
      <c r="C301" s="53"/>
      <c r="D301" s="54"/>
      <c r="E301" s="54"/>
    </row>
    <row r="302" spans="2:5" ht="19.5" hidden="1" customHeight="1" x14ac:dyDescent="0.25">
      <c r="B302" s="52"/>
      <c r="C302" s="56"/>
      <c r="D302" s="55"/>
      <c r="E302" s="55"/>
    </row>
    <row r="303" spans="2:5" ht="19.5" hidden="1" customHeight="1" x14ac:dyDescent="0.25">
      <c r="B303" s="52"/>
      <c r="C303" s="53"/>
      <c r="D303" s="54"/>
      <c r="E303" s="54"/>
    </row>
    <row r="304" spans="2:5" ht="19.5" hidden="1" customHeight="1" x14ac:dyDescent="0.25">
      <c r="B304" s="52"/>
      <c r="C304" s="56"/>
      <c r="D304" s="55"/>
      <c r="E304" s="55"/>
    </row>
    <row r="305" spans="2:5" ht="19.5" hidden="1" customHeight="1" x14ac:dyDescent="0.25">
      <c r="B305" s="52"/>
      <c r="C305" s="53"/>
      <c r="D305" s="54"/>
      <c r="E305" s="54"/>
    </row>
    <row r="306" spans="2:5" ht="19.5" hidden="1" customHeight="1" x14ac:dyDescent="0.25">
      <c r="B306" s="52"/>
      <c r="C306" s="56"/>
      <c r="D306" s="55"/>
      <c r="E306" s="55"/>
    </row>
    <row r="307" spans="2:5" ht="19.5" hidden="1" customHeight="1" x14ac:dyDescent="0.25">
      <c r="B307" s="52"/>
      <c r="C307" s="53"/>
      <c r="D307" s="54"/>
      <c r="E307" s="54"/>
    </row>
    <row r="308" spans="2:5" ht="19.5" hidden="1" customHeight="1" x14ac:dyDescent="0.25">
      <c r="B308" s="52"/>
      <c r="C308" s="56"/>
      <c r="D308" s="55"/>
      <c r="E308" s="55"/>
    </row>
    <row r="309" spans="2:5" ht="19.5" hidden="1" customHeight="1" x14ac:dyDescent="0.25">
      <c r="B309" s="52"/>
      <c r="C309" s="53"/>
      <c r="D309" s="54"/>
      <c r="E309" s="54"/>
    </row>
    <row r="310" spans="2:5" ht="19.5" hidden="1" customHeight="1" x14ac:dyDescent="0.25">
      <c r="B310" s="52"/>
      <c r="C310" s="56"/>
      <c r="D310" s="55"/>
      <c r="E310" s="55"/>
    </row>
    <row r="311" spans="2:5" ht="19.5" hidden="1" customHeight="1" x14ac:dyDescent="0.25">
      <c r="B311" s="52"/>
      <c r="C311" s="53"/>
      <c r="D311" s="54"/>
      <c r="E311" s="54"/>
    </row>
    <row r="312" spans="2:5" ht="19.5" hidden="1" customHeight="1" x14ac:dyDescent="0.25">
      <c r="B312" s="52"/>
      <c r="C312" s="56"/>
      <c r="D312" s="55"/>
      <c r="E312" s="55"/>
    </row>
    <row r="313" spans="2:5" ht="19.5" hidden="1" customHeight="1" x14ac:dyDescent="0.25">
      <c r="B313" s="52"/>
      <c r="C313" s="53"/>
      <c r="D313" s="54"/>
      <c r="E313" s="54"/>
    </row>
    <row r="314" spans="2:5" ht="19.5" hidden="1" customHeight="1" x14ac:dyDescent="0.25">
      <c r="B314" s="52"/>
      <c r="C314" s="56"/>
      <c r="D314" s="55"/>
      <c r="E314" s="55"/>
    </row>
    <row r="315" spans="2:5" ht="19.5" hidden="1" customHeight="1" x14ac:dyDescent="0.25">
      <c r="B315" s="52"/>
      <c r="C315" s="53"/>
      <c r="D315" s="54"/>
      <c r="E315" s="54"/>
    </row>
    <row r="316" spans="2:5" ht="19.5" hidden="1" customHeight="1" x14ac:dyDescent="0.25">
      <c r="B316" s="52"/>
      <c r="C316" s="56"/>
      <c r="D316" s="55"/>
      <c r="E316" s="55"/>
    </row>
    <row r="317" spans="2:5" ht="19.5" hidden="1" customHeight="1" x14ac:dyDescent="0.25">
      <c r="B317" s="52"/>
      <c r="C317" s="53"/>
      <c r="D317" s="54"/>
      <c r="E317" s="54"/>
    </row>
    <row r="318" spans="2:5" ht="19.5" hidden="1" customHeight="1" x14ac:dyDescent="0.25">
      <c r="B318" s="52"/>
      <c r="C318" s="56"/>
      <c r="D318" s="55"/>
      <c r="E318" s="55"/>
    </row>
    <row r="319" spans="2:5" ht="19.5" hidden="1" customHeight="1" x14ac:dyDescent="0.25">
      <c r="B319" s="52"/>
      <c r="C319" s="53"/>
      <c r="D319" s="54"/>
      <c r="E319" s="54"/>
    </row>
    <row r="320" spans="2:5" ht="19.5" hidden="1" customHeight="1" x14ac:dyDescent="0.25">
      <c r="B320" s="52"/>
      <c r="C320" s="56"/>
      <c r="D320" s="55"/>
      <c r="E320" s="55"/>
    </row>
    <row r="321" spans="2:5" ht="19.5" hidden="1" customHeight="1" x14ac:dyDescent="0.25">
      <c r="B321" s="52"/>
      <c r="C321" s="53"/>
      <c r="D321" s="54"/>
      <c r="E321" s="54"/>
    </row>
    <row r="322" spans="2:5" ht="19.5" hidden="1" customHeight="1" x14ac:dyDescent="0.25">
      <c r="B322" s="52"/>
      <c r="C322" s="56"/>
      <c r="D322" s="55"/>
      <c r="E322" s="55"/>
    </row>
    <row r="323" spans="2:5" ht="19.5" hidden="1" customHeight="1" x14ac:dyDescent="0.25">
      <c r="B323" s="52"/>
      <c r="C323" s="53"/>
      <c r="D323" s="54"/>
      <c r="E323" s="54"/>
    </row>
    <row r="324" spans="2:5" ht="19.5" hidden="1" customHeight="1" x14ac:dyDescent="0.25">
      <c r="B324" s="52"/>
      <c r="C324" s="56"/>
      <c r="D324" s="55"/>
      <c r="E324" s="55"/>
    </row>
    <row r="325" spans="2:5" ht="19.5" hidden="1" customHeight="1" x14ac:dyDescent="0.25">
      <c r="B325" s="52"/>
      <c r="C325" s="53"/>
      <c r="D325" s="54"/>
      <c r="E325" s="54"/>
    </row>
    <row r="326" spans="2:5" ht="19.5" hidden="1" customHeight="1" x14ac:dyDescent="0.25">
      <c r="B326" s="52"/>
      <c r="C326" s="56"/>
      <c r="D326" s="55"/>
      <c r="E326" s="55"/>
    </row>
    <row r="327" spans="2:5" ht="19.5" hidden="1" customHeight="1" x14ac:dyDescent="0.25">
      <c r="B327" s="52"/>
      <c r="C327" s="53"/>
      <c r="D327" s="54"/>
      <c r="E327" s="54"/>
    </row>
    <row r="328" spans="2:5" ht="19.5" hidden="1" customHeight="1" x14ac:dyDescent="0.25">
      <c r="B328" s="52"/>
      <c r="C328" s="56"/>
      <c r="D328" s="55"/>
      <c r="E328" s="55"/>
    </row>
    <row r="329" spans="2:5" ht="19.5" hidden="1" customHeight="1" x14ac:dyDescent="0.25">
      <c r="B329" s="52"/>
      <c r="C329" s="53"/>
      <c r="D329" s="54"/>
      <c r="E329" s="54"/>
    </row>
    <row r="330" spans="2:5" ht="19.5" hidden="1" customHeight="1" x14ac:dyDescent="0.25">
      <c r="B330" s="52"/>
      <c r="C330" s="56"/>
      <c r="D330" s="55"/>
      <c r="E330" s="55"/>
    </row>
    <row r="331" spans="2:5" ht="19.5" hidden="1" customHeight="1" x14ac:dyDescent="0.25">
      <c r="B331" s="52"/>
      <c r="C331" s="53"/>
      <c r="D331" s="54"/>
      <c r="E331" s="54"/>
    </row>
    <row r="332" spans="2:5" ht="19.5" hidden="1" customHeight="1" x14ac:dyDescent="0.25">
      <c r="B332" s="52"/>
      <c r="C332" s="56"/>
      <c r="D332" s="55"/>
      <c r="E332" s="55"/>
    </row>
    <row r="333" spans="2:5" ht="19.5" hidden="1" customHeight="1" x14ac:dyDescent="0.25">
      <c r="B333" s="52"/>
      <c r="C333" s="53"/>
      <c r="D333" s="54"/>
      <c r="E333" s="54"/>
    </row>
    <row r="334" spans="2:5" ht="19.5" hidden="1" customHeight="1" x14ac:dyDescent="0.25">
      <c r="B334" s="52"/>
      <c r="C334" s="56"/>
      <c r="D334" s="55"/>
      <c r="E334" s="55"/>
    </row>
    <row r="335" spans="2:5" ht="19.5" hidden="1" customHeight="1" x14ac:dyDescent="0.25">
      <c r="B335" s="52"/>
      <c r="C335" s="53"/>
      <c r="D335" s="54"/>
      <c r="E335" s="54"/>
    </row>
    <row r="336" spans="2:5" ht="19.5" hidden="1" customHeight="1" x14ac:dyDescent="0.25">
      <c r="B336" s="52"/>
      <c r="C336" s="56"/>
      <c r="D336" s="55"/>
      <c r="E336" s="55"/>
    </row>
    <row r="337" spans="2:5" ht="19.5" hidden="1" customHeight="1" x14ac:dyDescent="0.25">
      <c r="B337" s="52"/>
      <c r="C337" s="53"/>
      <c r="D337" s="54"/>
      <c r="E337" s="54"/>
    </row>
    <row r="338" spans="2:5" ht="19.5" hidden="1" customHeight="1" x14ac:dyDescent="0.25">
      <c r="B338" s="52"/>
      <c r="C338" s="56"/>
      <c r="D338" s="55"/>
      <c r="E338" s="55"/>
    </row>
    <row r="339" spans="2:5" ht="19.5" hidden="1" customHeight="1" x14ac:dyDescent="0.25">
      <c r="B339" s="52"/>
      <c r="C339" s="53"/>
      <c r="D339" s="54"/>
      <c r="E339" s="54"/>
    </row>
    <row r="340" spans="2:5" ht="19.5" hidden="1" customHeight="1" x14ac:dyDescent="0.25">
      <c r="B340" s="52"/>
      <c r="C340" s="56"/>
      <c r="D340" s="55"/>
      <c r="E340" s="55"/>
    </row>
    <row r="341" spans="2:5" ht="19.5" hidden="1" customHeight="1" x14ac:dyDescent="0.25">
      <c r="B341" s="52"/>
      <c r="C341" s="53"/>
      <c r="D341" s="54"/>
      <c r="E341" s="54"/>
    </row>
    <row r="342" spans="2:5" ht="19.5" hidden="1" customHeight="1" x14ac:dyDescent="0.25">
      <c r="B342" s="52"/>
      <c r="C342" s="56"/>
      <c r="D342" s="55"/>
      <c r="E342" s="55"/>
    </row>
    <row r="343" spans="2:5" ht="19.5" hidden="1" customHeight="1" x14ac:dyDescent="0.25">
      <c r="B343" s="52"/>
      <c r="C343" s="53"/>
      <c r="D343" s="54"/>
      <c r="E343" s="54"/>
    </row>
    <row r="344" spans="2:5" ht="19.5" hidden="1" customHeight="1" x14ac:dyDescent="0.25">
      <c r="B344" s="52"/>
      <c r="C344" s="56"/>
      <c r="D344" s="55"/>
      <c r="E344" s="55"/>
    </row>
    <row r="345" spans="2:5" ht="19.5" hidden="1" customHeight="1" x14ac:dyDescent="0.25">
      <c r="B345" s="52"/>
      <c r="C345" s="53"/>
      <c r="D345" s="54"/>
      <c r="E345" s="54"/>
    </row>
    <row r="346" spans="2:5" ht="19.5" hidden="1" customHeight="1" x14ac:dyDescent="0.25">
      <c r="B346" s="52"/>
      <c r="C346" s="56"/>
      <c r="D346" s="55"/>
      <c r="E346" s="55"/>
    </row>
    <row r="347" spans="2:5" ht="19.5" hidden="1" customHeight="1" x14ac:dyDescent="0.25">
      <c r="B347" s="52"/>
      <c r="C347" s="53"/>
      <c r="D347" s="54"/>
      <c r="E347" s="54"/>
    </row>
    <row r="348" spans="2:5" ht="19.5" hidden="1" customHeight="1" x14ac:dyDescent="0.25">
      <c r="B348" s="52"/>
      <c r="C348" s="56"/>
      <c r="D348" s="55"/>
      <c r="E348" s="55"/>
    </row>
    <row r="349" spans="2:5" ht="19.5" hidden="1" customHeight="1" x14ac:dyDescent="0.25">
      <c r="B349" s="52"/>
      <c r="C349" s="53"/>
      <c r="D349" s="54"/>
      <c r="E349" s="54"/>
    </row>
    <row r="350" spans="2:5" ht="19.5" hidden="1" customHeight="1" x14ac:dyDescent="0.25">
      <c r="B350" s="52"/>
      <c r="C350" s="56"/>
      <c r="D350" s="55"/>
      <c r="E350" s="55"/>
    </row>
    <row r="351" spans="2:5" ht="19.5" hidden="1" customHeight="1" x14ac:dyDescent="0.25">
      <c r="B351" s="52"/>
      <c r="C351" s="53"/>
      <c r="D351" s="54"/>
      <c r="E351" s="54"/>
    </row>
    <row r="352" spans="2:5" ht="19.5" hidden="1" customHeight="1" x14ac:dyDescent="0.25">
      <c r="B352" s="52"/>
      <c r="C352" s="56"/>
      <c r="D352" s="55"/>
      <c r="E352" s="55"/>
    </row>
    <row r="353" spans="2:5" ht="19.5" hidden="1" customHeight="1" x14ac:dyDescent="0.25">
      <c r="B353" s="52"/>
      <c r="C353" s="53"/>
      <c r="D353" s="54"/>
      <c r="E353" s="54"/>
    </row>
    <row r="354" spans="2:5" ht="19.5" hidden="1" customHeight="1" x14ac:dyDescent="0.25">
      <c r="B354" s="52"/>
      <c r="C354" s="56"/>
      <c r="D354" s="55"/>
      <c r="E354" s="55"/>
    </row>
    <row r="355" spans="2:5" ht="19.5" customHeight="1" x14ac:dyDescent="0.25">
      <c r="B355" s="52"/>
      <c r="C355" s="57"/>
      <c r="D355" s="54"/>
      <c r="E355" s="54"/>
    </row>
    <row r="356" spans="2:5" ht="19.5" customHeight="1" x14ac:dyDescent="0.25">
      <c r="D356" s="58"/>
      <c r="E356" s="58"/>
    </row>
    <row r="357" spans="2:5" ht="19.5" hidden="1" customHeight="1" x14ac:dyDescent="0.25">
      <c r="D357" s="58"/>
      <c r="E357" s="58"/>
    </row>
    <row r="358" spans="2:5" ht="19.5" hidden="1" customHeight="1" x14ac:dyDescent="0.25">
      <c r="D358" s="58"/>
      <c r="E358" s="58"/>
    </row>
    <row r="359" spans="2:5" ht="19.5" hidden="1" customHeight="1" x14ac:dyDescent="0.25">
      <c r="D359" s="58"/>
      <c r="E359" s="58"/>
    </row>
    <row r="360" spans="2:5" ht="19.5" hidden="1" customHeight="1" x14ac:dyDescent="0.25">
      <c r="D360" s="58"/>
      <c r="E360" s="58"/>
    </row>
    <row r="361" spans="2:5" ht="19.5" hidden="1" customHeight="1" x14ac:dyDescent="0.25">
      <c r="D361" s="58"/>
      <c r="E361" s="58"/>
    </row>
    <row r="362" spans="2:5" ht="19.5" hidden="1" customHeight="1" x14ac:dyDescent="0.25">
      <c r="D362" s="58"/>
      <c r="E362" s="58"/>
    </row>
    <row r="363" spans="2:5" ht="19.5" hidden="1" customHeight="1" x14ac:dyDescent="0.25">
      <c r="D363" s="58"/>
      <c r="E363" s="58"/>
    </row>
    <row r="364" spans="2:5" ht="19.5" hidden="1" customHeight="1" x14ac:dyDescent="0.25">
      <c r="D364" s="58"/>
      <c r="E364" s="58"/>
    </row>
    <row r="365" spans="2:5" ht="19.5" hidden="1" customHeight="1" x14ac:dyDescent="0.25">
      <c r="D365" s="58"/>
      <c r="E365" s="58"/>
    </row>
    <row r="366" spans="2:5" ht="19.5" hidden="1" customHeight="1" x14ac:dyDescent="0.25">
      <c r="D366" s="58"/>
      <c r="E366" s="58"/>
    </row>
    <row r="367" spans="2:5" ht="19.5" hidden="1" customHeight="1" x14ac:dyDescent="0.25">
      <c r="D367" s="58"/>
      <c r="E367" s="58"/>
    </row>
    <row r="368" spans="2:5" ht="19.5" hidden="1" customHeight="1" x14ac:dyDescent="0.25">
      <c r="D368" s="58"/>
      <c r="E368" s="58"/>
    </row>
    <row r="369" spans="4:5" ht="19.5" hidden="1" customHeight="1" x14ac:dyDescent="0.25">
      <c r="D369" s="58"/>
      <c r="E369" s="58"/>
    </row>
    <row r="370" spans="4:5" ht="19.5" hidden="1" customHeight="1" x14ac:dyDescent="0.25">
      <c r="D370" s="58"/>
      <c r="E370" s="58"/>
    </row>
    <row r="371" spans="4:5" ht="19.5" hidden="1" customHeight="1" x14ac:dyDescent="0.25">
      <c r="D371" s="58"/>
      <c r="E371" s="58"/>
    </row>
    <row r="372" spans="4:5" ht="19.5" hidden="1" customHeight="1" x14ac:dyDescent="0.25">
      <c r="D372" s="58"/>
      <c r="E372" s="58"/>
    </row>
    <row r="373" spans="4:5" ht="19.5" hidden="1" customHeight="1" x14ac:dyDescent="0.25">
      <c r="D373" s="58"/>
      <c r="E373" s="58"/>
    </row>
    <row r="374" spans="4:5" ht="19.5" hidden="1" customHeight="1" x14ac:dyDescent="0.25">
      <c r="D374" s="58"/>
      <c r="E374" s="58"/>
    </row>
    <row r="375" spans="4:5" ht="19.5" hidden="1" customHeight="1" x14ac:dyDescent="0.25">
      <c r="D375" s="58"/>
      <c r="E375" s="58"/>
    </row>
    <row r="376" spans="4:5" ht="19.5" hidden="1" customHeight="1" x14ac:dyDescent="0.25">
      <c r="D376" s="58"/>
      <c r="E376" s="58"/>
    </row>
    <row r="377" spans="4:5" ht="19.5" hidden="1" customHeight="1" x14ac:dyDescent="0.25">
      <c r="D377" s="58"/>
      <c r="E377" s="58"/>
    </row>
    <row r="378" spans="4:5" ht="19.5" hidden="1" customHeight="1" x14ac:dyDescent="0.25">
      <c r="D378" s="58"/>
      <c r="E378" s="58"/>
    </row>
    <row r="379" spans="4:5" ht="19.5" hidden="1" customHeight="1" x14ac:dyDescent="0.25">
      <c r="D379" s="58"/>
      <c r="E379" s="58"/>
    </row>
    <row r="380" spans="4:5" ht="19.5" hidden="1" customHeight="1" x14ac:dyDescent="0.25">
      <c r="D380" s="58"/>
      <c r="E380" s="58"/>
    </row>
    <row r="381" spans="4:5" ht="19.5" hidden="1" customHeight="1" x14ac:dyDescent="0.25">
      <c r="D381" s="58"/>
      <c r="E381" s="58"/>
    </row>
    <row r="382" spans="4:5" ht="19.5" hidden="1" customHeight="1" x14ac:dyDescent="0.25">
      <c r="D382" s="58"/>
      <c r="E382" s="58"/>
    </row>
    <row r="383" spans="4:5" ht="19.5" hidden="1" customHeight="1" x14ac:dyDescent="0.25">
      <c r="D383" s="58"/>
      <c r="E383" s="58"/>
    </row>
    <row r="384" spans="4:5" ht="19.5" hidden="1" customHeight="1" x14ac:dyDescent="0.25">
      <c r="D384" s="58"/>
      <c r="E384" s="58"/>
    </row>
    <row r="385" spans="4:5" ht="19.5" hidden="1" customHeight="1" x14ac:dyDescent="0.25">
      <c r="D385" s="58"/>
      <c r="E385" s="58"/>
    </row>
    <row r="386" spans="4:5" ht="19.5" hidden="1" customHeight="1" x14ac:dyDescent="0.25">
      <c r="D386" s="58"/>
      <c r="E386" s="58"/>
    </row>
    <row r="387" spans="4:5" ht="19.5" hidden="1" customHeight="1" x14ac:dyDescent="0.25">
      <c r="D387" s="58"/>
      <c r="E387" s="58"/>
    </row>
    <row r="388" spans="4:5" ht="19.5" hidden="1" customHeight="1" x14ac:dyDescent="0.25">
      <c r="D388" s="58"/>
      <c r="E388" s="58"/>
    </row>
    <row r="389" spans="4:5" ht="19.5" hidden="1" customHeight="1" x14ac:dyDescent="0.25">
      <c r="D389" s="58"/>
      <c r="E389" s="58"/>
    </row>
    <row r="390" spans="4:5" ht="19.5" hidden="1" customHeight="1" x14ac:dyDescent="0.25">
      <c r="D390" s="58"/>
      <c r="E390" s="58"/>
    </row>
    <row r="391" spans="4:5" ht="19.5" hidden="1" customHeight="1" x14ac:dyDescent="0.25">
      <c r="D391" s="58"/>
      <c r="E391" s="58"/>
    </row>
    <row r="392" spans="4:5" ht="19.5" hidden="1" customHeight="1" x14ac:dyDescent="0.25">
      <c r="D392" s="58"/>
      <c r="E392" s="58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L530"/>
  <sheetViews>
    <sheetView rightToLeft="1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C6" sqref="C6:D6"/>
    </sheetView>
  </sheetViews>
  <sheetFormatPr defaultRowHeight="18.75" x14ac:dyDescent="0.25"/>
  <cols>
    <col min="1" max="1" width="16.42578125" style="60" customWidth="1"/>
    <col min="2" max="2" width="17.28515625" style="60" customWidth="1"/>
    <col min="3" max="3" width="13.28515625" style="60" customWidth="1"/>
    <col min="4" max="4" width="26.42578125" style="60" customWidth="1"/>
    <col min="5" max="5" width="28.7109375" style="60" customWidth="1"/>
    <col min="6" max="9" width="16.5703125" style="60" customWidth="1"/>
    <col min="10" max="10" width="11.140625" style="60" bestFit="1" customWidth="1"/>
    <col min="11" max="16384" width="9.140625" style="60"/>
  </cols>
  <sheetData>
    <row r="2" spans="1:38" ht="24" customHeight="1" x14ac:dyDescent="0.25"/>
    <row r="3" spans="1:38" ht="22.5" customHeight="1" x14ac:dyDescent="0.25"/>
    <row r="5" spans="1:38" ht="19.5" thickBot="1" x14ac:dyDescent="0.3"/>
    <row r="6" spans="1:38" ht="19.5" thickBot="1" x14ac:dyDescent="0.3">
      <c r="A6" s="95" t="s">
        <v>6</v>
      </c>
      <c r="B6" s="96"/>
      <c r="C6" s="93" t="s">
        <v>22</v>
      </c>
      <c r="D6" s="94"/>
    </row>
    <row r="7" spans="1:38" s="67" customFormat="1" x14ac:dyDescent="0.25">
      <c r="A7" s="66" t="s">
        <v>0</v>
      </c>
      <c r="B7" s="66" t="s">
        <v>1</v>
      </c>
      <c r="C7" s="64" t="s">
        <v>0</v>
      </c>
      <c r="D7" s="64" t="s">
        <v>1</v>
      </c>
      <c r="E7" s="60"/>
      <c r="F7" s="61">
        <f>SUM(F11:F606)</f>
        <v>6000</v>
      </c>
      <c r="G7" s="62">
        <f>SUM(G11:G606)</f>
        <v>4500</v>
      </c>
      <c r="H7" s="63">
        <f>SUM(H11:H606)</f>
        <v>4000</v>
      </c>
      <c r="I7" s="63">
        <f>L601</f>
        <v>0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s="67" customFormat="1" x14ac:dyDescent="0.25">
      <c r="A8" s="68">
        <v>44231</v>
      </c>
      <c r="B8" s="59">
        <v>44539</v>
      </c>
      <c r="C8" s="69" t="b">
        <f>TEXT(DATA!$C6,"mmdd")&gt;=TEXT($A$8,"mmdd")</f>
        <v>0</v>
      </c>
      <c r="D8" s="69" t="b">
        <f>TEXT(DATA!$C6,"mmdd")&lt;=TEXT($B$8,"mmdd")</f>
        <v>1</v>
      </c>
      <c r="E8" s="60"/>
      <c r="F8" s="91">
        <f>(G7/F7)</f>
        <v>0.75</v>
      </c>
      <c r="G8" s="92"/>
      <c r="H8" s="92"/>
      <c r="I8" s="92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9.5" thickBot="1" x14ac:dyDescent="0.3"/>
    <row r="10" spans="1:38" s="67" customFormat="1" ht="19.5" thickBot="1" x14ac:dyDescent="0.3">
      <c r="A10" s="80" t="s">
        <v>3</v>
      </c>
      <c r="B10" s="81" t="s">
        <v>4</v>
      </c>
      <c r="C10" s="82" t="s">
        <v>5</v>
      </c>
      <c r="D10" s="83" t="s">
        <v>6</v>
      </c>
      <c r="E10" s="83" t="s">
        <v>7</v>
      </c>
      <c r="F10" s="83" t="s">
        <v>8</v>
      </c>
      <c r="G10" s="84" t="s">
        <v>9</v>
      </c>
      <c r="H10" s="83" t="s">
        <v>10</v>
      </c>
      <c r="I10" s="85" t="s">
        <v>11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s="65" customFormat="1" ht="19.5" thickTop="1" x14ac:dyDescent="0.25">
      <c r="A11" s="78">
        <f>IF(E11="","",SUBTOTAL(3,E$11:E11))</f>
        <v>1</v>
      </c>
      <c r="B11" s="20">
        <v>44258</v>
      </c>
      <c r="C11" s="21">
        <v>2</v>
      </c>
      <c r="D11" s="22" t="s">
        <v>14</v>
      </c>
      <c r="E11" s="22" t="s">
        <v>15</v>
      </c>
      <c r="F11" s="23"/>
      <c r="G11" s="24">
        <v>1000</v>
      </c>
      <c r="H11" s="25"/>
      <c r="I11" s="79">
        <f>F11-(G11+H11)</f>
        <v>-1000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</row>
    <row r="12" spans="1:38" s="65" customFormat="1" x14ac:dyDescent="0.25">
      <c r="A12" s="73">
        <f>IF(E12="","",SUBTOTAL(3,E$11:E12))</f>
        <v>2</v>
      </c>
      <c r="B12" s="26">
        <v>44353</v>
      </c>
      <c r="C12" s="21">
        <v>3</v>
      </c>
      <c r="D12" s="22" t="s">
        <v>16</v>
      </c>
      <c r="E12" s="22" t="s">
        <v>17</v>
      </c>
      <c r="F12" s="23"/>
      <c r="G12" s="24">
        <v>500</v>
      </c>
      <c r="H12" s="25"/>
      <c r="I12" s="74">
        <f>(I11+F12)-(G12-H12)</f>
        <v>-1500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</row>
    <row r="13" spans="1:38" s="65" customFormat="1" x14ac:dyDescent="0.25">
      <c r="A13" s="73">
        <f>IF(E13="","",SUBTOTAL(3,E$11:E13))</f>
        <v>3</v>
      </c>
      <c r="B13" s="20">
        <v>44416</v>
      </c>
      <c r="C13" s="21">
        <v>5</v>
      </c>
      <c r="D13" s="22" t="s">
        <v>23</v>
      </c>
      <c r="E13" s="22" t="s">
        <v>13</v>
      </c>
      <c r="F13" s="23">
        <v>6000</v>
      </c>
      <c r="G13" s="24"/>
      <c r="H13" s="25"/>
      <c r="I13" s="74">
        <f t="shared" ref="I13:I76" si="0">(I12+F13)-(G13-H13)</f>
        <v>4500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</row>
    <row r="14" spans="1:38" s="65" customFormat="1" x14ac:dyDescent="0.25">
      <c r="A14" s="73">
        <f>IF(E14="","",SUBTOTAL(3,E$11:E14))</f>
        <v>4</v>
      </c>
      <c r="B14" s="20">
        <v>44440</v>
      </c>
      <c r="C14" s="21">
        <v>6</v>
      </c>
      <c r="D14" s="22" t="s">
        <v>23</v>
      </c>
      <c r="E14" s="22" t="s">
        <v>18</v>
      </c>
      <c r="F14" s="23"/>
      <c r="G14" s="24">
        <v>3000</v>
      </c>
      <c r="H14" s="25"/>
      <c r="I14" s="74">
        <f t="shared" si="0"/>
        <v>1500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</row>
    <row r="15" spans="1:38" s="65" customFormat="1" x14ac:dyDescent="0.25">
      <c r="A15" s="73" t="str">
        <f>IF(E15="","",SUBTOTAL(3,E$11:E15))</f>
        <v/>
      </c>
      <c r="B15" s="20">
        <v>44479</v>
      </c>
      <c r="C15" s="21"/>
      <c r="D15" s="22"/>
      <c r="E15" s="22"/>
      <c r="F15" s="23"/>
      <c r="G15" s="24"/>
      <c r="H15" s="25">
        <v>4000</v>
      </c>
      <c r="I15" s="74">
        <f t="shared" si="0"/>
        <v>5500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</row>
    <row r="16" spans="1:38" s="65" customFormat="1" x14ac:dyDescent="0.25">
      <c r="A16" s="73" t="str">
        <f>IF(E16="","",SUBTOTAL(3,E$11:E16))</f>
        <v/>
      </c>
      <c r="B16" s="20"/>
      <c r="C16" s="21"/>
      <c r="D16" s="22"/>
      <c r="E16" s="22"/>
      <c r="F16" s="23"/>
      <c r="G16" s="24"/>
      <c r="H16" s="25"/>
      <c r="I16" s="74">
        <f t="shared" si="0"/>
        <v>5500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</row>
    <row r="17" spans="1:38" s="65" customFormat="1" x14ac:dyDescent="0.25">
      <c r="A17" s="73" t="str">
        <f>IF(E17="","",SUBTOTAL(3,E$11:E17))</f>
        <v/>
      </c>
      <c r="B17" s="20"/>
      <c r="C17" s="21"/>
      <c r="D17" s="22"/>
      <c r="E17" s="22"/>
      <c r="F17" s="23"/>
      <c r="G17" s="24"/>
      <c r="H17" s="25"/>
      <c r="I17" s="74">
        <f t="shared" si="0"/>
        <v>5500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</row>
    <row r="18" spans="1:38" s="65" customFormat="1" x14ac:dyDescent="0.25">
      <c r="A18" s="73" t="str">
        <f>IF(E18="","",SUBTOTAL(3,E$11:E18))</f>
        <v/>
      </c>
      <c r="B18" s="20"/>
      <c r="C18" s="21"/>
      <c r="D18" s="22"/>
      <c r="E18" s="22"/>
      <c r="F18" s="23"/>
      <c r="G18" s="24"/>
      <c r="H18" s="25"/>
      <c r="I18" s="74">
        <f t="shared" si="0"/>
        <v>5500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</row>
    <row r="19" spans="1:38" s="65" customFormat="1" x14ac:dyDescent="0.25">
      <c r="A19" s="73" t="str">
        <f>IF(E19="","",SUBTOTAL(3,E$11:E19))</f>
        <v/>
      </c>
      <c r="B19" s="20"/>
      <c r="C19" s="21"/>
      <c r="D19" s="22"/>
      <c r="E19" s="22"/>
      <c r="F19" s="23"/>
      <c r="G19" s="24"/>
      <c r="H19" s="25"/>
      <c r="I19" s="74">
        <f t="shared" si="0"/>
        <v>5500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</row>
    <row r="20" spans="1:38" s="65" customFormat="1" x14ac:dyDescent="0.25">
      <c r="A20" s="73" t="str">
        <f>IF(E20="","",SUBTOTAL(3,E$11:E20))</f>
        <v/>
      </c>
      <c r="B20" s="20"/>
      <c r="C20" s="21"/>
      <c r="D20" s="22"/>
      <c r="E20" s="22"/>
      <c r="F20" s="23"/>
      <c r="G20" s="24"/>
      <c r="H20" s="25"/>
      <c r="I20" s="74">
        <f t="shared" si="0"/>
        <v>5500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</row>
    <row r="21" spans="1:38" s="65" customFormat="1" x14ac:dyDescent="0.25">
      <c r="A21" s="73" t="str">
        <f>IF(E21="","",SUBTOTAL(3,E$11:E21))</f>
        <v/>
      </c>
      <c r="B21" s="20"/>
      <c r="C21" s="21"/>
      <c r="D21" s="22"/>
      <c r="E21" s="22"/>
      <c r="F21" s="23"/>
      <c r="G21" s="24"/>
      <c r="H21" s="25"/>
      <c r="I21" s="74">
        <f t="shared" si="0"/>
        <v>5500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</row>
    <row r="22" spans="1:38" s="65" customFormat="1" x14ac:dyDescent="0.25">
      <c r="A22" s="73" t="str">
        <f>IF(E22="","",SUBTOTAL(3,E$11:E22))</f>
        <v/>
      </c>
      <c r="B22" s="20"/>
      <c r="C22" s="21"/>
      <c r="D22" s="22"/>
      <c r="E22" s="22"/>
      <c r="F22" s="23"/>
      <c r="G22" s="24"/>
      <c r="H22" s="25"/>
      <c r="I22" s="74">
        <f t="shared" si="0"/>
        <v>5500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</row>
    <row r="23" spans="1:38" s="65" customFormat="1" x14ac:dyDescent="0.25">
      <c r="A23" s="73" t="str">
        <f>IF(E23="","",SUBTOTAL(3,E$11:E23))</f>
        <v/>
      </c>
      <c r="B23" s="20"/>
      <c r="C23" s="21"/>
      <c r="D23" s="22"/>
      <c r="E23" s="22"/>
      <c r="F23" s="23"/>
      <c r="G23" s="24"/>
      <c r="H23" s="25"/>
      <c r="I23" s="74">
        <f t="shared" si="0"/>
        <v>5500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</row>
    <row r="24" spans="1:38" s="65" customFormat="1" x14ac:dyDescent="0.25">
      <c r="A24" s="73" t="str">
        <f>IF(E24="","",SUBTOTAL(3,E$11:E24))</f>
        <v/>
      </c>
      <c r="B24" s="20"/>
      <c r="C24" s="21"/>
      <c r="D24" s="22"/>
      <c r="E24" s="22"/>
      <c r="F24" s="23"/>
      <c r="G24" s="24"/>
      <c r="H24" s="25"/>
      <c r="I24" s="74">
        <f t="shared" si="0"/>
        <v>5500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</row>
    <row r="25" spans="1:38" s="65" customFormat="1" x14ac:dyDescent="0.25">
      <c r="A25" s="73" t="str">
        <f>IF(E25="","",SUBTOTAL(3,E$11:E25))</f>
        <v/>
      </c>
      <c r="B25" s="20"/>
      <c r="C25" s="21"/>
      <c r="D25" s="22"/>
      <c r="E25" s="22"/>
      <c r="F25" s="23"/>
      <c r="G25" s="24"/>
      <c r="H25" s="25"/>
      <c r="I25" s="74">
        <f t="shared" si="0"/>
        <v>5500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s="65" customFormat="1" x14ac:dyDescent="0.25">
      <c r="A26" s="73" t="str">
        <f>IF(E26="","",SUBTOTAL(3,E$11:E26))</f>
        <v/>
      </c>
      <c r="B26" s="20"/>
      <c r="C26" s="21"/>
      <c r="D26" s="22"/>
      <c r="E26" s="22"/>
      <c r="F26" s="23"/>
      <c r="G26" s="24"/>
      <c r="H26" s="25"/>
      <c r="I26" s="74">
        <f t="shared" si="0"/>
        <v>5500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s="65" customFormat="1" x14ac:dyDescent="0.25">
      <c r="A27" s="73" t="str">
        <f>IF(E27="","",SUBTOTAL(3,E$11:E27))</f>
        <v/>
      </c>
      <c r="B27" s="20"/>
      <c r="C27" s="21"/>
      <c r="D27" s="22"/>
      <c r="E27" s="22"/>
      <c r="F27" s="23"/>
      <c r="G27" s="24"/>
      <c r="H27" s="25"/>
      <c r="I27" s="74">
        <f t="shared" si="0"/>
        <v>5500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</row>
    <row r="28" spans="1:38" s="65" customFormat="1" x14ac:dyDescent="0.25">
      <c r="A28" s="73" t="str">
        <f>IF(E28="","",SUBTOTAL(3,E$11:E28))</f>
        <v/>
      </c>
      <c r="B28" s="20"/>
      <c r="C28" s="21"/>
      <c r="D28" s="22"/>
      <c r="E28" s="22"/>
      <c r="F28" s="23"/>
      <c r="G28" s="24"/>
      <c r="H28" s="25"/>
      <c r="I28" s="74">
        <f t="shared" si="0"/>
        <v>5500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</row>
    <row r="29" spans="1:38" s="65" customFormat="1" x14ac:dyDescent="0.25">
      <c r="A29" s="73" t="str">
        <f>IF(E29="","",SUBTOTAL(3,E$11:E29))</f>
        <v/>
      </c>
      <c r="B29" s="20"/>
      <c r="C29" s="21"/>
      <c r="D29" s="22"/>
      <c r="E29" s="22"/>
      <c r="F29" s="23"/>
      <c r="G29" s="24"/>
      <c r="H29" s="25"/>
      <c r="I29" s="74">
        <f t="shared" si="0"/>
        <v>5500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</row>
    <row r="30" spans="1:38" s="65" customFormat="1" x14ac:dyDescent="0.25">
      <c r="A30" s="73" t="str">
        <f>IF(E30="","",SUBTOTAL(3,E$11:E30))</f>
        <v/>
      </c>
      <c r="B30" s="20"/>
      <c r="C30" s="21"/>
      <c r="D30" s="22"/>
      <c r="E30" s="22"/>
      <c r="F30" s="23"/>
      <c r="G30" s="24"/>
      <c r="H30" s="25"/>
      <c r="I30" s="74">
        <f t="shared" si="0"/>
        <v>5500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</row>
    <row r="31" spans="1:38" s="65" customFormat="1" x14ac:dyDescent="0.25">
      <c r="A31" s="73" t="str">
        <f>IF(E31="","",SUBTOTAL(3,E$11:E31))</f>
        <v/>
      </c>
      <c r="B31" s="20"/>
      <c r="C31" s="21"/>
      <c r="D31" s="22"/>
      <c r="E31" s="22"/>
      <c r="F31" s="23"/>
      <c r="G31" s="24"/>
      <c r="H31" s="25"/>
      <c r="I31" s="74">
        <f t="shared" si="0"/>
        <v>5500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</row>
    <row r="32" spans="1:38" s="65" customFormat="1" x14ac:dyDescent="0.25">
      <c r="A32" s="73" t="str">
        <f>IF(E32="","",SUBTOTAL(3,E$11:E32))</f>
        <v/>
      </c>
      <c r="B32" s="20"/>
      <c r="C32" s="21"/>
      <c r="D32" s="22"/>
      <c r="E32" s="22"/>
      <c r="F32" s="23"/>
      <c r="G32" s="24"/>
      <c r="H32" s="25"/>
      <c r="I32" s="74">
        <f t="shared" si="0"/>
        <v>5500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</row>
    <row r="33" spans="1:38" s="65" customFormat="1" x14ac:dyDescent="0.25">
      <c r="A33" s="73" t="str">
        <f>IF(E33="","",SUBTOTAL(3,E$11:E33))</f>
        <v/>
      </c>
      <c r="B33" s="20"/>
      <c r="C33" s="21"/>
      <c r="D33" s="22"/>
      <c r="E33" s="22"/>
      <c r="F33" s="23"/>
      <c r="G33" s="24"/>
      <c r="H33" s="25"/>
      <c r="I33" s="74">
        <f t="shared" si="0"/>
        <v>5500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</row>
    <row r="34" spans="1:38" s="65" customFormat="1" x14ac:dyDescent="0.25">
      <c r="A34" s="73" t="str">
        <f>IF(E34="","",SUBTOTAL(3,E$11:E34))</f>
        <v/>
      </c>
      <c r="B34" s="20"/>
      <c r="C34" s="21"/>
      <c r="D34" s="22"/>
      <c r="E34" s="22"/>
      <c r="F34" s="23"/>
      <c r="G34" s="24"/>
      <c r="H34" s="25"/>
      <c r="I34" s="74">
        <f t="shared" si="0"/>
        <v>5500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</row>
    <row r="35" spans="1:38" s="65" customFormat="1" x14ac:dyDescent="0.25">
      <c r="A35" s="73" t="str">
        <f>IF(E35="","",SUBTOTAL(3,E$11:E35))</f>
        <v/>
      </c>
      <c r="B35" s="20"/>
      <c r="C35" s="21"/>
      <c r="D35" s="22"/>
      <c r="E35" s="22"/>
      <c r="F35" s="23"/>
      <c r="G35" s="24"/>
      <c r="H35" s="25"/>
      <c r="I35" s="74">
        <f t="shared" si="0"/>
        <v>5500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</row>
    <row r="36" spans="1:38" s="65" customFormat="1" x14ac:dyDescent="0.25">
      <c r="A36" s="73" t="str">
        <f>IF(E36="","",SUBTOTAL(3,E$11:E36))</f>
        <v/>
      </c>
      <c r="B36" s="20"/>
      <c r="C36" s="21"/>
      <c r="D36" s="22"/>
      <c r="E36" s="22"/>
      <c r="F36" s="23"/>
      <c r="G36" s="24"/>
      <c r="H36" s="25"/>
      <c r="I36" s="74">
        <f t="shared" si="0"/>
        <v>5500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</row>
    <row r="37" spans="1:38" s="65" customFormat="1" x14ac:dyDescent="0.25">
      <c r="A37" s="73" t="str">
        <f>IF(E37="","",SUBTOTAL(3,E$11:E37))</f>
        <v/>
      </c>
      <c r="B37" s="20"/>
      <c r="C37" s="21"/>
      <c r="D37" s="22"/>
      <c r="E37" s="22"/>
      <c r="F37" s="23"/>
      <c r="G37" s="24"/>
      <c r="H37" s="25"/>
      <c r="I37" s="74">
        <f t="shared" si="0"/>
        <v>5500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</row>
    <row r="38" spans="1:38" s="65" customFormat="1" x14ac:dyDescent="0.25">
      <c r="A38" s="73" t="str">
        <f>IF(E38="","",SUBTOTAL(3,E$11:E38))</f>
        <v/>
      </c>
      <c r="B38" s="20"/>
      <c r="C38" s="21"/>
      <c r="D38" s="22"/>
      <c r="E38" s="22"/>
      <c r="F38" s="23"/>
      <c r="G38" s="24"/>
      <c r="H38" s="25"/>
      <c r="I38" s="74">
        <f t="shared" si="0"/>
        <v>5500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</row>
    <row r="39" spans="1:38" s="65" customFormat="1" x14ac:dyDescent="0.25">
      <c r="A39" s="73" t="str">
        <f>IF(E39="","",SUBTOTAL(3,E$11:E39))</f>
        <v/>
      </c>
      <c r="B39" s="20"/>
      <c r="C39" s="21"/>
      <c r="D39" s="22"/>
      <c r="E39" s="22"/>
      <c r="F39" s="23"/>
      <c r="G39" s="24"/>
      <c r="H39" s="25"/>
      <c r="I39" s="74">
        <f t="shared" si="0"/>
        <v>5500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s="65" customFormat="1" x14ac:dyDescent="0.25">
      <c r="A40" s="73" t="str">
        <f>IF(E40="","",SUBTOTAL(3,E$11:E40))</f>
        <v/>
      </c>
      <c r="B40" s="20"/>
      <c r="C40" s="21"/>
      <c r="D40" s="22"/>
      <c r="E40" s="22"/>
      <c r="F40" s="23"/>
      <c r="G40" s="24"/>
      <c r="H40" s="25"/>
      <c r="I40" s="74">
        <f t="shared" si="0"/>
        <v>5500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s="65" customFormat="1" x14ac:dyDescent="0.25">
      <c r="A41" s="73" t="str">
        <f>IF(E41="","",SUBTOTAL(3,E$11:E41))</f>
        <v/>
      </c>
      <c r="B41" s="20"/>
      <c r="C41" s="21"/>
      <c r="D41" s="22"/>
      <c r="E41" s="22"/>
      <c r="F41" s="23"/>
      <c r="G41" s="24"/>
      <c r="H41" s="25"/>
      <c r="I41" s="74">
        <f t="shared" si="0"/>
        <v>5500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s="65" customFormat="1" x14ac:dyDescent="0.25">
      <c r="A42" s="73" t="str">
        <f>IF(E42="","",SUBTOTAL(3,E$11:E42))</f>
        <v/>
      </c>
      <c r="B42" s="20"/>
      <c r="C42" s="21"/>
      <c r="D42" s="22"/>
      <c r="E42" s="22"/>
      <c r="F42" s="23"/>
      <c r="G42" s="24"/>
      <c r="H42" s="25"/>
      <c r="I42" s="74">
        <f t="shared" si="0"/>
        <v>5500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1:38" s="65" customFormat="1" x14ac:dyDescent="0.25">
      <c r="A43" s="73" t="str">
        <f>IF(E43="","",SUBTOTAL(3,E$11:E43))</f>
        <v/>
      </c>
      <c r="B43" s="20"/>
      <c r="C43" s="21"/>
      <c r="D43" s="22"/>
      <c r="E43" s="22"/>
      <c r="F43" s="23"/>
      <c r="G43" s="24"/>
      <c r="H43" s="25"/>
      <c r="I43" s="74">
        <f t="shared" si="0"/>
        <v>5500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s="65" customFormat="1" x14ac:dyDescent="0.25">
      <c r="A44" s="73" t="str">
        <f>IF(E44="","",SUBTOTAL(3,E$11:E44))</f>
        <v/>
      </c>
      <c r="B44" s="20"/>
      <c r="C44" s="21"/>
      <c r="D44" s="22"/>
      <c r="E44" s="22"/>
      <c r="F44" s="23"/>
      <c r="G44" s="24"/>
      <c r="H44" s="25"/>
      <c r="I44" s="74">
        <f t="shared" si="0"/>
        <v>5500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s="65" customFormat="1" x14ac:dyDescent="0.25">
      <c r="A45" s="73" t="str">
        <f>IF(E45="","",SUBTOTAL(3,E$11:E45))</f>
        <v/>
      </c>
      <c r="B45" s="20"/>
      <c r="C45" s="21"/>
      <c r="D45" s="22"/>
      <c r="E45" s="22"/>
      <c r="F45" s="23"/>
      <c r="G45" s="24"/>
      <c r="H45" s="25"/>
      <c r="I45" s="74">
        <f t="shared" si="0"/>
        <v>5500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s="65" customFormat="1" x14ac:dyDescent="0.25">
      <c r="A46" s="73" t="str">
        <f>IF(E46="","",SUBTOTAL(3,E$11:E46))</f>
        <v/>
      </c>
      <c r="B46" s="20"/>
      <c r="C46" s="21"/>
      <c r="D46" s="22"/>
      <c r="E46" s="22"/>
      <c r="F46" s="23"/>
      <c r="G46" s="24"/>
      <c r="H46" s="25"/>
      <c r="I46" s="74">
        <f t="shared" si="0"/>
        <v>5500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</row>
    <row r="47" spans="1:38" s="65" customFormat="1" x14ac:dyDescent="0.25">
      <c r="A47" s="73" t="str">
        <f>IF(E47="","",SUBTOTAL(3,E$11:E47))</f>
        <v/>
      </c>
      <c r="B47" s="20"/>
      <c r="C47" s="21"/>
      <c r="D47" s="22"/>
      <c r="E47" s="22"/>
      <c r="F47" s="23"/>
      <c r="G47" s="24"/>
      <c r="H47" s="25"/>
      <c r="I47" s="74">
        <f t="shared" si="0"/>
        <v>5500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s="65" customFormat="1" x14ac:dyDescent="0.25">
      <c r="A48" s="73" t="str">
        <f>IF(E48="","",SUBTOTAL(3,E$11:E48))</f>
        <v/>
      </c>
      <c r="B48" s="20"/>
      <c r="C48" s="21"/>
      <c r="D48" s="22"/>
      <c r="E48" s="22"/>
      <c r="F48" s="23"/>
      <c r="G48" s="24"/>
      <c r="H48" s="25"/>
      <c r="I48" s="74">
        <f t="shared" si="0"/>
        <v>5500</v>
      </c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s="65" customFormat="1" x14ac:dyDescent="0.25">
      <c r="A49" s="73" t="str">
        <f>IF(E49="","",SUBTOTAL(3,E$11:E49))</f>
        <v/>
      </c>
      <c r="B49" s="20"/>
      <c r="C49" s="21"/>
      <c r="D49" s="22"/>
      <c r="E49" s="22"/>
      <c r="F49" s="23"/>
      <c r="G49" s="24"/>
      <c r="H49" s="25"/>
      <c r="I49" s="74">
        <f t="shared" si="0"/>
        <v>5500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s="65" customFormat="1" x14ac:dyDescent="0.25">
      <c r="A50" s="73" t="str">
        <f>IF(E50="","",SUBTOTAL(3,E$11:E50))</f>
        <v/>
      </c>
      <c r="B50" s="20"/>
      <c r="C50" s="21"/>
      <c r="D50" s="22"/>
      <c r="E50" s="22"/>
      <c r="F50" s="23"/>
      <c r="G50" s="24"/>
      <c r="H50" s="25"/>
      <c r="I50" s="74">
        <f t="shared" si="0"/>
        <v>5500</v>
      </c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s="65" customFormat="1" x14ac:dyDescent="0.25">
      <c r="A51" s="73" t="str">
        <f>IF(E51="","",SUBTOTAL(3,E$11:E51))</f>
        <v/>
      </c>
      <c r="B51" s="20"/>
      <c r="C51" s="21"/>
      <c r="D51" s="22"/>
      <c r="E51" s="22"/>
      <c r="F51" s="23"/>
      <c r="G51" s="24"/>
      <c r="H51" s="25"/>
      <c r="I51" s="74">
        <f t="shared" si="0"/>
        <v>5500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</row>
    <row r="52" spans="1:38" s="65" customFormat="1" x14ac:dyDescent="0.25">
      <c r="A52" s="73" t="str">
        <f>IF(E52="","",SUBTOTAL(3,E$11:E52))</f>
        <v/>
      </c>
      <c r="B52" s="20"/>
      <c r="C52" s="21"/>
      <c r="D52" s="22"/>
      <c r="E52" s="22"/>
      <c r="F52" s="23"/>
      <c r="G52" s="24"/>
      <c r="H52" s="25"/>
      <c r="I52" s="74">
        <f t="shared" si="0"/>
        <v>5500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</row>
    <row r="53" spans="1:38" s="65" customFormat="1" x14ac:dyDescent="0.25">
      <c r="A53" s="73" t="str">
        <f>IF(E53="","",SUBTOTAL(3,E$11:E53))</f>
        <v/>
      </c>
      <c r="B53" s="20"/>
      <c r="C53" s="21"/>
      <c r="D53" s="22"/>
      <c r="E53" s="22"/>
      <c r="F53" s="23"/>
      <c r="G53" s="24"/>
      <c r="H53" s="25"/>
      <c r="I53" s="74">
        <f t="shared" si="0"/>
        <v>5500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1:38" s="65" customFormat="1" x14ac:dyDescent="0.25">
      <c r="A54" s="73" t="str">
        <f>IF(E54="","",SUBTOTAL(3,E$11:E54))</f>
        <v/>
      </c>
      <c r="B54" s="20"/>
      <c r="C54" s="21"/>
      <c r="D54" s="22"/>
      <c r="E54" s="22"/>
      <c r="F54" s="23"/>
      <c r="G54" s="24"/>
      <c r="H54" s="25"/>
      <c r="I54" s="74">
        <f t="shared" si="0"/>
        <v>5500</v>
      </c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s="65" customFormat="1" x14ac:dyDescent="0.25">
      <c r="A55" s="73" t="str">
        <f>IF(E55="","",SUBTOTAL(3,E$11:E55))</f>
        <v/>
      </c>
      <c r="B55" s="20"/>
      <c r="C55" s="21"/>
      <c r="D55" s="22"/>
      <c r="E55" s="22"/>
      <c r="F55" s="23"/>
      <c r="G55" s="24"/>
      <c r="H55" s="25"/>
      <c r="I55" s="74">
        <f t="shared" si="0"/>
        <v>5500</v>
      </c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s="65" customFormat="1" x14ac:dyDescent="0.25">
      <c r="A56" s="73" t="str">
        <f>IF(E56="","",SUBTOTAL(3,E$11:E56))</f>
        <v/>
      </c>
      <c r="B56" s="20"/>
      <c r="C56" s="21"/>
      <c r="D56" s="22"/>
      <c r="E56" s="22"/>
      <c r="F56" s="23"/>
      <c r="G56" s="24"/>
      <c r="H56" s="25"/>
      <c r="I56" s="74">
        <f t="shared" si="0"/>
        <v>5500</v>
      </c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s="65" customFormat="1" x14ac:dyDescent="0.25">
      <c r="A57" s="73" t="str">
        <f>IF(E57="","",SUBTOTAL(3,E$11:E57))</f>
        <v/>
      </c>
      <c r="B57" s="20"/>
      <c r="C57" s="21"/>
      <c r="D57" s="22"/>
      <c r="E57" s="22"/>
      <c r="F57" s="23"/>
      <c r="G57" s="24"/>
      <c r="H57" s="25"/>
      <c r="I57" s="74">
        <f t="shared" si="0"/>
        <v>5500</v>
      </c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</row>
    <row r="58" spans="1:38" s="65" customFormat="1" x14ac:dyDescent="0.25">
      <c r="A58" s="73" t="str">
        <f>IF(E58="","",SUBTOTAL(3,E$11:E58))</f>
        <v/>
      </c>
      <c r="B58" s="20"/>
      <c r="C58" s="21"/>
      <c r="D58" s="22"/>
      <c r="E58" s="22"/>
      <c r="F58" s="23"/>
      <c r="G58" s="24"/>
      <c r="H58" s="25"/>
      <c r="I58" s="74">
        <f t="shared" si="0"/>
        <v>5500</v>
      </c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s="65" customFormat="1" x14ac:dyDescent="0.25">
      <c r="A59" s="73" t="str">
        <f>IF(E59="","",SUBTOTAL(3,E$11:E59))</f>
        <v/>
      </c>
      <c r="B59" s="20"/>
      <c r="C59" s="21"/>
      <c r="D59" s="22"/>
      <c r="E59" s="22"/>
      <c r="F59" s="23"/>
      <c r="G59" s="24"/>
      <c r="H59" s="25"/>
      <c r="I59" s="74">
        <f t="shared" si="0"/>
        <v>5500</v>
      </c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s="65" customFormat="1" x14ac:dyDescent="0.25">
      <c r="A60" s="73" t="str">
        <f>IF(E60="","",SUBTOTAL(3,E$11:E60))</f>
        <v/>
      </c>
      <c r="B60" s="20"/>
      <c r="C60" s="21"/>
      <c r="D60" s="22"/>
      <c r="E60" s="22"/>
      <c r="F60" s="23"/>
      <c r="G60" s="24"/>
      <c r="H60" s="25"/>
      <c r="I60" s="74">
        <f t="shared" si="0"/>
        <v>5500</v>
      </c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</row>
    <row r="61" spans="1:38" s="65" customFormat="1" x14ac:dyDescent="0.25">
      <c r="A61" s="73" t="str">
        <f>IF(E61="","",SUBTOTAL(3,E$11:E61))</f>
        <v/>
      </c>
      <c r="B61" s="20"/>
      <c r="C61" s="21"/>
      <c r="D61" s="22"/>
      <c r="E61" s="22"/>
      <c r="F61" s="23"/>
      <c r="G61" s="24"/>
      <c r="H61" s="25"/>
      <c r="I61" s="74">
        <f t="shared" si="0"/>
        <v>5500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s="65" customFormat="1" x14ac:dyDescent="0.25">
      <c r="A62" s="73" t="str">
        <f>IF(E62="","",SUBTOTAL(3,E$11:E62))</f>
        <v/>
      </c>
      <c r="B62" s="20"/>
      <c r="C62" s="21"/>
      <c r="D62" s="22"/>
      <c r="E62" s="22"/>
      <c r="F62" s="23"/>
      <c r="G62" s="24"/>
      <c r="H62" s="25"/>
      <c r="I62" s="74">
        <f t="shared" si="0"/>
        <v>5500</v>
      </c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:38" s="65" customFormat="1" x14ac:dyDescent="0.25">
      <c r="A63" s="73" t="str">
        <f>IF(E63="","",SUBTOTAL(3,E$11:E63))</f>
        <v/>
      </c>
      <c r="B63" s="20"/>
      <c r="C63" s="21"/>
      <c r="D63" s="22"/>
      <c r="E63" s="22"/>
      <c r="F63" s="23"/>
      <c r="G63" s="24"/>
      <c r="H63" s="25"/>
      <c r="I63" s="74">
        <f t="shared" si="0"/>
        <v>5500</v>
      </c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:38" s="65" customFormat="1" x14ac:dyDescent="0.25">
      <c r="A64" s="73" t="str">
        <f>IF(E64="","",SUBTOTAL(3,E$11:E64))</f>
        <v/>
      </c>
      <c r="B64" s="20"/>
      <c r="C64" s="21"/>
      <c r="D64" s="22"/>
      <c r="E64" s="22"/>
      <c r="F64" s="23"/>
      <c r="G64" s="24"/>
      <c r="H64" s="25"/>
      <c r="I64" s="74">
        <f t="shared" si="0"/>
        <v>5500</v>
      </c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s="65" customFormat="1" x14ac:dyDescent="0.25">
      <c r="A65" s="73" t="str">
        <f>IF(E65="","",SUBTOTAL(3,E$11:E65))</f>
        <v/>
      </c>
      <c r="B65" s="20"/>
      <c r="C65" s="21"/>
      <c r="D65" s="22"/>
      <c r="E65" s="22"/>
      <c r="F65" s="23"/>
      <c r="G65" s="24"/>
      <c r="H65" s="25"/>
      <c r="I65" s="74">
        <f t="shared" si="0"/>
        <v>5500</v>
      </c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1:38" s="65" customFormat="1" x14ac:dyDescent="0.25">
      <c r="A66" s="73" t="str">
        <f>IF(E66="","",SUBTOTAL(3,E$11:E66))</f>
        <v/>
      </c>
      <c r="B66" s="20"/>
      <c r="C66" s="21"/>
      <c r="D66" s="22"/>
      <c r="E66" s="22"/>
      <c r="F66" s="23"/>
      <c r="G66" s="24"/>
      <c r="H66" s="25"/>
      <c r="I66" s="74">
        <f t="shared" si="0"/>
        <v>5500</v>
      </c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s="65" customFormat="1" x14ac:dyDescent="0.25">
      <c r="A67" s="73" t="str">
        <f>IF(E67="","",SUBTOTAL(3,E$11:E67))</f>
        <v/>
      </c>
      <c r="B67" s="20"/>
      <c r="C67" s="21"/>
      <c r="D67" s="22"/>
      <c r="E67" s="22"/>
      <c r="F67" s="23"/>
      <c r="G67" s="24"/>
      <c r="H67" s="25"/>
      <c r="I67" s="74">
        <f t="shared" si="0"/>
        <v>5500</v>
      </c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  <row r="68" spans="1:38" s="65" customFormat="1" x14ac:dyDescent="0.25">
      <c r="A68" s="73" t="str">
        <f>IF(E68="","",SUBTOTAL(3,E$11:E68))</f>
        <v/>
      </c>
      <c r="B68" s="20"/>
      <c r="C68" s="21"/>
      <c r="D68" s="22"/>
      <c r="E68" s="22"/>
      <c r="F68" s="23"/>
      <c r="G68" s="24"/>
      <c r="H68" s="25"/>
      <c r="I68" s="74">
        <f t="shared" si="0"/>
        <v>5500</v>
      </c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38" s="65" customFormat="1" x14ac:dyDescent="0.25">
      <c r="A69" s="73" t="str">
        <f>IF(E69="","",SUBTOTAL(3,E$11:E69))</f>
        <v/>
      </c>
      <c r="B69" s="20"/>
      <c r="C69" s="21"/>
      <c r="D69" s="22"/>
      <c r="E69" s="22"/>
      <c r="F69" s="23"/>
      <c r="G69" s="24"/>
      <c r="H69" s="25"/>
      <c r="I69" s="74">
        <f t="shared" si="0"/>
        <v>5500</v>
      </c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s="65" customFormat="1" x14ac:dyDescent="0.25">
      <c r="A70" s="73" t="str">
        <f>IF(E70="","",SUBTOTAL(3,E$11:E70))</f>
        <v/>
      </c>
      <c r="B70" s="20"/>
      <c r="C70" s="21"/>
      <c r="D70" s="22"/>
      <c r="E70" s="22"/>
      <c r="F70" s="23"/>
      <c r="G70" s="24"/>
      <c r="H70" s="25"/>
      <c r="I70" s="74">
        <f t="shared" si="0"/>
        <v>5500</v>
      </c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s="65" customFormat="1" x14ac:dyDescent="0.25">
      <c r="A71" s="73" t="str">
        <f>IF(E71="","",SUBTOTAL(3,E$11:E71))</f>
        <v/>
      </c>
      <c r="B71" s="20"/>
      <c r="C71" s="21"/>
      <c r="D71" s="22"/>
      <c r="E71" s="22"/>
      <c r="F71" s="23"/>
      <c r="G71" s="24"/>
      <c r="H71" s="25"/>
      <c r="I71" s="74">
        <f t="shared" si="0"/>
        <v>5500</v>
      </c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s="65" customFormat="1" x14ac:dyDescent="0.25">
      <c r="A72" s="73" t="str">
        <f>IF(E72="","",SUBTOTAL(3,E$11:E72))</f>
        <v/>
      </c>
      <c r="B72" s="20"/>
      <c r="C72" s="21"/>
      <c r="D72" s="22"/>
      <c r="E72" s="22"/>
      <c r="F72" s="23"/>
      <c r="G72" s="24"/>
      <c r="H72" s="25"/>
      <c r="I72" s="74">
        <f t="shared" si="0"/>
        <v>5500</v>
      </c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1:38" s="65" customFormat="1" x14ac:dyDescent="0.25">
      <c r="A73" s="73" t="str">
        <f>IF(E73="","",SUBTOTAL(3,E$11:E73))</f>
        <v/>
      </c>
      <c r="B73" s="20"/>
      <c r="C73" s="21"/>
      <c r="D73" s="22"/>
      <c r="E73" s="22"/>
      <c r="F73" s="23"/>
      <c r="G73" s="24"/>
      <c r="H73" s="25"/>
      <c r="I73" s="74">
        <f t="shared" si="0"/>
        <v>5500</v>
      </c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s="65" customFormat="1" x14ac:dyDescent="0.25">
      <c r="A74" s="73" t="str">
        <f>IF(E74="","",SUBTOTAL(3,E$11:E74))</f>
        <v/>
      </c>
      <c r="B74" s="20"/>
      <c r="C74" s="21"/>
      <c r="D74" s="22"/>
      <c r="E74" s="22"/>
      <c r="F74" s="23"/>
      <c r="G74" s="24"/>
      <c r="H74" s="25"/>
      <c r="I74" s="74">
        <f t="shared" si="0"/>
        <v>5500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s="65" customFormat="1" x14ac:dyDescent="0.25">
      <c r="A75" s="73" t="str">
        <f>IF(E75="","",SUBTOTAL(3,E$11:E75))</f>
        <v/>
      </c>
      <c r="B75" s="20"/>
      <c r="C75" s="21"/>
      <c r="D75" s="22"/>
      <c r="E75" s="22"/>
      <c r="F75" s="23"/>
      <c r="G75" s="24"/>
      <c r="H75" s="25"/>
      <c r="I75" s="74">
        <f t="shared" si="0"/>
        <v>5500</v>
      </c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s="65" customFormat="1" x14ac:dyDescent="0.25">
      <c r="A76" s="73" t="str">
        <f>IF(E76="","",SUBTOTAL(3,E$11:E76))</f>
        <v/>
      </c>
      <c r="B76" s="20"/>
      <c r="C76" s="21"/>
      <c r="D76" s="22"/>
      <c r="E76" s="22"/>
      <c r="F76" s="23"/>
      <c r="G76" s="24"/>
      <c r="H76" s="25"/>
      <c r="I76" s="74">
        <f t="shared" si="0"/>
        <v>5500</v>
      </c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s="65" customFormat="1" x14ac:dyDescent="0.25">
      <c r="A77" s="73" t="str">
        <f>IF(E77="","",SUBTOTAL(3,E$11:E77))</f>
        <v/>
      </c>
      <c r="B77" s="20"/>
      <c r="C77" s="21"/>
      <c r="D77" s="22"/>
      <c r="E77" s="22"/>
      <c r="F77" s="23"/>
      <c r="G77" s="24"/>
      <c r="H77" s="25"/>
      <c r="I77" s="74">
        <f t="shared" ref="I77:I100" si="1">(I76+F77)-(G77-H77)</f>
        <v>5500</v>
      </c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s="65" customFormat="1" x14ac:dyDescent="0.25">
      <c r="A78" s="73" t="str">
        <f>IF(E78="","",SUBTOTAL(3,E$11:E78))</f>
        <v/>
      </c>
      <c r="B78" s="20"/>
      <c r="C78" s="21"/>
      <c r="D78" s="22"/>
      <c r="E78" s="22"/>
      <c r="F78" s="23"/>
      <c r="G78" s="24"/>
      <c r="H78" s="25"/>
      <c r="I78" s="74">
        <f t="shared" si="1"/>
        <v>5500</v>
      </c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s="65" customFormat="1" x14ac:dyDescent="0.25">
      <c r="A79" s="73" t="str">
        <f>IF(E79="","",SUBTOTAL(3,E$11:E79))</f>
        <v/>
      </c>
      <c r="B79" s="20"/>
      <c r="C79" s="21"/>
      <c r="D79" s="22"/>
      <c r="E79" s="22"/>
      <c r="F79" s="23"/>
      <c r="G79" s="24"/>
      <c r="H79" s="25"/>
      <c r="I79" s="74">
        <f t="shared" si="1"/>
        <v>5500</v>
      </c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s="65" customFormat="1" x14ac:dyDescent="0.25">
      <c r="A80" s="73" t="str">
        <f>IF(E80="","",SUBTOTAL(3,E$11:E80))</f>
        <v/>
      </c>
      <c r="B80" s="20"/>
      <c r="C80" s="21"/>
      <c r="D80" s="22"/>
      <c r="E80" s="22"/>
      <c r="F80" s="23"/>
      <c r="G80" s="24"/>
      <c r="H80" s="25"/>
      <c r="I80" s="74">
        <f t="shared" si="1"/>
        <v>5500</v>
      </c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s="65" customFormat="1" x14ac:dyDescent="0.25">
      <c r="A81" s="73" t="str">
        <f>IF(E81="","",SUBTOTAL(3,E$11:E81))</f>
        <v/>
      </c>
      <c r="B81" s="20"/>
      <c r="C81" s="21"/>
      <c r="D81" s="22"/>
      <c r="E81" s="22"/>
      <c r="F81" s="23"/>
      <c r="G81" s="24"/>
      <c r="H81" s="25"/>
      <c r="I81" s="74">
        <f t="shared" si="1"/>
        <v>5500</v>
      </c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</row>
    <row r="82" spans="1:38" s="65" customFormat="1" x14ac:dyDescent="0.25">
      <c r="A82" s="73" t="str">
        <f>IF(E82="","",SUBTOTAL(3,E$11:E82))</f>
        <v/>
      </c>
      <c r="B82" s="20"/>
      <c r="C82" s="21"/>
      <c r="D82" s="22"/>
      <c r="E82" s="22"/>
      <c r="F82" s="23"/>
      <c r="G82" s="24"/>
      <c r="H82" s="25"/>
      <c r="I82" s="74">
        <f t="shared" si="1"/>
        <v>5500</v>
      </c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1:38" s="65" customFormat="1" x14ac:dyDescent="0.25">
      <c r="A83" s="73" t="str">
        <f>IF(E83="","",SUBTOTAL(3,E$11:E83))</f>
        <v/>
      </c>
      <c r="B83" s="20"/>
      <c r="C83" s="21"/>
      <c r="D83" s="22"/>
      <c r="E83" s="22"/>
      <c r="F83" s="23"/>
      <c r="G83" s="24"/>
      <c r="H83" s="25"/>
      <c r="I83" s="74">
        <f t="shared" si="1"/>
        <v>5500</v>
      </c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</row>
    <row r="84" spans="1:38" s="65" customFormat="1" x14ac:dyDescent="0.25">
      <c r="A84" s="73" t="str">
        <f>IF(E84="","",SUBTOTAL(3,E$11:E84))</f>
        <v/>
      </c>
      <c r="B84" s="20"/>
      <c r="C84" s="21"/>
      <c r="D84" s="22"/>
      <c r="E84" s="22"/>
      <c r="F84" s="23"/>
      <c r="G84" s="24"/>
      <c r="H84" s="25"/>
      <c r="I84" s="74">
        <f t="shared" si="1"/>
        <v>5500</v>
      </c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</row>
    <row r="85" spans="1:38" s="65" customFormat="1" x14ac:dyDescent="0.25">
      <c r="A85" s="73" t="str">
        <f>IF(E85="","",SUBTOTAL(3,E$11:E85))</f>
        <v/>
      </c>
      <c r="B85" s="20"/>
      <c r="C85" s="21"/>
      <c r="D85" s="22"/>
      <c r="E85" s="22"/>
      <c r="F85" s="23"/>
      <c r="G85" s="24"/>
      <c r="H85" s="25"/>
      <c r="I85" s="74">
        <f t="shared" si="1"/>
        <v>5500</v>
      </c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1:38" s="65" customFormat="1" x14ac:dyDescent="0.25">
      <c r="A86" s="73" t="str">
        <f>IF(E86="","",SUBTOTAL(3,E$11:E86))</f>
        <v/>
      </c>
      <c r="B86" s="20"/>
      <c r="C86" s="21"/>
      <c r="D86" s="22"/>
      <c r="E86" s="22"/>
      <c r="F86" s="23"/>
      <c r="G86" s="24"/>
      <c r="H86" s="25"/>
      <c r="I86" s="74">
        <f t="shared" si="1"/>
        <v>5500</v>
      </c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</row>
    <row r="87" spans="1:38" s="65" customFormat="1" x14ac:dyDescent="0.25">
      <c r="A87" s="73" t="str">
        <f>IF(E87="","",SUBTOTAL(3,E$11:E87))</f>
        <v/>
      </c>
      <c r="B87" s="20"/>
      <c r="C87" s="21"/>
      <c r="D87" s="22"/>
      <c r="E87" s="22"/>
      <c r="F87" s="23"/>
      <c r="G87" s="24"/>
      <c r="H87" s="25"/>
      <c r="I87" s="74">
        <f t="shared" si="1"/>
        <v>5500</v>
      </c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</row>
    <row r="88" spans="1:38" s="65" customFormat="1" x14ac:dyDescent="0.25">
      <c r="A88" s="73" t="str">
        <f>IF(E88="","",SUBTOTAL(3,E$11:E88))</f>
        <v/>
      </c>
      <c r="B88" s="20"/>
      <c r="C88" s="21"/>
      <c r="D88" s="22"/>
      <c r="E88" s="22"/>
      <c r="F88" s="23"/>
      <c r="G88" s="24"/>
      <c r="H88" s="25"/>
      <c r="I88" s="74">
        <f t="shared" si="1"/>
        <v>5500</v>
      </c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</row>
    <row r="89" spans="1:38" s="65" customFormat="1" x14ac:dyDescent="0.25">
      <c r="A89" s="73" t="str">
        <f>IF(E89="","",SUBTOTAL(3,E$11:E89))</f>
        <v/>
      </c>
      <c r="B89" s="20"/>
      <c r="C89" s="21"/>
      <c r="D89" s="22"/>
      <c r="E89" s="22"/>
      <c r="F89" s="23"/>
      <c r="G89" s="24"/>
      <c r="H89" s="25"/>
      <c r="I89" s="74">
        <f t="shared" si="1"/>
        <v>5500</v>
      </c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</row>
    <row r="90" spans="1:38" s="65" customFormat="1" x14ac:dyDescent="0.25">
      <c r="A90" s="73" t="str">
        <f>IF(E90="","",SUBTOTAL(3,E$11:E90))</f>
        <v/>
      </c>
      <c r="B90" s="20"/>
      <c r="C90" s="21"/>
      <c r="D90" s="22"/>
      <c r="E90" s="22"/>
      <c r="F90" s="23"/>
      <c r="G90" s="24"/>
      <c r="H90" s="25"/>
      <c r="I90" s="74">
        <f t="shared" si="1"/>
        <v>5500</v>
      </c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</row>
    <row r="91" spans="1:38" s="65" customFormat="1" x14ac:dyDescent="0.25">
      <c r="A91" s="73" t="str">
        <f>IF(E91="","",SUBTOTAL(3,E$11:E91))</f>
        <v/>
      </c>
      <c r="B91" s="20"/>
      <c r="C91" s="21"/>
      <c r="D91" s="22"/>
      <c r="E91" s="22"/>
      <c r="F91" s="23"/>
      <c r="G91" s="24"/>
      <c r="H91" s="25"/>
      <c r="I91" s="74">
        <f t="shared" si="1"/>
        <v>5500</v>
      </c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</row>
    <row r="92" spans="1:38" s="65" customFormat="1" x14ac:dyDescent="0.25">
      <c r="A92" s="73" t="str">
        <f>IF(E92="","",SUBTOTAL(3,E$11:E92))</f>
        <v/>
      </c>
      <c r="B92" s="20"/>
      <c r="C92" s="21"/>
      <c r="D92" s="22"/>
      <c r="E92" s="22"/>
      <c r="F92" s="23"/>
      <c r="G92" s="24"/>
      <c r="H92" s="25"/>
      <c r="I92" s="74">
        <f t="shared" si="1"/>
        <v>5500</v>
      </c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</row>
    <row r="93" spans="1:38" s="65" customFormat="1" x14ac:dyDescent="0.25">
      <c r="A93" s="73"/>
      <c r="B93" s="20"/>
      <c r="C93" s="21"/>
      <c r="D93" s="22"/>
      <c r="E93" s="22"/>
      <c r="F93" s="23"/>
      <c r="G93" s="24"/>
      <c r="H93" s="25"/>
      <c r="I93" s="74">
        <f t="shared" si="1"/>
        <v>5500</v>
      </c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</row>
    <row r="94" spans="1:38" s="65" customFormat="1" x14ac:dyDescent="0.25">
      <c r="A94" s="73"/>
      <c r="B94" s="20"/>
      <c r="C94" s="21"/>
      <c r="D94" s="22"/>
      <c r="E94" s="22"/>
      <c r="F94" s="23"/>
      <c r="G94" s="24"/>
      <c r="H94" s="25"/>
      <c r="I94" s="74">
        <f t="shared" si="1"/>
        <v>5500</v>
      </c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</row>
    <row r="95" spans="1:38" s="65" customFormat="1" x14ac:dyDescent="0.25">
      <c r="A95" s="73"/>
      <c r="B95" s="20"/>
      <c r="C95" s="21"/>
      <c r="D95" s="22"/>
      <c r="E95" s="22"/>
      <c r="F95" s="23"/>
      <c r="G95" s="24"/>
      <c r="H95" s="25"/>
      <c r="I95" s="74">
        <f t="shared" si="1"/>
        <v>5500</v>
      </c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</row>
    <row r="96" spans="1:38" s="65" customFormat="1" x14ac:dyDescent="0.25">
      <c r="A96" s="73"/>
      <c r="B96" s="20"/>
      <c r="C96" s="21"/>
      <c r="D96" s="22"/>
      <c r="E96" s="22"/>
      <c r="F96" s="23"/>
      <c r="G96" s="24"/>
      <c r="H96" s="25"/>
      <c r="I96" s="74">
        <f t="shared" si="1"/>
        <v>5500</v>
      </c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</row>
    <row r="97" spans="1:38" s="65" customFormat="1" x14ac:dyDescent="0.25">
      <c r="A97" s="73"/>
      <c r="B97" s="20"/>
      <c r="C97" s="21"/>
      <c r="D97" s="22"/>
      <c r="E97" s="22"/>
      <c r="F97" s="23"/>
      <c r="G97" s="24"/>
      <c r="H97" s="25"/>
      <c r="I97" s="74">
        <f t="shared" si="1"/>
        <v>5500</v>
      </c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</row>
    <row r="98" spans="1:38" s="65" customFormat="1" x14ac:dyDescent="0.25">
      <c r="A98" s="73"/>
      <c r="B98" s="20"/>
      <c r="C98" s="21"/>
      <c r="D98" s="22"/>
      <c r="E98" s="22"/>
      <c r="F98" s="23"/>
      <c r="G98" s="24"/>
      <c r="H98" s="25"/>
      <c r="I98" s="74">
        <f t="shared" si="1"/>
        <v>5500</v>
      </c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</row>
    <row r="99" spans="1:38" s="65" customFormat="1" x14ac:dyDescent="0.25">
      <c r="A99" s="73"/>
      <c r="B99" s="20"/>
      <c r="C99" s="21"/>
      <c r="D99" s="22"/>
      <c r="E99" s="22"/>
      <c r="F99" s="23"/>
      <c r="G99" s="24"/>
      <c r="H99" s="25"/>
      <c r="I99" s="74">
        <f t="shared" si="1"/>
        <v>5500</v>
      </c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</row>
    <row r="100" spans="1:38" s="65" customFormat="1" ht="19.5" thickBot="1" x14ac:dyDescent="0.3">
      <c r="A100" s="75"/>
      <c r="B100" s="76"/>
      <c r="C100" s="29"/>
      <c r="D100" s="30"/>
      <c r="E100" s="30"/>
      <c r="F100" s="31"/>
      <c r="G100" s="32"/>
      <c r="H100" s="33"/>
      <c r="I100" s="77">
        <f t="shared" si="1"/>
        <v>5500</v>
      </c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</row>
    <row r="101" spans="1:38" s="65" customFormat="1" x14ac:dyDescent="0.25">
      <c r="A101" s="72"/>
      <c r="B101" s="72"/>
      <c r="C101" s="72"/>
      <c r="D101" s="72"/>
      <c r="E101" s="72"/>
      <c r="F101" s="72"/>
      <c r="G101" s="72"/>
      <c r="H101" s="72"/>
      <c r="I101" s="72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</row>
    <row r="102" spans="1:38" s="65" customFormat="1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</row>
    <row r="103" spans="1:38" s="65" customFormat="1" x14ac:dyDescent="0.25">
      <c r="A103" s="71"/>
      <c r="B103" s="71"/>
      <c r="C103" s="71"/>
      <c r="D103" s="71"/>
      <c r="E103" s="71"/>
      <c r="F103" s="71"/>
      <c r="G103" s="71"/>
      <c r="H103" s="71"/>
      <c r="I103" s="71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</row>
    <row r="104" spans="1:38" s="65" customFormat="1" x14ac:dyDescent="0.25">
      <c r="A104" s="71"/>
      <c r="B104" s="71"/>
      <c r="C104" s="71"/>
      <c r="D104" s="71"/>
      <c r="E104" s="71"/>
      <c r="F104" s="71"/>
      <c r="G104" s="71"/>
      <c r="H104" s="71"/>
      <c r="I104" s="71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</row>
    <row r="105" spans="1:38" s="65" customFormat="1" x14ac:dyDescent="0.25">
      <c r="A105" s="71"/>
      <c r="B105" s="71"/>
      <c r="C105" s="71"/>
      <c r="D105" s="71"/>
      <c r="E105" s="71"/>
      <c r="F105" s="71"/>
      <c r="G105" s="71"/>
      <c r="H105" s="71"/>
      <c r="I105" s="71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</row>
    <row r="106" spans="1:38" s="65" customFormat="1" x14ac:dyDescent="0.25">
      <c r="A106" s="71"/>
      <c r="B106" s="71"/>
      <c r="C106" s="71"/>
      <c r="D106" s="71"/>
      <c r="E106" s="71"/>
      <c r="F106" s="71"/>
      <c r="G106" s="71"/>
      <c r="H106" s="71"/>
      <c r="I106" s="71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</row>
    <row r="107" spans="1:38" s="65" customFormat="1" x14ac:dyDescent="0.25">
      <c r="A107" s="71"/>
      <c r="B107" s="71"/>
      <c r="C107" s="71"/>
      <c r="D107" s="71"/>
      <c r="E107" s="71"/>
      <c r="F107" s="71"/>
      <c r="G107" s="71"/>
      <c r="H107" s="71"/>
      <c r="I107" s="71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</row>
    <row r="108" spans="1:38" s="65" customFormat="1" x14ac:dyDescent="0.25">
      <c r="A108" s="71"/>
      <c r="B108" s="71"/>
      <c r="C108" s="71"/>
      <c r="D108" s="71"/>
      <c r="E108" s="71"/>
      <c r="F108" s="71"/>
      <c r="G108" s="71"/>
      <c r="H108" s="71"/>
      <c r="I108" s="71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</row>
    <row r="109" spans="1:38" s="65" customFormat="1" x14ac:dyDescent="0.25">
      <c r="A109" s="71"/>
      <c r="B109" s="71"/>
      <c r="C109" s="71"/>
      <c r="D109" s="71"/>
      <c r="E109" s="71"/>
      <c r="F109" s="71"/>
      <c r="G109" s="71"/>
      <c r="H109" s="71"/>
      <c r="I109" s="71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</row>
    <row r="110" spans="1:38" s="65" customFormat="1" x14ac:dyDescent="0.25">
      <c r="A110" s="71"/>
      <c r="B110" s="71"/>
      <c r="C110" s="71"/>
      <c r="D110" s="71"/>
      <c r="E110" s="71"/>
      <c r="F110" s="71"/>
      <c r="G110" s="71"/>
      <c r="H110" s="71"/>
      <c r="I110" s="71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</row>
    <row r="111" spans="1:38" s="65" customFormat="1" x14ac:dyDescent="0.25">
      <c r="A111" s="71"/>
      <c r="B111" s="71"/>
      <c r="C111" s="71"/>
      <c r="D111" s="71"/>
      <c r="E111" s="71"/>
      <c r="F111" s="71"/>
      <c r="G111" s="71"/>
      <c r="H111" s="71"/>
      <c r="I111" s="71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</row>
    <row r="112" spans="1:38" s="65" customFormat="1" x14ac:dyDescent="0.25">
      <c r="A112" s="71"/>
      <c r="B112" s="71"/>
      <c r="C112" s="71"/>
      <c r="D112" s="71"/>
      <c r="E112" s="71"/>
      <c r="F112" s="71"/>
      <c r="G112" s="71"/>
      <c r="H112" s="71"/>
      <c r="I112" s="71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</row>
    <row r="113" spans="1:38" s="65" customFormat="1" x14ac:dyDescent="0.25">
      <c r="A113" s="71"/>
      <c r="B113" s="71"/>
      <c r="C113" s="71"/>
      <c r="D113" s="71"/>
      <c r="E113" s="71"/>
      <c r="F113" s="71"/>
      <c r="G113" s="71"/>
      <c r="H113" s="71"/>
      <c r="I113" s="71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</row>
    <row r="114" spans="1:38" s="65" customFormat="1" x14ac:dyDescent="0.25">
      <c r="A114" s="71"/>
      <c r="B114" s="71"/>
      <c r="C114" s="71"/>
      <c r="D114" s="71"/>
      <c r="E114" s="71"/>
      <c r="F114" s="71"/>
      <c r="G114" s="71"/>
      <c r="H114" s="71"/>
      <c r="I114" s="71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</row>
    <row r="115" spans="1:38" s="65" customFormat="1" x14ac:dyDescent="0.25">
      <c r="A115" s="71"/>
      <c r="B115" s="71"/>
      <c r="C115" s="71"/>
      <c r="D115" s="71"/>
      <c r="E115" s="71"/>
      <c r="F115" s="71"/>
      <c r="G115" s="71"/>
      <c r="H115" s="71"/>
      <c r="I115" s="71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</row>
    <row r="116" spans="1:38" s="65" customFormat="1" x14ac:dyDescent="0.25">
      <c r="A116" s="71"/>
      <c r="B116" s="71"/>
      <c r="C116" s="71"/>
      <c r="D116" s="71"/>
      <c r="E116" s="71"/>
      <c r="F116" s="71"/>
      <c r="G116" s="71"/>
      <c r="H116" s="71"/>
      <c r="I116" s="71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</row>
    <row r="117" spans="1:38" s="65" customFormat="1" x14ac:dyDescent="0.25">
      <c r="A117" s="71"/>
      <c r="B117" s="71"/>
      <c r="C117" s="71"/>
      <c r="D117" s="71"/>
      <c r="E117" s="71"/>
      <c r="F117" s="71"/>
      <c r="G117" s="71"/>
      <c r="H117" s="71"/>
      <c r="I117" s="71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</row>
    <row r="118" spans="1:38" s="65" customFormat="1" x14ac:dyDescent="0.25">
      <c r="A118" s="71"/>
      <c r="B118" s="71"/>
      <c r="C118" s="71"/>
      <c r="D118" s="71"/>
      <c r="E118" s="71"/>
      <c r="F118" s="71"/>
      <c r="G118" s="71"/>
      <c r="H118" s="71"/>
      <c r="I118" s="71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</row>
    <row r="119" spans="1:38" s="65" customFormat="1" x14ac:dyDescent="0.25">
      <c r="A119" s="71"/>
      <c r="B119" s="71"/>
      <c r="C119" s="71"/>
      <c r="D119" s="71"/>
      <c r="E119" s="71"/>
      <c r="F119" s="71"/>
      <c r="G119" s="71"/>
      <c r="H119" s="71"/>
      <c r="I119" s="71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</row>
    <row r="120" spans="1:38" s="65" customFormat="1" x14ac:dyDescent="0.25">
      <c r="A120" s="71"/>
      <c r="B120" s="71"/>
      <c r="C120" s="71"/>
      <c r="D120" s="71"/>
      <c r="E120" s="71"/>
      <c r="F120" s="71"/>
      <c r="G120" s="71"/>
      <c r="H120" s="71"/>
      <c r="I120" s="71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</row>
    <row r="121" spans="1:38" s="65" customFormat="1" x14ac:dyDescent="0.25">
      <c r="A121" s="71"/>
      <c r="B121" s="71"/>
      <c r="C121" s="71"/>
      <c r="D121" s="71"/>
      <c r="E121" s="71"/>
      <c r="F121" s="71"/>
      <c r="G121" s="71"/>
      <c r="H121" s="71"/>
      <c r="I121" s="71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</row>
    <row r="122" spans="1:38" s="65" customFormat="1" x14ac:dyDescent="0.25">
      <c r="A122" s="71"/>
      <c r="B122" s="71"/>
      <c r="C122" s="71"/>
      <c r="D122" s="71"/>
      <c r="E122" s="71"/>
      <c r="F122" s="71"/>
      <c r="G122" s="71"/>
      <c r="H122" s="71"/>
      <c r="I122" s="71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</row>
    <row r="123" spans="1:38" s="65" customFormat="1" x14ac:dyDescent="0.25">
      <c r="A123" s="71"/>
      <c r="B123" s="71"/>
      <c r="C123" s="71"/>
      <c r="D123" s="71"/>
      <c r="E123" s="71"/>
      <c r="F123" s="71"/>
      <c r="G123" s="71"/>
      <c r="H123" s="71"/>
      <c r="I123" s="71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</row>
    <row r="124" spans="1:38" s="65" customFormat="1" x14ac:dyDescent="0.25">
      <c r="A124" s="71"/>
      <c r="B124" s="71"/>
      <c r="C124" s="71"/>
      <c r="D124" s="71"/>
      <c r="E124" s="71"/>
      <c r="F124" s="71"/>
      <c r="G124" s="71"/>
      <c r="H124" s="71"/>
      <c r="I124" s="71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</row>
    <row r="125" spans="1:38" s="65" customFormat="1" x14ac:dyDescent="0.25">
      <c r="A125" s="71"/>
      <c r="B125" s="71"/>
      <c r="C125" s="71"/>
      <c r="D125" s="71"/>
      <c r="E125" s="71"/>
      <c r="F125" s="71"/>
      <c r="G125" s="71"/>
      <c r="H125" s="71"/>
      <c r="I125" s="71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</row>
    <row r="126" spans="1:38" s="65" customFormat="1" x14ac:dyDescent="0.25">
      <c r="A126" s="71"/>
      <c r="B126" s="71"/>
      <c r="C126" s="71"/>
      <c r="D126" s="71"/>
      <c r="E126" s="71"/>
      <c r="F126" s="71"/>
      <c r="G126" s="71"/>
      <c r="H126" s="71"/>
      <c r="I126" s="71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</row>
    <row r="127" spans="1:38" s="65" customFormat="1" x14ac:dyDescent="0.25">
      <c r="A127" s="71"/>
      <c r="B127" s="71"/>
      <c r="C127" s="71"/>
      <c r="D127" s="71"/>
      <c r="E127" s="71"/>
      <c r="F127" s="71"/>
      <c r="G127" s="71"/>
      <c r="H127" s="71"/>
      <c r="I127" s="71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</row>
    <row r="128" spans="1:38" s="65" customFormat="1" x14ac:dyDescent="0.25">
      <c r="A128" s="71"/>
      <c r="B128" s="71"/>
      <c r="C128" s="71"/>
      <c r="D128" s="71"/>
      <c r="E128" s="71"/>
      <c r="F128" s="71"/>
      <c r="G128" s="71"/>
      <c r="H128" s="71"/>
      <c r="I128" s="71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</row>
    <row r="129" spans="1:38" s="65" customFormat="1" x14ac:dyDescent="0.25">
      <c r="A129" s="71"/>
      <c r="B129" s="71"/>
      <c r="C129" s="71"/>
      <c r="D129" s="71"/>
      <c r="E129" s="71"/>
      <c r="F129" s="71"/>
      <c r="G129" s="71"/>
      <c r="H129" s="71"/>
      <c r="I129" s="71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</row>
    <row r="130" spans="1:38" s="65" customFormat="1" x14ac:dyDescent="0.25">
      <c r="A130" s="71"/>
      <c r="B130" s="71"/>
      <c r="C130" s="71"/>
      <c r="D130" s="71"/>
      <c r="E130" s="71"/>
      <c r="F130" s="71"/>
      <c r="G130" s="71"/>
      <c r="H130" s="71"/>
      <c r="I130" s="71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</row>
    <row r="131" spans="1:38" s="65" customFormat="1" x14ac:dyDescent="0.25">
      <c r="A131" s="71"/>
      <c r="B131" s="71"/>
      <c r="C131" s="71"/>
      <c r="D131" s="71"/>
      <c r="E131" s="71"/>
      <c r="F131" s="71"/>
      <c r="G131" s="71"/>
      <c r="H131" s="71"/>
      <c r="I131" s="71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</row>
    <row r="132" spans="1:38" s="65" customFormat="1" x14ac:dyDescent="0.25">
      <c r="A132" s="71"/>
      <c r="B132" s="71"/>
      <c r="C132" s="71"/>
      <c r="D132" s="71"/>
      <c r="E132" s="71"/>
      <c r="F132" s="71"/>
      <c r="G132" s="71"/>
      <c r="H132" s="71"/>
      <c r="I132" s="71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</row>
    <row r="133" spans="1:38" s="65" customFormat="1" x14ac:dyDescent="0.25">
      <c r="A133" s="71"/>
      <c r="B133" s="71"/>
      <c r="C133" s="71"/>
      <c r="D133" s="71"/>
      <c r="E133" s="71"/>
      <c r="F133" s="71"/>
      <c r="G133" s="71"/>
      <c r="H133" s="71"/>
      <c r="I133" s="71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</row>
    <row r="134" spans="1:38" s="65" customFormat="1" x14ac:dyDescent="0.25">
      <c r="A134" s="71"/>
      <c r="B134" s="71"/>
      <c r="C134" s="71"/>
      <c r="D134" s="71"/>
      <c r="E134" s="71"/>
      <c r="F134" s="71"/>
      <c r="G134" s="71"/>
      <c r="H134" s="71"/>
      <c r="I134" s="71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</row>
    <row r="135" spans="1:38" s="65" customFormat="1" x14ac:dyDescent="0.25">
      <c r="A135" s="71"/>
      <c r="B135" s="71"/>
      <c r="C135" s="71"/>
      <c r="D135" s="71"/>
      <c r="E135" s="71"/>
      <c r="F135" s="71"/>
      <c r="G135" s="71"/>
      <c r="H135" s="71"/>
      <c r="I135" s="71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</row>
    <row r="136" spans="1:38" s="65" customFormat="1" x14ac:dyDescent="0.25">
      <c r="A136" s="71"/>
      <c r="B136" s="71"/>
      <c r="C136" s="71"/>
      <c r="D136" s="71"/>
      <c r="E136" s="71"/>
      <c r="F136" s="71"/>
      <c r="G136" s="71"/>
      <c r="H136" s="71"/>
      <c r="I136" s="71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</row>
    <row r="137" spans="1:38" s="65" customFormat="1" x14ac:dyDescent="0.25">
      <c r="A137" s="71"/>
      <c r="B137" s="71"/>
      <c r="C137" s="71"/>
      <c r="D137" s="71"/>
      <c r="E137" s="71"/>
      <c r="F137" s="71"/>
      <c r="G137" s="71"/>
      <c r="H137" s="71"/>
      <c r="I137" s="71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</row>
    <row r="138" spans="1:38" s="65" customFormat="1" x14ac:dyDescent="0.25">
      <c r="A138" s="71"/>
      <c r="B138" s="71"/>
      <c r="C138" s="71"/>
      <c r="D138" s="71"/>
      <c r="E138" s="71"/>
      <c r="F138" s="71"/>
      <c r="G138" s="71"/>
      <c r="H138" s="71"/>
      <c r="I138" s="71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</row>
    <row r="139" spans="1:38" s="65" customFormat="1" x14ac:dyDescent="0.25">
      <c r="A139" s="71"/>
      <c r="B139" s="71"/>
      <c r="C139" s="71"/>
      <c r="D139" s="71"/>
      <c r="E139" s="71"/>
      <c r="F139" s="71"/>
      <c r="G139" s="71"/>
      <c r="H139" s="71"/>
      <c r="I139" s="71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</row>
    <row r="140" spans="1:38" s="65" customFormat="1" x14ac:dyDescent="0.25">
      <c r="A140" s="71"/>
      <c r="B140" s="71"/>
      <c r="C140" s="71"/>
      <c r="D140" s="71"/>
      <c r="E140" s="71"/>
      <c r="F140" s="71"/>
      <c r="G140" s="71"/>
      <c r="H140" s="71"/>
      <c r="I140" s="71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</row>
    <row r="141" spans="1:38" s="65" customFormat="1" x14ac:dyDescent="0.25">
      <c r="A141" s="71"/>
      <c r="B141" s="71"/>
      <c r="C141" s="71"/>
      <c r="D141" s="71"/>
      <c r="E141" s="71"/>
      <c r="F141" s="71"/>
      <c r="G141" s="71"/>
      <c r="H141" s="71"/>
      <c r="I141" s="71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</row>
    <row r="142" spans="1:38" s="65" customFormat="1" x14ac:dyDescent="0.25">
      <c r="A142" s="71"/>
      <c r="B142" s="71"/>
      <c r="C142" s="71"/>
      <c r="D142" s="71"/>
      <c r="E142" s="71"/>
      <c r="F142" s="71"/>
      <c r="G142" s="71"/>
      <c r="H142" s="71"/>
      <c r="I142" s="71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</row>
    <row r="143" spans="1:38" s="65" customFormat="1" x14ac:dyDescent="0.25">
      <c r="A143" s="71"/>
      <c r="B143" s="71"/>
      <c r="C143" s="71"/>
      <c r="D143" s="71"/>
      <c r="E143" s="71"/>
      <c r="F143" s="71"/>
      <c r="G143" s="71"/>
      <c r="H143" s="71"/>
      <c r="I143" s="71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</row>
    <row r="144" spans="1:38" s="65" customFormat="1" x14ac:dyDescent="0.25">
      <c r="A144" s="71"/>
      <c r="B144" s="71"/>
      <c r="C144" s="71"/>
      <c r="D144" s="71"/>
      <c r="E144" s="71"/>
      <c r="F144" s="71"/>
      <c r="G144" s="71"/>
      <c r="H144" s="71"/>
      <c r="I144" s="71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</row>
    <row r="145" spans="1:38" s="65" customFormat="1" x14ac:dyDescent="0.25">
      <c r="A145" s="71"/>
      <c r="B145" s="71"/>
      <c r="C145" s="71"/>
      <c r="D145" s="71"/>
      <c r="E145" s="71"/>
      <c r="F145" s="71"/>
      <c r="G145" s="71"/>
      <c r="H145" s="71"/>
      <c r="I145" s="71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</row>
    <row r="146" spans="1:38" s="65" customFormat="1" x14ac:dyDescent="0.25">
      <c r="A146" s="71"/>
      <c r="B146" s="71"/>
      <c r="C146" s="71"/>
      <c r="D146" s="71"/>
      <c r="E146" s="71"/>
      <c r="F146" s="71"/>
      <c r="G146" s="71"/>
      <c r="H146" s="71"/>
      <c r="I146" s="71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</row>
    <row r="147" spans="1:38" s="65" customFormat="1" x14ac:dyDescent="0.25">
      <c r="A147" s="71"/>
      <c r="B147" s="71"/>
      <c r="C147" s="71"/>
      <c r="D147" s="71"/>
      <c r="E147" s="71"/>
      <c r="F147" s="71"/>
      <c r="G147" s="71"/>
      <c r="H147" s="71"/>
      <c r="I147" s="71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</row>
    <row r="148" spans="1:38" s="65" customFormat="1" x14ac:dyDescent="0.25">
      <c r="A148" s="71"/>
      <c r="B148" s="71"/>
      <c r="C148" s="71"/>
      <c r="D148" s="71"/>
      <c r="E148" s="71"/>
      <c r="F148" s="71"/>
      <c r="G148" s="71"/>
      <c r="H148" s="71"/>
      <c r="I148" s="71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</row>
    <row r="149" spans="1:38" s="65" customFormat="1" x14ac:dyDescent="0.25">
      <c r="A149" s="71"/>
      <c r="B149" s="71"/>
      <c r="C149" s="71"/>
      <c r="D149" s="71"/>
      <c r="E149" s="71"/>
      <c r="F149" s="71"/>
      <c r="G149" s="71"/>
      <c r="H149" s="71"/>
      <c r="I149" s="71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</row>
    <row r="150" spans="1:38" s="65" customFormat="1" x14ac:dyDescent="0.25">
      <c r="A150" s="71"/>
      <c r="B150" s="71"/>
      <c r="C150" s="71"/>
      <c r="D150" s="71"/>
      <c r="E150" s="71"/>
      <c r="F150" s="71"/>
      <c r="G150" s="71"/>
      <c r="H150" s="71"/>
      <c r="I150" s="71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</row>
    <row r="151" spans="1:38" s="65" customFormat="1" x14ac:dyDescent="0.25">
      <c r="A151" s="71"/>
      <c r="B151" s="71"/>
      <c r="C151" s="71"/>
      <c r="D151" s="71"/>
      <c r="E151" s="71"/>
      <c r="F151" s="71"/>
      <c r="G151" s="71"/>
      <c r="H151" s="71"/>
      <c r="I151" s="71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</row>
    <row r="152" spans="1:38" s="65" customFormat="1" x14ac:dyDescent="0.25">
      <c r="A152" s="71"/>
      <c r="B152" s="71"/>
      <c r="C152" s="71"/>
      <c r="D152" s="71"/>
      <c r="E152" s="71"/>
      <c r="F152" s="71"/>
      <c r="G152" s="71"/>
      <c r="H152" s="71"/>
      <c r="I152" s="71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</row>
    <row r="153" spans="1:38" s="65" customFormat="1" x14ac:dyDescent="0.25">
      <c r="A153" s="71"/>
      <c r="B153" s="71"/>
      <c r="C153" s="71"/>
      <c r="D153" s="71"/>
      <c r="E153" s="71"/>
      <c r="F153" s="71"/>
      <c r="G153" s="71"/>
      <c r="H153" s="71"/>
      <c r="I153" s="71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</row>
    <row r="154" spans="1:38" s="65" customFormat="1" x14ac:dyDescent="0.25">
      <c r="A154" s="71"/>
      <c r="B154" s="71"/>
      <c r="C154" s="71"/>
      <c r="D154" s="71"/>
      <c r="E154" s="71"/>
      <c r="F154" s="71"/>
      <c r="G154" s="71"/>
      <c r="H154" s="71"/>
      <c r="I154" s="71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</row>
    <row r="155" spans="1:38" s="65" customFormat="1" x14ac:dyDescent="0.25">
      <c r="A155" s="71"/>
      <c r="B155" s="71"/>
      <c r="C155" s="71"/>
      <c r="D155" s="71"/>
      <c r="E155" s="71"/>
      <c r="F155" s="71"/>
      <c r="G155" s="71"/>
      <c r="H155" s="71"/>
      <c r="I155" s="71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</row>
    <row r="156" spans="1:38" s="65" customFormat="1" x14ac:dyDescent="0.25">
      <c r="A156" s="71"/>
      <c r="B156" s="71"/>
      <c r="C156" s="71"/>
      <c r="D156" s="71"/>
      <c r="E156" s="71"/>
      <c r="F156" s="71"/>
      <c r="G156" s="71"/>
      <c r="H156" s="71"/>
      <c r="I156" s="71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</row>
    <row r="157" spans="1:38" s="65" customFormat="1" x14ac:dyDescent="0.25">
      <c r="A157" s="71"/>
      <c r="B157" s="71"/>
      <c r="C157" s="71"/>
      <c r="D157" s="71"/>
      <c r="E157" s="71"/>
      <c r="F157" s="71"/>
      <c r="G157" s="71"/>
      <c r="H157" s="71"/>
      <c r="I157" s="71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</row>
    <row r="158" spans="1:38" s="65" customFormat="1" x14ac:dyDescent="0.25">
      <c r="A158" s="71"/>
      <c r="B158" s="71"/>
      <c r="C158" s="71"/>
      <c r="D158" s="71"/>
      <c r="E158" s="71"/>
      <c r="F158" s="71"/>
      <c r="G158" s="71"/>
      <c r="H158" s="71"/>
      <c r="I158" s="71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</row>
    <row r="159" spans="1:38" s="65" customFormat="1" x14ac:dyDescent="0.25">
      <c r="A159" s="71"/>
      <c r="B159" s="71"/>
      <c r="C159" s="71"/>
      <c r="D159" s="71"/>
      <c r="E159" s="71"/>
      <c r="F159" s="71"/>
      <c r="G159" s="71"/>
      <c r="H159" s="71"/>
      <c r="I159" s="71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</row>
    <row r="160" spans="1:38" s="65" customFormat="1" x14ac:dyDescent="0.25">
      <c r="A160" s="71"/>
      <c r="B160" s="71"/>
      <c r="C160" s="71"/>
      <c r="D160" s="71"/>
      <c r="E160" s="71"/>
      <c r="F160" s="71"/>
      <c r="G160" s="71"/>
      <c r="H160" s="71"/>
      <c r="I160" s="71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</row>
    <row r="161" spans="1:38" s="65" customFormat="1" x14ac:dyDescent="0.25">
      <c r="A161" s="71"/>
      <c r="B161" s="71"/>
      <c r="C161" s="71"/>
      <c r="D161" s="71"/>
      <c r="E161" s="71"/>
      <c r="F161" s="71"/>
      <c r="G161" s="71"/>
      <c r="H161" s="71"/>
      <c r="I161" s="71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</row>
    <row r="162" spans="1:38" s="65" customFormat="1" x14ac:dyDescent="0.25">
      <c r="A162" s="71"/>
      <c r="B162" s="71"/>
      <c r="C162" s="71"/>
      <c r="D162" s="71"/>
      <c r="E162" s="71"/>
      <c r="F162" s="71"/>
      <c r="G162" s="71"/>
      <c r="H162" s="71"/>
      <c r="I162" s="71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</row>
    <row r="163" spans="1:38" s="65" customFormat="1" x14ac:dyDescent="0.25">
      <c r="A163" s="71"/>
      <c r="B163" s="71"/>
      <c r="C163" s="71"/>
      <c r="D163" s="71"/>
      <c r="E163" s="71"/>
      <c r="F163" s="71"/>
      <c r="G163" s="71"/>
      <c r="H163" s="71"/>
      <c r="I163" s="71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</row>
    <row r="164" spans="1:38" s="65" customFormat="1" x14ac:dyDescent="0.25">
      <c r="A164" s="71"/>
      <c r="B164" s="71"/>
      <c r="C164" s="71"/>
      <c r="D164" s="71"/>
      <c r="E164" s="71"/>
      <c r="F164" s="71"/>
      <c r="G164" s="71"/>
      <c r="H164" s="71"/>
      <c r="I164" s="71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</row>
    <row r="165" spans="1:38" s="65" customFormat="1" x14ac:dyDescent="0.25">
      <c r="A165" s="71"/>
      <c r="B165" s="71"/>
      <c r="C165" s="71"/>
      <c r="D165" s="71"/>
      <c r="E165" s="71"/>
      <c r="F165" s="71"/>
      <c r="G165" s="71"/>
      <c r="H165" s="71"/>
      <c r="I165" s="71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</row>
    <row r="166" spans="1:38" s="65" customFormat="1" x14ac:dyDescent="0.25">
      <c r="A166" s="71"/>
      <c r="B166" s="71"/>
      <c r="C166" s="71"/>
      <c r="D166" s="71"/>
      <c r="E166" s="71"/>
      <c r="F166" s="71"/>
      <c r="G166" s="71"/>
      <c r="H166" s="71"/>
      <c r="I166" s="71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</row>
    <row r="167" spans="1:38" s="65" customFormat="1" x14ac:dyDescent="0.25">
      <c r="A167" s="71"/>
      <c r="B167" s="71"/>
      <c r="C167" s="71"/>
      <c r="D167" s="71"/>
      <c r="E167" s="71"/>
      <c r="F167" s="71"/>
      <c r="G167" s="71"/>
      <c r="H167" s="71"/>
      <c r="I167" s="71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</row>
    <row r="168" spans="1:38" s="65" customFormat="1" x14ac:dyDescent="0.25">
      <c r="A168" s="71"/>
      <c r="B168" s="71"/>
      <c r="C168" s="71"/>
      <c r="D168" s="71"/>
      <c r="E168" s="71"/>
      <c r="F168" s="71"/>
      <c r="G168" s="71"/>
      <c r="H168" s="71"/>
      <c r="I168" s="71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</row>
    <row r="169" spans="1:38" s="65" customFormat="1" x14ac:dyDescent="0.25">
      <c r="A169" s="71"/>
      <c r="B169" s="71"/>
      <c r="C169" s="71"/>
      <c r="D169" s="71"/>
      <c r="E169" s="71"/>
      <c r="F169" s="71"/>
      <c r="G169" s="71"/>
      <c r="H169" s="71"/>
      <c r="I169" s="71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</row>
    <row r="170" spans="1:38" s="65" customFormat="1" x14ac:dyDescent="0.25">
      <c r="A170" s="71"/>
      <c r="B170" s="71"/>
      <c r="C170" s="71"/>
      <c r="D170" s="71"/>
      <c r="E170" s="71"/>
      <c r="F170" s="71"/>
      <c r="G170" s="71"/>
      <c r="H170" s="71"/>
      <c r="I170" s="71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</row>
    <row r="171" spans="1:38" s="65" customFormat="1" x14ac:dyDescent="0.25"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</row>
    <row r="172" spans="1:38" s="65" customFormat="1" x14ac:dyDescent="0.25"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</row>
    <row r="173" spans="1:38" s="65" customFormat="1" x14ac:dyDescent="0.25"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</row>
    <row r="174" spans="1:38" s="65" customFormat="1" x14ac:dyDescent="0.25"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</row>
    <row r="175" spans="1:38" s="65" customFormat="1" x14ac:dyDescent="0.25"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</row>
    <row r="176" spans="1:38" s="65" customFormat="1" x14ac:dyDescent="0.25"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</row>
    <row r="177" spans="10:38" s="65" customFormat="1" x14ac:dyDescent="0.25"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</row>
    <row r="178" spans="10:38" s="65" customFormat="1" x14ac:dyDescent="0.25"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</row>
    <row r="179" spans="10:38" s="65" customFormat="1" x14ac:dyDescent="0.25"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</row>
    <row r="180" spans="10:38" s="65" customFormat="1" x14ac:dyDescent="0.25"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</row>
    <row r="181" spans="10:38" s="65" customFormat="1" x14ac:dyDescent="0.25"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</row>
    <row r="182" spans="10:38" s="65" customFormat="1" x14ac:dyDescent="0.25"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</row>
    <row r="183" spans="10:38" s="65" customFormat="1" x14ac:dyDescent="0.25"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</row>
    <row r="184" spans="10:38" s="65" customFormat="1" x14ac:dyDescent="0.25"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</row>
    <row r="185" spans="10:38" s="65" customFormat="1" x14ac:dyDescent="0.25"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</row>
    <row r="186" spans="10:38" s="65" customFormat="1" x14ac:dyDescent="0.25"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</row>
    <row r="187" spans="10:38" s="65" customFormat="1" x14ac:dyDescent="0.25"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</row>
    <row r="188" spans="10:38" s="65" customFormat="1" x14ac:dyDescent="0.25"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</row>
    <row r="189" spans="10:38" s="65" customFormat="1" x14ac:dyDescent="0.25"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</row>
    <row r="190" spans="10:38" s="65" customFormat="1" x14ac:dyDescent="0.25"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</row>
    <row r="191" spans="10:38" s="65" customFormat="1" x14ac:dyDescent="0.25"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</row>
    <row r="192" spans="10:38" s="65" customFormat="1" x14ac:dyDescent="0.25"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</row>
    <row r="193" spans="10:38" s="65" customFormat="1" x14ac:dyDescent="0.25"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</row>
    <row r="194" spans="10:38" s="65" customFormat="1" x14ac:dyDescent="0.25"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</row>
    <row r="195" spans="10:38" s="65" customFormat="1" x14ac:dyDescent="0.25"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</row>
    <row r="196" spans="10:38" s="65" customFormat="1" x14ac:dyDescent="0.25"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</row>
    <row r="197" spans="10:38" s="65" customFormat="1" x14ac:dyDescent="0.25"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</row>
    <row r="198" spans="10:38" s="65" customFormat="1" x14ac:dyDescent="0.25"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</row>
    <row r="199" spans="10:38" s="65" customFormat="1" x14ac:dyDescent="0.25"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</row>
    <row r="200" spans="10:38" s="65" customFormat="1" x14ac:dyDescent="0.25"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</row>
    <row r="201" spans="10:38" s="65" customFormat="1" x14ac:dyDescent="0.25"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</row>
    <row r="202" spans="10:38" s="65" customFormat="1" x14ac:dyDescent="0.25"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</row>
    <row r="203" spans="10:38" s="65" customFormat="1" x14ac:dyDescent="0.25"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</row>
    <row r="204" spans="10:38" s="65" customFormat="1" x14ac:dyDescent="0.25"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</row>
    <row r="205" spans="10:38" s="65" customFormat="1" x14ac:dyDescent="0.25"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</row>
    <row r="206" spans="10:38" s="65" customFormat="1" x14ac:dyDescent="0.25"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</row>
    <row r="207" spans="10:38" s="65" customFormat="1" x14ac:dyDescent="0.25"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</row>
    <row r="208" spans="10:38" s="65" customFormat="1" x14ac:dyDescent="0.25"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</row>
    <row r="209" spans="10:38" s="65" customFormat="1" x14ac:dyDescent="0.25"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</row>
    <row r="210" spans="10:38" s="65" customFormat="1" x14ac:dyDescent="0.25"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</row>
    <row r="211" spans="10:38" s="65" customFormat="1" x14ac:dyDescent="0.25"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</row>
    <row r="212" spans="10:38" s="65" customFormat="1" x14ac:dyDescent="0.25"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</row>
    <row r="213" spans="10:38" s="65" customFormat="1" x14ac:dyDescent="0.25"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</row>
    <row r="214" spans="10:38" s="65" customFormat="1" x14ac:dyDescent="0.25"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</row>
    <row r="215" spans="10:38" s="65" customFormat="1" x14ac:dyDescent="0.25"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</row>
    <row r="216" spans="10:38" s="65" customFormat="1" x14ac:dyDescent="0.25"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</row>
    <row r="217" spans="10:38" s="65" customFormat="1" x14ac:dyDescent="0.25"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</row>
    <row r="218" spans="10:38" s="65" customFormat="1" x14ac:dyDescent="0.25"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</row>
    <row r="219" spans="10:38" s="65" customFormat="1" x14ac:dyDescent="0.25"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</row>
    <row r="220" spans="10:38" s="65" customFormat="1" x14ac:dyDescent="0.25"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</row>
    <row r="221" spans="10:38" s="65" customFormat="1" x14ac:dyDescent="0.25"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</row>
    <row r="222" spans="10:38" s="65" customFormat="1" x14ac:dyDescent="0.25"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</row>
    <row r="223" spans="10:38" s="65" customFormat="1" x14ac:dyDescent="0.25"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</row>
    <row r="224" spans="10:38" s="65" customFormat="1" x14ac:dyDescent="0.25"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</row>
    <row r="225" spans="10:38" s="65" customFormat="1" x14ac:dyDescent="0.25"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</row>
    <row r="226" spans="10:38" s="65" customFormat="1" x14ac:dyDescent="0.25"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</row>
    <row r="227" spans="10:38" s="65" customFormat="1" x14ac:dyDescent="0.25"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</row>
    <row r="228" spans="10:38" s="65" customFormat="1" x14ac:dyDescent="0.25"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</row>
    <row r="229" spans="10:38" s="65" customFormat="1" x14ac:dyDescent="0.25"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</row>
    <row r="230" spans="10:38" s="65" customFormat="1" x14ac:dyDescent="0.25"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</row>
    <row r="231" spans="10:38" s="65" customFormat="1" x14ac:dyDescent="0.25"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</row>
    <row r="232" spans="10:38" s="65" customFormat="1" x14ac:dyDescent="0.25"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</row>
    <row r="233" spans="10:38" s="65" customFormat="1" x14ac:dyDescent="0.25"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</row>
    <row r="234" spans="10:38" s="65" customFormat="1" x14ac:dyDescent="0.25"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</row>
    <row r="235" spans="10:38" s="65" customFormat="1" x14ac:dyDescent="0.25"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</row>
    <row r="236" spans="10:38" s="65" customFormat="1" x14ac:dyDescent="0.25"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</row>
    <row r="237" spans="10:38" s="65" customFormat="1" x14ac:dyDescent="0.25"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</row>
    <row r="238" spans="10:38" s="65" customFormat="1" x14ac:dyDescent="0.25"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</row>
    <row r="239" spans="10:38" s="65" customFormat="1" x14ac:dyDescent="0.25"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</row>
    <row r="240" spans="10:38" s="65" customFormat="1" x14ac:dyDescent="0.25"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</row>
    <row r="241" spans="10:38" s="65" customFormat="1" x14ac:dyDescent="0.25"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</row>
    <row r="242" spans="10:38" s="65" customFormat="1" x14ac:dyDescent="0.25"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</row>
    <row r="243" spans="10:38" s="65" customFormat="1" x14ac:dyDescent="0.25"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</row>
    <row r="244" spans="10:38" s="65" customFormat="1" x14ac:dyDescent="0.25"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</row>
    <row r="245" spans="10:38" s="65" customFormat="1" x14ac:dyDescent="0.25"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</row>
    <row r="246" spans="10:38" s="65" customFormat="1" x14ac:dyDescent="0.25"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</row>
    <row r="247" spans="10:38" s="65" customFormat="1" x14ac:dyDescent="0.25"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</row>
    <row r="248" spans="10:38" s="65" customFormat="1" x14ac:dyDescent="0.25"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</row>
    <row r="249" spans="10:38" s="65" customFormat="1" x14ac:dyDescent="0.25"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</row>
    <row r="250" spans="10:38" s="65" customFormat="1" x14ac:dyDescent="0.25"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</row>
    <row r="251" spans="10:38" s="65" customFormat="1" x14ac:dyDescent="0.25"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</row>
    <row r="252" spans="10:38" s="65" customFormat="1" x14ac:dyDescent="0.25"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</row>
    <row r="253" spans="10:38" s="65" customFormat="1" x14ac:dyDescent="0.25"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</row>
    <row r="254" spans="10:38" s="65" customFormat="1" x14ac:dyDescent="0.25"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</row>
    <row r="255" spans="10:38" s="65" customFormat="1" x14ac:dyDescent="0.25"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</row>
    <row r="256" spans="10:38" s="65" customFormat="1" x14ac:dyDescent="0.25"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</row>
    <row r="257" spans="10:38" s="65" customFormat="1" x14ac:dyDescent="0.25"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</row>
    <row r="258" spans="10:38" s="65" customFormat="1" x14ac:dyDescent="0.25"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</row>
    <row r="259" spans="10:38" s="65" customFormat="1" x14ac:dyDescent="0.25"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</row>
    <row r="260" spans="10:38" s="65" customFormat="1" x14ac:dyDescent="0.25"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</row>
    <row r="261" spans="10:38" s="65" customFormat="1" x14ac:dyDescent="0.25"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</row>
    <row r="262" spans="10:38" s="65" customFormat="1" x14ac:dyDescent="0.25"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</row>
    <row r="263" spans="10:38" s="65" customFormat="1" x14ac:dyDescent="0.25"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</row>
    <row r="264" spans="10:38" s="65" customFormat="1" x14ac:dyDescent="0.25"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</row>
    <row r="265" spans="10:38" s="65" customFormat="1" x14ac:dyDescent="0.25"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</row>
    <row r="266" spans="10:38" s="65" customFormat="1" x14ac:dyDescent="0.25"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</row>
    <row r="267" spans="10:38" s="65" customFormat="1" x14ac:dyDescent="0.25"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</row>
    <row r="268" spans="10:38" s="65" customFormat="1" x14ac:dyDescent="0.25"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</row>
    <row r="269" spans="10:38" s="65" customFormat="1" x14ac:dyDescent="0.25"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</row>
    <row r="270" spans="10:38" s="65" customFormat="1" x14ac:dyDescent="0.25"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</row>
    <row r="271" spans="10:38" s="65" customFormat="1" x14ac:dyDescent="0.25"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</row>
    <row r="272" spans="10:38" s="65" customFormat="1" x14ac:dyDescent="0.25"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</row>
    <row r="273" spans="10:38" s="65" customFormat="1" x14ac:dyDescent="0.25"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</row>
    <row r="274" spans="10:38" s="65" customFormat="1" x14ac:dyDescent="0.25"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</row>
    <row r="275" spans="10:38" s="65" customFormat="1" x14ac:dyDescent="0.25"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</row>
    <row r="276" spans="10:38" s="65" customFormat="1" x14ac:dyDescent="0.25"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</row>
    <row r="277" spans="10:38" s="65" customFormat="1" x14ac:dyDescent="0.25"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</row>
    <row r="278" spans="10:38" s="65" customFormat="1" x14ac:dyDescent="0.25"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</row>
    <row r="279" spans="10:38" s="65" customFormat="1" x14ac:dyDescent="0.25"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</row>
    <row r="280" spans="10:38" s="65" customFormat="1" x14ac:dyDescent="0.25"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</row>
    <row r="281" spans="10:38" s="65" customFormat="1" x14ac:dyDescent="0.25"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</row>
    <row r="282" spans="10:38" s="65" customFormat="1" x14ac:dyDescent="0.25"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</row>
    <row r="283" spans="10:38" s="65" customFormat="1" x14ac:dyDescent="0.25"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</row>
    <row r="284" spans="10:38" s="65" customFormat="1" x14ac:dyDescent="0.25"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</row>
    <row r="285" spans="10:38" s="65" customFormat="1" x14ac:dyDescent="0.25"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</row>
    <row r="286" spans="10:38" s="65" customFormat="1" x14ac:dyDescent="0.25"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</row>
    <row r="287" spans="10:38" s="65" customFormat="1" x14ac:dyDescent="0.25"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</row>
    <row r="288" spans="10:38" s="65" customFormat="1" x14ac:dyDescent="0.25"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</row>
    <row r="289" spans="10:38" s="65" customFormat="1" x14ac:dyDescent="0.25"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</row>
    <row r="290" spans="10:38" s="65" customFormat="1" x14ac:dyDescent="0.25"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</row>
    <row r="291" spans="10:38" s="65" customFormat="1" x14ac:dyDescent="0.25"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</row>
    <row r="292" spans="10:38" s="65" customFormat="1" x14ac:dyDescent="0.25"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</row>
    <row r="293" spans="10:38" s="65" customFormat="1" x14ac:dyDescent="0.25"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</row>
    <row r="294" spans="10:38" s="65" customFormat="1" x14ac:dyDescent="0.25"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</row>
    <row r="295" spans="10:38" s="65" customFormat="1" x14ac:dyDescent="0.25"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</row>
    <row r="296" spans="10:38" s="65" customFormat="1" x14ac:dyDescent="0.25"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</row>
    <row r="297" spans="10:38" s="65" customFormat="1" x14ac:dyDescent="0.25"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</row>
    <row r="298" spans="10:38" s="65" customFormat="1" x14ac:dyDescent="0.25"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</row>
    <row r="299" spans="10:38" s="65" customFormat="1" x14ac:dyDescent="0.25"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</row>
    <row r="300" spans="10:38" s="65" customFormat="1" x14ac:dyDescent="0.25"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</row>
    <row r="301" spans="10:38" s="65" customFormat="1" x14ac:dyDescent="0.25"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</row>
    <row r="302" spans="10:38" s="65" customFormat="1" x14ac:dyDescent="0.25"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</row>
    <row r="303" spans="10:38" s="65" customFormat="1" x14ac:dyDescent="0.25"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</row>
    <row r="304" spans="10:38" s="65" customFormat="1" x14ac:dyDescent="0.25"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</row>
    <row r="305" spans="10:38" s="65" customFormat="1" x14ac:dyDescent="0.25"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</row>
    <row r="306" spans="10:38" s="65" customFormat="1" x14ac:dyDescent="0.25"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</row>
    <row r="307" spans="10:38" s="65" customFormat="1" x14ac:dyDescent="0.25"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</row>
    <row r="308" spans="10:38" s="65" customFormat="1" x14ac:dyDescent="0.25"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</row>
    <row r="309" spans="10:38" s="65" customFormat="1" x14ac:dyDescent="0.25"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</row>
    <row r="310" spans="10:38" s="65" customFormat="1" x14ac:dyDescent="0.25"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</row>
    <row r="311" spans="10:38" s="65" customFormat="1" x14ac:dyDescent="0.25"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</row>
    <row r="312" spans="10:38" s="65" customFormat="1" x14ac:dyDescent="0.25"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</row>
    <row r="313" spans="10:38" s="65" customFormat="1" x14ac:dyDescent="0.25"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</row>
    <row r="314" spans="10:38" s="65" customFormat="1" x14ac:dyDescent="0.25"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</row>
    <row r="315" spans="10:38" s="65" customFormat="1" x14ac:dyDescent="0.25"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</row>
    <row r="316" spans="10:38" s="65" customFormat="1" x14ac:dyDescent="0.25"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</row>
    <row r="317" spans="10:38" s="65" customFormat="1" x14ac:dyDescent="0.25"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</row>
    <row r="318" spans="10:38" s="65" customFormat="1" x14ac:dyDescent="0.25"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</row>
    <row r="319" spans="10:38" s="65" customFormat="1" x14ac:dyDescent="0.25"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</row>
    <row r="320" spans="10:38" s="65" customFormat="1" x14ac:dyDescent="0.25"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</row>
    <row r="321" spans="10:38" s="65" customFormat="1" x14ac:dyDescent="0.25"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</row>
    <row r="322" spans="10:38" s="65" customFormat="1" x14ac:dyDescent="0.25"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</row>
    <row r="323" spans="10:38" s="65" customFormat="1" x14ac:dyDescent="0.25"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</row>
    <row r="324" spans="10:38" s="65" customFormat="1" x14ac:dyDescent="0.25"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</row>
    <row r="325" spans="10:38" s="65" customFormat="1" x14ac:dyDescent="0.25"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</row>
    <row r="326" spans="10:38" s="65" customFormat="1" x14ac:dyDescent="0.25"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</row>
    <row r="327" spans="10:38" s="65" customFormat="1" x14ac:dyDescent="0.25"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</row>
    <row r="328" spans="10:38" s="65" customFormat="1" x14ac:dyDescent="0.25"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</row>
    <row r="329" spans="10:38" s="65" customFormat="1" x14ac:dyDescent="0.25"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</row>
    <row r="330" spans="10:38" s="65" customFormat="1" x14ac:dyDescent="0.25"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</row>
    <row r="331" spans="10:38" s="65" customFormat="1" x14ac:dyDescent="0.25"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</row>
    <row r="332" spans="10:38" s="65" customFormat="1" x14ac:dyDescent="0.25"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</row>
    <row r="333" spans="10:38" s="65" customFormat="1" x14ac:dyDescent="0.25"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</row>
    <row r="334" spans="10:38" s="65" customFormat="1" x14ac:dyDescent="0.25"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</row>
    <row r="335" spans="10:38" s="65" customFormat="1" x14ac:dyDescent="0.25"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</row>
    <row r="336" spans="10:38" s="65" customFormat="1" x14ac:dyDescent="0.25"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</row>
    <row r="337" spans="10:38" s="65" customFormat="1" x14ac:dyDescent="0.25"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</row>
    <row r="338" spans="10:38" s="65" customFormat="1" x14ac:dyDescent="0.25"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</row>
    <row r="339" spans="10:38" s="65" customFormat="1" x14ac:dyDescent="0.25"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</row>
    <row r="340" spans="10:38" s="65" customFormat="1" x14ac:dyDescent="0.25"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</row>
    <row r="341" spans="10:38" s="65" customFormat="1" x14ac:dyDescent="0.25"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</row>
    <row r="342" spans="10:38" s="65" customFormat="1" x14ac:dyDescent="0.25"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</row>
    <row r="343" spans="10:38" s="65" customFormat="1" x14ac:dyDescent="0.25"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</row>
    <row r="344" spans="10:38" s="65" customFormat="1" x14ac:dyDescent="0.25"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</row>
    <row r="345" spans="10:38" s="65" customFormat="1" x14ac:dyDescent="0.25"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</row>
    <row r="346" spans="10:38" s="65" customFormat="1" x14ac:dyDescent="0.25"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</row>
    <row r="347" spans="10:38" s="65" customFormat="1" x14ac:dyDescent="0.25"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</row>
    <row r="348" spans="10:38" s="65" customFormat="1" x14ac:dyDescent="0.25"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</row>
    <row r="349" spans="10:38" s="65" customFormat="1" x14ac:dyDescent="0.25"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</row>
    <row r="350" spans="10:38" s="65" customFormat="1" x14ac:dyDescent="0.25"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</row>
    <row r="351" spans="10:38" s="65" customFormat="1" x14ac:dyDescent="0.25"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</row>
    <row r="352" spans="10:38" s="65" customFormat="1" x14ac:dyDescent="0.25"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</row>
    <row r="353" spans="10:38" s="65" customFormat="1" x14ac:dyDescent="0.25"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</row>
    <row r="354" spans="10:38" s="65" customFormat="1" x14ac:dyDescent="0.25"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</row>
    <row r="355" spans="10:38" s="65" customFormat="1" x14ac:dyDescent="0.25"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</row>
    <row r="356" spans="10:38" s="65" customFormat="1" x14ac:dyDescent="0.25"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</row>
    <row r="357" spans="10:38" s="65" customFormat="1" x14ac:dyDescent="0.25"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</row>
    <row r="358" spans="10:38" s="65" customFormat="1" x14ac:dyDescent="0.25"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</row>
    <row r="359" spans="10:38" s="65" customFormat="1" x14ac:dyDescent="0.25"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</row>
    <row r="360" spans="10:38" s="65" customFormat="1" x14ac:dyDescent="0.25"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</row>
    <row r="361" spans="10:38" s="65" customFormat="1" x14ac:dyDescent="0.25"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</row>
    <row r="362" spans="10:38" s="65" customFormat="1" x14ac:dyDescent="0.25"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</row>
    <row r="363" spans="10:38" s="65" customFormat="1" x14ac:dyDescent="0.25"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</row>
    <row r="364" spans="10:38" s="65" customFormat="1" x14ac:dyDescent="0.25"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</row>
    <row r="365" spans="10:38" s="65" customFormat="1" x14ac:dyDescent="0.25"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</row>
    <row r="366" spans="10:38" s="65" customFormat="1" x14ac:dyDescent="0.25"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</row>
    <row r="367" spans="10:38" s="65" customFormat="1" x14ac:dyDescent="0.25"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</row>
    <row r="368" spans="10:38" s="65" customFormat="1" x14ac:dyDescent="0.25"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</row>
    <row r="369" spans="10:38" s="65" customFormat="1" x14ac:dyDescent="0.25"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</row>
    <row r="370" spans="10:38" s="65" customFormat="1" x14ac:dyDescent="0.25"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</row>
    <row r="371" spans="10:38" s="65" customFormat="1" x14ac:dyDescent="0.25"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</row>
    <row r="372" spans="10:38" s="65" customFormat="1" x14ac:dyDescent="0.25"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</row>
    <row r="373" spans="10:38" s="65" customFormat="1" x14ac:dyDescent="0.25"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</row>
    <row r="374" spans="10:38" s="65" customFormat="1" x14ac:dyDescent="0.25"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</row>
    <row r="375" spans="10:38" s="65" customFormat="1" x14ac:dyDescent="0.25"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</row>
    <row r="376" spans="10:38" s="65" customFormat="1" x14ac:dyDescent="0.25"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</row>
    <row r="377" spans="10:38" s="65" customFormat="1" x14ac:dyDescent="0.25"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</row>
    <row r="378" spans="10:38" s="65" customFormat="1" x14ac:dyDescent="0.25"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</row>
    <row r="379" spans="10:38" s="65" customFormat="1" x14ac:dyDescent="0.25"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</row>
    <row r="380" spans="10:38" s="65" customFormat="1" x14ac:dyDescent="0.25"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</row>
    <row r="381" spans="10:38" s="65" customFormat="1" x14ac:dyDescent="0.25"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</row>
    <row r="382" spans="10:38" s="65" customFormat="1" x14ac:dyDescent="0.25"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</row>
    <row r="383" spans="10:38" s="65" customFormat="1" x14ac:dyDescent="0.25"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</row>
    <row r="384" spans="10:38" s="65" customFormat="1" x14ac:dyDescent="0.25"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</row>
    <row r="385" spans="10:38" s="65" customFormat="1" x14ac:dyDescent="0.25"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</row>
    <row r="386" spans="10:38" s="65" customFormat="1" x14ac:dyDescent="0.25"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</row>
    <row r="387" spans="10:38" s="65" customFormat="1" x14ac:dyDescent="0.25"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</row>
    <row r="388" spans="10:38" s="65" customFormat="1" x14ac:dyDescent="0.25"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</row>
    <row r="389" spans="10:38" s="65" customFormat="1" x14ac:dyDescent="0.25"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</row>
    <row r="390" spans="10:38" s="65" customFormat="1" x14ac:dyDescent="0.25"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</row>
    <row r="391" spans="10:38" s="65" customFormat="1" x14ac:dyDescent="0.25"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</row>
    <row r="392" spans="10:38" s="65" customFormat="1" x14ac:dyDescent="0.25"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</row>
    <row r="393" spans="10:38" s="65" customFormat="1" x14ac:dyDescent="0.25"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</row>
    <row r="394" spans="10:38" s="65" customFormat="1" x14ac:dyDescent="0.25"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</row>
    <row r="395" spans="10:38" s="65" customFormat="1" x14ac:dyDescent="0.25"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</row>
    <row r="396" spans="10:38" s="65" customFormat="1" x14ac:dyDescent="0.25"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</row>
    <row r="397" spans="10:38" s="65" customFormat="1" x14ac:dyDescent="0.25"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</row>
    <row r="398" spans="10:38" s="65" customFormat="1" x14ac:dyDescent="0.25"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</row>
    <row r="399" spans="10:38" s="65" customFormat="1" x14ac:dyDescent="0.25"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</row>
    <row r="400" spans="10:38" s="65" customFormat="1" x14ac:dyDescent="0.25"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</row>
    <row r="401" spans="10:38" s="65" customFormat="1" x14ac:dyDescent="0.25"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</row>
    <row r="402" spans="10:38" s="65" customFormat="1" x14ac:dyDescent="0.25"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</row>
    <row r="403" spans="10:38" s="65" customFormat="1" x14ac:dyDescent="0.25"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</row>
    <row r="404" spans="10:38" s="65" customFormat="1" x14ac:dyDescent="0.25"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</row>
    <row r="405" spans="10:38" s="65" customFormat="1" x14ac:dyDescent="0.25"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</row>
    <row r="406" spans="10:38" s="65" customFormat="1" x14ac:dyDescent="0.25"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</row>
    <row r="407" spans="10:38" s="65" customFormat="1" x14ac:dyDescent="0.25"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</row>
    <row r="408" spans="10:38" s="65" customFormat="1" x14ac:dyDescent="0.25"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</row>
    <row r="409" spans="10:38" s="65" customFormat="1" x14ac:dyDescent="0.25"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</row>
    <row r="410" spans="10:38" s="65" customFormat="1" x14ac:dyDescent="0.25"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</row>
    <row r="411" spans="10:38" s="65" customFormat="1" x14ac:dyDescent="0.25"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</row>
    <row r="412" spans="10:38" s="65" customFormat="1" x14ac:dyDescent="0.25"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</row>
    <row r="413" spans="10:38" s="65" customFormat="1" x14ac:dyDescent="0.25"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</row>
    <row r="414" spans="10:38" s="65" customFormat="1" x14ac:dyDescent="0.25"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</row>
    <row r="415" spans="10:38" s="65" customFormat="1" x14ac:dyDescent="0.25"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</row>
    <row r="416" spans="10:38" s="65" customFormat="1" x14ac:dyDescent="0.25"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</row>
    <row r="417" spans="10:38" s="65" customFormat="1" x14ac:dyDescent="0.25"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</row>
    <row r="418" spans="10:38" s="65" customFormat="1" x14ac:dyDescent="0.25"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</row>
    <row r="419" spans="10:38" s="65" customFormat="1" x14ac:dyDescent="0.25"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</row>
    <row r="420" spans="10:38" s="65" customFormat="1" x14ac:dyDescent="0.25"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</row>
    <row r="421" spans="10:38" s="65" customFormat="1" x14ac:dyDescent="0.25"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</row>
    <row r="422" spans="10:38" s="65" customFormat="1" x14ac:dyDescent="0.25"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</row>
    <row r="423" spans="10:38" s="65" customFormat="1" x14ac:dyDescent="0.25"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</row>
    <row r="424" spans="10:38" s="65" customFormat="1" x14ac:dyDescent="0.25"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</row>
    <row r="425" spans="10:38" s="65" customFormat="1" x14ac:dyDescent="0.25"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</row>
    <row r="426" spans="10:38" s="65" customFormat="1" x14ac:dyDescent="0.25"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</row>
    <row r="427" spans="10:38" s="65" customFormat="1" x14ac:dyDescent="0.25"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</row>
    <row r="428" spans="10:38" s="65" customFormat="1" x14ac:dyDescent="0.25"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</row>
    <row r="429" spans="10:38" s="65" customFormat="1" x14ac:dyDescent="0.25"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</row>
    <row r="430" spans="10:38" s="65" customFormat="1" x14ac:dyDescent="0.25"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</row>
    <row r="431" spans="10:38" s="65" customFormat="1" x14ac:dyDescent="0.25"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</row>
    <row r="432" spans="10:38" s="65" customFormat="1" x14ac:dyDescent="0.25"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</row>
    <row r="433" spans="10:38" s="65" customFormat="1" x14ac:dyDescent="0.25"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</row>
    <row r="434" spans="10:38" s="65" customFormat="1" x14ac:dyDescent="0.25"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</row>
    <row r="435" spans="10:38" s="65" customFormat="1" x14ac:dyDescent="0.25"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</row>
    <row r="436" spans="10:38" s="65" customFormat="1" x14ac:dyDescent="0.25"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</row>
    <row r="437" spans="10:38" s="65" customFormat="1" x14ac:dyDescent="0.25"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</row>
    <row r="438" spans="10:38" s="65" customFormat="1" x14ac:dyDescent="0.25"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</row>
    <row r="439" spans="10:38" s="65" customFormat="1" x14ac:dyDescent="0.25"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</row>
    <row r="440" spans="10:38" s="65" customFormat="1" x14ac:dyDescent="0.25"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</row>
    <row r="441" spans="10:38" s="65" customFormat="1" x14ac:dyDescent="0.25"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</row>
    <row r="442" spans="10:38" s="65" customFormat="1" x14ac:dyDescent="0.25"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</row>
    <row r="443" spans="10:38" s="65" customFormat="1" x14ac:dyDescent="0.25"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</row>
    <row r="444" spans="10:38" s="65" customFormat="1" x14ac:dyDescent="0.25"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</row>
    <row r="445" spans="10:38" s="65" customFormat="1" x14ac:dyDescent="0.25"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</row>
    <row r="446" spans="10:38" s="65" customFormat="1" x14ac:dyDescent="0.25"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</row>
    <row r="447" spans="10:38" s="65" customFormat="1" x14ac:dyDescent="0.25"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</row>
    <row r="448" spans="10:38" s="65" customFormat="1" x14ac:dyDescent="0.25"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</row>
    <row r="449" spans="10:38" s="65" customFormat="1" x14ac:dyDescent="0.25"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</row>
    <row r="450" spans="10:38" s="65" customFormat="1" x14ac:dyDescent="0.25"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</row>
    <row r="451" spans="10:38" s="65" customFormat="1" x14ac:dyDescent="0.25"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</row>
    <row r="452" spans="10:38" s="65" customFormat="1" x14ac:dyDescent="0.25"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</row>
    <row r="453" spans="10:38" s="65" customFormat="1" x14ac:dyDescent="0.25"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</row>
    <row r="454" spans="10:38" s="65" customFormat="1" x14ac:dyDescent="0.25"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</row>
    <row r="455" spans="10:38" s="65" customFormat="1" x14ac:dyDescent="0.25"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</row>
    <row r="456" spans="10:38" s="65" customFormat="1" x14ac:dyDescent="0.25"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</row>
    <row r="457" spans="10:38" s="65" customFormat="1" x14ac:dyDescent="0.25"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</row>
    <row r="458" spans="10:38" s="65" customFormat="1" x14ac:dyDescent="0.25"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</row>
    <row r="459" spans="10:38" s="65" customFormat="1" x14ac:dyDescent="0.25"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</row>
    <row r="460" spans="10:38" s="65" customFormat="1" x14ac:dyDescent="0.25"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</row>
    <row r="461" spans="10:38" s="65" customFormat="1" x14ac:dyDescent="0.25"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</row>
    <row r="462" spans="10:38" s="65" customFormat="1" x14ac:dyDescent="0.25"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</row>
    <row r="463" spans="10:38" s="65" customFormat="1" x14ac:dyDescent="0.25"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</row>
    <row r="464" spans="10:38" s="65" customFormat="1" x14ac:dyDescent="0.25"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</row>
    <row r="465" spans="10:38" s="65" customFormat="1" x14ac:dyDescent="0.25"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</row>
    <row r="466" spans="10:38" s="65" customFormat="1" x14ac:dyDescent="0.25"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</row>
    <row r="467" spans="10:38" s="65" customFormat="1" x14ac:dyDescent="0.25"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</row>
    <row r="468" spans="10:38" s="65" customFormat="1" x14ac:dyDescent="0.25"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</row>
    <row r="469" spans="10:38" s="65" customFormat="1" x14ac:dyDescent="0.25"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</row>
    <row r="470" spans="10:38" s="65" customFormat="1" x14ac:dyDescent="0.25"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</row>
    <row r="471" spans="10:38" s="65" customFormat="1" x14ac:dyDescent="0.25"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</row>
    <row r="472" spans="10:38" s="65" customFormat="1" x14ac:dyDescent="0.25"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</row>
    <row r="473" spans="10:38" s="65" customFormat="1" x14ac:dyDescent="0.25"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</row>
    <row r="474" spans="10:38" s="65" customFormat="1" x14ac:dyDescent="0.25"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</row>
    <row r="475" spans="10:38" s="65" customFormat="1" x14ac:dyDescent="0.25"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</row>
    <row r="476" spans="10:38" s="65" customFormat="1" x14ac:dyDescent="0.25"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</row>
    <row r="477" spans="10:38" s="65" customFormat="1" x14ac:dyDescent="0.25"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</row>
    <row r="478" spans="10:38" s="65" customFormat="1" x14ac:dyDescent="0.25"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</row>
    <row r="479" spans="10:38" s="65" customFormat="1" x14ac:dyDescent="0.25"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</row>
    <row r="480" spans="10:38" s="65" customFormat="1" x14ac:dyDescent="0.25"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</row>
    <row r="481" spans="10:38" s="65" customFormat="1" x14ac:dyDescent="0.25"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</row>
    <row r="482" spans="10:38" s="65" customFormat="1" x14ac:dyDescent="0.25"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</row>
    <row r="483" spans="10:38" s="65" customFormat="1" x14ac:dyDescent="0.25"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</row>
    <row r="484" spans="10:38" s="65" customFormat="1" x14ac:dyDescent="0.25"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</row>
    <row r="485" spans="10:38" s="65" customFormat="1" x14ac:dyDescent="0.25"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</row>
    <row r="486" spans="10:38" s="65" customFormat="1" x14ac:dyDescent="0.25"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</row>
    <row r="487" spans="10:38" s="65" customFormat="1" x14ac:dyDescent="0.25"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</row>
    <row r="488" spans="10:38" s="65" customFormat="1" x14ac:dyDescent="0.25"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</row>
    <row r="489" spans="10:38" s="65" customFormat="1" x14ac:dyDescent="0.25"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</row>
    <row r="490" spans="10:38" s="65" customFormat="1" x14ac:dyDescent="0.25"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</row>
    <row r="491" spans="10:38" s="65" customFormat="1" x14ac:dyDescent="0.25"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</row>
    <row r="492" spans="10:38" s="65" customFormat="1" x14ac:dyDescent="0.25"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</row>
    <row r="493" spans="10:38" s="65" customFormat="1" x14ac:dyDescent="0.25"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</row>
    <row r="494" spans="10:38" s="65" customFormat="1" x14ac:dyDescent="0.25"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</row>
    <row r="495" spans="10:38" s="65" customFormat="1" x14ac:dyDescent="0.25"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</row>
    <row r="496" spans="10:38" s="65" customFormat="1" x14ac:dyDescent="0.25"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</row>
    <row r="497" spans="10:38" s="65" customFormat="1" x14ac:dyDescent="0.25"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</row>
    <row r="498" spans="10:38" s="65" customFormat="1" x14ac:dyDescent="0.25"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</row>
    <row r="499" spans="10:38" s="65" customFormat="1" x14ac:dyDescent="0.25"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</row>
    <row r="500" spans="10:38" s="65" customFormat="1" x14ac:dyDescent="0.25"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</row>
    <row r="501" spans="10:38" s="65" customFormat="1" x14ac:dyDescent="0.25"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</row>
    <row r="502" spans="10:38" s="65" customFormat="1" x14ac:dyDescent="0.25"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</row>
    <row r="503" spans="10:38" s="65" customFormat="1" x14ac:dyDescent="0.25"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</row>
    <row r="504" spans="10:38" s="65" customFormat="1" x14ac:dyDescent="0.25"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</row>
    <row r="505" spans="10:38" s="65" customFormat="1" x14ac:dyDescent="0.25"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</row>
    <row r="506" spans="10:38" s="65" customFormat="1" x14ac:dyDescent="0.25"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</row>
    <row r="507" spans="10:38" s="65" customFormat="1" x14ac:dyDescent="0.25"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</row>
    <row r="508" spans="10:38" s="65" customFormat="1" x14ac:dyDescent="0.25"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</row>
    <row r="509" spans="10:38" s="65" customFormat="1" x14ac:dyDescent="0.25"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</row>
    <row r="510" spans="10:38" s="65" customFormat="1" x14ac:dyDescent="0.25"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</row>
    <row r="511" spans="10:38" s="70" customFormat="1" x14ac:dyDescent="0.25"/>
    <row r="512" spans="10:38" s="70" customFormat="1" x14ac:dyDescent="0.25"/>
    <row r="513" spans="1:9" s="70" customFormat="1" x14ac:dyDescent="0.25"/>
    <row r="514" spans="1:9" s="70" customFormat="1" x14ac:dyDescent="0.25"/>
    <row r="515" spans="1:9" s="70" customFormat="1" x14ac:dyDescent="0.25"/>
    <row r="516" spans="1:9" s="70" customFormat="1" x14ac:dyDescent="0.25"/>
    <row r="517" spans="1:9" s="70" customFormat="1" x14ac:dyDescent="0.25"/>
    <row r="518" spans="1:9" s="70" customFormat="1" x14ac:dyDescent="0.25"/>
    <row r="519" spans="1:9" s="70" customFormat="1" x14ac:dyDescent="0.25"/>
    <row r="520" spans="1:9" s="70" customFormat="1" x14ac:dyDescent="0.25"/>
    <row r="521" spans="1:9" s="70" customFormat="1" x14ac:dyDescent="0.25"/>
    <row r="522" spans="1:9" s="70" customFormat="1" x14ac:dyDescent="0.25"/>
    <row r="523" spans="1:9" s="70" customFormat="1" x14ac:dyDescent="0.25"/>
    <row r="524" spans="1:9" s="70" customFormat="1" x14ac:dyDescent="0.25"/>
    <row r="525" spans="1:9" s="70" customFormat="1" x14ac:dyDescent="0.25"/>
    <row r="526" spans="1:9" s="70" customFormat="1" x14ac:dyDescent="0.25"/>
    <row r="527" spans="1:9" x14ac:dyDescent="0.25">
      <c r="A527" s="70"/>
      <c r="B527" s="70"/>
      <c r="C527" s="70"/>
      <c r="D527" s="70"/>
      <c r="E527" s="70"/>
      <c r="F527" s="70"/>
      <c r="G527" s="70"/>
      <c r="H527" s="70"/>
      <c r="I527" s="70"/>
    </row>
    <row r="528" spans="1:9" x14ac:dyDescent="0.25">
      <c r="A528" s="70"/>
      <c r="B528" s="70"/>
      <c r="C528" s="70"/>
      <c r="D528" s="70"/>
      <c r="E528" s="70"/>
      <c r="F528" s="70"/>
      <c r="G528" s="70"/>
      <c r="H528" s="70"/>
      <c r="I528" s="70"/>
    </row>
    <row r="529" spans="1:9" x14ac:dyDescent="0.25">
      <c r="A529" s="70"/>
      <c r="B529" s="70"/>
      <c r="C529" s="70"/>
      <c r="D529" s="70"/>
      <c r="E529" s="70"/>
      <c r="F529" s="70"/>
      <c r="G529" s="70"/>
      <c r="H529" s="70"/>
      <c r="I529" s="70"/>
    </row>
    <row r="530" spans="1:9" x14ac:dyDescent="0.25">
      <c r="A530" s="70"/>
      <c r="B530" s="70"/>
      <c r="C530" s="70"/>
      <c r="D530" s="70"/>
      <c r="E530" s="70"/>
      <c r="F530" s="70"/>
      <c r="G530" s="70"/>
      <c r="H530" s="70"/>
      <c r="I530" s="70"/>
    </row>
  </sheetData>
  <mergeCells count="3">
    <mergeCell ref="F8:I8"/>
    <mergeCell ref="C6:D6"/>
    <mergeCell ref="A6:B6"/>
  </mergeCells>
  <phoneticPr fontId="4" type="noConversion"/>
  <conditionalFormatting sqref="F8">
    <cfRule type="dataBar" priority="1">
      <dataBar>
        <cfvo type="num" val="0"/>
        <cfvo type="num" val="1"/>
        <color rgb="FFFF7575"/>
      </dataBar>
      <extLst>
        <ext xmlns:x14="http://schemas.microsoft.com/office/spreadsheetml/2009/9/main" uri="{B025F937-C7B1-47D3-B67F-A62EFF666E3E}">
          <x14:id>{664A1AA5-E8D9-4AF3-AE9D-0207DF9F4F6B}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4A1AA5-E8D9-4AF3-AE9D-0207DF9F4F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</vt:lpstr>
      <vt:lpstr>المستفيدين</vt:lpstr>
      <vt:lpstr>Dates</vt:lpstr>
      <vt:lpstr>Dates!Criteria</vt:lpstr>
      <vt:lpstr>Dates!Database</vt:lpstr>
      <vt:lpstr>Dates!Extract</vt:lpstr>
      <vt:lpstr>المستفيدين!Print_Area</vt:lpstr>
    </vt:vector>
  </TitlesOfParts>
  <Company>Malini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Smallman</dc:creator>
  <cp:lastModifiedBy>user</cp:lastModifiedBy>
  <dcterms:created xsi:type="dcterms:W3CDTF">2008-10-31T13:03:06Z</dcterms:created>
  <dcterms:modified xsi:type="dcterms:W3CDTF">2021-06-17T19:54:03Z</dcterms:modified>
</cp:coreProperties>
</file>