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 activeTab="1"/>
  </bookViews>
  <sheets>
    <sheet name="CO Master Log" sheetId="1" r:id="rId1"/>
    <sheet name="PullDown" sheetId="2" r:id="rId2"/>
  </sheets>
  <externalReferences>
    <externalReference r:id="rId3"/>
  </externalReferences>
  <definedNames>
    <definedName name="_xlnm._FilterDatabase" localSheetId="0" hidden="1">'CO Master Log'!$A$3:$I$632</definedName>
    <definedName name="code36148">PullDown!$O$38:$O$62</definedName>
    <definedName name="code36216">PullDown!$O$63:$O$84</definedName>
    <definedName name="code36438">PullDown!$O$85:$O$106</definedName>
    <definedName name="code3878" localSheetId="1">PullDown!$O$5:$O$12</definedName>
    <definedName name="Code3878">'CO Master Log'!$L$76:$L$83</definedName>
    <definedName name="code3962">PullDown!$O$13:$O$37</definedName>
    <definedName name="_xlnm.Print_Area" localSheetId="0">'CO Master Log'!$A$1:$I$625</definedName>
    <definedName name="Z_054DB40F_2412_464A_BC39_D3E6EC5AB2D2_.wvu.Cols" localSheetId="0" hidden="1">'CO Master Log'!#REF!</definedName>
    <definedName name="Z_054DB40F_2412_464A_BC39_D3E6EC5AB2D2_.wvu.FilterData" localSheetId="0" hidden="1">'CO Master Log'!$A$3:$I$3</definedName>
    <definedName name="Z_054DB40F_2412_464A_BC39_D3E6EC5AB2D2_.wvu.PrintArea" localSheetId="0" hidden="1">'CO Master Log'!$A$1:$I$632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C5" i="2"/>
  <c r="I632" i="1" l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</calcChain>
</file>

<file path=xl/comments1.xml><?xml version="1.0" encoding="utf-8"?>
<comments xmlns="http://schemas.openxmlformats.org/spreadsheetml/2006/main">
  <authors>
    <author>Eva, Raul C</author>
    <author>Nasser Albuti</author>
    <author>Nasim, Talha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Eva, Raul C:</t>
        </r>
        <r>
          <rPr>
            <sz val="9"/>
            <color indexed="81"/>
            <rFont val="Tahoma"/>
            <family val="2"/>
          </rPr>
          <t xml:space="preserve">
New Value for CO#03 Rev. 02, SR 2,857,703. From SR 3,418,279-560,576.00</t>
        </r>
      </text>
    </comment>
    <comment ref="E17" authorId="1" shapeId="0">
      <text>
        <r>
          <rPr>
            <b/>
            <sz val="9"/>
            <color indexed="81"/>
            <rFont val="Tahoma"/>
            <family val="2"/>
          </rPr>
          <t>Nasser Albuti:</t>
        </r>
        <r>
          <rPr>
            <sz val="9"/>
            <color indexed="81"/>
            <rFont val="Tahoma"/>
            <family val="2"/>
          </rPr>
          <t xml:space="preserve">
Ras CO</t>
        </r>
      </text>
    </comment>
    <comment ref="E91" authorId="2" shapeId="0">
      <text>
        <r>
          <rPr>
            <b/>
            <sz val="9"/>
            <color indexed="81"/>
            <rFont val="Tahoma"/>
            <family val="2"/>
          </rPr>
          <t>Nasim, Talha:</t>
        </r>
        <r>
          <rPr>
            <sz val="9"/>
            <color indexed="81"/>
            <rFont val="Tahoma"/>
            <family val="2"/>
          </rPr>
          <t xml:space="preserve">
Revision 03 , version 4 21 July 19 - Add SAR 390,000</t>
        </r>
      </text>
    </comment>
  </commentList>
</comments>
</file>

<file path=xl/comments2.xml><?xml version="1.0" encoding="utf-8"?>
<comments xmlns="http://schemas.openxmlformats.org/spreadsheetml/2006/main">
  <authors>
    <author>Nizar</author>
    <author>Eva, Raul C</author>
    <author>Nasser Albuti</author>
    <author>Nasim, Talha</author>
  </authors>
  <commentList>
    <comment ref="A5" authorId="0" shapeId="0">
      <text>
        <r>
          <rPr>
            <b/>
            <sz val="9"/>
            <color indexed="81"/>
            <rFont val="Tahoma"/>
            <charset val="178"/>
          </rPr>
          <t>Nizar:</t>
        </r>
        <r>
          <rPr>
            <sz val="9"/>
            <color indexed="81"/>
            <rFont val="Tahoma"/>
            <charset val="178"/>
          </rPr>
          <t xml:space="preserve">
اختار الكود
يعني رقم العقد</t>
        </r>
      </text>
    </comment>
    <comment ref="B5" authorId="0" shapeId="0">
      <text>
        <r>
          <rPr>
            <b/>
            <sz val="9"/>
            <color indexed="81"/>
            <rFont val="Tahoma"/>
            <charset val="178"/>
          </rPr>
          <t>Nizar:</t>
        </r>
        <r>
          <rPr>
            <sz val="9"/>
            <color indexed="81"/>
            <rFont val="Tahoma"/>
            <charset val="178"/>
          </rPr>
          <t xml:space="preserve">
ستظهر قائمة خاصة فقط بالكود الذي اخترته</t>
        </r>
      </text>
    </comment>
    <comment ref="R40" authorId="1" shapeId="0">
      <text>
        <r>
          <rPr>
            <b/>
            <sz val="9"/>
            <color indexed="81"/>
            <rFont val="Tahoma"/>
            <family val="2"/>
          </rPr>
          <t>Eva, Raul C:</t>
        </r>
        <r>
          <rPr>
            <sz val="9"/>
            <color indexed="81"/>
            <rFont val="Tahoma"/>
            <family val="2"/>
          </rPr>
          <t xml:space="preserve">
New Value for CO#03 Rev. 02, SR 2,857,703. From SR 3,418,279-560,576.00</t>
        </r>
      </text>
    </comment>
    <comment ref="R51" authorId="2" shapeId="0">
      <text>
        <r>
          <rPr>
            <b/>
            <sz val="9"/>
            <color indexed="81"/>
            <rFont val="Tahoma"/>
            <family val="2"/>
          </rPr>
          <t>Nasser Albuti:</t>
        </r>
        <r>
          <rPr>
            <sz val="9"/>
            <color indexed="81"/>
            <rFont val="Tahoma"/>
            <family val="2"/>
          </rPr>
          <t xml:space="preserve">
Ras CO</t>
        </r>
      </text>
    </comment>
    <comment ref="R92" authorId="3" shapeId="0">
      <text>
        <r>
          <rPr>
            <b/>
            <sz val="9"/>
            <color indexed="81"/>
            <rFont val="Tahoma"/>
            <family val="2"/>
          </rPr>
          <t>Nasim, Talha:</t>
        </r>
        <r>
          <rPr>
            <sz val="9"/>
            <color indexed="81"/>
            <rFont val="Tahoma"/>
            <family val="2"/>
          </rPr>
          <t xml:space="preserve">
Revision 03 , version 4 21 July 19 - Add SAR 390,000</t>
        </r>
      </text>
    </comment>
  </commentList>
</comments>
</file>

<file path=xl/sharedStrings.xml><?xml version="1.0" encoding="utf-8"?>
<sst xmlns="http://schemas.openxmlformats.org/spreadsheetml/2006/main" count="478" uniqueCount="135">
  <si>
    <t>CHANGE ORDER MASTER LOG</t>
  </si>
  <si>
    <t>S/N</t>
  </si>
  <si>
    <t>CO Type</t>
  </si>
  <si>
    <t>Description</t>
  </si>
  <si>
    <t>Agreed
Price
(SAR)</t>
  </si>
  <si>
    <t>PR 
Status
(Open/Closed/Cancelled)</t>
  </si>
  <si>
    <t>PO
No</t>
  </si>
  <si>
    <t>Contract
 No</t>
  </si>
  <si>
    <t>Contractor Name</t>
  </si>
  <si>
    <t>Agreed</t>
  </si>
  <si>
    <t xml:space="preserve">Design Changes of approved Mayoralty Master Plan </t>
  </si>
  <si>
    <t>Closed</t>
  </si>
  <si>
    <t>Variance from the Contract in the Design Office Facilities provided by the Contractor ( Negative)</t>
  </si>
  <si>
    <t>Additional Satellite office for SAPMT</t>
  </si>
  <si>
    <t>Storm Drainage Change – Engineering</t>
  </si>
  <si>
    <t>Infrastructure Changes</t>
  </si>
  <si>
    <t>Deletion of community Support Facilities – Engineering Scope</t>
  </si>
  <si>
    <t>Implementation of Master Plan Changes</t>
  </si>
  <si>
    <t>Modifications of Housing Deep Seal Trap</t>
  </si>
  <si>
    <t>Modification of Housing Alarm System</t>
  </si>
  <si>
    <t>Storm Drainage Change</t>
  </si>
  <si>
    <t xml:space="preserve">Potable &amp; Firewater Additional Water Line </t>
  </si>
  <si>
    <t>Housing Satellite System and maid's bath</t>
  </si>
  <si>
    <t>Manhole foundation protective coating</t>
  </si>
  <si>
    <t>Modification of CMU Grout infill</t>
  </si>
  <si>
    <t>Architectural finishes changes</t>
  </si>
  <si>
    <t>Deletion of HDPE 50 mm Fiber Optic Conduit</t>
  </si>
  <si>
    <t>Additional Lights fixtures at boundary wall</t>
  </si>
  <si>
    <t>RD-1 &amp; PRMU Contractors’ Agreement</t>
  </si>
  <si>
    <t>New Security Booth</t>
  </si>
  <si>
    <t>Door Hardware Changes</t>
  </si>
  <si>
    <t>Aluminum Door Pull and Lever Handle</t>
  </si>
  <si>
    <t>Deletion of Rock Excavation</t>
  </si>
  <si>
    <t>Temporary Mosque &amp; Grocery Store</t>
  </si>
  <si>
    <t>Profile Paint In Lieu of Texture Paint</t>
  </si>
  <si>
    <t>IPS's Centrifugal Pumps Specifications and Deletion of Telecom Surface Markers</t>
  </si>
  <si>
    <t>Cancelled</t>
  </si>
  <si>
    <t>Additional Boundary Gate Lighting</t>
  </si>
  <si>
    <t>Deletion of SAPMT Office at Detailed Designed Facility</t>
  </si>
  <si>
    <t>Deletion of SEC Fiber Optics Systems</t>
  </si>
  <si>
    <t>Deletion of BIM for Housing Units - Cancelled</t>
  </si>
  <si>
    <t>Cancalled</t>
  </si>
  <si>
    <t>COMPANY Satellite Site Offices for Area 2D/2E</t>
  </si>
  <si>
    <t>DELETION OF  ONE OF THE TWO POTABLE WATER DISTRIBUTION LINES (Deleted)</t>
  </si>
  <si>
    <t>Approved Master Plan (MP) Changes</t>
  </si>
  <si>
    <t>Deletion of  One of the Two Potable Water Distribution Lines</t>
  </si>
  <si>
    <t>Modification of Grouting works for exterior CMU walls</t>
  </si>
  <si>
    <t>Modification of Housing Smoke Detector Quantities</t>
  </si>
  <si>
    <t>Infrastructure Modifications &amp; Additional Interface Points</t>
  </si>
  <si>
    <t>Satellite Dish Connection</t>
  </si>
  <si>
    <t>Housing Modifications IFB vs IFC</t>
  </si>
  <si>
    <t>Overall Architectural Material Modification from the IFB</t>
  </si>
  <si>
    <t>Irrigation Pump Station Changes</t>
  </si>
  <si>
    <t>External Paint Changes (Cancelled)</t>
  </si>
  <si>
    <t xml:space="preserve">Housing External Paint Changes </t>
  </si>
  <si>
    <t xml:space="preserve"> Villa Main Double Door Accessories </t>
  </si>
  <si>
    <t xml:space="preserve">Company Satellite office Steel Diesel Tank Deletion </t>
  </si>
  <si>
    <t>Modifictions to detail design due to master plan changes</t>
  </si>
  <si>
    <t>Changes in scope of work for variations in portable water networks</t>
  </si>
  <si>
    <t>Variation in Electrical Distribution Netwroks</t>
  </si>
  <si>
    <t>Additional Cut and Fill for the Roads</t>
  </si>
  <si>
    <t>Changes to the North Utility Corridor</t>
  </si>
  <si>
    <t>Acidizing of Water Well at Pump Station No. 1</t>
  </si>
  <si>
    <t>Relocation of Exst Electr Distribution Networks</t>
  </si>
  <si>
    <t>Plugging Total Loss Zone</t>
  </si>
  <si>
    <t>Abu Hadriyah Exit Road to Access Road 5</t>
  </si>
  <si>
    <t>Pot. Water Piping and Service Connections</t>
  </si>
  <si>
    <t>Proc and Construction of NUC changes</t>
  </si>
  <si>
    <t>Change Order 13, MV Cables</t>
  </si>
  <si>
    <t>Replace Unsuitable Sub Grade</t>
  </si>
  <si>
    <t>Changes to rip Rap Scope</t>
  </si>
  <si>
    <t>Add/Delete MV Cables</t>
  </si>
  <si>
    <t>Road No. 6 NUC Detour Constructions</t>
  </si>
  <si>
    <t>Five Procurement and Construction Changes</t>
  </si>
  <si>
    <t>Changes to MV Cables Routes for Grid Stations</t>
  </si>
  <si>
    <t>OAR Access Road, and MH adjustments</t>
  </si>
  <si>
    <t>CO 21 - Add/Delete Works</t>
  </si>
  <si>
    <t>Change Order 22 - Electrical items</t>
  </si>
  <si>
    <t>Change Order 23- Delete Rock Excavation Quantities</t>
  </si>
  <si>
    <t>Deletion of operation and Maintenance Scope</t>
  </si>
  <si>
    <t>Deletion of Electrcail and Road systems Manitenance</t>
  </si>
  <si>
    <t>00000001</t>
  </si>
  <si>
    <t>Modifications of Project Site</t>
  </si>
  <si>
    <t>00000005</t>
  </si>
  <si>
    <t>Modification of Change Order No. 01 - TSF Modifications</t>
  </si>
  <si>
    <t>00000006</t>
  </si>
  <si>
    <t>Administration Office Building Modifications</t>
  </si>
  <si>
    <t>00000007</t>
  </si>
  <si>
    <t>Office Modifications</t>
  </si>
  <si>
    <t>00000009</t>
  </si>
  <si>
    <t>TBN</t>
  </si>
  <si>
    <t>Additional Security Services (TBN Change Order)</t>
  </si>
  <si>
    <t>Revision to existing CO No 04 Rev 01 Additional Secuirty Services</t>
  </si>
  <si>
    <t xml:space="preserve">Fire Water System Modification Works </t>
  </si>
  <si>
    <t>Thermal imaging Cameras</t>
  </si>
  <si>
    <t>Special Needs School Changes Engineering and Re-Design (deleted from system dude to SAP error - included in PR 3000711393)</t>
  </si>
  <si>
    <t>6510783185</t>
  </si>
  <si>
    <t>Special Needs School Changes Engineering and Re-Design (Include Structure Changes)</t>
  </si>
  <si>
    <t>Main Telecommunications Rooms (MTRs) and Floor Telecommunication Rooms (FTRs) changes to include minimum space requirements as specified in the TIA-569-C Standard.</t>
  </si>
  <si>
    <t>Fire Water Engineering Studies - CANCELLED</t>
  </si>
  <si>
    <t>Modification to Building Envelope &amp; Deletion of Below grade Insulation- FEED Verification</t>
  </si>
  <si>
    <t>MECHANICAL MODIFICATION</t>
  </si>
  <si>
    <t>Additional backfill for E1 Campus</t>
  </si>
  <si>
    <t>Company Site Satellite Office for E1,E2 &amp; SNS</t>
  </si>
  <si>
    <t>Electrical and Telecom - FEED Verification</t>
  </si>
  <si>
    <t>Special Needs School - Structure Changes - CANCELLED</t>
  </si>
  <si>
    <t>Modification of two (2) tie-in points IN E1 Campus (Feasibility)</t>
  </si>
  <si>
    <t>Construction Changes to SNS Buildings</t>
  </si>
  <si>
    <t>Modifications to Sewer Lines E1 - Cancelled</t>
  </si>
  <si>
    <t>Change of Fire Water Pump Materials</t>
  </si>
  <si>
    <t xml:space="preserve">Modifications to Schools Drop-Off Areas </t>
  </si>
  <si>
    <t>External Stairs (E1 &amp; E2)</t>
  </si>
  <si>
    <t>Additional Privacy and Security requirements</t>
  </si>
  <si>
    <t>Modification to Boundary Wall for Elementary Boys at E2</t>
  </si>
  <si>
    <t>Provision for Sink Connection in KG Class room toilet - CANCELLED</t>
  </si>
  <si>
    <t>Additional Privacy Screen Sheets - Girls School only</t>
  </si>
  <si>
    <t>GSM Tower cable conduits E1&amp;E2</t>
  </si>
  <si>
    <t>Rock Excavation</t>
  </si>
  <si>
    <t>SCR
No</t>
  </si>
  <si>
    <t>NPCC</t>
  </si>
  <si>
    <t>ACC</t>
  </si>
  <si>
    <t>CAC</t>
  </si>
  <si>
    <t>BSC</t>
  </si>
  <si>
    <t>Contract No.</t>
  </si>
  <si>
    <t>PO No.</t>
  </si>
  <si>
    <t>Value</t>
  </si>
  <si>
    <t>Name</t>
  </si>
  <si>
    <t>Code</t>
  </si>
  <si>
    <t>PO</t>
  </si>
  <si>
    <t>Amount</t>
  </si>
  <si>
    <t>code3878</t>
  </si>
  <si>
    <t>code3962</t>
  </si>
  <si>
    <t>code36148</t>
  </si>
  <si>
    <t>code36216</t>
  </si>
  <si>
    <t>code36438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</si>
</sst>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[$-409]d\-mmm\-yy;@"/>
    <numFmt numFmtId="166" formatCode="000"/>
  </numFmts>
  <fonts count="11" x14ac:knownFonts="1">
    <font>
      <sz val="10"/>
      <name val="Arial"/>
    </font>
    <font>
      <b/>
      <sz val="10"/>
      <name val="Arial Narrow"/>
      <family val="2"/>
    </font>
    <font>
      <b/>
      <sz val="16"/>
      <name val="Arial Narrow"/>
      <family val="2"/>
    </font>
    <font>
      <sz val="10"/>
      <name val="Arial"/>
      <family val="2"/>
    </font>
    <font>
      <b/>
      <sz val="10"/>
      <color rgb="FF0000CC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0">
    <xf numFmtId="0" fontId="0" fillId="0" borderId="0" xfId="0"/>
    <xf numFmtId="1" fontId="1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40" fontId="4" fillId="0" borderId="0" xfId="1" applyNumberFormat="1" applyFont="1" applyFill="1" applyBorder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1" fontId="5" fillId="0" borderId="5" xfId="0" quotePrefix="1" applyNumberFormat="1" applyFont="1" applyBorder="1" applyAlignment="1" applyProtection="1">
      <alignment horizontal="center" vertical="center"/>
      <protection locked="0"/>
    </xf>
    <xf numFmtId="166" fontId="5" fillId="0" borderId="5" xfId="0" quotePrefix="1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40" fontId="4" fillId="0" borderId="5" xfId="1" applyNumberFormat="1" applyFont="1" applyFill="1" applyBorder="1" applyAlignment="1" applyProtection="1">
      <alignment horizontal="center" vertical="center"/>
      <protection locked="0"/>
    </xf>
    <xf numFmtId="165" fontId="5" fillId="0" borderId="5" xfId="0" applyNumberFormat="1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1" fontId="5" fillId="0" borderId="6" xfId="0" quotePrefix="1" applyNumberFormat="1" applyFont="1" applyBorder="1" applyAlignment="1" applyProtection="1">
      <alignment horizontal="center" vertical="center"/>
      <protection locked="0"/>
    </xf>
    <xf numFmtId="166" fontId="5" fillId="0" borderId="6" xfId="0" quotePrefix="1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40" fontId="4" fillId="0" borderId="6" xfId="1" applyNumberFormat="1" applyFont="1" applyFill="1" applyBorder="1" applyAlignment="1" applyProtection="1">
      <alignment horizontal="center" vertical="center"/>
      <protection locked="0"/>
    </xf>
    <xf numFmtId="165" fontId="5" fillId="0" borderId="6" xfId="0" applyNumberFormat="1" applyFont="1" applyBorder="1" applyAlignment="1" applyProtection="1">
      <alignment horizontal="center" vertical="center"/>
      <protection locked="0"/>
    </xf>
    <xf numFmtId="40" fontId="4" fillId="0" borderId="6" xfId="1" applyNumberFormat="1" applyFont="1" applyFill="1" applyBorder="1" applyAlignment="1" applyProtection="1">
      <alignment horizontal="center" vertical="center"/>
    </xf>
    <xf numFmtId="166" fontId="5" fillId="0" borderId="6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40" fontId="4" fillId="0" borderId="0" xfId="1" applyNumberFormat="1" applyFont="1" applyFill="1" applyAlignment="1" applyProtection="1">
      <alignment horizontal="center"/>
      <protection locked="0"/>
    </xf>
    <xf numFmtId="165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65" fontId="5" fillId="0" borderId="0" xfId="0" applyNumberFormat="1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5" fontId="1" fillId="0" borderId="2" xfId="0" applyNumberFormat="1" applyFont="1" applyBorder="1" applyAlignment="1" applyProtection="1">
      <alignment horizontal="center" vertical="center" wrapText="1"/>
      <protection locked="0"/>
    </xf>
    <xf numFmtId="165" fontId="1" fillId="0" borderId="4" xfId="0" applyNumberFormat="1" applyFont="1" applyBorder="1" applyAlignment="1" applyProtection="1">
      <alignment horizontal="center" vertical="center" wrapText="1"/>
      <protection locked="0"/>
    </xf>
    <xf numFmtId="40" fontId="1" fillId="0" borderId="2" xfId="1" applyNumberFormat="1" applyFont="1" applyFill="1" applyBorder="1" applyAlignment="1" applyProtection="1">
      <alignment horizontal="center" vertical="center" wrapText="1"/>
      <protection locked="0"/>
    </xf>
    <xf numFmtId="40" fontId="1" fillId="0" borderId="4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3" xfId="0" applyNumberFormat="1" applyFont="1" applyBorder="1" applyAlignment="1" applyProtection="1">
      <alignment horizontal="center" vertical="center" wrapText="1"/>
      <protection locked="0"/>
    </xf>
    <xf numFmtId="1" fontId="1" fillId="0" borderId="2" xfId="0" applyNumberFormat="1" applyFont="1" applyBorder="1" applyAlignment="1" applyProtection="1">
      <alignment horizontal="center" vertical="center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40" fontId="4" fillId="0" borderId="6" xfId="1" applyNumberFormat="1" applyFont="1" applyFill="1" applyBorder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Projects\AHOP\_PCD\DashBoard\CHANGE%20ORDER%20MASTER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Master Log"/>
      <sheetName val="Active CO Log"/>
      <sheetName val="Change Order Escalation Report"/>
      <sheetName val="Sheet1"/>
      <sheetName val="Drop Down Lists"/>
      <sheetName val="Contracts Values"/>
    </sheetNames>
    <sheetDataSet>
      <sheetData sheetId="0"/>
      <sheetData sheetId="1"/>
      <sheetData sheetId="2"/>
      <sheetData sheetId="3"/>
      <sheetData sheetId="4">
        <row r="3">
          <cell r="A3">
            <v>6600042949</v>
          </cell>
          <cell r="B3" t="str">
            <v>LFC/LSPB</v>
          </cell>
          <cell r="C3" t="str">
            <v>SDHO PRIVATE SCHOOL BUILDINGS</v>
          </cell>
          <cell r="D3" t="str">
            <v>ASHI &amp; BUSHNAG CO. FOR CONTRACTING</v>
          </cell>
        </row>
        <row r="4">
          <cell r="A4">
            <v>6600042560</v>
          </cell>
          <cell r="B4" t="str">
            <v>LFC/LSTK</v>
          </cell>
          <cell r="C4" t="str">
            <v xml:space="preserve"> FINAL SITE DEVELOPMENT INC I. DISTRICT 1</v>
          </cell>
          <cell r="D4" t="str">
            <v>ABDUL ALI AL AJMI CO.</v>
          </cell>
        </row>
        <row r="5">
          <cell r="A5">
            <v>6600042398</v>
          </cell>
          <cell r="B5" t="str">
            <v>LFC/LSTK</v>
          </cell>
          <cell r="C5" t="str">
            <v>SDHO INC II  INITIAL SITE DEVELOPMENT PACKAGE 2</v>
          </cell>
          <cell r="D5" t="str">
            <v>KOLIN INSAAT TURIZM SANAYI VE</v>
          </cell>
        </row>
        <row r="6">
          <cell r="A6">
            <v>6600042142</v>
          </cell>
          <cell r="B6" t="str">
            <v>LFC/LSTK</v>
          </cell>
          <cell r="C6" t="str">
            <v>NEUSA - DESALINATION PLANT</v>
          </cell>
          <cell r="D6" t="str">
            <v>SALINE WATER CONVERSION</v>
          </cell>
        </row>
        <row r="7">
          <cell r="A7">
            <v>6600041801</v>
          </cell>
          <cell r="B7" t="str">
            <v>LFC/LSTK</v>
          </cell>
          <cell r="C7" t="str">
            <v>SDHO INC.I - FINAL SITE DEVELOPMENT EARLY WORKS</v>
          </cell>
          <cell r="D7" t="str">
            <v>CONSTRUCTION &amp; ROADS SERVICES EST.</v>
          </cell>
        </row>
        <row r="8">
          <cell r="A8">
            <v>6600041385</v>
          </cell>
          <cell r="B8" t="str">
            <v>LFC/LSTK</v>
          </cell>
          <cell r="C8" t="str">
            <v>SDHO INC II CONSTRUCTION ACCESS WORK</v>
          </cell>
          <cell r="D8" t="str">
            <v>ALYAMAMA CO. FOR TRADING AND</v>
          </cell>
        </row>
        <row r="9">
          <cell r="A9">
            <v>6600041347</v>
          </cell>
          <cell r="B9" t="str">
            <v>LFC/LSTK</v>
          </cell>
          <cell r="C9" t="str">
            <v>SDHO INC II  INITIAL SITE DEVELOPMENT PACKAGE 1</v>
          </cell>
          <cell r="D9" t="str">
            <v>KOLIN INSAAT TURIZM SANAYI VE</v>
          </cell>
        </row>
        <row r="10">
          <cell r="A10">
            <v>6600039440</v>
          </cell>
          <cell r="B10" t="str">
            <v>LFC/LSTK</v>
          </cell>
          <cell r="C10" t="str">
            <v>NON-ELECTRICAL UTILITY SERVICES AGREEMENT-TREATMENT PLANT</v>
          </cell>
          <cell r="D10" t="str">
            <v>NATIONAL WATER COMPANY</v>
          </cell>
        </row>
        <row r="11">
          <cell r="A11">
            <v>6600039420</v>
          </cell>
          <cell r="B11" t="str">
            <v>LFC/LSTK</v>
          </cell>
          <cell r="C11" t="str">
            <v>SOUTH DHAHRAN APARTMENT BLDGS PKG 2C-2</v>
          </cell>
          <cell r="D11" t="str">
            <v>BRANCH AL-KIFAH HOLDING COMPANY</v>
          </cell>
        </row>
        <row r="12">
          <cell r="A12">
            <v>6600039384</v>
          </cell>
          <cell r="B12" t="str">
            <v>LFC/LSTK</v>
          </cell>
          <cell r="C12" t="str">
            <v>SOUTH DHAHRAN APARTMENT BLDGS PKG 2C-1</v>
          </cell>
          <cell r="D12" t="str">
            <v>BRANCH AL-KIFAH HOLDING COMPANY</v>
          </cell>
        </row>
        <row r="13">
          <cell r="A13">
            <v>6600039162</v>
          </cell>
          <cell r="B13" t="str">
            <v>LFC/LSTK</v>
          </cell>
          <cell r="C13" t="str">
            <v>RELOCATION OF SEC TRANSMISSION LINES &amp; DHAHRAN CENTRAL YA</v>
          </cell>
          <cell r="D13" t="str">
            <v>SAUDI ELECTRICITY CO., EASTERN</v>
          </cell>
        </row>
        <row r="14">
          <cell r="A14">
            <v>6600037823</v>
          </cell>
          <cell r="B14" t="str">
            <v>LFC/LSTK</v>
          </cell>
          <cell r="C14" t="str">
            <v>NON-ELECTRICAL UTILITY SERVICES AGREEMENT-PIPELINES</v>
          </cell>
          <cell r="D14" t="str">
            <v>NATIONAL WATER COMPANY</v>
          </cell>
        </row>
        <row r="15">
          <cell r="A15">
            <v>6600037520</v>
          </cell>
          <cell r="B15" t="str">
            <v>LFC/LSTK</v>
          </cell>
          <cell r="C15" t="str">
            <v>SDHO INTERCHANGE AND ROADS</v>
          </cell>
          <cell r="D15" t="str">
            <v>CONTRACTING AND CONSTRUCTION</v>
          </cell>
        </row>
        <row r="16">
          <cell r="A16">
            <v>6600036841</v>
          </cell>
          <cell r="B16" t="str">
            <v>LFC/LSTK</v>
          </cell>
          <cell r="C16" t="str">
            <v>SOUTH DHAHRAN HOME OWNERSHIP HOUSING - DISTRICT 2B</v>
          </cell>
          <cell r="D16" t="str">
            <v>KHONAINI INTERNATIONAL COMPANY</v>
          </cell>
        </row>
        <row r="17">
          <cell r="A17">
            <v>6600036767</v>
          </cell>
          <cell r="B17" t="str">
            <v>LFC/LSTK</v>
          </cell>
          <cell r="C17" t="str">
            <v>TEMP ACCESS ROAD TO ABU HADRIYAH AND OLD ABQAIQ ROAD</v>
          </cell>
          <cell r="D17" t="str">
            <v>BRANCH OF ABDULLA AHMAD AL-DOSSARY</v>
          </cell>
        </row>
        <row r="18">
          <cell r="A18">
            <v>6600036743</v>
          </cell>
          <cell r="B18" t="str">
            <v>LFC/LSTK</v>
          </cell>
          <cell r="C18" t="str">
            <v>SOUTH DHAHRAN HOME OWNERSHIP HOUSING - DISTRICT 2A</v>
          </cell>
          <cell r="D18" t="str">
            <v>AZMEEL CONTRACTING COMPANY</v>
          </cell>
        </row>
        <row r="19">
          <cell r="A19">
            <v>6600036441</v>
          </cell>
          <cell r="B19" t="str">
            <v>LFC/LSTK</v>
          </cell>
          <cell r="C19" t="str">
            <v>SDHO-RELOCATION OF SEC TRANSMISSIONLINES BSP 230/69KV</v>
          </cell>
          <cell r="D19" t="str">
            <v>SAUDI ELECTRICITY CO., EASTERN</v>
          </cell>
        </row>
        <row r="20">
          <cell r="A20">
            <v>6600036439</v>
          </cell>
          <cell r="B20" t="str">
            <v>LFC/LSTK</v>
          </cell>
          <cell r="C20" t="str">
            <v>INTERMEDIATE SCHOOLS, HIGH SCHOOLS &amp; PRI</v>
          </cell>
          <cell r="D20" t="str">
            <v>BRANCH OF SINOHYDRO CORPORATION</v>
          </cell>
        </row>
        <row r="21">
          <cell r="A21">
            <v>6600036438</v>
          </cell>
          <cell r="B21" t="str">
            <v>LFC/LSPB</v>
          </cell>
          <cell r="C21" t="str">
            <v>ELEMENTRAY SCHOOLS &amp; SPECIAL NEEDS SCHOOL</v>
          </cell>
          <cell r="D21" t="str">
            <v>BRANCH OF SINOHYDRO CORPORATION</v>
          </cell>
        </row>
        <row r="22">
          <cell r="A22">
            <v>6600036260</v>
          </cell>
          <cell r="B22" t="str">
            <v>LFC/LSPB</v>
          </cell>
          <cell r="C22" t="str">
            <v>PRELIMINARY ENGINEERING SERVICE AGREEMENT FOR SDHO</v>
          </cell>
          <cell r="D22" t="str">
            <v>NATIONAL WATER COMPANY</v>
          </cell>
        </row>
        <row r="23">
          <cell r="A23">
            <v>6600036216</v>
          </cell>
          <cell r="B23" t="str">
            <v>LFC/LSTK</v>
          </cell>
          <cell r="C23" t="str">
            <v>SDHO DISTRICT 2D AND 2E</v>
          </cell>
          <cell r="D23" t="str">
            <v>CONSORTIUM OF AZMEEL CONTRACTING</v>
          </cell>
        </row>
        <row r="24">
          <cell r="A24">
            <v>6600036148</v>
          </cell>
          <cell r="B24" t="str">
            <v>LFC/LSTK</v>
          </cell>
          <cell r="C24" t="str">
            <v>SOUTH DHAHRAN HOME OWNERSHIP HOUSING &amp; COMMUNITY FACILITI</v>
          </cell>
          <cell r="D24" t="str">
            <v>AZMEEL CONTRACTING COMPANY</v>
          </cell>
        </row>
        <row r="25">
          <cell r="A25">
            <v>6600036141</v>
          </cell>
          <cell r="B25" t="str">
            <v>LFC/LSTK</v>
          </cell>
          <cell r="C25" t="str">
            <v>POWER SUPPLY IMPLEMENTATION AGREEMENT FOR SDHO PROJECT</v>
          </cell>
          <cell r="D25" t="str">
            <v>SAUDI ELECTRICITY CO. EASTERN</v>
          </cell>
        </row>
        <row r="26">
          <cell r="A26">
            <v>6600034165</v>
          </cell>
          <cell r="B26" t="str">
            <v>LFC/PMS</v>
          </cell>
          <cell r="C26" t="str">
            <v>OOK-PMS CONTRACT FOR AJYAL COMMUNITY OF EXCELLENCE PROJECT</v>
          </cell>
          <cell r="D26" t="str">
            <v>TURNER INTERNATIONAL MIDDLE EAST LT</v>
          </cell>
        </row>
        <row r="27">
          <cell r="A27">
            <v>6600033962</v>
          </cell>
          <cell r="B27" t="str">
            <v>LFC/LSTK</v>
          </cell>
          <cell r="C27" t="str">
            <v>INITIAL SITE DEV. FOR PRIMARY ROAD &amp; MAJOR UTILS-SDHO-1</v>
          </cell>
          <cell r="D27" t="str">
            <v>NESMA AND PARTNERS CONTRACTING CO.</v>
          </cell>
        </row>
        <row r="28">
          <cell r="A28">
            <v>6600033878</v>
          </cell>
          <cell r="B28" t="str">
            <v>LFC/GS</v>
          </cell>
          <cell r="C28" t="str">
            <v>AJYAL TEMPORARY OFFICE FACILITIES - PROVIDE AND SERVICES</v>
          </cell>
          <cell r="D28" t="str">
            <v>NESMA AND PARTNERS CONTRACTING CO.</v>
          </cell>
        </row>
        <row r="29">
          <cell r="A29">
            <v>6600031994</v>
          </cell>
          <cell r="B29" t="str">
            <v>LFC/PMS</v>
          </cell>
          <cell r="C29" t="str">
            <v>IK-PMS CONTRACT FOR AJYAL COMMUNITY OF EXCELLENCE PROJECT</v>
          </cell>
          <cell r="D29" t="str">
            <v>TURNER ARABIA FOR PROJECTS</v>
          </cell>
        </row>
        <row r="30">
          <cell r="A30">
            <v>6600029641</v>
          </cell>
          <cell r="B30" t="str">
            <v>LFC/LSPB</v>
          </cell>
          <cell r="C30" t="str">
            <v>HOME OWNERSHIP SITE PREPARATION, SOUTH DHAHRAN</v>
          </cell>
          <cell r="D30" t="str">
            <v>ALYAMAMA CO. FOR TRADING AND</v>
          </cell>
        </row>
        <row r="31">
          <cell r="A31">
            <v>6510972293</v>
          </cell>
          <cell r="B31" t="str">
            <v>MFC</v>
          </cell>
          <cell r="C31" t="str">
            <v xml:space="preserve">MOSQUE AND RESIDENCE FACILITIES OF THE IMAM AND MOAZZEN </v>
          </cell>
          <cell r="D31" t="str">
            <v>KHONAINI</v>
          </cell>
        </row>
        <row r="32">
          <cell r="A32">
            <v>6510954613</v>
          </cell>
          <cell r="B32" t="str">
            <v>MFC</v>
          </cell>
          <cell r="C32" t="str">
            <v>TO COMPLETE THE REMAIMING WORKS FOR 70 VILLAS FOR AJYAL DICT. 1 AREA 1C1-B.</v>
          </cell>
          <cell r="D32" t="str">
            <v>SYSCON</v>
          </cell>
        </row>
        <row r="33">
          <cell r="A33">
            <v>6510932103</v>
          </cell>
          <cell r="B33" t="str">
            <v>MFC</v>
          </cell>
          <cell r="C33" t="str">
            <v xml:space="preserve">TO COMPLETE THE REMAIMING WORKS </v>
          </cell>
          <cell r="D33" t="str">
            <v>AZMEL HOLDING</v>
          </cell>
        </row>
        <row r="34">
          <cell r="A34">
            <v>6510925895</v>
          </cell>
          <cell r="B34" t="str">
            <v>MFC</v>
          </cell>
          <cell r="C34" t="str">
            <v>TO COMPLETE THE FABRICATION AND ERECTION OF THE REMAINING PRE-CAST BOUNDARY WALL PANELS FOR ALL OF DISTRICT 1 AREA.</v>
          </cell>
          <cell r="D34" t="str">
            <v>THABAT</v>
          </cell>
        </row>
        <row r="35">
          <cell r="A35">
            <v>6510925603</v>
          </cell>
          <cell r="B35" t="str">
            <v>MFC</v>
          </cell>
          <cell r="C35" t="str">
            <v>TO COMPLETE THE REMAIMING WORKS FOR 147 VILLAS FOR AJYAL DICT. 1 AREA 1C2 SUB-ZONES 18 TO 25.</v>
          </cell>
          <cell r="D35" t="str">
            <v>NAJRANI</v>
          </cell>
        </row>
        <row r="36">
          <cell r="A36">
            <v>6510919419</v>
          </cell>
          <cell r="B36" t="str">
            <v>MFC</v>
          </cell>
          <cell r="C36" t="str">
            <v>HOUSING SUB-ZONES (1 TO 22) AND ALL INFRASTRUCTURE WORK FOR ENTIRE DISTRICT 2A</v>
          </cell>
          <cell r="D36" t="str">
            <v>AZMEL HOLDING</v>
          </cell>
        </row>
        <row r="37">
          <cell r="A37">
            <v>6510918827</v>
          </cell>
          <cell r="B37" t="str">
            <v>MFC</v>
          </cell>
          <cell r="C37" t="str">
            <v>TO COMPLETE THE REMAIMING WORKS FOR AJYAL DICT. 1 AREA A1</v>
          </cell>
          <cell r="D37" t="str">
            <v>MASE</v>
          </cell>
        </row>
        <row r="38">
          <cell r="A38">
            <v>6510917906</v>
          </cell>
          <cell r="B38" t="str">
            <v>MFC</v>
          </cell>
          <cell r="C38" t="str">
            <v>TO COMPLETE THE REMAIMING WORKS FOR DICT. 1 AREA C1, SUBZONE 14 TO 18 AND INFRASTRUCTURE WORKS.</v>
          </cell>
          <cell r="D38" t="str">
            <v>E-VISION</v>
          </cell>
        </row>
        <row r="39">
          <cell r="A39">
            <v>6510917804</v>
          </cell>
          <cell r="B39" t="str">
            <v>MFC</v>
          </cell>
          <cell r="C39" t="str">
            <v>TO COMPLETE THE REMAIMING CONSTRUCTION FOR DICT. 1 AREA A2 (SUBZONE).</v>
          </cell>
          <cell r="D39" t="str">
            <v>AMT</v>
          </cell>
        </row>
        <row r="40">
          <cell r="A40">
            <v>6510917769</v>
          </cell>
          <cell r="B40" t="str">
            <v>MFC</v>
          </cell>
          <cell r="C40" t="str">
            <v>TO COMPLETE THE REMAIMING WORKS FOR AJYAL DICT. 1 B1, B2 &amp; C3</v>
          </cell>
          <cell r="D40" t="str">
            <v>3S</v>
          </cell>
        </row>
        <row r="41">
          <cell r="A41">
            <v>6510917763</v>
          </cell>
          <cell r="B41" t="str">
            <v>MFC</v>
          </cell>
          <cell r="C41" t="str">
            <v>COMPLETION OF EXCEPTION ITEMS IN DISTRICT 1 SUBZONE 1-11.</v>
          </cell>
          <cell r="D41" t="str">
            <v>AL-MOALLAM</v>
          </cell>
        </row>
        <row r="42">
          <cell r="A42">
            <v>6510887585</v>
          </cell>
          <cell r="B42" t="str">
            <v>MFC</v>
          </cell>
          <cell r="C42" t="str">
            <v>TO PROVIDE ENGG SUPPORT TO THE CONSTRUCTION CONTRACTOR</v>
          </cell>
          <cell r="D42" t="str">
            <v>WORLEY PARSONS ENGINEEERING CONSULTANCY</v>
          </cell>
        </row>
        <row r="43">
          <cell r="A43">
            <v>6510883379</v>
          </cell>
          <cell r="B43" t="str">
            <v>MFC</v>
          </cell>
          <cell r="C43" t="str">
            <v>TO PROVIDE ENGG SUPPORT TO THE CONSTRUCTION CONTRACTOR</v>
          </cell>
          <cell r="D43" t="str">
            <v>JACOB ZATE</v>
          </cell>
        </row>
        <row r="44">
          <cell r="A44">
            <v>6510805115</v>
          </cell>
          <cell r="B44" t="str">
            <v>MFC</v>
          </cell>
          <cell r="C44" t="str">
            <v>TO PROVIDE ENGG SUPPORT TO THE CONSTRUCTION CONTRACTOR FOR THE BRIDGES</v>
          </cell>
          <cell r="D44" t="str">
            <v>SAUDI CONSOLIDATED ENGINEERING (SCEC)</v>
          </cell>
        </row>
        <row r="45">
          <cell r="A45">
            <v>6510742610</v>
          </cell>
          <cell r="B45" t="str">
            <v>MFC</v>
          </cell>
          <cell r="C45" t="str">
            <v>MFC FOR SOIL &amp; GROUNDWATER ENVIRONMENTAL STUDY</v>
          </cell>
          <cell r="D45" t="str">
            <v>SNC LAVALIN</v>
          </cell>
        </row>
        <row r="46">
          <cell r="A46">
            <v>6510738880</v>
          </cell>
          <cell r="B46" t="str">
            <v>MFC</v>
          </cell>
          <cell r="C46" t="str">
            <v>DEVELOP DESIGN TO ACCOMMODATE TRAFFIC MOVEMENT AT INTERCHANGE B</v>
          </cell>
          <cell r="D46" t="str">
            <v>SAUDI CONSOLIDATED ENGINEERING (SCEC)</v>
          </cell>
        </row>
        <row r="47">
          <cell r="A47">
            <v>6510701861</v>
          </cell>
          <cell r="B47" t="str">
            <v>MFC</v>
          </cell>
          <cell r="C47" t="str">
            <v>MFC FOR AIR QUALITY MONITORING</v>
          </cell>
          <cell r="D47" t="str">
            <v>SNC LAVALIN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BA632"/>
  <sheetViews>
    <sheetView view="pageBreakPreview" zoomScale="115" zoomScaleNormal="85" zoomScaleSheetLayoutView="115" workbookViewId="0">
      <pane xSplit="2" ySplit="3" topLeftCell="D102" activePane="bottomRight" state="frozen"/>
      <selection pane="topRight" activeCell="E1" sqref="E1"/>
      <selection pane="bottomLeft" activeCell="A4" sqref="A4"/>
      <selection pane="bottomRight" activeCell="E84" sqref="E84:E105"/>
    </sheetView>
  </sheetViews>
  <sheetFormatPr defaultRowHeight="12.75" x14ac:dyDescent="0.2"/>
  <cols>
    <col min="1" max="1" width="3.7109375" style="30" bestFit="1" customWidth="1"/>
    <col min="2" max="2" width="15.5703125" style="8" customWidth="1"/>
    <col min="3" max="3" width="14" style="30" customWidth="1"/>
    <col min="4" max="4" width="41.28515625" style="31" customWidth="1"/>
    <col min="5" max="5" width="15.7109375" style="32" customWidth="1"/>
    <col min="6" max="6" width="12" style="33" customWidth="1"/>
    <col min="7" max="7" width="17.140625" style="8" customWidth="1"/>
    <col min="8" max="8" width="13.85546875" style="8" customWidth="1"/>
    <col min="9" max="9" width="35.7109375" style="36" customWidth="1"/>
    <col min="10" max="11" width="9.140625" style="34" customWidth="1"/>
    <col min="12" max="12" width="18.42578125" style="34" customWidth="1"/>
    <col min="13" max="13" width="9.140625" style="34"/>
    <col min="14" max="14" width="9.5703125" style="34" bestFit="1" customWidth="1"/>
    <col min="15" max="15" width="12.28515625" style="34" bestFit="1" customWidth="1"/>
    <col min="16" max="16384" width="9.140625" style="34"/>
  </cols>
  <sheetData>
    <row r="1" spans="1:15" s="9" customFormat="1" ht="47.25" customHeight="1" thickBot="1" x14ac:dyDescent="0.35">
      <c r="A1" s="1"/>
      <c r="B1" s="2" t="s">
        <v>0</v>
      </c>
      <c r="C1" s="1"/>
      <c r="D1" s="4"/>
      <c r="E1" s="5"/>
      <c r="F1" s="6"/>
      <c r="G1" s="3"/>
      <c r="H1" s="3"/>
      <c r="I1" s="7"/>
    </row>
    <row r="2" spans="1:15" s="10" customFormat="1" ht="22.5" customHeight="1" x14ac:dyDescent="0.2">
      <c r="A2" s="45" t="s">
        <v>1</v>
      </c>
      <c r="B2" s="39" t="s">
        <v>118</v>
      </c>
      <c r="C2" s="47" t="s">
        <v>2</v>
      </c>
      <c r="D2" s="39" t="s">
        <v>3</v>
      </c>
      <c r="E2" s="43" t="s">
        <v>4</v>
      </c>
      <c r="F2" s="41" t="s">
        <v>5</v>
      </c>
      <c r="G2" s="39" t="s">
        <v>6</v>
      </c>
      <c r="H2" s="39" t="s">
        <v>7</v>
      </c>
      <c r="I2" s="37" t="s">
        <v>8</v>
      </c>
    </row>
    <row r="3" spans="1:15" s="10" customFormat="1" ht="36.75" customHeight="1" thickBot="1" x14ac:dyDescent="0.25">
      <c r="A3" s="46"/>
      <c r="B3" s="40"/>
      <c r="C3" s="48"/>
      <c r="D3" s="40"/>
      <c r="E3" s="44"/>
      <c r="F3" s="42"/>
      <c r="G3" s="40"/>
      <c r="H3" s="40"/>
      <c r="I3" s="38"/>
      <c r="L3" s="10" t="s">
        <v>126</v>
      </c>
      <c r="M3" s="10" t="s">
        <v>127</v>
      </c>
      <c r="N3" s="10" t="s">
        <v>128</v>
      </c>
      <c r="O3" s="10" t="s">
        <v>129</v>
      </c>
    </row>
    <row r="4" spans="1:15" s="18" customFormat="1" ht="30" hidden="1" customHeight="1" x14ac:dyDescent="0.2">
      <c r="A4" s="11">
        <v>1</v>
      </c>
      <c r="B4" s="12">
        <v>1</v>
      </c>
      <c r="C4" s="13" t="s">
        <v>9</v>
      </c>
      <c r="D4" s="14" t="s">
        <v>10</v>
      </c>
      <c r="E4" s="15">
        <v>900000</v>
      </c>
      <c r="F4" s="16" t="s">
        <v>11</v>
      </c>
      <c r="G4" s="13">
        <v>6510772926</v>
      </c>
      <c r="H4" s="13">
        <v>36148</v>
      </c>
      <c r="I4" s="17" t="s">
        <v>120</v>
      </c>
    </row>
    <row r="5" spans="1:15" s="18" customFormat="1" ht="30" hidden="1" customHeight="1" x14ac:dyDescent="0.2">
      <c r="A5" s="19">
        <v>2</v>
      </c>
      <c r="B5" s="20">
        <v>2</v>
      </c>
      <c r="C5" s="21" t="s">
        <v>9</v>
      </c>
      <c r="D5" s="22" t="s">
        <v>12</v>
      </c>
      <c r="E5" s="23">
        <v>-462672</v>
      </c>
      <c r="F5" s="16" t="s">
        <v>11</v>
      </c>
      <c r="G5" s="21">
        <v>6510776493</v>
      </c>
      <c r="H5" s="21">
        <v>36148</v>
      </c>
      <c r="I5" s="17" t="s">
        <v>120</v>
      </c>
    </row>
    <row r="6" spans="1:15" s="18" customFormat="1" ht="30" hidden="1" customHeight="1" x14ac:dyDescent="0.2">
      <c r="A6" s="11">
        <v>3</v>
      </c>
      <c r="B6" s="20">
        <v>4</v>
      </c>
      <c r="C6" s="21" t="s">
        <v>9</v>
      </c>
      <c r="D6" s="22" t="s">
        <v>13</v>
      </c>
      <c r="E6" s="25">
        <v>2857703</v>
      </c>
      <c r="F6" s="16" t="s">
        <v>11</v>
      </c>
      <c r="G6" s="21">
        <v>6510831388</v>
      </c>
      <c r="H6" s="21">
        <v>36148</v>
      </c>
      <c r="I6" s="17" t="s">
        <v>120</v>
      </c>
    </row>
    <row r="7" spans="1:15" s="18" customFormat="1" ht="30" hidden="1" customHeight="1" x14ac:dyDescent="0.2">
      <c r="A7" s="19">
        <v>4</v>
      </c>
      <c r="B7" s="20">
        <v>3</v>
      </c>
      <c r="C7" s="21" t="s">
        <v>9</v>
      </c>
      <c r="D7" s="22" t="s">
        <v>14</v>
      </c>
      <c r="E7" s="23">
        <v>21000</v>
      </c>
      <c r="F7" s="16" t="s">
        <v>11</v>
      </c>
      <c r="G7" s="21">
        <v>6510776488</v>
      </c>
      <c r="H7" s="21">
        <v>36148</v>
      </c>
      <c r="I7" s="17" t="s">
        <v>120</v>
      </c>
    </row>
    <row r="8" spans="1:15" s="18" customFormat="1" ht="30" hidden="1" customHeight="1" x14ac:dyDescent="0.2">
      <c r="A8" s="11">
        <v>5</v>
      </c>
      <c r="B8" s="20">
        <v>5</v>
      </c>
      <c r="C8" s="21" t="s">
        <v>9</v>
      </c>
      <c r="D8" s="22" t="s">
        <v>15</v>
      </c>
      <c r="E8" s="23">
        <v>2900000</v>
      </c>
      <c r="F8" s="16" t="s">
        <v>11</v>
      </c>
      <c r="G8" s="21">
        <v>6510782024</v>
      </c>
      <c r="H8" s="21">
        <v>36148</v>
      </c>
      <c r="I8" s="17" t="s">
        <v>120</v>
      </c>
    </row>
    <row r="9" spans="1:15" s="18" customFormat="1" ht="30" hidden="1" customHeight="1" x14ac:dyDescent="0.2">
      <c r="A9" s="19">
        <v>6</v>
      </c>
      <c r="B9" s="20">
        <v>6</v>
      </c>
      <c r="C9" s="21" t="s">
        <v>9</v>
      </c>
      <c r="D9" s="22" t="s">
        <v>16</v>
      </c>
      <c r="E9" s="23">
        <v>-3665207</v>
      </c>
      <c r="F9" s="16" t="s">
        <v>11</v>
      </c>
      <c r="G9" s="21">
        <v>6510788404</v>
      </c>
      <c r="H9" s="21">
        <v>36148</v>
      </c>
      <c r="I9" s="17" t="s">
        <v>120</v>
      </c>
    </row>
    <row r="10" spans="1:15" s="18" customFormat="1" ht="30" hidden="1" customHeight="1" x14ac:dyDescent="0.2">
      <c r="A10" s="11">
        <v>7</v>
      </c>
      <c r="B10" s="20">
        <v>7</v>
      </c>
      <c r="C10" s="21" t="s">
        <v>9</v>
      </c>
      <c r="D10" s="22" t="s">
        <v>17</v>
      </c>
      <c r="E10" s="23">
        <v>-701585</v>
      </c>
      <c r="F10" s="16" t="s">
        <v>11</v>
      </c>
      <c r="G10" s="21">
        <v>6510801441</v>
      </c>
      <c r="H10" s="21">
        <v>36148</v>
      </c>
      <c r="I10" s="17" t="s">
        <v>120</v>
      </c>
    </row>
    <row r="11" spans="1:15" s="18" customFormat="1" ht="30" hidden="1" customHeight="1" x14ac:dyDescent="0.2">
      <c r="A11" s="19">
        <v>8</v>
      </c>
      <c r="B11" s="20">
        <v>8</v>
      </c>
      <c r="C11" s="21" t="s">
        <v>9</v>
      </c>
      <c r="D11" s="22" t="s">
        <v>18</v>
      </c>
      <c r="E11" s="23">
        <v>-1550000</v>
      </c>
      <c r="F11" s="16" t="s">
        <v>11</v>
      </c>
      <c r="G11" s="21">
        <v>6510804320</v>
      </c>
      <c r="H11" s="21">
        <v>36148</v>
      </c>
      <c r="I11" s="17" t="s">
        <v>120</v>
      </c>
    </row>
    <row r="12" spans="1:15" s="18" customFormat="1" ht="30" hidden="1" customHeight="1" x14ac:dyDescent="0.2">
      <c r="A12" s="11">
        <v>9</v>
      </c>
      <c r="B12" s="20">
        <v>9</v>
      </c>
      <c r="C12" s="21" t="s">
        <v>9</v>
      </c>
      <c r="D12" s="22" t="s">
        <v>19</v>
      </c>
      <c r="E12" s="23">
        <v>-9500</v>
      </c>
      <c r="F12" s="16" t="s">
        <v>11</v>
      </c>
      <c r="G12" s="21">
        <v>6510790293</v>
      </c>
      <c r="H12" s="21">
        <v>36148</v>
      </c>
      <c r="I12" s="17" t="s">
        <v>120</v>
      </c>
    </row>
    <row r="13" spans="1:15" s="18" customFormat="1" ht="30" hidden="1" customHeight="1" x14ac:dyDescent="0.2">
      <c r="A13" s="19">
        <v>10</v>
      </c>
      <c r="B13" s="20">
        <v>10</v>
      </c>
      <c r="C13" s="21" t="s">
        <v>9</v>
      </c>
      <c r="D13" s="22" t="s">
        <v>20</v>
      </c>
      <c r="E13" s="23">
        <v>208000</v>
      </c>
      <c r="F13" s="16" t="s">
        <v>11</v>
      </c>
      <c r="G13" s="21">
        <v>6510790295</v>
      </c>
      <c r="H13" s="21">
        <v>36148</v>
      </c>
      <c r="I13" s="17" t="s">
        <v>120</v>
      </c>
    </row>
    <row r="14" spans="1:15" s="18" customFormat="1" ht="30" hidden="1" customHeight="1" x14ac:dyDescent="0.2">
      <c r="A14" s="11">
        <v>11</v>
      </c>
      <c r="B14" s="20">
        <v>11</v>
      </c>
      <c r="C14" s="21" t="s">
        <v>9</v>
      </c>
      <c r="D14" s="22" t="s">
        <v>21</v>
      </c>
      <c r="E14" s="23">
        <v>31000</v>
      </c>
      <c r="F14" s="16" t="s">
        <v>11</v>
      </c>
      <c r="G14" s="21">
        <v>6510799583</v>
      </c>
      <c r="H14" s="21">
        <v>36148</v>
      </c>
      <c r="I14" s="17" t="s">
        <v>120</v>
      </c>
    </row>
    <row r="15" spans="1:15" s="18" customFormat="1" ht="30" hidden="1" customHeight="1" x14ac:dyDescent="0.2">
      <c r="A15" s="19">
        <v>12</v>
      </c>
      <c r="B15" s="20">
        <v>12</v>
      </c>
      <c r="C15" s="21" t="s">
        <v>9</v>
      </c>
      <c r="D15" s="22" t="s">
        <v>22</v>
      </c>
      <c r="E15" s="23">
        <v>-73000</v>
      </c>
      <c r="F15" s="16" t="s">
        <v>11</v>
      </c>
      <c r="G15" s="21">
        <v>6510797824</v>
      </c>
      <c r="H15" s="21">
        <v>36148</v>
      </c>
      <c r="I15" s="17" t="s">
        <v>120</v>
      </c>
    </row>
    <row r="16" spans="1:15" s="18" customFormat="1" ht="30" hidden="1" customHeight="1" x14ac:dyDescent="0.2">
      <c r="A16" s="11">
        <v>13</v>
      </c>
      <c r="B16" s="20">
        <v>13</v>
      </c>
      <c r="C16" s="21" t="s">
        <v>9</v>
      </c>
      <c r="D16" s="22" t="s">
        <v>23</v>
      </c>
      <c r="E16" s="23">
        <v>-4130.5</v>
      </c>
      <c r="F16" s="16" t="s">
        <v>11</v>
      </c>
      <c r="G16" s="21">
        <v>6510799531</v>
      </c>
      <c r="H16" s="21">
        <v>36148</v>
      </c>
      <c r="I16" s="17" t="s">
        <v>120</v>
      </c>
    </row>
    <row r="17" spans="1:9" s="18" customFormat="1" ht="30" hidden="1" customHeight="1" x14ac:dyDescent="0.2">
      <c r="A17" s="19">
        <v>14</v>
      </c>
      <c r="B17" s="20">
        <v>14</v>
      </c>
      <c r="C17" s="21" t="s">
        <v>9</v>
      </c>
      <c r="D17" s="22" t="s">
        <v>24</v>
      </c>
      <c r="E17" s="23">
        <v>-850000</v>
      </c>
      <c r="F17" s="16" t="s">
        <v>11</v>
      </c>
      <c r="G17" s="21">
        <v>6510830689</v>
      </c>
      <c r="H17" s="21">
        <v>36148</v>
      </c>
      <c r="I17" s="17" t="s">
        <v>120</v>
      </c>
    </row>
    <row r="18" spans="1:9" s="18" customFormat="1" ht="30" hidden="1" customHeight="1" x14ac:dyDescent="0.2">
      <c r="A18" s="11">
        <v>15</v>
      </c>
      <c r="B18" s="20">
        <v>15</v>
      </c>
      <c r="C18" s="21" t="s">
        <v>9</v>
      </c>
      <c r="D18" s="22" t="s">
        <v>25</v>
      </c>
      <c r="E18" s="23">
        <v>0</v>
      </c>
      <c r="F18" s="16" t="s">
        <v>11</v>
      </c>
      <c r="G18" s="21">
        <v>6510819402</v>
      </c>
      <c r="H18" s="21">
        <v>36148</v>
      </c>
      <c r="I18" s="17" t="s">
        <v>120</v>
      </c>
    </row>
    <row r="19" spans="1:9" s="18" customFormat="1" ht="30" hidden="1" customHeight="1" x14ac:dyDescent="0.2">
      <c r="A19" s="19">
        <v>16</v>
      </c>
      <c r="B19" s="20">
        <v>16</v>
      </c>
      <c r="C19" s="21" t="s">
        <v>9</v>
      </c>
      <c r="D19" s="22" t="s">
        <v>26</v>
      </c>
      <c r="E19" s="23">
        <v>-225000</v>
      </c>
      <c r="F19" s="16" t="s">
        <v>11</v>
      </c>
      <c r="G19" s="21">
        <v>6510818611</v>
      </c>
      <c r="H19" s="21">
        <v>36148</v>
      </c>
      <c r="I19" s="17" t="s">
        <v>120</v>
      </c>
    </row>
    <row r="20" spans="1:9" s="18" customFormat="1" ht="30" hidden="1" customHeight="1" x14ac:dyDescent="0.2">
      <c r="A20" s="11">
        <v>17</v>
      </c>
      <c r="B20" s="20">
        <v>17</v>
      </c>
      <c r="C20" s="21" t="s">
        <v>9</v>
      </c>
      <c r="D20" s="22" t="s">
        <v>27</v>
      </c>
      <c r="E20" s="23">
        <v>359917</v>
      </c>
      <c r="F20" s="16" t="s">
        <v>11</v>
      </c>
      <c r="G20" s="21">
        <v>6510821957</v>
      </c>
      <c r="H20" s="21">
        <v>36148</v>
      </c>
      <c r="I20" s="17" t="s">
        <v>120</v>
      </c>
    </row>
    <row r="21" spans="1:9" s="18" customFormat="1" ht="30" hidden="1" customHeight="1" x14ac:dyDescent="0.2">
      <c r="A21" s="19">
        <v>18</v>
      </c>
      <c r="B21" s="20">
        <v>18</v>
      </c>
      <c r="C21" s="21" t="s">
        <v>9</v>
      </c>
      <c r="D21" s="22" t="s">
        <v>28</v>
      </c>
      <c r="E21" s="23">
        <v>0</v>
      </c>
      <c r="F21" s="16" t="s">
        <v>11</v>
      </c>
      <c r="G21" s="21">
        <v>6510853357</v>
      </c>
      <c r="H21" s="21">
        <v>36148</v>
      </c>
      <c r="I21" s="17" t="s">
        <v>120</v>
      </c>
    </row>
    <row r="22" spans="1:9" s="18" customFormat="1" ht="30" hidden="1" customHeight="1" x14ac:dyDescent="0.2">
      <c r="A22" s="11">
        <v>19</v>
      </c>
      <c r="B22" s="20">
        <v>19</v>
      </c>
      <c r="C22" s="21" t="s">
        <v>9</v>
      </c>
      <c r="D22" s="22" t="s">
        <v>29</v>
      </c>
      <c r="E22" s="23">
        <v>560895</v>
      </c>
      <c r="F22" s="16" t="s">
        <v>11</v>
      </c>
      <c r="G22" s="21">
        <v>6510851840</v>
      </c>
      <c r="H22" s="21">
        <v>36148</v>
      </c>
      <c r="I22" s="17" t="s">
        <v>120</v>
      </c>
    </row>
    <row r="23" spans="1:9" s="18" customFormat="1" ht="30" hidden="1" customHeight="1" x14ac:dyDescent="0.2">
      <c r="A23" s="19">
        <v>20</v>
      </c>
      <c r="B23" s="20">
        <v>20</v>
      </c>
      <c r="C23" s="21" t="s">
        <v>9</v>
      </c>
      <c r="D23" s="22" t="s">
        <v>30</v>
      </c>
      <c r="E23" s="23">
        <v>-1676921</v>
      </c>
      <c r="F23" s="16" t="s">
        <v>11</v>
      </c>
      <c r="G23" s="21">
        <v>6510871645</v>
      </c>
      <c r="H23" s="21">
        <v>36148</v>
      </c>
      <c r="I23" s="17" t="s">
        <v>120</v>
      </c>
    </row>
    <row r="24" spans="1:9" s="18" customFormat="1" ht="30" hidden="1" customHeight="1" x14ac:dyDescent="0.2">
      <c r="A24" s="11">
        <v>21</v>
      </c>
      <c r="B24" s="20">
        <v>21</v>
      </c>
      <c r="C24" s="21" t="s">
        <v>9</v>
      </c>
      <c r="D24" s="22" t="s">
        <v>31</v>
      </c>
      <c r="E24" s="23">
        <v>330000</v>
      </c>
      <c r="F24" s="16" t="s">
        <v>11</v>
      </c>
      <c r="G24" s="21">
        <v>6510879642</v>
      </c>
      <c r="H24" s="21">
        <v>36148</v>
      </c>
      <c r="I24" s="17" t="s">
        <v>120</v>
      </c>
    </row>
    <row r="25" spans="1:9" s="18" customFormat="1" ht="30" hidden="1" customHeight="1" x14ac:dyDescent="0.2">
      <c r="A25" s="19">
        <v>22</v>
      </c>
      <c r="B25" s="20">
        <v>22</v>
      </c>
      <c r="C25" s="21" t="s">
        <v>9</v>
      </c>
      <c r="D25" s="22" t="s">
        <v>32</v>
      </c>
      <c r="E25" s="23">
        <v>-4800000</v>
      </c>
      <c r="F25" s="16" t="s">
        <v>11</v>
      </c>
      <c r="G25" s="21">
        <v>6510976949</v>
      </c>
      <c r="H25" s="21">
        <v>36148</v>
      </c>
      <c r="I25" s="17" t="s">
        <v>120</v>
      </c>
    </row>
    <row r="26" spans="1:9" s="18" customFormat="1" ht="30" hidden="1" customHeight="1" x14ac:dyDescent="0.2">
      <c r="A26" s="11">
        <v>23</v>
      </c>
      <c r="B26" s="20">
        <v>23</v>
      </c>
      <c r="C26" s="21" t="s">
        <v>9</v>
      </c>
      <c r="D26" s="22" t="s">
        <v>33</v>
      </c>
      <c r="E26" s="23">
        <v>1850000</v>
      </c>
      <c r="F26" s="16" t="s">
        <v>11</v>
      </c>
      <c r="G26" s="21">
        <v>6510874922</v>
      </c>
      <c r="H26" s="21">
        <v>36148</v>
      </c>
      <c r="I26" s="17" t="s">
        <v>120</v>
      </c>
    </row>
    <row r="27" spans="1:9" s="18" customFormat="1" ht="30" hidden="1" customHeight="1" x14ac:dyDescent="0.2">
      <c r="A27" s="19">
        <v>24</v>
      </c>
      <c r="B27" s="20">
        <v>24</v>
      </c>
      <c r="C27" s="21" t="s">
        <v>9</v>
      </c>
      <c r="D27" s="22" t="s">
        <v>34</v>
      </c>
      <c r="E27" s="23">
        <v>6083826</v>
      </c>
      <c r="F27" s="16" t="s">
        <v>11</v>
      </c>
      <c r="G27" s="21">
        <v>6510895504</v>
      </c>
      <c r="H27" s="21">
        <v>36148</v>
      </c>
      <c r="I27" s="17" t="s">
        <v>120</v>
      </c>
    </row>
    <row r="28" spans="1:9" s="18" customFormat="1" ht="30" hidden="1" customHeight="1" x14ac:dyDescent="0.2">
      <c r="A28" s="11">
        <v>25</v>
      </c>
      <c r="B28" s="20">
        <v>25</v>
      </c>
      <c r="C28" s="21" t="s">
        <v>9</v>
      </c>
      <c r="D28" s="22" t="s">
        <v>35</v>
      </c>
      <c r="E28" s="23">
        <v>-158910</v>
      </c>
      <c r="F28" s="16" t="s">
        <v>11</v>
      </c>
      <c r="G28" s="21">
        <v>6510906995</v>
      </c>
      <c r="H28" s="21">
        <v>36148</v>
      </c>
      <c r="I28" s="17" t="s">
        <v>120</v>
      </c>
    </row>
    <row r="29" spans="1:9" s="18" customFormat="1" ht="30" hidden="1" customHeight="1" x14ac:dyDescent="0.2">
      <c r="A29" s="11">
        <v>65</v>
      </c>
      <c r="B29" s="20">
        <v>1</v>
      </c>
      <c r="C29" s="21"/>
      <c r="D29" s="22" t="s">
        <v>38</v>
      </c>
      <c r="E29" s="25">
        <v>-1012103.7</v>
      </c>
      <c r="F29" s="16" t="s">
        <v>11</v>
      </c>
      <c r="G29" s="21">
        <v>6510786037</v>
      </c>
      <c r="H29" s="21">
        <v>36216</v>
      </c>
      <c r="I29" s="27" t="s">
        <v>121</v>
      </c>
    </row>
    <row r="30" spans="1:9" s="18" customFormat="1" ht="30" hidden="1" customHeight="1" x14ac:dyDescent="0.2">
      <c r="A30" s="19">
        <v>66</v>
      </c>
      <c r="B30" s="20">
        <v>2</v>
      </c>
      <c r="C30" s="21"/>
      <c r="D30" s="22" t="s">
        <v>39</v>
      </c>
      <c r="E30" s="25">
        <v>-653509.42000000004</v>
      </c>
      <c r="F30" s="16" t="s">
        <v>11</v>
      </c>
      <c r="G30" s="21">
        <v>6510778409</v>
      </c>
      <c r="H30" s="21">
        <v>36216</v>
      </c>
      <c r="I30" s="17" t="s">
        <v>121</v>
      </c>
    </row>
    <row r="31" spans="1:9" s="18" customFormat="1" ht="30" hidden="1" customHeight="1" x14ac:dyDescent="0.2">
      <c r="A31" s="11">
        <v>67</v>
      </c>
      <c r="B31" s="20">
        <v>3</v>
      </c>
      <c r="C31" s="21"/>
      <c r="D31" s="22" t="s">
        <v>40</v>
      </c>
      <c r="E31" s="23">
        <v>0</v>
      </c>
      <c r="F31" s="24" t="s">
        <v>41</v>
      </c>
      <c r="G31" s="21"/>
      <c r="H31" s="21">
        <v>36216</v>
      </c>
      <c r="I31" s="17" t="s">
        <v>121</v>
      </c>
    </row>
    <row r="32" spans="1:9" s="18" customFormat="1" ht="30" hidden="1" customHeight="1" x14ac:dyDescent="0.2">
      <c r="A32" s="19">
        <v>68</v>
      </c>
      <c r="B32" s="20">
        <v>4</v>
      </c>
      <c r="C32" s="21"/>
      <c r="D32" s="22" t="s">
        <v>42</v>
      </c>
      <c r="E32" s="25">
        <v>3559305.2</v>
      </c>
      <c r="F32" s="16" t="s">
        <v>11</v>
      </c>
      <c r="G32" s="21">
        <v>6510786961</v>
      </c>
      <c r="H32" s="21">
        <v>36216</v>
      </c>
      <c r="I32" s="17" t="s">
        <v>121</v>
      </c>
    </row>
    <row r="33" spans="1:9" s="18" customFormat="1" ht="30" hidden="1" customHeight="1" x14ac:dyDescent="0.2">
      <c r="A33" s="11">
        <v>69</v>
      </c>
      <c r="B33" s="20">
        <v>5</v>
      </c>
      <c r="C33" s="21"/>
      <c r="D33" s="22" t="s">
        <v>43</v>
      </c>
      <c r="E33" s="23">
        <v>0</v>
      </c>
      <c r="F33" s="24" t="s">
        <v>41</v>
      </c>
      <c r="G33" s="21"/>
      <c r="H33" s="21">
        <v>36216</v>
      </c>
      <c r="I33" s="17" t="s">
        <v>121</v>
      </c>
    </row>
    <row r="34" spans="1:9" s="18" customFormat="1" ht="30" hidden="1" customHeight="1" x14ac:dyDescent="0.2">
      <c r="A34" s="19">
        <v>70</v>
      </c>
      <c r="B34" s="20">
        <v>6</v>
      </c>
      <c r="C34" s="21"/>
      <c r="D34" s="22" t="s">
        <v>44</v>
      </c>
      <c r="E34" s="25">
        <v>-22000000</v>
      </c>
      <c r="F34" s="16" t="s">
        <v>11</v>
      </c>
      <c r="G34" s="21">
        <v>6510785832</v>
      </c>
      <c r="H34" s="21">
        <v>36216</v>
      </c>
      <c r="I34" s="17" t="s">
        <v>121</v>
      </c>
    </row>
    <row r="35" spans="1:9" s="18" customFormat="1" ht="30" hidden="1" customHeight="1" x14ac:dyDescent="0.2">
      <c r="A35" s="11">
        <v>71</v>
      </c>
      <c r="B35" s="20">
        <v>5</v>
      </c>
      <c r="C35" s="21"/>
      <c r="D35" s="22" t="s">
        <v>43</v>
      </c>
      <c r="E35" s="23"/>
      <c r="F35" s="24" t="s">
        <v>41</v>
      </c>
      <c r="G35" s="21"/>
      <c r="H35" s="21">
        <v>36216</v>
      </c>
      <c r="I35" s="17" t="s">
        <v>121</v>
      </c>
    </row>
    <row r="36" spans="1:9" s="18" customFormat="1" ht="30" hidden="1" customHeight="1" x14ac:dyDescent="0.2">
      <c r="A36" s="19">
        <v>72</v>
      </c>
      <c r="B36" s="20">
        <v>5</v>
      </c>
      <c r="C36" s="21"/>
      <c r="D36" s="22" t="s">
        <v>45</v>
      </c>
      <c r="E36" s="25">
        <v>-952473.8</v>
      </c>
      <c r="F36" s="16" t="s">
        <v>11</v>
      </c>
      <c r="G36" s="21">
        <v>6510788078</v>
      </c>
      <c r="H36" s="21">
        <v>36216</v>
      </c>
      <c r="I36" s="17" t="s">
        <v>121</v>
      </c>
    </row>
    <row r="37" spans="1:9" s="18" customFormat="1" ht="30" hidden="1" customHeight="1" x14ac:dyDescent="0.2">
      <c r="A37" s="11">
        <v>73</v>
      </c>
      <c r="B37" s="20">
        <v>9</v>
      </c>
      <c r="C37" s="21"/>
      <c r="D37" s="22" t="s">
        <v>46</v>
      </c>
      <c r="E37" s="25">
        <v>-4100000</v>
      </c>
      <c r="F37" s="16" t="s">
        <v>11</v>
      </c>
      <c r="G37" s="21">
        <v>6510805147</v>
      </c>
      <c r="H37" s="21">
        <v>36216</v>
      </c>
      <c r="I37" s="17" t="s">
        <v>121</v>
      </c>
    </row>
    <row r="38" spans="1:9" s="18" customFormat="1" ht="30" hidden="1" customHeight="1" x14ac:dyDescent="0.2">
      <c r="A38" s="19">
        <v>74</v>
      </c>
      <c r="B38" s="20">
        <v>10</v>
      </c>
      <c r="C38" s="21"/>
      <c r="D38" s="22" t="s">
        <v>47</v>
      </c>
      <c r="E38" s="25">
        <v>-36000</v>
      </c>
      <c r="F38" s="16" t="s">
        <v>11</v>
      </c>
      <c r="G38" s="21">
        <v>6510805825</v>
      </c>
      <c r="H38" s="21">
        <v>36216</v>
      </c>
      <c r="I38" s="17" t="s">
        <v>121</v>
      </c>
    </row>
    <row r="39" spans="1:9" s="18" customFormat="1" ht="30" hidden="1" customHeight="1" x14ac:dyDescent="0.2">
      <c r="A39" s="11">
        <v>75</v>
      </c>
      <c r="B39" s="20">
        <v>11</v>
      </c>
      <c r="C39" s="21"/>
      <c r="D39" s="22" t="s">
        <v>48</v>
      </c>
      <c r="E39" s="25">
        <v>-854000</v>
      </c>
      <c r="F39" s="16" t="s">
        <v>11</v>
      </c>
      <c r="G39" s="21">
        <v>6510817476</v>
      </c>
      <c r="H39" s="21">
        <v>36216</v>
      </c>
      <c r="I39" s="17" t="s">
        <v>121</v>
      </c>
    </row>
    <row r="40" spans="1:9" s="18" customFormat="1" ht="30" hidden="1" customHeight="1" x14ac:dyDescent="0.2">
      <c r="A40" s="19">
        <v>76</v>
      </c>
      <c r="B40" s="20">
        <v>12</v>
      </c>
      <c r="C40" s="21"/>
      <c r="D40" s="22" t="s">
        <v>49</v>
      </c>
      <c r="E40" s="25">
        <v>100000</v>
      </c>
      <c r="F40" s="16" t="s">
        <v>11</v>
      </c>
      <c r="G40" s="21">
        <v>6510805826</v>
      </c>
      <c r="H40" s="21">
        <v>36216</v>
      </c>
      <c r="I40" s="27" t="s">
        <v>121</v>
      </c>
    </row>
    <row r="41" spans="1:9" s="18" customFormat="1" ht="30" hidden="1" customHeight="1" x14ac:dyDescent="0.2">
      <c r="A41" s="11">
        <v>77</v>
      </c>
      <c r="B41" s="20">
        <v>13</v>
      </c>
      <c r="C41" s="21"/>
      <c r="D41" s="22" t="s">
        <v>50</v>
      </c>
      <c r="E41" s="25">
        <v>-1312922.5</v>
      </c>
      <c r="F41" s="16" t="s">
        <v>11</v>
      </c>
      <c r="G41" s="21">
        <v>6510829287</v>
      </c>
      <c r="H41" s="21">
        <v>36216</v>
      </c>
      <c r="I41" s="17" t="s">
        <v>121</v>
      </c>
    </row>
    <row r="42" spans="1:9" s="18" customFormat="1" ht="30" hidden="1" customHeight="1" x14ac:dyDescent="0.2">
      <c r="A42" s="19">
        <v>78</v>
      </c>
      <c r="B42" s="20">
        <v>14</v>
      </c>
      <c r="C42" s="21"/>
      <c r="D42" s="22" t="s">
        <v>37</v>
      </c>
      <c r="E42" s="25">
        <v>240000</v>
      </c>
      <c r="F42" s="16" t="s">
        <v>11</v>
      </c>
      <c r="G42" s="21">
        <v>6510829252</v>
      </c>
      <c r="H42" s="21">
        <v>36216</v>
      </c>
      <c r="I42" s="17" t="s">
        <v>121</v>
      </c>
    </row>
    <row r="43" spans="1:9" s="18" customFormat="1" ht="30" hidden="1" customHeight="1" x14ac:dyDescent="0.2">
      <c r="A43" s="11">
        <v>79</v>
      </c>
      <c r="B43" s="20">
        <v>15</v>
      </c>
      <c r="C43" s="21"/>
      <c r="D43" s="22" t="s">
        <v>51</v>
      </c>
      <c r="E43" s="23">
        <v>0</v>
      </c>
      <c r="F43" s="16" t="s">
        <v>11</v>
      </c>
      <c r="G43" s="21">
        <v>6510809475</v>
      </c>
      <c r="H43" s="21">
        <v>36216</v>
      </c>
      <c r="I43" s="17" t="s">
        <v>121</v>
      </c>
    </row>
    <row r="44" spans="1:9" s="18" customFormat="1" ht="30" hidden="1" customHeight="1" x14ac:dyDescent="0.2">
      <c r="A44" s="19">
        <v>80</v>
      </c>
      <c r="B44" s="26">
        <v>16</v>
      </c>
      <c r="C44" s="21"/>
      <c r="D44" s="22" t="s">
        <v>52</v>
      </c>
      <c r="E44" s="25">
        <v>182668.14</v>
      </c>
      <c r="F44" s="16" t="s">
        <v>11</v>
      </c>
      <c r="G44" s="21">
        <v>6510896474</v>
      </c>
      <c r="H44" s="21">
        <v>36216</v>
      </c>
      <c r="I44" s="17" t="s">
        <v>121</v>
      </c>
    </row>
    <row r="45" spans="1:9" s="18" customFormat="1" ht="30" hidden="1" customHeight="1" x14ac:dyDescent="0.2">
      <c r="A45" s="11">
        <v>81</v>
      </c>
      <c r="B45" s="26">
        <v>17</v>
      </c>
      <c r="C45" s="21"/>
      <c r="D45" s="22" t="s">
        <v>30</v>
      </c>
      <c r="E45" s="23">
        <v>-1575000</v>
      </c>
      <c r="F45" s="16" t="s">
        <v>11</v>
      </c>
      <c r="G45" s="21">
        <v>6510900049</v>
      </c>
      <c r="H45" s="21">
        <v>36216</v>
      </c>
      <c r="I45" s="17" t="s">
        <v>121</v>
      </c>
    </row>
    <row r="46" spans="1:9" s="18" customFormat="1" ht="30" hidden="1" customHeight="1" x14ac:dyDescent="0.2">
      <c r="A46" s="19">
        <v>82</v>
      </c>
      <c r="B46" s="26">
        <v>18</v>
      </c>
      <c r="C46" s="21"/>
      <c r="D46" s="22" t="s">
        <v>53</v>
      </c>
      <c r="E46" s="23"/>
      <c r="F46" s="24" t="s">
        <v>41</v>
      </c>
      <c r="G46" s="21"/>
      <c r="H46" s="21">
        <v>36216</v>
      </c>
      <c r="I46" s="17" t="s">
        <v>121</v>
      </c>
    </row>
    <row r="47" spans="1:9" s="18" customFormat="1" ht="30" hidden="1" customHeight="1" x14ac:dyDescent="0.2">
      <c r="A47" s="11">
        <v>83</v>
      </c>
      <c r="B47" s="26">
        <v>19</v>
      </c>
      <c r="C47" s="21"/>
      <c r="D47" s="22" t="s">
        <v>54</v>
      </c>
      <c r="E47" s="23">
        <v>5991138</v>
      </c>
      <c r="F47" s="16" t="s">
        <v>11</v>
      </c>
      <c r="G47" s="21">
        <v>6510901303</v>
      </c>
      <c r="H47" s="21">
        <v>36216</v>
      </c>
      <c r="I47" s="17" t="s">
        <v>121</v>
      </c>
    </row>
    <row r="48" spans="1:9" s="18" customFormat="1" ht="30" hidden="1" customHeight="1" x14ac:dyDescent="0.2">
      <c r="A48" s="19">
        <v>84</v>
      </c>
      <c r="B48" s="26">
        <v>20</v>
      </c>
      <c r="C48" s="21"/>
      <c r="D48" s="22" t="s">
        <v>55</v>
      </c>
      <c r="E48" s="23">
        <v>339009.94</v>
      </c>
      <c r="F48" s="16" t="s">
        <v>11</v>
      </c>
      <c r="G48" s="21">
        <v>6510911896</v>
      </c>
      <c r="H48" s="21">
        <v>36216</v>
      </c>
      <c r="I48" s="17" t="s">
        <v>121</v>
      </c>
    </row>
    <row r="49" spans="1:9" s="18" customFormat="1" ht="30" hidden="1" customHeight="1" x14ac:dyDescent="0.2">
      <c r="A49" s="11">
        <v>85</v>
      </c>
      <c r="B49" s="26">
        <v>21</v>
      </c>
      <c r="C49" s="21"/>
      <c r="D49" s="22" t="s">
        <v>56</v>
      </c>
      <c r="E49" s="23"/>
      <c r="F49" s="24" t="s">
        <v>11</v>
      </c>
      <c r="G49" s="21">
        <v>6510929322</v>
      </c>
      <c r="H49" s="21">
        <v>36216</v>
      </c>
      <c r="I49" s="17" t="s">
        <v>121</v>
      </c>
    </row>
    <row r="50" spans="1:9" s="18" customFormat="1" ht="30" hidden="1" customHeight="1" x14ac:dyDescent="0.2">
      <c r="A50" s="19">
        <v>86</v>
      </c>
      <c r="B50" s="26">
        <v>21</v>
      </c>
      <c r="C50" s="21"/>
      <c r="D50" s="22" t="s">
        <v>56</v>
      </c>
      <c r="E50" s="23">
        <v>-191475</v>
      </c>
      <c r="F50" s="16" t="s">
        <v>11</v>
      </c>
      <c r="G50" s="21">
        <v>6510932521</v>
      </c>
      <c r="H50" s="21">
        <v>36216</v>
      </c>
      <c r="I50" s="17" t="s">
        <v>121</v>
      </c>
    </row>
    <row r="51" spans="1:9" s="18" customFormat="1" ht="30" hidden="1" customHeight="1" x14ac:dyDescent="0.2">
      <c r="A51" s="11">
        <v>137</v>
      </c>
      <c r="B51" s="20">
        <v>1</v>
      </c>
      <c r="C51" s="21"/>
      <c r="D51" s="22" t="s">
        <v>57</v>
      </c>
      <c r="E51" s="23">
        <v>1091200</v>
      </c>
      <c r="F51" s="16" t="s">
        <v>11</v>
      </c>
      <c r="G51" s="21">
        <v>6510724631</v>
      </c>
      <c r="H51" s="21">
        <v>3962</v>
      </c>
      <c r="I51" s="17" t="s">
        <v>119</v>
      </c>
    </row>
    <row r="52" spans="1:9" s="18" customFormat="1" ht="30" hidden="1" customHeight="1" x14ac:dyDescent="0.2">
      <c r="A52" s="19">
        <v>138</v>
      </c>
      <c r="B52" s="20">
        <v>2</v>
      </c>
      <c r="C52" s="21"/>
      <c r="D52" s="22" t="s">
        <v>58</v>
      </c>
      <c r="E52" s="23">
        <v>193600</v>
      </c>
      <c r="F52" s="16" t="s">
        <v>11</v>
      </c>
      <c r="G52" s="21">
        <v>6510726611</v>
      </c>
      <c r="H52" s="21">
        <v>3962</v>
      </c>
      <c r="I52" s="17" t="s">
        <v>119</v>
      </c>
    </row>
    <row r="53" spans="1:9" s="18" customFormat="1" ht="30" hidden="1" customHeight="1" x14ac:dyDescent="0.2">
      <c r="A53" s="11">
        <v>139</v>
      </c>
      <c r="B53" s="20">
        <v>3</v>
      </c>
      <c r="C53" s="21"/>
      <c r="D53" s="22" t="s">
        <v>59</v>
      </c>
      <c r="E53" s="23">
        <v>4580106.2</v>
      </c>
      <c r="F53" s="16" t="s">
        <v>11</v>
      </c>
      <c r="G53" s="21">
        <v>6510746423</v>
      </c>
      <c r="H53" s="21">
        <v>3962</v>
      </c>
      <c r="I53" s="17" t="s">
        <v>119</v>
      </c>
    </row>
    <row r="54" spans="1:9" s="18" customFormat="1" ht="30" hidden="1" customHeight="1" x14ac:dyDescent="0.2">
      <c r="A54" s="19">
        <v>140</v>
      </c>
      <c r="B54" s="20">
        <v>4</v>
      </c>
      <c r="C54" s="21"/>
      <c r="D54" s="22" t="s">
        <v>60</v>
      </c>
      <c r="E54" s="23">
        <v>6856675.5</v>
      </c>
      <c r="F54" s="16" t="s">
        <v>11</v>
      </c>
      <c r="G54" s="21">
        <v>6510745673</v>
      </c>
      <c r="H54" s="21">
        <v>3962</v>
      </c>
      <c r="I54" s="17" t="s">
        <v>119</v>
      </c>
    </row>
    <row r="55" spans="1:9" s="18" customFormat="1" ht="30" hidden="1" customHeight="1" x14ac:dyDescent="0.2">
      <c r="A55" s="11">
        <v>141</v>
      </c>
      <c r="B55" s="20">
        <v>5</v>
      </c>
      <c r="C55" s="21"/>
      <c r="D55" s="22">
        <v>452</v>
      </c>
      <c r="E55" s="23">
        <v>3648081</v>
      </c>
      <c r="F55" s="16" t="s">
        <v>11</v>
      </c>
      <c r="G55" s="21">
        <v>6510751428</v>
      </c>
      <c r="H55" s="21">
        <v>3962</v>
      </c>
      <c r="I55" s="17" t="s">
        <v>119</v>
      </c>
    </row>
    <row r="56" spans="1:9" s="18" customFormat="1" ht="30" hidden="1" customHeight="1" x14ac:dyDescent="0.2">
      <c r="A56" s="19">
        <v>142</v>
      </c>
      <c r="B56" s="20">
        <v>6</v>
      </c>
      <c r="C56" s="21"/>
      <c r="D56" s="22" t="s">
        <v>61</v>
      </c>
      <c r="E56" s="23">
        <v>335808</v>
      </c>
      <c r="F56" s="16" t="s">
        <v>11</v>
      </c>
      <c r="G56" s="21">
        <v>6510775677</v>
      </c>
      <c r="H56" s="21">
        <v>3962</v>
      </c>
      <c r="I56" s="17" t="s">
        <v>119</v>
      </c>
    </row>
    <row r="57" spans="1:9" s="18" customFormat="1" ht="30" hidden="1" customHeight="1" x14ac:dyDescent="0.2">
      <c r="A57" s="11">
        <v>143</v>
      </c>
      <c r="B57" s="20">
        <v>7</v>
      </c>
      <c r="C57" s="21"/>
      <c r="D57" s="22" t="s">
        <v>62</v>
      </c>
      <c r="E57" s="23">
        <v>133000</v>
      </c>
      <c r="F57" s="16" t="s">
        <v>11</v>
      </c>
      <c r="G57" s="21">
        <v>6510756463</v>
      </c>
      <c r="H57" s="21">
        <v>3962</v>
      </c>
      <c r="I57" s="17" t="s">
        <v>119</v>
      </c>
    </row>
    <row r="58" spans="1:9" s="18" customFormat="1" ht="30" hidden="1" customHeight="1" x14ac:dyDescent="0.2">
      <c r="A58" s="19">
        <v>144</v>
      </c>
      <c r="B58" s="20">
        <v>8</v>
      </c>
      <c r="C58" s="21"/>
      <c r="D58" s="22" t="s">
        <v>63</v>
      </c>
      <c r="E58" s="23">
        <v>307353.43</v>
      </c>
      <c r="F58" s="16" t="s">
        <v>11</v>
      </c>
      <c r="G58" s="21">
        <v>6510775234</v>
      </c>
      <c r="H58" s="21">
        <v>3962</v>
      </c>
      <c r="I58" s="17" t="s">
        <v>119</v>
      </c>
    </row>
    <row r="59" spans="1:9" s="18" customFormat="1" ht="30" hidden="1" customHeight="1" x14ac:dyDescent="0.2">
      <c r="A59" s="11">
        <v>145</v>
      </c>
      <c r="B59" s="20">
        <v>9</v>
      </c>
      <c r="C59" s="21"/>
      <c r="D59" s="22" t="s">
        <v>64</v>
      </c>
      <c r="E59" s="23">
        <v>156750</v>
      </c>
      <c r="F59" s="16" t="s">
        <v>11</v>
      </c>
      <c r="G59" s="21">
        <v>6510768699</v>
      </c>
      <c r="H59" s="21">
        <v>3962</v>
      </c>
      <c r="I59" s="17" t="s">
        <v>119</v>
      </c>
    </row>
    <row r="60" spans="1:9" s="18" customFormat="1" ht="30" hidden="1" customHeight="1" x14ac:dyDescent="0.2">
      <c r="A60" s="19">
        <v>146</v>
      </c>
      <c r="B60" s="20">
        <v>10</v>
      </c>
      <c r="C60" s="21"/>
      <c r="D60" s="22" t="s">
        <v>65</v>
      </c>
      <c r="E60" s="23">
        <v>2560000</v>
      </c>
      <c r="F60" s="16" t="s">
        <v>11</v>
      </c>
      <c r="G60" s="21">
        <v>6510763131</v>
      </c>
      <c r="H60" s="21">
        <v>3962</v>
      </c>
      <c r="I60" s="17" t="s">
        <v>119</v>
      </c>
    </row>
    <row r="61" spans="1:9" s="18" customFormat="1" ht="30" hidden="1" customHeight="1" x14ac:dyDescent="0.2">
      <c r="A61" s="11">
        <v>147</v>
      </c>
      <c r="B61" s="20">
        <v>11</v>
      </c>
      <c r="C61" s="21"/>
      <c r="D61" s="22" t="s">
        <v>66</v>
      </c>
      <c r="E61" s="23">
        <v>-1670000</v>
      </c>
      <c r="F61" s="16" t="s">
        <v>11</v>
      </c>
      <c r="G61" s="21">
        <v>6510801381</v>
      </c>
      <c r="H61" s="21">
        <v>3962</v>
      </c>
      <c r="I61" s="17" t="s">
        <v>119</v>
      </c>
    </row>
    <row r="62" spans="1:9" s="18" customFormat="1" ht="30" hidden="1" customHeight="1" x14ac:dyDescent="0.2">
      <c r="A62" s="19">
        <v>148</v>
      </c>
      <c r="B62" s="20">
        <v>12</v>
      </c>
      <c r="C62" s="21"/>
      <c r="D62" s="22" t="s">
        <v>67</v>
      </c>
      <c r="E62" s="23">
        <v>3280000</v>
      </c>
      <c r="F62" s="16" t="s">
        <v>11</v>
      </c>
      <c r="G62" s="21">
        <v>6510803795</v>
      </c>
      <c r="H62" s="21">
        <v>3962</v>
      </c>
      <c r="I62" s="17" t="s">
        <v>119</v>
      </c>
    </row>
    <row r="63" spans="1:9" s="18" customFormat="1" ht="30" hidden="1" customHeight="1" x14ac:dyDescent="0.2">
      <c r="A63" s="11">
        <v>149</v>
      </c>
      <c r="B63" s="20">
        <v>13</v>
      </c>
      <c r="C63" s="21"/>
      <c r="D63" s="22" t="s">
        <v>68</v>
      </c>
      <c r="E63" s="23">
        <v>3035812.5</v>
      </c>
      <c r="F63" s="16" t="s">
        <v>11</v>
      </c>
      <c r="G63" s="21">
        <v>6510810138</v>
      </c>
      <c r="H63" s="21">
        <v>3962</v>
      </c>
      <c r="I63" s="17" t="s">
        <v>119</v>
      </c>
    </row>
    <row r="64" spans="1:9" s="18" customFormat="1" ht="30" hidden="1" customHeight="1" x14ac:dyDescent="0.2">
      <c r="A64" s="19">
        <v>150</v>
      </c>
      <c r="B64" s="20">
        <v>14</v>
      </c>
      <c r="C64" s="21"/>
      <c r="D64" s="22" t="s">
        <v>69</v>
      </c>
      <c r="E64" s="23">
        <v>1140000</v>
      </c>
      <c r="F64" s="16" t="s">
        <v>11</v>
      </c>
      <c r="G64" s="21">
        <v>6510817125</v>
      </c>
      <c r="H64" s="21">
        <v>3962</v>
      </c>
      <c r="I64" s="17" t="s">
        <v>119</v>
      </c>
    </row>
    <row r="65" spans="1:15" s="18" customFormat="1" ht="30" hidden="1" customHeight="1" x14ac:dyDescent="0.2">
      <c r="A65" s="11">
        <v>151</v>
      </c>
      <c r="B65" s="20">
        <v>15</v>
      </c>
      <c r="C65" s="21"/>
      <c r="D65" s="22" t="s">
        <v>70</v>
      </c>
      <c r="E65" s="23">
        <v>3627600</v>
      </c>
      <c r="F65" s="16" t="s">
        <v>11</v>
      </c>
      <c r="G65" s="21">
        <v>6510819879</v>
      </c>
      <c r="H65" s="21">
        <v>3962</v>
      </c>
      <c r="I65" s="17" t="s">
        <v>119</v>
      </c>
    </row>
    <row r="66" spans="1:15" s="18" customFormat="1" ht="30" hidden="1" customHeight="1" x14ac:dyDescent="0.2">
      <c r="A66" s="19">
        <v>152</v>
      </c>
      <c r="B66" s="20">
        <v>16</v>
      </c>
      <c r="C66" s="21"/>
      <c r="D66" s="22" t="s">
        <v>71</v>
      </c>
      <c r="E66" s="23">
        <v>346500</v>
      </c>
      <c r="F66" s="16" t="s">
        <v>11</v>
      </c>
      <c r="G66" s="21">
        <v>6510819048</v>
      </c>
      <c r="H66" s="21">
        <v>3962</v>
      </c>
      <c r="I66" s="17" t="s">
        <v>119</v>
      </c>
    </row>
    <row r="67" spans="1:15" s="18" customFormat="1" ht="30" hidden="1" customHeight="1" x14ac:dyDescent="0.2">
      <c r="A67" s="11">
        <v>153</v>
      </c>
      <c r="B67" s="20">
        <v>17</v>
      </c>
      <c r="C67" s="21"/>
      <c r="D67" s="22" t="s">
        <v>72</v>
      </c>
      <c r="E67" s="23">
        <v>65160</v>
      </c>
      <c r="F67" s="16" t="s">
        <v>11</v>
      </c>
      <c r="G67" s="21">
        <v>6510821395</v>
      </c>
      <c r="H67" s="21">
        <v>3962</v>
      </c>
      <c r="I67" s="17" t="s">
        <v>119</v>
      </c>
    </row>
    <row r="68" spans="1:15" s="18" customFormat="1" ht="30" hidden="1" customHeight="1" x14ac:dyDescent="0.2">
      <c r="A68" s="19">
        <v>154</v>
      </c>
      <c r="B68" s="20">
        <v>18</v>
      </c>
      <c r="C68" s="21"/>
      <c r="D68" s="22" t="s">
        <v>73</v>
      </c>
      <c r="E68" s="23">
        <v>1690000</v>
      </c>
      <c r="F68" s="16" t="s">
        <v>11</v>
      </c>
      <c r="G68" s="21">
        <v>6510832292</v>
      </c>
      <c r="H68" s="21">
        <v>3962</v>
      </c>
      <c r="I68" s="17" t="s">
        <v>119</v>
      </c>
    </row>
    <row r="69" spans="1:15" s="18" customFormat="1" ht="30" hidden="1" customHeight="1" x14ac:dyDescent="0.2">
      <c r="A69" s="11">
        <v>155</v>
      </c>
      <c r="B69" s="20">
        <v>19</v>
      </c>
      <c r="C69" s="21"/>
      <c r="D69" s="22" t="s">
        <v>74</v>
      </c>
      <c r="E69" s="23">
        <v>976887.5</v>
      </c>
      <c r="F69" s="16" t="s">
        <v>11</v>
      </c>
      <c r="G69" s="21">
        <v>6510832244</v>
      </c>
      <c r="H69" s="21">
        <v>3962</v>
      </c>
      <c r="I69" s="17" t="s">
        <v>119</v>
      </c>
    </row>
    <row r="70" spans="1:15" s="18" customFormat="1" ht="30" hidden="1" customHeight="1" x14ac:dyDescent="0.2">
      <c r="A70" s="19">
        <v>156</v>
      </c>
      <c r="B70" s="20">
        <v>20</v>
      </c>
      <c r="C70" s="21"/>
      <c r="D70" s="22" t="s">
        <v>75</v>
      </c>
      <c r="E70" s="23">
        <v>2800000</v>
      </c>
      <c r="F70" s="16" t="s">
        <v>11</v>
      </c>
      <c r="G70" s="21">
        <v>6510837979</v>
      </c>
      <c r="H70" s="21">
        <v>3962</v>
      </c>
      <c r="I70" s="17" t="s">
        <v>119</v>
      </c>
    </row>
    <row r="71" spans="1:15" s="18" customFormat="1" ht="30" hidden="1" customHeight="1" x14ac:dyDescent="0.2">
      <c r="A71" s="11">
        <v>157</v>
      </c>
      <c r="B71" s="20">
        <v>21</v>
      </c>
      <c r="C71" s="21"/>
      <c r="D71" s="22" t="s">
        <v>76</v>
      </c>
      <c r="E71" s="23">
        <v>-1560000</v>
      </c>
      <c r="F71" s="16" t="s">
        <v>11</v>
      </c>
      <c r="G71" s="21">
        <v>6510854703</v>
      </c>
      <c r="H71" s="21">
        <v>3962</v>
      </c>
      <c r="I71" s="17" t="s">
        <v>119</v>
      </c>
    </row>
    <row r="72" spans="1:15" s="18" customFormat="1" ht="30" hidden="1" customHeight="1" x14ac:dyDescent="0.2">
      <c r="A72" s="19">
        <v>158</v>
      </c>
      <c r="B72" s="20">
        <v>22</v>
      </c>
      <c r="C72" s="21"/>
      <c r="D72" s="22" t="s">
        <v>77</v>
      </c>
      <c r="E72" s="23">
        <v>141000</v>
      </c>
      <c r="F72" s="16" t="s">
        <v>11</v>
      </c>
      <c r="G72" s="21">
        <v>6510857746</v>
      </c>
      <c r="H72" s="21">
        <v>3962</v>
      </c>
      <c r="I72" s="17" t="s">
        <v>119</v>
      </c>
    </row>
    <row r="73" spans="1:15" s="18" customFormat="1" ht="30" hidden="1" customHeight="1" x14ac:dyDescent="0.2">
      <c r="A73" s="11">
        <v>159</v>
      </c>
      <c r="B73" s="20">
        <v>23</v>
      </c>
      <c r="C73" s="21"/>
      <c r="D73" s="22" t="s">
        <v>78</v>
      </c>
      <c r="E73" s="23">
        <v>-4864080</v>
      </c>
      <c r="F73" s="16" t="s">
        <v>11</v>
      </c>
      <c r="G73" s="21">
        <v>6510863317</v>
      </c>
      <c r="H73" s="21">
        <v>3962</v>
      </c>
      <c r="I73" s="17" t="s">
        <v>119</v>
      </c>
    </row>
    <row r="74" spans="1:15" s="18" customFormat="1" ht="30" hidden="1" customHeight="1" x14ac:dyDescent="0.2">
      <c r="A74" s="19">
        <v>160</v>
      </c>
      <c r="B74" s="20">
        <v>24</v>
      </c>
      <c r="C74" s="21"/>
      <c r="D74" s="22" t="s">
        <v>79</v>
      </c>
      <c r="E74" s="23"/>
      <c r="F74" s="24" t="s">
        <v>36</v>
      </c>
      <c r="G74" s="21"/>
      <c r="H74" s="21">
        <v>3962</v>
      </c>
      <c r="I74" s="17" t="s">
        <v>119</v>
      </c>
    </row>
    <row r="75" spans="1:15" s="18" customFormat="1" ht="30" hidden="1" customHeight="1" x14ac:dyDescent="0.2">
      <c r="A75" s="11">
        <v>161</v>
      </c>
      <c r="B75" s="20">
        <v>25</v>
      </c>
      <c r="C75" s="21"/>
      <c r="D75" s="22" t="s">
        <v>80</v>
      </c>
      <c r="E75" s="23">
        <v>-1842666</v>
      </c>
      <c r="F75" s="16" t="s">
        <v>11</v>
      </c>
      <c r="G75" s="21">
        <v>6510892806</v>
      </c>
      <c r="H75" s="21">
        <v>3962</v>
      </c>
      <c r="I75" s="17" t="s">
        <v>119</v>
      </c>
    </row>
    <row r="76" spans="1:15" s="18" customFormat="1" ht="30" hidden="1" customHeight="1" x14ac:dyDescent="0.2">
      <c r="A76" s="19">
        <v>162</v>
      </c>
      <c r="B76" s="20" t="s">
        <v>81</v>
      </c>
      <c r="C76" s="21"/>
      <c r="D76" s="22" t="s">
        <v>82</v>
      </c>
      <c r="E76" s="23">
        <v>2700000</v>
      </c>
      <c r="F76" s="24" t="s">
        <v>11</v>
      </c>
      <c r="G76" s="21">
        <v>6510747482</v>
      </c>
      <c r="H76" s="21">
        <v>3878</v>
      </c>
      <c r="I76" s="17" t="s">
        <v>119</v>
      </c>
      <c r="L76" s="22" t="s">
        <v>82</v>
      </c>
      <c r="M76" s="21">
        <v>3878</v>
      </c>
      <c r="N76" s="21">
        <v>6510747482</v>
      </c>
      <c r="O76" s="23">
        <v>2700000</v>
      </c>
    </row>
    <row r="77" spans="1:15" s="18" customFormat="1" ht="30" hidden="1" customHeight="1" x14ac:dyDescent="0.2">
      <c r="A77" s="11">
        <v>163</v>
      </c>
      <c r="B77" s="20" t="s">
        <v>83</v>
      </c>
      <c r="C77" s="21" t="s">
        <v>9</v>
      </c>
      <c r="D77" s="22" t="s">
        <v>84</v>
      </c>
      <c r="E77" s="23">
        <v>3275000</v>
      </c>
      <c r="F77" s="24" t="s">
        <v>11</v>
      </c>
      <c r="G77" s="21">
        <v>6510774295</v>
      </c>
      <c r="H77" s="21">
        <v>3878</v>
      </c>
      <c r="I77" s="17" t="s">
        <v>119</v>
      </c>
      <c r="L77" s="22" t="s">
        <v>84</v>
      </c>
      <c r="M77" s="21">
        <v>3878</v>
      </c>
      <c r="N77" s="21">
        <v>6510774295</v>
      </c>
      <c r="O77" s="23">
        <v>3275000</v>
      </c>
    </row>
    <row r="78" spans="1:15" s="18" customFormat="1" ht="30" hidden="1" customHeight="1" x14ac:dyDescent="0.2">
      <c r="A78" s="19">
        <v>164</v>
      </c>
      <c r="B78" s="20" t="s">
        <v>85</v>
      </c>
      <c r="C78" s="21" t="s">
        <v>9</v>
      </c>
      <c r="D78" s="22" t="s">
        <v>86</v>
      </c>
      <c r="E78" s="23">
        <v>294000</v>
      </c>
      <c r="F78" s="24" t="s">
        <v>11</v>
      </c>
      <c r="G78" s="21">
        <v>6510820688</v>
      </c>
      <c r="H78" s="21">
        <v>3878</v>
      </c>
      <c r="I78" s="17" t="s">
        <v>119</v>
      </c>
      <c r="L78" s="22" t="s">
        <v>86</v>
      </c>
      <c r="M78" s="21">
        <v>3878</v>
      </c>
      <c r="N78" s="21">
        <v>6510820688</v>
      </c>
      <c r="O78" s="23">
        <v>294000</v>
      </c>
    </row>
    <row r="79" spans="1:15" s="18" customFormat="1" ht="30" hidden="1" customHeight="1" x14ac:dyDescent="0.2">
      <c r="A79" s="11">
        <v>165</v>
      </c>
      <c r="B79" s="20" t="s">
        <v>87</v>
      </c>
      <c r="C79" s="21" t="s">
        <v>9</v>
      </c>
      <c r="D79" s="22" t="s">
        <v>88</v>
      </c>
      <c r="E79" s="23">
        <v>29000</v>
      </c>
      <c r="F79" s="24" t="s">
        <v>11</v>
      </c>
      <c r="G79" s="21">
        <v>6510860253</v>
      </c>
      <c r="H79" s="21">
        <v>3878</v>
      </c>
      <c r="I79" s="17" t="s">
        <v>119</v>
      </c>
      <c r="L79" s="22" t="s">
        <v>88</v>
      </c>
      <c r="M79" s="21">
        <v>3878</v>
      </c>
      <c r="N79" s="21">
        <v>6510860253</v>
      </c>
      <c r="O79" s="23">
        <v>29000</v>
      </c>
    </row>
    <row r="80" spans="1:15" s="18" customFormat="1" ht="30" hidden="1" customHeight="1" x14ac:dyDescent="0.2">
      <c r="A80" s="19">
        <v>166</v>
      </c>
      <c r="B80" s="20" t="s">
        <v>89</v>
      </c>
      <c r="C80" s="21" t="s">
        <v>90</v>
      </c>
      <c r="D80" s="22" t="s">
        <v>91</v>
      </c>
      <c r="E80" s="23">
        <v>4586187</v>
      </c>
      <c r="F80" s="24" t="s">
        <v>11</v>
      </c>
      <c r="G80" s="21">
        <v>6510892573</v>
      </c>
      <c r="H80" s="21">
        <v>3878</v>
      </c>
      <c r="I80" s="17" t="s">
        <v>119</v>
      </c>
      <c r="L80" s="22" t="s">
        <v>91</v>
      </c>
      <c r="M80" s="21">
        <v>3878</v>
      </c>
      <c r="N80" s="21">
        <v>6510892573</v>
      </c>
      <c r="O80" s="23">
        <v>4586187</v>
      </c>
    </row>
    <row r="81" spans="1:15" s="18" customFormat="1" ht="30" hidden="1" customHeight="1" x14ac:dyDescent="0.2">
      <c r="A81" s="11">
        <v>167</v>
      </c>
      <c r="B81" s="20">
        <v>11</v>
      </c>
      <c r="C81" s="21" t="s">
        <v>9</v>
      </c>
      <c r="D81" s="22" t="s">
        <v>92</v>
      </c>
      <c r="E81" s="23">
        <v>3900000</v>
      </c>
      <c r="F81" s="24" t="s">
        <v>11</v>
      </c>
      <c r="G81" s="21">
        <v>6510933485</v>
      </c>
      <c r="H81" s="21">
        <v>3878</v>
      </c>
      <c r="I81" s="17" t="s">
        <v>119</v>
      </c>
      <c r="L81" s="22" t="s">
        <v>92</v>
      </c>
      <c r="M81" s="21">
        <v>3878</v>
      </c>
      <c r="N81" s="21">
        <v>6510933485</v>
      </c>
      <c r="O81" s="23">
        <v>3900000</v>
      </c>
    </row>
    <row r="82" spans="1:15" s="18" customFormat="1" ht="30" hidden="1" customHeight="1" x14ac:dyDescent="0.2">
      <c r="A82" s="19">
        <v>168</v>
      </c>
      <c r="B82" s="20">
        <v>12</v>
      </c>
      <c r="C82" s="21" t="s">
        <v>9</v>
      </c>
      <c r="D82" s="22" t="s">
        <v>93</v>
      </c>
      <c r="E82" s="23">
        <v>320000</v>
      </c>
      <c r="F82" s="24" t="s">
        <v>11</v>
      </c>
      <c r="G82" s="21">
        <v>6510938339</v>
      </c>
      <c r="H82" s="21">
        <v>3878</v>
      </c>
      <c r="I82" s="17" t="s">
        <v>119</v>
      </c>
      <c r="L82" s="22" t="s">
        <v>93</v>
      </c>
      <c r="M82" s="21">
        <v>3878</v>
      </c>
      <c r="N82" s="21">
        <v>6510938339</v>
      </c>
      <c r="O82" s="23">
        <v>320000</v>
      </c>
    </row>
    <row r="83" spans="1:15" s="18" customFormat="1" ht="30" hidden="1" customHeight="1" x14ac:dyDescent="0.2">
      <c r="A83" s="11">
        <v>169</v>
      </c>
      <c r="B83" s="20">
        <v>13</v>
      </c>
      <c r="C83" s="21" t="s">
        <v>9</v>
      </c>
      <c r="D83" s="22" t="s">
        <v>94</v>
      </c>
      <c r="E83" s="23">
        <v>29872</v>
      </c>
      <c r="F83" s="24" t="s">
        <v>11</v>
      </c>
      <c r="G83" s="21">
        <v>6510961812</v>
      </c>
      <c r="H83" s="21">
        <v>3878</v>
      </c>
      <c r="I83" s="17" t="s">
        <v>119</v>
      </c>
      <c r="L83" s="22" t="s">
        <v>94</v>
      </c>
      <c r="M83" s="21">
        <v>3878</v>
      </c>
      <c r="N83" s="21">
        <v>6510961812</v>
      </c>
      <c r="O83" s="23">
        <v>29872</v>
      </c>
    </row>
    <row r="84" spans="1:15" s="18" customFormat="1" ht="30" customHeight="1" x14ac:dyDescent="0.2">
      <c r="A84" s="19">
        <v>170</v>
      </c>
      <c r="B84" s="20"/>
      <c r="C84" s="21"/>
      <c r="D84" s="22" t="s">
        <v>95</v>
      </c>
      <c r="E84" s="23"/>
      <c r="F84" s="24" t="s">
        <v>11</v>
      </c>
      <c r="G84" s="21" t="s">
        <v>96</v>
      </c>
      <c r="H84" s="21">
        <v>36438</v>
      </c>
      <c r="I84" s="17" t="s">
        <v>122</v>
      </c>
    </row>
    <row r="85" spans="1:15" s="18" customFormat="1" ht="30" customHeight="1" x14ac:dyDescent="0.2">
      <c r="A85" s="11">
        <v>171</v>
      </c>
      <c r="B85" s="20">
        <v>8</v>
      </c>
      <c r="C85" s="21"/>
      <c r="D85" s="22" t="s">
        <v>97</v>
      </c>
      <c r="E85" s="25">
        <v>1460000</v>
      </c>
      <c r="F85" s="24" t="s">
        <v>11</v>
      </c>
      <c r="G85" s="21">
        <v>6510817011</v>
      </c>
      <c r="H85" s="21">
        <v>36438</v>
      </c>
      <c r="I85" s="17" t="s">
        <v>122</v>
      </c>
    </row>
    <row r="86" spans="1:15" s="18" customFormat="1" ht="30" customHeight="1" x14ac:dyDescent="0.2">
      <c r="A86" s="19">
        <v>172</v>
      </c>
      <c r="B86" s="20">
        <v>1</v>
      </c>
      <c r="C86" s="21"/>
      <c r="D86" s="22" t="s">
        <v>98</v>
      </c>
      <c r="E86" s="23">
        <v>5900000</v>
      </c>
      <c r="F86" s="24" t="s">
        <v>11</v>
      </c>
      <c r="G86" s="21">
        <v>6510812779</v>
      </c>
      <c r="H86" s="21">
        <v>36438</v>
      </c>
      <c r="I86" s="17" t="s">
        <v>122</v>
      </c>
    </row>
    <row r="87" spans="1:15" s="18" customFormat="1" ht="30" customHeight="1" x14ac:dyDescent="0.2">
      <c r="A87" s="11">
        <v>173</v>
      </c>
      <c r="B87" s="20"/>
      <c r="C87" s="21"/>
      <c r="D87" s="22" t="s">
        <v>99</v>
      </c>
      <c r="E87" s="23"/>
      <c r="F87" s="24" t="s">
        <v>36</v>
      </c>
      <c r="G87" s="21"/>
      <c r="H87" s="21">
        <v>36438</v>
      </c>
      <c r="I87" s="17" t="s">
        <v>122</v>
      </c>
    </row>
    <row r="88" spans="1:15" s="18" customFormat="1" ht="30" customHeight="1" x14ac:dyDescent="0.2">
      <c r="A88" s="19">
        <v>174</v>
      </c>
      <c r="B88" s="20">
        <v>6</v>
      </c>
      <c r="C88" s="21"/>
      <c r="D88" s="22" t="s">
        <v>100</v>
      </c>
      <c r="E88" s="23">
        <v>-975000</v>
      </c>
      <c r="F88" s="24" t="s">
        <v>11</v>
      </c>
      <c r="G88" s="21">
        <v>6510836738</v>
      </c>
      <c r="H88" s="21">
        <v>36438</v>
      </c>
      <c r="I88" s="17" t="s">
        <v>122</v>
      </c>
    </row>
    <row r="89" spans="1:15" s="18" customFormat="1" ht="30" customHeight="1" x14ac:dyDescent="0.2">
      <c r="A89" s="11">
        <v>175</v>
      </c>
      <c r="B89" s="20">
        <v>4</v>
      </c>
      <c r="C89" s="21"/>
      <c r="D89" s="22" t="s">
        <v>101</v>
      </c>
      <c r="E89" s="23">
        <v>-2150000</v>
      </c>
      <c r="F89" s="24" t="s">
        <v>11</v>
      </c>
      <c r="G89" s="21">
        <v>6510828314</v>
      </c>
      <c r="H89" s="21">
        <v>36438</v>
      </c>
      <c r="I89" s="17" t="s">
        <v>122</v>
      </c>
    </row>
    <row r="90" spans="1:15" s="18" customFormat="1" ht="30" customHeight="1" x14ac:dyDescent="0.2">
      <c r="A90" s="19">
        <v>176</v>
      </c>
      <c r="B90" s="20">
        <v>2</v>
      </c>
      <c r="C90" s="21"/>
      <c r="D90" s="22" t="s">
        <v>102</v>
      </c>
      <c r="E90" s="23">
        <v>226130.6</v>
      </c>
      <c r="F90" s="24" t="s">
        <v>11</v>
      </c>
      <c r="G90" s="21">
        <v>6510799053</v>
      </c>
      <c r="H90" s="21">
        <v>36438</v>
      </c>
      <c r="I90" s="17" t="s">
        <v>122</v>
      </c>
    </row>
    <row r="91" spans="1:15" s="18" customFormat="1" ht="30" customHeight="1" x14ac:dyDescent="0.2">
      <c r="A91" s="11">
        <v>177</v>
      </c>
      <c r="B91" s="20">
        <v>3</v>
      </c>
      <c r="C91" s="21"/>
      <c r="D91" s="22" t="s">
        <v>103</v>
      </c>
      <c r="E91" s="25">
        <v>3740000</v>
      </c>
      <c r="F91" s="24" t="s">
        <v>11</v>
      </c>
      <c r="G91" s="21">
        <v>6510803432</v>
      </c>
      <c r="H91" s="21">
        <v>36438</v>
      </c>
      <c r="I91" s="17" t="s">
        <v>122</v>
      </c>
    </row>
    <row r="92" spans="1:15" s="18" customFormat="1" ht="30" customHeight="1" x14ac:dyDescent="0.2">
      <c r="A92" s="19">
        <v>178</v>
      </c>
      <c r="B92" s="20">
        <v>5</v>
      </c>
      <c r="C92" s="21"/>
      <c r="D92" s="22" t="s">
        <v>104</v>
      </c>
      <c r="E92" s="23">
        <v>-285000</v>
      </c>
      <c r="F92" s="24" t="s">
        <v>11</v>
      </c>
      <c r="G92" s="21">
        <v>6510820810</v>
      </c>
      <c r="H92" s="21">
        <v>36438</v>
      </c>
      <c r="I92" s="17" t="s">
        <v>122</v>
      </c>
    </row>
    <row r="93" spans="1:15" s="18" customFormat="1" ht="30" customHeight="1" x14ac:dyDescent="0.2">
      <c r="A93" s="11">
        <v>179</v>
      </c>
      <c r="B93" s="20">
        <v>7</v>
      </c>
      <c r="C93" s="21"/>
      <c r="D93" s="22" t="s">
        <v>105</v>
      </c>
      <c r="E93" s="23"/>
      <c r="F93" s="24" t="s">
        <v>36</v>
      </c>
      <c r="G93" s="21"/>
      <c r="H93" s="21">
        <v>36438</v>
      </c>
      <c r="I93" s="17" t="s">
        <v>122</v>
      </c>
    </row>
    <row r="94" spans="1:15" s="18" customFormat="1" ht="30" customHeight="1" x14ac:dyDescent="0.2">
      <c r="A94" s="19">
        <v>180</v>
      </c>
      <c r="B94" s="20">
        <v>9</v>
      </c>
      <c r="C94" s="21"/>
      <c r="D94" s="22" t="s">
        <v>106</v>
      </c>
      <c r="E94" s="23">
        <v>65000</v>
      </c>
      <c r="F94" s="24" t="s">
        <v>11</v>
      </c>
      <c r="G94" s="21">
        <v>6510824034</v>
      </c>
      <c r="H94" s="21">
        <v>36438</v>
      </c>
      <c r="I94" s="17" t="s">
        <v>122</v>
      </c>
    </row>
    <row r="95" spans="1:15" s="18" customFormat="1" ht="30" customHeight="1" x14ac:dyDescent="0.2">
      <c r="A95" s="11">
        <v>181</v>
      </c>
      <c r="B95" s="20">
        <v>10</v>
      </c>
      <c r="C95" s="21"/>
      <c r="D95" s="22" t="s">
        <v>107</v>
      </c>
      <c r="E95" s="23">
        <v>5200000</v>
      </c>
      <c r="F95" s="24" t="s">
        <v>11</v>
      </c>
      <c r="G95" s="21">
        <v>6510846044</v>
      </c>
      <c r="H95" s="21">
        <v>36438</v>
      </c>
      <c r="I95" s="17" t="s">
        <v>122</v>
      </c>
    </row>
    <row r="96" spans="1:15" s="18" customFormat="1" ht="30" customHeight="1" x14ac:dyDescent="0.2">
      <c r="A96" s="19">
        <v>182</v>
      </c>
      <c r="B96" s="20">
        <v>11</v>
      </c>
      <c r="C96" s="21"/>
      <c r="D96" s="22" t="s">
        <v>108</v>
      </c>
      <c r="E96" s="23">
        <v>0</v>
      </c>
      <c r="F96" s="24" t="s">
        <v>36</v>
      </c>
      <c r="G96" s="21"/>
      <c r="H96" s="21">
        <v>36438</v>
      </c>
      <c r="I96" s="17" t="s">
        <v>122</v>
      </c>
    </row>
    <row r="97" spans="1:9" s="18" customFormat="1" ht="30" customHeight="1" x14ac:dyDescent="0.2">
      <c r="A97" s="11">
        <v>183</v>
      </c>
      <c r="B97" s="20">
        <v>12</v>
      </c>
      <c r="C97" s="21"/>
      <c r="D97" s="22" t="s">
        <v>109</v>
      </c>
      <c r="E97" s="23">
        <v>-505000</v>
      </c>
      <c r="F97" s="24" t="s">
        <v>11</v>
      </c>
      <c r="G97" s="21">
        <v>6510842941</v>
      </c>
      <c r="H97" s="21">
        <v>36438</v>
      </c>
      <c r="I97" s="17" t="s">
        <v>122</v>
      </c>
    </row>
    <row r="98" spans="1:9" s="18" customFormat="1" ht="30" customHeight="1" x14ac:dyDescent="0.2">
      <c r="A98" s="19">
        <v>184</v>
      </c>
      <c r="B98" s="20">
        <v>13</v>
      </c>
      <c r="C98" s="21"/>
      <c r="D98" s="22" t="s">
        <v>110</v>
      </c>
      <c r="E98" s="23">
        <v>250000</v>
      </c>
      <c r="F98" s="24" t="s">
        <v>11</v>
      </c>
      <c r="G98" s="21">
        <v>6510843085</v>
      </c>
      <c r="H98" s="21">
        <v>36438</v>
      </c>
      <c r="I98" s="17" t="s">
        <v>122</v>
      </c>
    </row>
    <row r="99" spans="1:9" s="18" customFormat="1" ht="30" customHeight="1" x14ac:dyDescent="0.2">
      <c r="A99" s="11">
        <v>185</v>
      </c>
      <c r="B99" s="20">
        <v>14</v>
      </c>
      <c r="C99" s="21"/>
      <c r="D99" s="22" t="s">
        <v>111</v>
      </c>
      <c r="E99" s="23">
        <v>310000</v>
      </c>
      <c r="F99" s="24" t="s">
        <v>11</v>
      </c>
      <c r="G99" s="21">
        <v>6510855542</v>
      </c>
      <c r="H99" s="21">
        <v>36438</v>
      </c>
      <c r="I99" s="17" t="s">
        <v>122</v>
      </c>
    </row>
    <row r="100" spans="1:9" s="18" customFormat="1" ht="30" customHeight="1" x14ac:dyDescent="0.2">
      <c r="A100" s="19">
        <v>186</v>
      </c>
      <c r="B100" s="20">
        <v>15</v>
      </c>
      <c r="C100" s="21"/>
      <c r="D100" s="22" t="s">
        <v>112</v>
      </c>
      <c r="E100" s="23">
        <v>590000</v>
      </c>
      <c r="F100" s="24" t="s">
        <v>11</v>
      </c>
      <c r="G100" s="21">
        <v>6510868844</v>
      </c>
      <c r="H100" s="21">
        <v>36438</v>
      </c>
      <c r="I100" s="17" t="s">
        <v>122</v>
      </c>
    </row>
    <row r="101" spans="1:9" s="18" customFormat="1" ht="30" customHeight="1" x14ac:dyDescent="0.2">
      <c r="A101" s="11">
        <v>187</v>
      </c>
      <c r="B101" s="20">
        <v>16</v>
      </c>
      <c r="C101" s="21"/>
      <c r="D101" s="22" t="s">
        <v>113</v>
      </c>
      <c r="E101" s="23">
        <v>88000</v>
      </c>
      <c r="F101" s="24" t="s">
        <v>11</v>
      </c>
      <c r="G101" s="21">
        <v>6510863558</v>
      </c>
      <c r="H101" s="21">
        <v>36438</v>
      </c>
      <c r="I101" s="17" t="s">
        <v>122</v>
      </c>
    </row>
    <row r="102" spans="1:9" s="18" customFormat="1" ht="30" customHeight="1" x14ac:dyDescent="0.2">
      <c r="A102" s="19">
        <v>188</v>
      </c>
      <c r="B102" s="20">
        <v>17</v>
      </c>
      <c r="C102" s="21"/>
      <c r="D102" s="22" t="s">
        <v>114</v>
      </c>
      <c r="E102" s="23"/>
      <c r="F102" s="24" t="s">
        <v>36</v>
      </c>
      <c r="G102" s="21"/>
      <c r="H102" s="21">
        <v>36438</v>
      </c>
      <c r="I102" s="17" t="s">
        <v>122</v>
      </c>
    </row>
    <row r="103" spans="1:9" s="18" customFormat="1" ht="30" customHeight="1" x14ac:dyDescent="0.2">
      <c r="A103" s="11">
        <v>189</v>
      </c>
      <c r="B103" s="20">
        <v>18</v>
      </c>
      <c r="C103" s="21"/>
      <c r="D103" s="22" t="s">
        <v>115</v>
      </c>
      <c r="E103" s="23">
        <v>111738</v>
      </c>
      <c r="F103" s="24" t="s">
        <v>11</v>
      </c>
      <c r="G103" s="21">
        <v>6510908321</v>
      </c>
      <c r="H103" s="21">
        <v>36438</v>
      </c>
      <c r="I103" s="17" t="s">
        <v>122</v>
      </c>
    </row>
    <row r="104" spans="1:9" s="18" customFormat="1" ht="30" customHeight="1" x14ac:dyDescent="0.2">
      <c r="A104" s="19">
        <v>190</v>
      </c>
      <c r="B104" s="20">
        <v>19</v>
      </c>
      <c r="C104" s="21"/>
      <c r="D104" s="22" t="s">
        <v>116</v>
      </c>
      <c r="E104" s="23">
        <v>49500</v>
      </c>
      <c r="F104" s="24" t="s">
        <v>11</v>
      </c>
      <c r="G104" s="21">
        <v>6510911689</v>
      </c>
      <c r="H104" s="21">
        <v>36438</v>
      </c>
      <c r="I104" s="17" t="s">
        <v>122</v>
      </c>
    </row>
    <row r="105" spans="1:9" s="18" customFormat="1" ht="30" customHeight="1" x14ac:dyDescent="0.2">
      <c r="A105" s="11">
        <v>191</v>
      </c>
      <c r="B105" s="20">
        <v>20</v>
      </c>
      <c r="C105" s="21"/>
      <c r="D105" s="22" t="s">
        <v>117</v>
      </c>
      <c r="E105" s="23">
        <v>-540000</v>
      </c>
      <c r="F105" s="24" t="s">
        <v>11</v>
      </c>
      <c r="G105" s="21">
        <v>6510949647</v>
      </c>
      <c r="H105" s="21">
        <v>36438</v>
      </c>
      <c r="I105" s="17" t="s">
        <v>122</v>
      </c>
    </row>
    <row r="106" spans="1:9" s="18" customFormat="1" ht="30" hidden="1" customHeight="1" x14ac:dyDescent="0.2">
      <c r="A106" s="19"/>
      <c r="B106" s="20"/>
      <c r="C106" s="21"/>
      <c r="D106" s="22"/>
      <c r="E106" s="23"/>
      <c r="F106" s="24"/>
      <c r="G106" s="21"/>
      <c r="H106" s="21"/>
      <c r="I106" s="17"/>
    </row>
    <row r="107" spans="1:9" s="18" customFormat="1" ht="30" hidden="1" customHeight="1" x14ac:dyDescent="0.2">
      <c r="A107" s="19"/>
      <c r="B107" s="20"/>
      <c r="C107" s="21"/>
      <c r="D107" s="22"/>
      <c r="E107" s="23"/>
      <c r="F107" s="24"/>
      <c r="G107" s="21"/>
      <c r="H107" s="21"/>
      <c r="I107" s="17"/>
    </row>
    <row r="108" spans="1:9" s="18" customFormat="1" ht="30" hidden="1" customHeight="1" x14ac:dyDescent="0.2">
      <c r="A108" s="19"/>
      <c r="B108" s="20"/>
      <c r="C108" s="21"/>
      <c r="D108" s="22"/>
      <c r="E108" s="23"/>
      <c r="F108" s="24"/>
      <c r="G108" s="21"/>
      <c r="H108" s="21"/>
      <c r="I108" s="17"/>
    </row>
    <row r="109" spans="1:9" s="18" customFormat="1" ht="30" hidden="1" customHeight="1" x14ac:dyDescent="0.2">
      <c r="A109" s="19"/>
      <c r="B109" s="20"/>
      <c r="C109" s="21"/>
      <c r="D109" s="22"/>
      <c r="E109" s="23"/>
      <c r="F109" s="24"/>
      <c r="G109" s="21"/>
      <c r="H109" s="21"/>
      <c r="I109" s="17"/>
    </row>
    <row r="110" spans="1:9" s="18" customFormat="1" ht="30" hidden="1" customHeight="1" x14ac:dyDescent="0.2">
      <c r="A110" s="19"/>
      <c r="B110" s="20"/>
      <c r="C110" s="21"/>
      <c r="D110" s="22"/>
      <c r="E110" s="23"/>
      <c r="F110" s="24"/>
      <c r="G110" s="21"/>
      <c r="H110" s="21"/>
      <c r="I110" s="17"/>
    </row>
    <row r="111" spans="1:9" s="18" customFormat="1" ht="30" hidden="1" customHeight="1" x14ac:dyDescent="0.2">
      <c r="A111" s="19"/>
      <c r="B111" s="20"/>
      <c r="C111" s="21"/>
      <c r="D111" s="22"/>
      <c r="E111" s="23"/>
      <c r="F111" s="24"/>
      <c r="G111" s="21"/>
      <c r="H111" s="21"/>
      <c r="I111" s="17"/>
    </row>
    <row r="112" spans="1:9" s="18" customFormat="1" ht="30" hidden="1" customHeight="1" x14ac:dyDescent="0.2">
      <c r="A112" s="19"/>
      <c r="B112" s="20"/>
      <c r="C112" s="21"/>
      <c r="D112" s="22"/>
      <c r="E112" s="23"/>
      <c r="F112" s="24"/>
      <c r="G112" s="21"/>
      <c r="H112" s="21"/>
      <c r="I112" s="17"/>
    </row>
    <row r="113" spans="1:9" s="18" customFormat="1" ht="30" hidden="1" customHeight="1" x14ac:dyDescent="0.2">
      <c r="A113" s="19"/>
      <c r="B113" s="20"/>
      <c r="C113" s="21"/>
      <c r="D113" s="22"/>
      <c r="E113" s="23"/>
      <c r="F113" s="24"/>
      <c r="G113" s="21"/>
      <c r="H113" s="21"/>
      <c r="I113" s="17"/>
    </row>
    <row r="114" spans="1:9" s="18" customFormat="1" ht="30" hidden="1" customHeight="1" x14ac:dyDescent="0.2">
      <c r="A114" s="19"/>
      <c r="B114" s="20"/>
      <c r="C114" s="21"/>
      <c r="D114" s="22"/>
      <c r="E114" s="23"/>
      <c r="F114" s="24"/>
      <c r="G114" s="21"/>
      <c r="H114" s="21"/>
      <c r="I114" s="17"/>
    </row>
    <row r="115" spans="1:9" s="18" customFormat="1" ht="30" hidden="1" customHeight="1" x14ac:dyDescent="0.2">
      <c r="A115" s="19"/>
      <c r="B115" s="20"/>
      <c r="C115" s="28"/>
      <c r="D115" s="22"/>
      <c r="E115" s="23"/>
      <c r="F115" s="24"/>
      <c r="G115" s="21"/>
      <c r="H115" s="21"/>
      <c r="I115" s="17" t="str">
        <f>IF(G115="","",VLOOKUP(H115,'[1]Drop Down Lists'!$A$3:$D$54,4,FALSE))</f>
        <v/>
      </c>
    </row>
    <row r="116" spans="1:9" s="18" customFormat="1" ht="30" hidden="1" customHeight="1" x14ac:dyDescent="0.2">
      <c r="A116" s="19"/>
      <c r="B116" s="20"/>
      <c r="C116" s="28"/>
      <c r="D116" s="22"/>
      <c r="E116" s="23"/>
      <c r="F116" s="24"/>
      <c r="G116" s="21"/>
      <c r="H116" s="21"/>
      <c r="I116" s="17" t="str">
        <f>IF(G116="","",VLOOKUP(H116,'[1]Drop Down Lists'!$A$3:$D$54,4,FALSE))</f>
        <v/>
      </c>
    </row>
    <row r="117" spans="1:9" s="18" customFormat="1" ht="30" hidden="1" customHeight="1" x14ac:dyDescent="0.2">
      <c r="A117" s="19"/>
      <c r="B117" s="20"/>
      <c r="C117" s="28"/>
      <c r="D117" s="22"/>
      <c r="E117" s="23"/>
      <c r="F117" s="24"/>
      <c r="G117" s="21"/>
      <c r="H117" s="21"/>
      <c r="I117" s="17" t="str">
        <f>IF(G117="","",VLOOKUP(H117,'[1]Drop Down Lists'!$A$3:$D$54,4,FALSE))</f>
        <v/>
      </c>
    </row>
    <row r="118" spans="1:9" s="18" customFormat="1" ht="30" hidden="1" customHeight="1" x14ac:dyDescent="0.2">
      <c r="A118" s="19"/>
      <c r="B118" s="20"/>
      <c r="C118" s="28"/>
      <c r="D118" s="22"/>
      <c r="E118" s="23"/>
      <c r="F118" s="24"/>
      <c r="G118" s="21"/>
      <c r="H118" s="21"/>
      <c r="I118" s="17" t="str">
        <f>IF(G118="","",VLOOKUP(H118,'[1]Drop Down Lists'!$A$3:$D$54,4,FALSE))</f>
        <v/>
      </c>
    </row>
    <row r="119" spans="1:9" s="18" customFormat="1" ht="30" hidden="1" customHeight="1" x14ac:dyDescent="0.2">
      <c r="A119" s="19"/>
      <c r="B119" s="20"/>
      <c r="C119" s="28"/>
      <c r="D119" s="22"/>
      <c r="E119" s="23"/>
      <c r="F119" s="24"/>
      <c r="G119" s="21"/>
      <c r="H119" s="21"/>
      <c r="I119" s="17" t="str">
        <f>IF(G119="","",VLOOKUP(H119,'[1]Drop Down Lists'!$A$3:$D$54,4,FALSE))</f>
        <v/>
      </c>
    </row>
    <row r="120" spans="1:9" s="18" customFormat="1" ht="30" hidden="1" customHeight="1" x14ac:dyDescent="0.2">
      <c r="A120" s="19"/>
      <c r="B120" s="20"/>
      <c r="C120" s="28"/>
      <c r="D120" s="22"/>
      <c r="E120" s="23"/>
      <c r="F120" s="24"/>
      <c r="G120" s="21"/>
      <c r="H120" s="21"/>
      <c r="I120" s="17" t="str">
        <f>IF(G120="","",VLOOKUP(H120,'[1]Drop Down Lists'!$A$3:$D$54,4,FALSE))</f>
        <v/>
      </c>
    </row>
    <row r="121" spans="1:9" s="18" customFormat="1" ht="30" hidden="1" customHeight="1" x14ac:dyDescent="0.2">
      <c r="A121" s="19"/>
      <c r="B121" s="20"/>
      <c r="C121" s="28"/>
      <c r="D121" s="22"/>
      <c r="E121" s="23"/>
      <c r="F121" s="24"/>
      <c r="G121" s="21"/>
      <c r="H121" s="21"/>
      <c r="I121" s="17" t="str">
        <f>IF(G121="","",VLOOKUP(H121,'[1]Drop Down Lists'!$A$3:$D$54,4,FALSE))</f>
        <v/>
      </c>
    </row>
    <row r="122" spans="1:9" s="18" customFormat="1" ht="30" hidden="1" customHeight="1" x14ac:dyDescent="0.2">
      <c r="A122" s="19"/>
      <c r="B122" s="20"/>
      <c r="C122" s="28"/>
      <c r="D122" s="22"/>
      <c r="E122" s="23"/>
      <c r="F122" s="24"/>
      <c r="G122" s="21"/>
      <c r="H122" s="21"/>
      <c r="I122" s="17" t="str">
        <f>IF(G122="","",VLOOKUP(H122,'[1]Drop Down Lists'!$A$3:$D$54,4,FALSE))</f>
        <v/>
      </c>
    </row>
    <row r="123" spans="1:9" s="18" customFormat="1" ht="30" hidden="1" customHeight="1" x14ac:dyDescent="0.2">
      <c r="A123" s="19"/>
      <c r="B123" s="20"/>
      <c r="C123" s="28"/>
      <c r="D123" s="22"/>
      <c r="E123" s="23"/>
      <c r="F123" s="24"/>
      <c r="G123" s="21"/>
      <c r="H123" s="21"/>
      <c r="I123" s="17" t="str">
        <f>IF(G123="","",VLOOKUP(H123,'[1]Drop Down Lists'!$A$3:$D$54,4,FALSE))</f>
        <v/>
      </c>
    </row>
    <row r="124" spans="1:9" s="18" customFormat="1" ht="30" hidden="1" customHeight="1" x14ac:dyDescent="0.2">
      <c r="A124" s="19"/>
      <c r="B124" s="20"/>
      <c r="C124" s="28"/>
      <c r="D124" s="22"/>
      <c r="E124" s="23"/>
      <c r="F124" s="24"/>
      <c r="G124" s="21"/>
      <c r="H124" s="21"/>
      <c r="I124" s="17" t="str">
        <f>IF(G124="","",VLOOKUP(H124,'[1]Drop Down Lists'!$A$3:$D$54,4,FALSE))</f>
        <v/>
      </c>
    </row>
    <row r="125" spans="1:9" s="18" customFormat="1" ht="30" hidden="1" customHeight="1" x14ac:dyDescent="0.2">
      <c r="A125" s="19"/>
      <c r="B125" s="20"/>
      <c r="C125" s="28"/>
      <c r="D125" s="22"/>
      <c r="E125" s="23"/>
      <c r="F125" s="24"/>
      <c r="G125" s="21"/>
      <c r="H125" s="21"/>
      <c r="I125" s="17" t="str">
        <f>IF(G125="","",VLOOKUP(H125,'[1]Drop Down Lists'!$A$3:$D$54,4,FALSE))</f>
        <v/>
      </c>
    </row>
    <row r="126" spans="1:9" s="18" customFormat="1" ht="30" hidden="1" customHeight="1" x14ac:dyDescent="0.2">
      <c r="A126" s="19"/>
      <c r="B126" s="20"/>
      <c r="C126" s="28"/>
      <c r="D126" s="22"/>
      <c r="E126" s="23"/>
      <c r="F126" s="24"/>
      <c r="G126" s="21"/>
      <c r="H126" s="21"/>
      <c r="I126" s="17" t="str">
        <f>IF(G126="","",VLOOKUP(H126,'[1]Drop Down Lists'!$A$3:$D$54,4,FALSE))</f>
        <v/>
      </c>
    </row>
    <row r="127" spans="1:9" s="18" customFormat="1" ht="30" hidden="1" customHeight="1" x14ac:dyDescent="0.2">
      <c r="A127" s="19"/>
      <c r="B127" s="20"/>
      <c r="C127" s="28"/>
      <c r="D127" s="22"/>
      <c r="E127" s="23"/>
      <c r="F127" s="24"/>
      <c r="G127" s="21"/>
      <c r="H127" s="21"/>
      <c r="I127" s="17" t="str">
        <f>IF(G127="","",VLOOKUP(H127,'[1]Drop Down Lists'!$A$3:$D$54,4,FALSE))</f>
        <v/>
      </c>
    </row>
    <row r="128" spans="1:9" s="18" customFormat="1" ht="30" hidden="1" customHeight="1" x14ac:dyDescent="0.2">
      <c r="A128" s="19"/>
      <c r="B128" s="20"/>
      <c r="C128" s="28"/>
      <c r="D128" s="22"/>
      <c r="E128" s="23"/>
      <c r="F128" s="24"/>
      <c r="G128" s="21"/>
      <c r="H128" s="21"/>
      <c r="I128" s="17" t="str">
        <f>IF(G128="","",VLOOKUP(H128,'[1]Drop Down Lists'!$A$3:$D$54,4,FALSE))</f>
        <v/>
      </c>
    </row>
    <row r="129" spans="1:9" s="18" customFormat="1" ht="30" hidden="1" customHeight="1" x14ac:dyDescent="0.2">
      <c r="A129" s="19"/>
      <c r="B129" s="20"/>
      <c r="C129" s="28"/>
      <c r="D129" s="22"/>
      <c r="E129" s="23"/>
      <c r="F129" s="24"/>
      <c r="G129" s="21"/>
      <c r="H129" s="21"/>
      <c r="I129" s="17" t="str">
        <f>IF(G129="","",VLOOKUP(H129,'[1]Drop Down Lists'!$A$3:$D$54,4,FALSE))</f>
        <v/>
      </c>
    </row>
    <row r="130" spans="1:9" s="18" customFormat="1" ht="30" hidden="1" customHeight="1" x14ac:dyDescent="0.2">
      <c r="A130" s="19"/>
      <c r="B130" s="20"/>
      <c r="C130" s="28"/>
      <c r="D130" s="22"/>
      <c r="E130" s="23"/>
      <c r="F130" s="24"/>
      <c r="G130" s="21"/>
      <c r="H130" s="21"/>
      <c r="I130" s="17" t="str">
        <f>IF(G130="","",VLOOKUP(H130,'[1]Drop Down Lists'!$A$3:$D$54,4,FALSE))</f>
        <v/>
      </c>
    </row>
    <row r="131" spans="1:9" s="18" customFormat="1" ht="30" hidden="1" customHeight="1" x14ac:dyDescent="0.2">
      <c r="A131" s="19"/>
      <c r="B131" s="20"/>
      <c r="C131" s="28"/>
      <c r="D131" s="22"/>
      <c r="E131" s="23"/>
      <c r="F131" s="24"/>
      <c r="G131" s="21"/>
      <c r="H131" s="21"/>
      <c r="I131" s="17" t="str">
        <f>IF(G131="","",VLOOKUP(H131,'[1]Drop Down Lists'!$A$3:$D$54,4,FALSE))</f>
        <v/>
      </c>
    </row>
    <row r="132" spans="1:9" s="18" customFormat="1" ht="30" hidden="1" customHeight="1" x14ac:dyDescent="0.2">
      <c r="A132" s="19"/>
      <c r="B132" s="20"/>
      <c r="C132" s="28"/>
      <c r="D132" s="22"/>
      <c r="E132" s="23"/>
      <c r="F132" s="24"/>
      <c r="G132" s="21"/>
      <c r="H132" s="21"/>
      <c r="I132" s="17" t="str">
        <f>IF(G132="","",VLOOKUP(H132,'[1]Drop Down Lists'!$A$3:$D$54,4,FALSE))</f>
        <v/>
      </c>
    </row>
    <row r="133" spans="1:9" s="18" customFormat="1" ht="30" hidden="1" customHeight="1" x14ac:dyDescent="0.2">
      <c r="A133" s="19"/>
      <c r="B133" s="20"/>
      <c r="C133" s="28"/>
      <c r="D133" s="22"/>
      <c r="E133" s="23"/>
      <c r="F133" s="24"/>
      <c r="G133" s="21"/>
      <c r="H133" s="21"/>
      <c r="I133" s="17" t="str">
        <f>IF(G133="","",VLOOKUP(H133,'[1]Drop Down Lists'!$A$3:$D$54,4,FALSE))</f>
        <v/>
      </c>
    </row>
    <row r="134" spans="1:9" s="18" customFormat="1" ht="30" hidden="1" customHeight="1" x14ac:dyDescent="0.2">
      <c r="A134" s="19"/>
      <c r="B134" s="20"/>
      <c r="C134" s="28"/>
      <c r="D134" s="22"/>
      <c r="E134" s="23"/>
      <c r="F134" s="24"/>
      <c r="G134" s="21"/>
      <c r="H134" s="21"/>
      <c r="I134" s="17" t="str">
        <f>IF(G134="","",VLOOKUP(H134,'[1]Drop Down Lists'!$A$3:$D$54,4,FALSE))</f>
        <v/>
      </c>
    </row>
    <row r="135" spans="1:9" s="18" customFormat="1" ht="30" hidden="1" customHeight="1" x14ac:dyDescent="0.2">
      <c r="A135" s="19"/>
      <c r="B135" s="20"/>
      <c r="C135" s="28"/>
      <c r="D135" s="22"/>
      <c r="E135" s="23"/>
      <c r="F135" s="24"/>
      <c r="G135" s="21"/>
      <c r="H135" s="21"/>
      <c r="I135" s="17" t="str">
        <f>IF(G135="","",VLOOKUP(H135,'[1]Drop Down Lists'!$A$3:$D$54,4,FALSE))</f>
        <v/>
      </c>
    </row>
    <row r="136" spans="1:9" s="18" customFormat="1" ht="30" hidden="1" customHeight="1" x14ac:dyDescent="0.2">
      <c r="A136" s="19"/>
      <c r="B136" s="20"/>
      <c r="C136" s="28"/>
      <c r="D136" s="22"/>
      <c r="E136" s="23"/>
      <c r="F136" s="24"/>
      <c r="G136" s="21"/>
      <c r="H136" s="21"/>
      <c r="I136" s="17" t="str">
        <f>IF(G136="","",VLOOKUP(H136,'[1]Drop Down Lists'!$A$3:$D$54,4,FALSE))</f>
        <v/>
      </c>
    </row>
    <row r="137" spans="1:9" s="18" customFormat="1" ht="30" hidden="1" customHeight="1" x14ac:dyDescent="0.2">
      <c r="A137" s="19"/>
      <c r="B137" s="20"/>
      <c r="C137" s="28"/>
      <c r="D137" s="29"/>
      <c r="E137" s="23"/>
      <c r="F137" s="24"/>
      <c r="G137" s="21"/>
      <c r="H137" s="21"/>
      <c r="I137" s="17" t="str">
        <f>IF(G137="","",VLOOKUP(H137,'[1]Drop Down Lists'!$A$3:$D$54,4,FALSE))</f>
        <v/>
      </c>
    </row>
    <row r="138" spans="1:9" s="18" customFormat="1" ht="30" hidden="1" customHeight="1" x14ac:dyDescent="0.2">
      <c r="A138" s="19"/>
      <c r="B138" s="20"/>
      <c r="C138" s="28"/>
      <c r="D138" s="29"/>
      <c r="E138" s="23"/>
      <c r="F138" s="24"/>
      <c r="G138" s="21"/>
      <c r="H138" s="21"/>
      <c r="I138" s="17" t="str">
        <f>IF(G138="","",VLOOKUP(H138,'[1]Drop Down Lists'!$A$3:$D$54,4,FALSE))</f>
        <v/>
      </c>
    </row>
    <row r="139" spans="1:9" s="18" customFormat="1" ht="30" hidden="1" customHeight="1" x14ac:dyDescent="0.2">
      <c r="A139" s="19"/>
      <c r="B139" s="20"/>
      <c r="C139" s="28"/>
      <c r="D139" s="29"/>
      <c r="E139" s="23"/>
      <c r="F139" s="24"/>
      <c r="G139" s="21"/>
      <c r="H139" s="21"/>
      <c r="I139" s="17" t="str">
        <f>IF(G139="","",VLOOKUP(H139,'[1]Drop Down Lists'!$A$3:$D$54,4,FALSE))</f>
        <v/>
      </c>
    </row>
    <row r="140" spans="1:9" s="18" customFormat="1" ht="30" hidden="1" customHeight="1" x14ac:dyDescent="0.2">
      <c r="A140" s="19"/>
      <c r="B140" s="20"/>
      <c r="C140" s="28"/>
      <c r="D140" s="29"/>
      <c r="E140" s="23"/>
      <c r="F140" s="24"/>
      <c r="G140" s="21"/>
      <c r="H140" s="21"/>
      <c r="I140" s="17" t="str">
        <f>IF(G140="","",VLOOKUP(H140,'[1]Drop Down Lists'!$A$3:$D$54,4,FALSE))</f>
        <v/>
      </c>
    </row>
    <row r="141" spans="1:9" s="18" customFormat="1" ht="30" hidden="1" customHeight="1" x14ac:dyDescent="0.2">
      <c r="A141" s="19"/>
      <c r="B141" s="20"/>
      <c r="C141" s="28"/>
      <c r="D141" s="29"/>
      <c r="E141" s="23"/>
      <c r="F141" s="24"/>
      <c r="G141" s="21"/>
      <c r="H141" s="21"/>
      <c r="I141" s="17" t="str">
        <f>IF(G141="","",VLOOKUP(H141,'[1]Drop Down Lists'!$A$3:$D$54,4,FALSE))</f>
        <v/>
      </c>
    </row>
    <row r="142" spans="1:9" s="18" customFormat="1" ht="30" hidden="1" customHeight="1" x14ac:dyDescent="0.2">
      <c r="A142" s="19"/>
      <c r="B142" s="20"/>
      <c r="C142" s="28"/>
      <c r="D142" s="29"/>
      <c r="E142" s="23"/>
      <c r="F142" s="24"/>
      <c r="G142" s="21"/>
      <c r="H142" s="21"/>
      <c r="I142" s="17" t="str">
        <f>IF(G142="","",VLOOKUP(H142,'[1]Drop Down Lists'!$A$3:$D$54,4,FALSE))</f>
        <v/>
      </c>
    </row>
    <row r="143" spans="1:9" s="18" customFormat="1" ht="30" hidden="1" customHeight="1" x14ac:dyDescent="0.2">
      <c r="A143" s="19"/>
      <c r="B143" s="20"/>
      <c r="C143" s="28"/>
      <c r="D143" s="29"/>
      <c r="E143" s="23"/>
      <c r="F143" s="24"/>
      <c r="G143" s="21"/>
      <c r="H143" s="21"/>
      <c r="I143" s="17" t="str">
        <f>IF(G143="","",VLOOKUP(H143,'[1]Drop Down Lists'!$A$3:$D$54,4,FALSE))</f>
        <v/>
      </c>
    </row>
    <row r="144" spans="1:9" s="18" customFormat="1" ht="30" hidden="1" customHeight="1" x14ac:dyDescent="0.2">
      <c r="A144" s="19"/>
      <c r="B144" s="20"/>
      <c r="C144" s="28"/>
      <c r="D144" s="29"/>
      <c r="E144" s="23"/>
      <c r="F144" s="24"/>
      <c r="G144" s="21"/>
      <c r="H144" s="21"/>
      <c r="I144" s="17" t="str">
        <f>IF(G144="","",VLOOKUP(H144,'[1]Drop Down Lists'!$A$3:$D$54,4,FALSE))</f>
        <v/>
      </c>
    </row>
    <row r="145" spans="1:53" s="18" customFormat="1" ht="30" hidden="1" customHeight="1" x14ac:dyDescent="0.2">
      <c r="A145" s="19"/>
      <c r="B145" s="20"/>
      <c r="C145" s="28"/>
      <c r="D145" s="29"/>
      <c r="E145" s="23"/>
      <c r="F145" s="24"/>
      <c r="G145" s="21"/>
      <c r="H145" s="21"/>
      <c r="I145" s="17" t="str">
        <f>IF(G145="","",VLOOKUP(H145,'[1]Drop Down Lists'!$A$3:$D$54,4,FALSE))</f>
        <v/>
      </c>
    </row>
    <row r="146" spans="1:53" s="18" customFormat="1" ht="30" hidden="1" customHeight="1" x14ac:dyDescent="0.2">
      <c r="A146" s="19"/>
      <c r="B146" s="20"/>
      <c r="C146" s="28"/>
      <c r="D146" s="29"/>
      <c r="E146" s="23"/>
      <c r="F146" s="24"/>
      <c r="G146" s="21"/>
      <c r="H146" s="21"/>
      <c r="I146" s="17" t="str">
        <f>IF(G146="","",VLOOKUP(H146,'[1]Drop Down Lists'!$A$3:$D$54,4,FALSE))</f>
        <v/>
      </c>
    </row>
    <row r="147" spans="1:53" s="18" customFormat="1" ht="30" hidden="1" customHeight="1" x14ac:dyDescent="0.2">
      <c r="A147" s="19"/>
      <c r="B147" s="20"/>
      <c r="C147" s="28"/>
      <c r="D147" s="29"/>
      <c r="E147" s="23"/>
      <c r="F147" s="24"/>
      <c r="G147" s="21"/>
      <c r="H147" s="21"/>
      <c r="I147" s="17" t="str">
        <f>IF(G147="","",VLOOKUP(H147,'[1]Drop Down Lists'!$A$3:$D$54,4,FALSE))</f>
        <v/>
      </c>
    </row>
    <row r="148" spans="1:53" s="18" customFormat="1" ht="30" hidden="1" customHeight="1" x14ac:dyDescent="0.2">
      <c r="A148" s="19"/>
      <c r="B148" s="20"/>
      <c r="C148" s="28"/>
      <c r="D148" s="29"/>
      <c r="E148" s="23"/>
      <c r="F148" s="24"/>
      <c r="G148" s="21"/>
      <c r="H148" s="21"/>
      <c r="I148" s="17" t="str">
        <f>IF(G148="","",VLOOKUP(H148,'[1]Drop Down Lists'!$A$3:$D$54,4,FALSE))</f>
        <v/>
      </c>
    </row>
    <row r="149" spans="1:53" s="18" customFormat="1" ht="30" hidden="1" customHeight="1" x14ac:dyDescent="0.2">
      <c r="A149" s="19"/>
      <c r="B149" s="20"/>
      <c r="C149" s="28"/>
      <c r="D149" s="29"/>
      <c r="E149" s="23"/>
      <c r="F149" s="24"/>
      <c r="G149" s="21"/>
      <c r="H149" s="21"/>
      <c r="I149" s="17" t="str">
        <f>IF(G149="","",VLOOKUP(H149,'[1]Drop Down Lists'!$A$3:$D$54,4,FALSE))</f>
        <v/>
      </c>
    </row>
    <row r="150" spans="1:53" s="18" customFormat="1" ht="30" hidden="1" customHeight="1" x14ac:dyDescent="0.2">
      <c r="A150" s="19"/>
      <c r="B150" s="20"/>
      <c r="C150" s="28"/>
      <c r="D150" s="29"/>
      <c r="E150" s="23"/>
      <c r="F150" s="24"/>
      <c r="G150" s="21"/>
      <c r="H150" s="21"/>
      <c r="I150" s="17" t="str">
        <f>IF(G150="","",VLOOKUP(H150,'[1]Drop Down Lists'!$A$3:$D$54,4,FALSE))</f>
        <v/>
      </c>
    </row>
    <row r="151" spans="1:53" s="18" customFormat="1" ht="30" hidden="1" customHeight="1" x14ac:dyDescent="0.2">
      <c r="A151" s="19"/>
      <c r="B151" s="20"/>
      <c r="C151" s="28"/>
      <c r="D151" s="29"/>
      <c r="E151" s="23"/>
      <c r="F151" s="24"/>
      <c r="G151" s="21"/>
      <c r="H151" s="21"/>
      <c r="I151" s="17" t="str">
        <f>IF(G151="","",VLOOKUP(H151,'[1]Drop Down Lists'!$A$3:$D$54,4,FALSE))</f>
        <v/>
      </c>
    </row>
    <row r="152" spans="1:53" s="18" customFormat="1" ht="30" hidden="1" customHeight="1" x14ac:dyDescent="0.2">
      <c r="A152" s="19"/>
      <c r="B152" s="20"/>
      <c r="C152" s="28"/>
      <c r="D152" s="29"/>
      <c r="E152" s="23"/>
      <c r="F152" s="24"/>
      <c r="G152" s="21"/>
      <c r="H152" s="21"/>
      <c r="I152" s="17" t="str">
        <f>IF(G152="","",VLOOKUP(H152,'[1]Drop Down Lists'!$A$3:$D$54,4,FALSE))</f>
        <v/>
      </c>
    </row>
    <row r="153" spans="1:53" s="18" customFormat="1" ht="30" hidden="1" customHeight="1" x14ac:dyDescent="0.2">
      <c r="A153" s="19"/>
      <c r="B153" s="20"/>
      <c r="C153" s="28"/>
      <c r="D153" s="29"/>
      <c r="E153" s="23"/>
      <c r="F153" s="24"/>
      <c r="G153" s="21"/>
      <c r="H153" s="21"/>
      <c r="I153" s="17" t="str">
        <f>IF(G153="","",VLOOKUP(H153,'[1]Drop Down Lists'!$A$3:$D$54,4,FALSE))</f>
        <v/>
      </c>
    </row>
    <row r="154" spans="1:53" s="18" customFormat="1" ht="30" hidden="1" customHeight="1" x14ac:dyDescent="0.2">
      <c r="A154" s="19"/>
      <c r="B154" s="20"/>
      <c r="C154" s="28"/>
      <c r="D154" s="29"/>
      <c r="E154" s="23"/>
      <c r="F154" s="24"/>
      <c r="G154" s="21"/>
      <c r="H154" s="21"/>
      <c r="I154" s="17" t="str">
        <f>IF(G154="","",VLOOKUP(H154,'[1]Drop Down Lists'!$A$3:$D$54,4,FALSE))</f>
        <v/>
      </c>
    </row>
    <row r="155" spans="1:53" s="18" customFormat="1" ht="30" hidden="1" customHeight="1" x14ac:dyDescent="0.2">
      <c r="A155" s="19"/>
      <c r="B155" s="20"/>
      <c r="C155" s="28"/>
      <c r="D155" s="29"/>
      <c r="E155" s="23"/>
      <c r="F155" s="24"/>
      <c r="G155" s="21"/>
      <c r="H155" s="21"/>
      <c r="I155" s="17" t="str">
        <f>IF(G155="","",VLOOKUP(H155,'[1]Drop Down Lists'!$A$3:$D$54,4,FALSE))</f>
        <v/>
      </c>
    </row>
    <row r="156" spans="1:53" hidden="1" x14ac:dyDescent="0.2">
      <c r="I156" s="17" t="str">
        <f>IF(G156="","",VLOOKUP(H156,'[1]Drop Down Lists'!$A$3:$D$54,4,FALSE))</f>
        <v/>
      </c>
    </row>
    <row r="157" spans="1:53" s="8" customFormat="1" hidden="1" x14ac:dyDescent="0.2">
      <c r="A157" s="30"/>
      <c r="C157" s="30"/>
      <c r="D157" s="31"/>
      <c r="E157" s="32"/>
      <c r="F157" s="33"/>
      <c r="I157" s="17" t="str">
        <f>IF(G157="","",VLOOKUP(H157,'[1]Drop Down Lists'!$A$3:$D$54,4,FALSE))</f>
        <v/>
      </c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</row>
    <row r="158" spans="1:53" s="8" customFormat="1" hidden="1" x14ac:dyDescent="0.2">
      <c r="A158" s="30"/>
      <c r="C158" s="30"/>
      <c r="D158" s="31"/>
      <c r="E158" s="32"/>
      <c r="F158" s="33"/>
      <c r="I158" s="17" t="str">
        <f>IF(G158="","",VLOOKUP(H158,'[1]Drop Down Lists'!$A$3:$D$54,4,FALSE))</f>
        <v/>
      </c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</row>
    <row r="159" spans="1:53" s="8" customFormat="1" hidden="1" x14ac:dyDescent="0.2">
      <c r="A159" s="30"/>
      <c r="C159" s="30"/>
      <c r="D159" s="31"/>
      <c r="E159" s="32"/>
      <c r="F159" s="33"/>
      <c r="I159" s="17" t="str">
        <f>IF(G159="","",VLOOKUP(H159,'[1]Drop Down Lists'!$A$3:$D$54,4,FALSE))</f>
        <v/>
      </c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</row>
    <row r="160" spans="1:53" s="8" customFormat="1" hidden="1" x14ac:dyDescent="0.2">
      <c r="A160" s="30"/>
      <c r="C160" s="30"/>
      <c r="D160" s="31"/>
      <c r="E160" s="32"/>
      <c r="F160" s="33"/>
      <c r="I160" s="17" t="str">
        <f>IF(G160="","",VLOOKUP(H160,'[1]Drop Down Lists'!$A$3:$D$54,4,FALSE))</f>
        <v/>
      </c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</row>
    <row r="161" spans="1:53" s="8" customFormat="1" hidden="1" x14ac:dyDescent="0.2">
      <c r="A161" s="30"/>
      <c r="C161" s="30"/>
      <c r="D161" s="31"/>
      <c r="E161" s="32"/>
      <c r="F161" s="33"/>
      <c r="I161" s="17" t="str">
        <f>IF(G161="","",VLOOKUP(H161,'[1]Drop Down Lists'!$A$3:$D$54,4,FALSE))</f>
        <v/>
      </c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</row>
    <row r="162" spans="1:53" s="8" customFormat="1" hidden="1" x14ac:dyDescent="0.2">
      <c r="A162" s="30"/>
      <c r="C162" s="30"/>
      <c r="D162" s="31"/>
      <c r="E162" s="32"/>
      <c r="F162" s="33"/>
      <c r="I162" s="17" t="str">
        <f>IF(G162="","",VLOOKUP(H162,'[1]Drop Down Lists'!$A$3:$D$54,4,FALSE))</f>
        <v/>
      </c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</row>
    <row r="163" spans="1:53" s="8" customFormat="1" hidden="1" x14ac:dyDescent="0.2">
      <c r="A163" s="30"/>
      <c r="C163" s="30"/>
      <c r="D163" s="31"/>
      <c r="E163" s="32"/>
      <c r="F163" s="33"/>
      <c r="I163" s="17" t="str">
        <f>IF(G163="","",VLOOKUP(H163,'[1]Drop Down Lists'!$A$3:$D$54,4,FALSE))</f>
        <v/>
      </c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</row>
    <row r="164" spans="1:53" s="8" customFormat="1" hidden="1" x14ac:dyDescent="0.2">
      <c r="A164" s="30"/>
      <c r="C164" s="30"/>
      <c r="D164" s="31"/>
      <c r="E164" s="32"/>
      <c r="F164" s="33"/>
      <c r="I164" s="17" t="str">
        <f>IF(G164="","",VLOOKUP(H164,'[1]Drop Down Lists'!$A$3:$D$54,4,FALSE))</f>
        <v/>
      </c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</row>
    <row r="165" spans="1:53" s="8" customFormat="1" hidden="1" x14ac:dyDescent="0.2">
      <c r="A165" s="30"/>
      <c r="C165" s="30"/>
      <c r="D165" s="31"/>
      <c r="E165" s="32"/>
      <c r="F165" s="33"/>
      <c r="I165" s="17" t="str">
        <f>IF(G165="","",VLOOKUP(H165,'[1]Drop Down Lists'!$A$3:$D$54,4,FALSE))</f>
        <v/>
      </c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</row>
    <row r="166" spans="1:53" s="8" customFormat="1" hidden="1" x14ac:dyDescent="0.2">
      <c r="A166" s="30"/>
      <c r="C166" s="30"/>
      <c r="D166" s="31"/>
      <c r="E166" s="32"/>
      <c r="F166" s="33"/>
      <c r="I166" s="17" t="str">
        <f>IF(G166="","",VLOOKUP(H166,'[1]Drop Down Lists'!$A$3:$D$54,4,FALSE))</f>
        <v/>
      </c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</row>
    <row r="167" spans="1:53" s="8" customFormat="1" hidden="1" x14ac:dyDescent="0.2">
      <c r="A167" s="30"/>
      <c r="C167" s="30"/>
      <c r="D167" s="31"/>
      <c r="E167" s="32"/>
      <c r="F167" s="33"/>
      <c r="I167" s="17" t="str">
        <f>IF(G167="","",VLOOKUP(H167,'[1]Drop Down Lists'!$A$3:$D$54,4,FALSE))</f>
        <v/>
      </c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</row>
    <row r="168" spans="1:53" s="8" customFormat="1" hidden="1" x14ac:dyDescent="0.2">
      <c r="A168" s="30"/>
      <c r="C168" s="30"/>
      <c r="D168" s="31"/>
      <c r="E168" s="32"/>
      <c r="F168" s="33"/>
      <c r="I168" s="17" t="str">
        <f>IF(G168="","",VLOOKUP(H168,'[1]Drop Down Lists'!$A$3:$D$54,4,FALSE))</f>
        <v/>
      </c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</row>
    <row r="169" spans="1:53" s="8" customFormat="1" hidden="1" x14ac:dyDescent="0.2">
      <c r="A169" s="30"/>
      <c r="C169" s="30"/>
      <c r="D169" s="31"/>
      <c r="E169" s="32"/>
      <c r="F169" s="33"/>
      <c r="I169" s="17" t="str">
        <f>IF(G169="","",VLOOKUP(H169,'[1]Drop Down Lists'!$A$3:$D$54,4,FALSE))</f>
        <v/>
      </c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</row>
    <row r="170" spans="1:53" s="8" customFormat="1" hidden="1" x14ac:dyDescent="0.2">
      <c r="A170" s="30"/>
      <c r="C170" s="30"/>
      <c r="D170" s="31"/>
      <c r="E170" s="32"/>
      <c r="F170" s="33"/>
      <c r="I170" s="17" t="str">
        <f>IF(G170="","",VLOOKUP(H170,'[1]Drop Down Lists'!$A$3:$D$54,4,FALSE))</f>
        <v/>
      </c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</row>
    <row r="171" spans="1:53" s="8" customFormat="1" hidden="1" x14ac:dyDescent="0.2">
      <c r="A171" s="30"/>
      <c r="C171" s="30"/>
      <c r="D171" s="31"/>
      <c r="E171" s="32"/>
      <c r="F171" s="33"/>
      <c r="I171" s="17" t="str">
        <f>IF(G171="","",VLOOKUP(H171,'[1]Drop Down Lists'!$A$3:$D$54,4,FALSE))</f>
        <v/>
      </c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</row>
    <row r="172" spans="1:53" s="8" customFormat="1" hidden="1" x14ac:dyDescent="0.2">
      <c r="A172" s="30"/>
      <c r="C172" s="30"/>
      <c r="D172" s="31"/>
      <c r="E172" s="32"/>
      <c r="F172" s="33"/>
      <c r="I172" s="17" t="str">
        <f>IF(G172="","",VLOOKUP(H172,'[1]Drop Down Lists'!$A$3:$D$54,4,FALSE))</f>
        <v/>
      </c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</row>
    <row r="173" spans="1:53" s="8" customFormat="1" hidden="1" x14ac:dyDescent="0.2">
      <c r="A173" s="30"/>
      <c r="C173" s="30"/>
      <c r="D173" s="31"/>
      <c r="E173" s="32"/>
      <c r="F173" s="33"/>
      <c r="I173" s="17" t="str">
        <f>IF(G173="","",VLOOKUP(H173,'[1]Drop Down Lists'!$A$3:$D$54,4,FALSE))</f>
        <v/>
      </c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</row>
    <row r="174" spans="1:53" s="8" customFormat="1" hidden="1" x14ac:dyDescent="0.2">
      <c r="A174" s="30"/>
      <c r="C174" s="30"/>
      <c r="D174" s="31"/>
      <c r="E174" s="32"/>
      <c r="F174" s="33"/>
      <c r="I174" s="17" t="str">
        <f>IF(G174="","",VLOOKUP(H174,'[1]Drop Down Lists'!$A$3:$D$54,4,FALSE))</f>
        <v/>
      </c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</row>
    <row r="175" spans="1:53" s="8" customFormat="1" hidden="1" x14ac:dyDescent="0.2">
      <c r="A175" s="30"/>
      <c r="C175" s="30"/>
      <c r="D175" s="31"/>
      <c r="E175" s="32"/>
      <c r="F175" s="33"/>
      <c r="I175" s="17" t="str">
        <f>IF(G175="","",VLOOKUP(H175,'[1]Drop Down Lists'!$A$3:$D$54,4,FALSE))</f>
        <v/>
      </c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</row>
    <row r="176" spans="1:53" s="8" customFormat="1" hidden="1" x14ac:dyDescent="0.2">
      <c r="A176" s="30"/>
      <c r="C176" s="30"/>
      <c r="D176" s="31"/>
      <c r="E176" s="32"/>
      <c r="F176" s="33"/>
      <c r="I176" s="17" t="str">
        <f>IF(G176="","",VLOOKUP(H176,'[1]Drop Down Lists'!$A$3:$D$54,4,FALSE))</f>
        <v/>
      </c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</row>
    <row r="177" spans="1:53" s="8" customFormat="1" hidden="1" x14ac:dyDescent="0.2">
      <c r="A177" s="30"/>
      <c r="C177" s="30"/>
      <c r="D177" s="31"/>
      <c r="E177" s="32"/>
      <c r="F177" s="33"/>
      <c r="I177" s="17" t="str">
        <f>IF(G177="","",VLOOKUP(H177,'[1]Drop Down Lists'!$A$3:$D$54,4,FALSE))</f>
        <v/>
      </c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</row>
    <row r="178" spans="1:53" s="8" customFormat="1" hidden="1" x14ac:dyDescent="0.2">
      <c r="A178" s="30"/>
      <c r="C178" s="30"/>
      <c r="D178" s="31"/>
      <c r="E178" s="32"/>
      <c r="F178" s="33"/>
      <c r="I178" s="17" t="str">
        <f>IF(G178="","",VLOOKUP(H178,'[1]Drop Down Lists'!$A$3:$D$54,4,FALSE))</f>
        <v/>
      </c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</row>
    <row r="179" spans="1:53" s="8" customFormat="1" hidden="1" x14ac:dyDescent="0.2">
      <c r="A179" s="30"/>
      <c r="C179" s="30"/>
      <c r="D179" s="31"/>
      <c r="E179" s="32"/>
      <c r="F179" s="33"/>
      <c r="I179" s="17" t="str">
        <f>IF(G179="","",VLOOKUP(H179,'[1]Drop Down Lists'!$A$3:$D$54,4,FALSE))</f>
        <v/>
      </c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</row>
    <row r="180" spans="1:53" s="8" customFormat="1" hidden="1" x14ac:dyDescent="0.2">
      <c r="A180" s="30"/>
      <c r="C180" s="30"/>
      <c r="D180" s="31"/>
      <c r="E180" s="32"/>
      <c r="F180" s="33"/>
      <c r="I180" s="17" t="str">
        <f>IF(G180="","",VLOOKUP(H180,'[1]Drop Down Lists'!$A$3:$D$54,4,FALSE))</f>
        <v/>
      </c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</row>
    <row r="181" spans="1:53" s="8" customFormat="1" hidden="1" x14ac:dyDescent="0.2">
      <c r="A181" s="30"/>
      <c r="C181" s="30"/>
      <c r="D181" s="31"/>
      <c r="E181" s="32"/>
      <c r="F181" s="33"/>
      <c r="I181" s="17" t="str">
        <f>IF(G181="","",VLOOKUP(H181,'[1]Drop Down Lists'!$A$3:$D$54,4,FALSE))</f>
        <v/>
      </c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</row>
    <row r="182" spans="1:53" s="8" customFormat="1" hidden="1" x14ac:dyDescent="0.2">
      <c r="A182" s="30"/>
      <c r="C182" s="30"/>
      <c r="D182" s="31"/>
      <c r="E182" s="32"/>
      <c r="F182" s="33"/>
      <c r="I182" s="17" t="str">
        <f>IF(G182="","",VLOOKUP(H182,'[1]Drop Down Lists'!$A$3:$D$54,4,FALSE))</f>
        <v/>
      </c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</row>
    <row r="183" spans="1:53" s="8" customFormat="1" hidden="1" x14ac:dyDescent="0.2">
      <c r="A183" s="30"/>
      <c r="C183" s="30"/>
      <c r="D183" s="31"/>
      <c r="E183" s="32"/>
      <c r="F183" s="33"/>
      <c r="I183" s="17" t="str">
        <f>IF(G183="","",VLOOKUP(H183,'[1]Drop Down Lists'!$A$3:$D$54,4,FALSE))</f>
        <v/>
      </c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</row>
    <row r="184" spans="1:53" s="8" customFormat="1" hidden="1" x14ac:dyDescent="0.2">
      <c r="A184" s="30"/>
      <c r="C184" s="30"/>
      <c r="D184" s="31"/>
      <c r="E184" s="32"/>
      <c r="F184" s="33"/>
      <c r="I184" s="17" t="str">
        <f>IF(G184="","",VLOOKUP(H184,'[1]Drop Down Lists'!$A$3:$D$54,4,FALSE))</f>
        <v/>
      </c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</row>
    <row r="185" spans="1:53" s="8" customFormat="1" hidden="1" x14ac:dyDescent="0.2">
      <c r="A185" s="30"/>
      <c r="C185" s="30"/>
      <c r="D185" s="31"/>
      <c r="E185" s="32"/>
      <c r="F185" s="33"/>
      <c r="I185" s="17" t="str">
        <f>IF(G185="","",VLOOKUP(H185,'[1]Drop Down Lists'!$A$3:$D$54,4,FALSE))</f>
        <v/>
      </c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</row>
    <row r="186" spans="1:53" s="8" customFormat="1" hidden="1" x14ac:dyDescent="0.2">
      <c r="A186" s="30"/>
      <c r="C186" s="30"/>
      <c r="D186" s="31"/>
      <c r="E186" s="32"/>
      <c r="F186" s="33"/>
      <c r="I186" s="17" t="str">
        <f>IF(G186="","",VLOOKUP(H186,'[1]Drop Down Lists'!$A$3:$D$54,4,FALSE))</f>
        <v/>
      </c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</row>
    <row r="187" spans="1:53" s="8" customFormat="1" hidden="1" x14ac:dyDescent="0.2">
      <c r="A187" s="30"/>
      <c r="C187" s="30"/>
      <c r="D187" s="31"/>
      <c r="E187" s="32"/>
      <c r="F187" s="33"/>
      <c r="I187" s="17" t="str">
        <f>IF(G187="","",VLOOKUP(H187,'[1]Drop Down Lists'!$A$3:$D$54,4,FALSE))</f>
        <v/>
      </c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</row>
    <row r="188" spans="1:53" s="8" customFormat="1" hidden="1" x14ac:dyDescent="0.2">
      <c r="A188" s="30"/>
      <c r="C188" s="30"/>
      <c r="D188" s="31"/>
      <c r="E188" s="32"/>
      <c r="F188" s="33"/>
      <c r="I188" s="17" t="str">
        <f>IF(G188="","",VLOOKUP(H188,'[1]Drop Down Lists'!$A$3:$D$54,4,FALSE))</f>
        <v/>
      </c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</row>
    <row r="189" spans="1:53" s="8" customFormat="1" hidden="1" x14ac:dyDescent="0.2">
      <c r="A189" s="30"/>
      <c r="C189" s="30"/>
      <c r="D189" s="31"/>
      <c r="E189" s="32"/>
      <c r="F189" s="33"/>
      <c r="I189" s="17" t="str">
        <f>IF(G189="","",VLOOKUP(H189,'[1]Drop Down Lists'!$A$3:$D$54,4,FALSE))</f>
        <v/>
      </c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</row>
    <row r="190" spans="1:53" s="8" customFormat="1" hidden="1" x14ac:dyDescent="0.2">
      <c r="A190" s="30"/>
      <c r="C190" s="30"/>
      <c r="D190" s="31"/>
      <c r="E190" s="32"/>
      <c r="F190" s="33"/>
      <c r="I190" s="17" t="str">
        <f>IF(G190="","",VLOOKUP(H190,'[1]Drop Down Lists'!$A$3:$D$54,4,FALSE))</f>
        <v/>
      </c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</row>
    <row r="191" spans="1:53" s="8" customFormat="1" hidden="1" x14ac:dyDescent="0.2">
      <c r="A191" s="30"/>
      <c r="C191" s="30"/>
      <c r="D191" s="31"/>
      <c r="E191" s="32"/>
      <c r="F191" s="33"/>
      <c r="I191" s="17" t="str">
        <f>IF(G191="","",VLOOKUP(H191,'[1]Drop Down Lists'!$A$3:$D$54,4,FALSE))</f>
        <v/>
      </c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</row>
    <row r="192" spans="1:53" s="8" customFormat="1" hidden="1" x14ac:dyDescent="0.2">
      <c r="A192" s="30"/>
      <c r="C192" s="30"/>
      <c r="D192" s="31"/>
      <c r="E192" s="32"/>
      <c r="F192" s="33"/>
      <c r="I192" s="17" t="str">
        <f>IF(G192="","",VLOOKUP(H192,'[1]Drop Down Lists'!$A$3:$D$54,4,FALSE))</f>
        <v/>
      </c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</row>
    <row r="193" spans="1:53" s="8" customFormat="1" hidden="1" x14ac:dyDescent="0.2">
      <c r="A193" s="30"/>
      <c r="C193" s="30"/>
      <c r="D193" s="31"/>
      <c r="E193" s="32"/>
      <c r="F193" s="33"/>
      <c r="I193" s="17" t="str">
        <f>IF(G193="","",VLOOKUP(H193,'[1]Drop Down Lists'!$A$3:$D$54,4,FALSE))</f>
        <v/>
      </c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</row>
    <row r="194" spans="1:53" s="8" customFormat="1" hidden="1" x14ac:dyDescent="0.2">
      <c r="A194" s="30"/>
      <c r="C194" s="30"/>
      <c r="D194" s="31"/>
      <c r="E194" s="32"/>
      <c r="F194" s="33"/>
      <c r="I194" s="17" t="str">
        <f>IF(G194="","",VLOOKUP(H194,'[1]Drop Down Lists'!$A$3:$D$54,4,FALSE))</f>
        <v/>
      </c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</row>
    <row r="195" spans="1:53" s="8" customFormat="1" hidden="1" x14ac:dyDescent="0.2">
      <c r="A195" s="30"/>
      <c r="C195" s="30"/>
      <c r="D195" s="31"/>
      <c r="E195" s="32"/>
      <c r="F195" s="33"/>
      <c r="I195" s="17" t="str">
        <f>IF(G195="","",VLOOKUP(H195,'[1]Drop Down Lists'!$A$3:$D$54,4,FALSE))</f>
        <v/>
      </c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</row>
    <row r="196" spans="1:53" s="8" customFormat="1" hidden="1" x14ac:dyDescent="0.2">
      <c r="A196" s="30"/>
      <c r="C196" s="30"/>
      <c r="D196" s="31"/>
      <c r="E196" s="32"/>
      <c r="F196" s="33"/>
      <c r="I196" s="17" t="str">
        <f>IF(G196="","",VLOOKUP(H196,'[1]Drop Down Lists'!$A$3:$D$54,4,FALSE))</f>
        <v/>
      </c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</row>
    <row r="197" spans="1:53" s="8" customFormat="1" hidden="1" x14ac:dyDescent="0.2">
      <c r="A197" s="30"/>
      <c r="C197" s="30"/>
      <c r="D197" s="31"/>
      <c r="E197" s="32"/>
      <c r="F197" s="33"/>
      <c r="I197" s="17" t="str">
        <f>IF(G197="","",VLOOKUP(H197,'[1]Drop Down Lists'!$A$3:$D$54,4,FALSE))</f>
        <v/>
      </c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</row>
    <row r="198" spans="1:53" s="8" customFormat="1" hidden="1" x14ac:dyDescent="0.2">
      <c r="A198" s="30"/>
      <c r="C198" s="30"/>
      <c r="D198" s="31"/>
      <c r="E198" s="32"/>
      <c r="F198" s="33"/>
      <c r="I198" s="17" t="str">
        <f>IF(G198="","",VLOOKUP(H198,'[1]Drop Down Lists'!$A$3:$D$54,4,FALSE))</f>
        <v/>
      </c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</row>
    <row r="199" spans="1:53" s="8" customFormat="1" hidden="1" x14ac:dyDescent="0.2">
      <c r="A199" s="30"/>
      <c r="C199" s="30"/>
      <c r="D199" s="31"/>
      <c r="E199" s="32"/>
      <c r="F199" s="33"/>
      <c r="I199" s="17" t="str">
        <f>IF(G199="","",VLOOKUP(H199,'[1]Drop Down Lists'!$A$3:$D$54,4,FALSE))</f>
        <v/>
      </c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</row>
    <row r="200" spans="1:53" s="8" customFormat="1" hidden="1" x14ac:dyDescent="0.2">
      <c r="A200" s="30"/>
      <c r="C200" s="30"/>
      <c r="D200" s="31"/>
      <c r="E200" s="32"/>
      <c r="F200" s="33"/>
      <c r="I200" s="17" t="str">
        <f>IF(G200="","",VLOOKUP(H200,'[1]Drop Down Lists'!$A$3:$D$54,4,FALSE))</f>
        <v/>
      </c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</row>
    <row r="201" spans="1:53" s="8" customFormat="1" hidden="1" x14ac:dyDescent="0.2">
      <c r="A201" s="30"/>
      <c r="C201" s="30"/>
      <c r="D201" s="31"/>
      <c r="E201" s="32"/>
      <c r="F201" s="33"/>
      <c r="I201" s="17" t="str">
        <f>IF(G201="","",VLOOKUP(H201,'[1]Drop Down Lists'!$A$3:$D$54,4,FALSE))</f>
        <v/>
      </c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</row>
    <row r="202" spans="1:53" s="8" customFormat="1" hidden="1" x14ac:dyDescent="0.2">
      <c r="A202" s="30"/>
      <c r="C202" s="30"/>
      <c r="D202" s="31"/>
      <c r="E202" s="32"/>
      <c r="F202" s="33"/>
      <c r="I202" s="17" t="str">
        <f>IF(G202="","",VLOOKUP(H202,'[1]Drop Down Lists'!$A$3:$D$54,4,FALSE))</f>
        <v/>
      </c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</row>
    <row r="203" spans="1:53" s="8" customFormat="1" hidden="1" x14ac:dyDescent="0.2">
      <c r="A203" s="30"/>
      <c r="C203" s="30"/>
      <c r="D203" s="31"/>
      <c r="E203" s="32"/>
      <c r="F203" s="33"/>
      <c r="I203" s="17" t="str">
        <f>IF(G203="","",VLOOKUP(H203,'[1]Drop Down Lists'!$A$3:$D$54,4,FALSE))</f>
        <v/>
      </c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</row>
    <row r="204" spans="1:53" s="8" customFormat="1" hidden="1" x14ac:dyDescent="0.2">
      <c r="A204" s="30"/>
      <c r="C204" s="30"/>
      <c r="D204" s="31"/>
      <c r="E204" s="32"/>
      <c r="F204" s="33"/>
      <c r="I204" s="17" t="str">
        <f>IF(G204="","",VLOOKUP(H204,'[1]Drop Down Lists'!$A$3:$D$54,4,FALSE))</f>
        <v/>
      </c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</row>
    <row r="205" spans="1:53" s="8" customFormat="1" hidden="1" x14ac:dyDescent="0.2">
      <c r="A205" s="30"/>
      <c r="C205" s="30"/>
      <c r="D205" s="31"/>
      <c r="E205" s="32"/>
      <c r="F205" s="33"/>
      <c r="I205" s="17" t="str">
        <f>IF(G205="","",VLOOKUP(H205,'[1]Drop Down Lists'!$A$3:$D$54,4,FALSE))</f>
        <v/>
      </c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</row>
    <row r="206" spans="1:53" s="8" customFormat="1" hidden="1" x14ac:dyDescent="0.2">
      <c r="A206" s="30"/>
      <c r="C206" s="30"/>
      <c r="D206" s="31"/>
      <c r="E206" s="32"/>
      <c r="F206" s="33"/>
      <c r="I206" s="17" t="str">
        <f>IF(G206="","",VLOOKUP(H206,'[1]Drop Down Lists'!$A$3:$D$54,4,FALSE))</f>
        <v/>
      </c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</row>
    <row r="207" spans="1:53" s="8" customFormat="1" hidden="1" x14ac:dyDescent="0.2">
      <c r="A207" s="30"/>
      <c r="C207" s="30"/>
      <c r="D207" s="31"/>
      <c r="E207" s="32"/>
      <c r="F207" s="33"/>
      <c r="I207" s="17" t="str">
        <f>IF(G207="","",VLOOKUP(H207,'[1]Drop Down Lists'!$A$3:$D$54,4,FALSE))</f>
        <v/>
      </c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</row>
    <row r="208" spans="1:53" s="8" customFormat="1" hidden="1" x14ac:dyDescent="0.2">
      <c r="A208" s="30"/>
      <c r="C208" s="30"/>
      <c r="D208" s="31"/>
      <c r="E208" s="32"/>
      <c r="F208" s="33"/>
      <c r="I208" s="17" t="str">
        <f>IF(G208="","",VLOOKUP(H208,'[1]Drop Down Lists'!$A$3:$D$54,4,FALSE))</f>
        <v/>
      </c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</row>
    <row r="209" spans="1:53" s="8" customFormat="1" hidden="1" x14ac:dyDescent="0.2">
      <c r="A209" s="30"/>
      <c r="C209" s="30"/>
      <c r="D209" s="31"/>
      <c r="E209" s="32"/>
      <c r="F209" s="33"/>
      <c r="I209" s="17" t="str">
        <f>IF(G209="","",VLOOKUP(H209,'[1]Drop Down Lists'!$A$3:$D$54,4,FALSE))</f>
        <v/>
      </c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</row>
    <row r="210" spans="1:53" s="8" customFormat="1" hidden="1" x14ac:dyDescent="0.2">
      <c r="A210" s="30"/>
      <c r="C210" s="30"/>
      <c r="D210" s="31"/>
      <c r="E210" s="32"/>
      <c r="F210" s="33"/>
      <c r="I210" s="17" t="str">
        <f>IF(G210="","",VLOOKUP(H210,'[1]Drop Down Lists'!$A$3:$D$54,4,FALSE))</f>
        <v/>
      </c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</row>
    <row r="211" spans="1:53" s="8" customFormat="1" hidden="1" x14ac:dyDescent="0.2">
      <c r="A211" s="30"/>
      <c r="C211" s="30"/>
      <c r="D211" s="31"/>
      <c r="E211" s="32"/>
      <c r="F211" s="33"/>
      <c r="I211" s="17" t="str">
        <f>IF(G211="","",VLOOKUP(H211,'[1]Drop Down Lists'!$A$3:$D$54,4,FALSE))</f>
        <v/>
      </c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</row>
    <row r="212" spans="1:53" s="8" customFormat="1" hidden="1" x14ac:dyDescent="0.2">
      <c r="A212" s="30"/>
      <c r="C212" s="30"/>
      <c r="D212" s="31"/>
      <c r="E212" s="32"/>
      <c r="F212" s="33"/>
      <c r="I212" s="17" t="str">
        <f>IF(G212="","",VLOOKUP(H212,'[1]Drop Down Lists'!$A$3:$D$54,4,FALSE))</f>
        <v/>
      </c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</row>
    <row r="213" spans="1:53" s="8" customFormat="1" hidden="1" x14ac:dyDescent="0.2">
      <c r="A213" s="30"/>
      <c r="C213" s="30"/>
      <c r="D213" s="31"/>
      <c r="E213" s="32"/>
      <c r="F213" s="33"/>
      <c r="I213" s="17" t="str">
        <f>IF(G213="","",VLOOKUP(H213,'[1]Drop Down Lists'!$A$3:$D$54,4,FALSE))</f>
        <v/>
      </c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</row>
    <row r="214" spans="1:53" s="8" customFormat="1" hidden="1" x14ac:dyDescent="0.2">
      <c r="A214" s="30"/>
      <c r="C214" s="30"/>
      <c r="D214" s="31"/>
      <c r="E214" s="32"/>
      <c r="F214" s="33"/>
      <c r="I214" s="17" t="str">
        <f>IF(G214="","",VLOOKUP(H214,'[1]Drop Down Lists'!$A$3:$D$54,4,FALSE))</f>
        <v/>
      </c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</row>
    <row r="215" spans="1:53" s="8" customFormat="1" hidden="1" x14ac:dyDescent="0.2">
      <c r="A215" s="30"/>
      <c r="C215" s="30"/>
      <c r="D215" s="31"/>
      <c r="E215" s="32"/>
      <c r="F215" s="33"/>
      <c r="I215" s="17" t="str">
        <f>IF(G215="","",VLOOKUP(H215,'[1]Drop Down Lists'!$A$3:$D$54,4,FALSE))</f>
        <v/>
      </c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</row>
    <row r="216" spans="1:53" s="8" customFormat="1" hidden="1" x14ac:dyDescent="0.2">
      <c r="A216" s="30"/>
      <c r="C216" s="30"/>
      <c r="D216" s="31"/>
      <c r="E216" s="32"/>
      <c r="F216" s="33"/>
      <c r="I216" s="17" t="str">
        <f>IF(G216="","",VLOOKUP(H216,'[1]Drop Down Lists'!$A$3:$D$54,4,FALSE))</f>
        <v/>
      </c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</row>
    <row r="217" spans="1:53" s="8" customFormat="1" hidden="1" x14ac:dyDescent="0.2">
      <c r="A217" s="30"/>
      <c r="C217" s="30"/>
      <c r="D217" s="31"/>
      <c r="E217" s="32"/>
      <c r="F217" s="33"/>
      <c r="I217" s="17" t="str">
        <f>IF(G217="","",VLOOKUP(H217,'[1]Drop Down Lists'!$A$3:$D$54,4,FALSE))</f>
        <v/>
      </c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</row>
    <row r="218" spans="1:53" s="8" customFormat="1" hidden="1" x14ac:dyDescent="0.2">
      <c r="A218" s="30"/>
      <c r="C218" s="30"/>
      <c r="D218" s="31"/>
      <c r="E218" s="32"/>
      <c r="F218" s="33"/>
      <c r="I218" s="17" t="str">
        <f>IF(G218="","",VLOOKUP(H218,'[1]Drop Down Lists'!$A$3:$D$54,4,FALSE))</f>
        <v/>
      </c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</row>
    <row r="219" spans="1:53" s="8" customFormat="1" hidden="1" x14ac:dyDescent="0.2">
      <c r="A219" s="30"/>
      <c r="C219" s="30"/>
      <c r="D219" s="31"/>
      <c r="E219" s="32"/>
      <c r="F219" s="33"/>
      <c r="I219" s="17" t="str">
        <f>IF(G219="","",VLOOKUP(H219,'[1]Drop Down Lists'!$A$3:$D$54,4,FALSE))</f>
        <v/>
      </c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</row>
    <row r="220" spans="1:53" s="8" customFormat="1" hidden="1" x14ac:dyDescent="0.2">
      <c r="A220" s="30"/>
      <c r="C220" s="30"/>
      <c r="D220" s="31"/>
      <c r="E220" s="32"/>
      <c r="F220" s="33"/>
      <c r="I220" s="17" t="str">
        <f>IF(G220="","",VLOOKUP(H220,'[1]Drop Down Lists'!$A$3:$D$54,4,FALSE))</f>
        <v/>
      </c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</row>
    <row r="221" spans="1:53" s="8" customFormat="1" hidden="1" x14ac:dyDescent="0.2">
      <c r="A221" s="30"/>
      <c r="C221" s="30"/>
      <c r="D221" s="31"/>
      <c r="E221" s="32"/>
      <c r="F221" s="33"/>
      <c r="I221" s="17" t="str">
        <f>IF(G221="","",VLOOKUP(H221,'[1]Drop Down Lists'!$A$3:$D$54,4,FALSE))</f>
        <v/>
      </c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</row>
    <row r="222" spans="1:53" s="8" customFormat="1" hidden="1" x14ac:dyDescent="0.2">
      <c r="A222" s="30"/>
      <c r="C222" s="30"/>
      <c r="D222" s="31"/>
      <c r="E222" s="32"/>
      <c r="F222" s="33"/>
      <c r="I222" s="17" t="str">
        <f>IF(G222="","",VLOOKUP(H222,'[1]Drop Down Lists'!$A$3:$D$54,4,FALSE))</f>
        <v/>
      </c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</row>
    <row r="223" spans="1:53" s="8" customFormat="1" hidden="1" x14ac:dyDescent="0.2">
      <c r="A223" s="30"/>
      <c r="C223" s="30"/>
      <c r="D223" s="31"/>
      <c r="E223" s="32"/>
      <c r="F223" s="33"/>
      <c r="I223" s="17" t="str">
        <f>IF(G223="","",VLOOKUP(H223,'[1]Drop Down Lists'!$A$3:$D$54,4,FALSE))</f>
        <v/>
      </c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</row>
    <row r="224" spans="1:53" s="8" customFormat="1" hidden="1" x14ac:dyDescent="0.2">
      <c r="A224" s="30"/>
      <c r="C224" s="30"/>
      <c r="D224" s="31"/>
      <c r="E224" s="32"/>
      <c r="F224" s="33"/>
      <c r="I224" s="17" t="str">
        <f>IF(G224="","",VLOOKUP(H224,'[1]Drop Down Lists'!$A$3:$D$54,4,FALSE))</f>
        <v/>
      </c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</row>
    <row r="225" spans="1:53" s="8" customFormat="1" hidden="1" x14ac:dyDescent="0.2">
      <c r="A225" s="30"/>
      <c r="C225" s="30"/>
      <c r="D225" s="31"/>
      <c r="E225" s="32"/>
      <c r="F225" s="33"/>
      <c r="I225" s="17" t="str">
        <f>IF(G225="","",VLOOKUP(H225,'[1]Drop Down Lists'!$A$3:$D$54,4,FALSE))</f>
        <v/>
      </c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</row>
    <row r="226" spans="1:53" s="8" customFormat="1" hidden="1" x14ac:dyDescent="0.2">
      <c r="A226" s="30"/>
      <c r="C226" s="30"/>
      <c r="D226" s="31"/>
      <c r="E226" s="32"/>
      <c r="F226" s="33"/>
      <c r="I226" s="17" t="str">
        <f>IF(G226="","",VLOOKUP(H226,'[1]Drop Down Lists'!$A$3:$D$54,4,FALSE))</f>
        <v/>
      </c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</row>
    <row r="227" spans="1:53" s="8" customFormat="1" hidden="1" x14ac:dyDescent="0.2">
      <c r="A227" s="30"/>
      <c r="C227" s="30"/>
      <c r="D227" s="31"/>
      <c r="E227" s="32"/>
      <c r="F227" s="33"/>
      <c r="I227" s="17" t="str">
        <f>IF(G227="","",VLOOKUP(H227,'[1]Drop Down Lists'!$A$3:$D$54,4,FALSE))</f>
        <v/>
      </c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</row>
    <row r="228" spans="1:53" s="8" customFormat="1" hidden="1" x14ac:dyDescent="0.2">
      <c r="A228" s="30"/>
      <c r="C228" s="30"/>
      <c r="D228" s="31"/>
      <c r="E228" s="32"/>
      <c r="F228" s="33"/>
      <c r="I228" s="17" t="str">
        <f>IF(G228="","",VLOOKUP(H228,'[1]Drop Down Lists'!$A$3:$D$54,4,FALSE))</f>
        <v/>
      </c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</row>
    <row r="229" spans="1:53" s="8" customFormat="1" hidden="1" x14ac:dyDescent="0.2">
      <c r="A229" s="30"/>
      <c r="C229" s="30"/>
      <c r="D229" s="31"/>
      <c r="E229" s="32"/>
      <c r="F229" s="33"/>
      <c r="I229" s="17" t="str">
        <f>IF(G229="","",VLOOKUP(H229,'[1]Drop Down Lists'!$A$3:$D$54,4,FALSE))</f>
        <v/>
      </c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</row>
    <row r="230" spans="1:53" s="8" customFormat="1" hidden="1" x14ac:dyDescent="0.2">
      <c r="A230" s="30"/>
      <c r="C230" s="30"/>
      <c r="D230" s="31"/>
      <c r="E230" s="32"/>
      <c r="F230" s="33"/>
      <c r="I230" s="17" t="str">
        <f>IF(G230="","",VLOOKUP(H230,'[1]Drop Down Lists'!$A$3:$D$54,4,FALSE))</f>
        <v/>
      </c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</row>
    <row r="231" spans="1:53" s="8" customFormat="1" hidden="1" x14ac:dyDescent="0.2">
      <c r="A231" s="30"/>
      <c r="C231" s="30"/>
      <c r="D231" s="31"/>
      <c r="E231" s="32"/>
      <c r="F231" s="33"/>
      <c r="I231" s="17" t="str">
        <f>IF(G231="","",VLOOKUP(H231,'[1]Drop Down Lists'!$A$3:$D$54,4,FALSE))</f>
        <v/>
      </c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</row>
    <row r="232" spans="1:53" s="8" customFormat="1" hidden="1" x14ac:dyDescent="0.2">
      <c r="A232" s="30"/>
      <c r="C232" s="30"/>
      <c r="D232" s="31"/>
      <c r="E232" s="32"/>
      <c r="F232" s="33"/>
      <c r="I232" s="17" t="str">
        <f>IF(G232="","",VLOOKUP(H232,'[1]Drop Down Lists'!$A$3:$D$54,4,FALSE))</f>
        <v/>
      </c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</row>
    <row r="233" spans="1:53" s="8" customFormat="1" hidden="1" x14ac:dyDescent="0.2">
      <c r="A233" s="30"/>
      <c r="C233" s="30"/>
      <c r="D233" s="31"/>
      <c r="E233" s="32"/>
      <c r="F233" s="33"/>
      <c r="I233" s="17" t="str">
        <f>IF(G233="","",VLOOKUP(H233,'[1]Drop Down Lists'!$A$3:$D$54,4,FALSE))</f>
        <v/>
      </c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</row>
    <row r="234" spans="1:53" s="8" customFormat="1" hidden="1" x14ac:dyDescent="0.2">
      <c r="A234" s="30"/>
      <c r="C234" s="30"/>
      <c r="D234" s="31"/>
      <c r="E234" s="32"/>
      <c r="F234" s="33"/>
      <c r="I234" s="17" t="str">
        <f>IF(G234="","",VLOOKUP(H234,'[1]Drop Down Lists'!$A$3:$D$54,4,FALSE))</f>
        <v/>
      </c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</row>
    <row r="235" spans="1:53" s="8" customFormat="1" hidden="1" x14ac:dyDescent="0.2">
      <c r="A235" s="30"/>
      <c r="C235" s="30"/>
      <c r="D235" s="31"/>
      <c r="E235" s="32"/>
      <c r="F235" s="33"/>
      <c r="I235" s="17" t="str">
        <f>IF(G235="","",VLOOKUP(H235,'[1]Drop Down Lists'!$A$3:$D$54,4,FALSE))</f>
        <v/>
      </c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</row>
    <row r="236" spans="1:53" s="8" customFormat="1" hidden="1" x14ac:dyDescent="0.2">
      <c r="A236" s="30"/>
      <c r="C236" s="30"/>
      <c r="D236" s="31"/>
      <c r="E236" s="32"/>
      <c r="F236" s="33"/>
      <c r="I236" s="17" t="str">
        <f>IF(G236="","",VLOOKUP(H236,'[1]Drop Down Lists'!$A$3:$D$54,4,FALSE))</f>
        <v/>
      </c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</row>
    <row r="237" spans="1:53" s="8" customFormat="1" hidden="1" x14ac:dyDescent="0.2">
      <c r="A237" s="30"/>
      <c r="C237" s="30"/>
      <c r="D237" s="31"/>
      <c r="E237" s="32"/>
      <c r="F237" s="33"/>
      <c r="I237" s="17" t="str">
        <f>IF(G237="","",VLOOKUP(H237,'[1]Drop Down Lists'!$A$3:$D$54,4,FALSE))</f>
        <v/>
      </c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</row>
    <row r="238" spans="1:53" s="8" customFormat="1" hidden="1" x14ac:dyDescent="0.2">
      <c r="A238" s="30"/>
      <c r="C238" s="30"/>
      <c r="D238" s="31"/>
      <c r="E238" s="32"/>
      <c r="F238" s="33"/>
      <c r="I238" s="17" t="str">
        <f>IF(G238="","",VLOOKUP(H238,'[1]Drop Down Lists'!$A$3:$D$54,4,FALSE))</f>
        <v/>
      </c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</row>
    <row r="239" spans="1:53" s="8" customFormat="1" hidden="1" x14ac:dyDescent="0.2">
      <c r="A239" s="30"/>
      <c r="C239" s="30"/>
      <c r="D239" s="31"/>
      <c r="E239" s="32"/>
      <c r="F239" s="33"/>
      <c r="I239" s="17" t="str">
        <f>IF(G239="","",VLOOKUP(H239,'[1]Drop Down Lists'!$A$3:$D$54,4,FALSE))</f>
        <v/>
      </c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</row>
    <row r="240" spans="1:53" s="8" customFormat="1" hidden="1" x14ac:dyDescent="0.2">
      <c r="A240" s="30"/>
      <c r="C240" s="30"/>
      <c r="D240" s="31"/>
      <c r="E240" s="32"/>
      <c r="F240" s="33"/>
      <c r="I240" s="17" t="str">
        <f>IF(G240="","",VLOOKUP(H240,'[1]Drop Down Lists'!$A$3:$D$54,4,FALSE))</f>
        <v/>
      </c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</row>
    <row r="241" spans="1:53" s="8" customFormat="1" hidden="1" x14ac:dyDescent="0.2">
      <c r="A241" s="30"/>
      <c r="C241" s="30"/>
      <c r="D241" s="31"/>
      <c r="E241" s="32"/>
      <c r="F241" s="33"/>
      <c r="I241" s="17" t="str">
        <f>IF(G241="","",VLOOKUP(H241,'[1]Drop Down Lists'!$A$3:$D$54,4,FALSE))</f>
        <v/>
      </c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</row>
    <row r="242" spans="1:53" s="8" customFormat="1" hidden="1" x14ac:dyDescent="0.2">
      <c r="A242" s="30"/>
      <c r="C242" s="30"/>
      <c r="D242" s="31"/>
      <c r="E242" s="32"/>
      <c r="F242" s="33"/>
      <c r="I242" s="17" t="str">
        <f>IF(G242="","",VLOOKUP(H242,'[1]Drop Down Lists'!$A$3:$D$54,4,FALSE))</f>
        <v/>
      </c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</row>
    <row r="243" spans="1:53" s="8" customFormat="1" hidden="1" x14ac:dyDescent="0.2">
      <c r="A243" s="30"/>
      <c r="C243" s="30"/>
      <c r="D243" s="31"/>
      <c r="E243" s="32"/>
      <c r="F243" s="33"/>
      <c r="I243" s="17" t="str">
        <f>IF(G243="","",VLOOKUP(H243,'[1]Drop Down Lists'!$A$3:$D$54,4,FALSE))</f>
        <v/>
      </c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</row>
    <row r="244" spans="1:53" s="8" customFormat="1" hidden="1" x14ac:dyDescent="0.2">
      <c r="A244" s="30"/>
      <c r="C244" s="30"/>
      <c r="D244" s="31"/>
      <c r="E244" s="32"/>
      <c r="F244" s="33"/>
      <c r="I244" s="17" t="str">
        <f>IF(G244="","",VLOOKUP(H244,'[1]Drop Down Lists'!$A$3:$D$54,4,FALSE))</f>
        <v/>
      </c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</row>
    <row r="245" spans="1:53" s="8" customFormat="1" hidden="1" x14ac:dyDescent="0.2">
      <c r="A245" s="30"/>
      <c r="C245" s="30"/>
      <c r="D245" s="31"/>
      <c r="E245" s="32"/>
      <c r="F245" s="33"/>
      <c r="I245" s="17" t="str">
        <f>IF(G245="","",VLOOKUP(H245,'[1]Drop Down Lists'!$A$3:$D$54,4,FALSE))</f>
        <v/>
      </c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</row>
    <row r="246" spans="1:53" s="8" customFormat="1" hidden="1" x14ac:dyDescent="0.2">
      <c r="A246" s="30"/>
      <c r="C246" s="30"/>
      <c r="D246" s="31"/>
      <c r="E246" s="32"/>
      <c r="F246" s="33"/>
      <c r="I246" s="17" t="str">
        <f>IF(G246="","",VLOOKUP(H246,'[1]Drop Down Lists'!$A$3:$D$54,4,FALSE))</f>
        <v/>
      </c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</row>
    <row r="247" spans="1:53" s="8" customFormat="1" hidden="1" x14ac:dyDescent="0.2">
      <c r="A247" s="30"/>
      <c r="C247" s="30"/>
      <c r="D247" s="31"/>
      <c r="E247" s="32"/>
      <c r="F247" s="33"/>
      <c r="I247" s="17" t="str">
        <f>IF(G247="","",VLOOKUP(H247,'[1]Drop Down Lists'!$A$3:$D$54,4,FALSE))</f>
        <v/>
      </c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</row>
    <row r="248" spans="1:53" s="8" customFormat="1" hidden="1" x14ac:dyDescent="0.2">
      <c r="A248" s="30"/>
      <c r="C248" s="30"/>
      <c r="D248" s="31"/>
      <c r="E248" s="32"/>
      <c r="F248" s="33"/>
      <c r="I248" s="17" t="str">
        <f>IF(G248="","",VLOOKUP(H248,'[1]Drop Down Lists'!$A$3:$D$54,4,FALSE))</f>
        <v/>
      </c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</row>
    <row r="249" spans="1:53" s="8" customFormat="1" hidden="1" x14ac:dyDescent="0.2">
      <c r="A249" s="30"/>
      <c r="C249" s="30"/>
      <c r="D249" s="31"/>
      <c r="E249" s="32"/>
      <c r="F249" s="33"/>
      <c r="I249" s="17" t="str">
        <f>IF(G249="","",VLOOKUP(H249,'[1]Drop Down Lists'!$A$3:$D$54,4,FALSE))</f>
        <v/>
      </c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</row>
    <row r="250" spans="1:53" s="8" customFormat="1" hidden="1" x14ac:dyDescent="0.2">
      <c r="A250" s="30"/>
      <c r="C250" s="30"/>
      <c r="D250" s="31"/>
      <c r="E250" s="32"/>
      <c r="F250" s="33"/>
      <c r="I250" s="17" t="str">
        <f>IF(G250="","",VLOOKUP(H250,'[1]Drop Down Lists'!$A$3:$D$54,4,FALSE))</f>
        <v/>
      </c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</row>
    <row r="251" spans="1:53" s="8" customFormat="1" hidden="1" x14ac:dyDescent="0.2">
      <c r="A251" s="30"/>
      <c r="C251" s="30"/>
      <c r="D251" s="31"/>
      <c r="E251" s="32"/>
      <c r="F251" s="33"/>
      <c r="I251" s="17" t="str">
        <f>IF(G251="","",VLOOKUP(H251,'[1]Drop Down Lists'!$A$3:$D$54,4,FALSE))</f>
        <v/>
      </c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</row>
    <row r="252" spans="1:53" s="8" customFormat="1" hidden="1" x14ac:dyDescent="0.2">
      <c r="A252" s="30"/>
      <c r="C252" s="30"/>
      <c r="D252" s="31"/>
      <c r="E252" s="32"/>
      <c r="F252" s="33"/>
      <c r="I252" s="17" t="str">
        <f>IF(G252="","",VLOOKUP(H252,'[1]Drop Down Lists'!$A$3:$D$54,4,FALSE))</f>
        <v/>
      </c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</row>
    <row r="253" spans="1:53" s="8" customFormat="1" hidden="1" x14ac:dyDescent="0.2">
      <c r="A253" s="30"/>
      <c r="C253" s="30"/>
      <c r="D253" s="31"/>
      <c r="E253" s="32"/>
      <c r="F253" s="33"/>
      <c r="I253" s="17" t="str">
        <f>IF(G253="","",VLOOKUP(H253,'[1]Drop Down Lists'!$A$3:$D$54,4,FALSE))</f>
        <v/>
      </c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</row>
    <row r="254" spans="1:53" s="8" customFormat="1" hidden="1" x14ac:dyDescent="0.2">
      <c r="A254" s="30"/>
      <c r="C254" s="30"/>
      <c r="D254" s="31"/>
      <c r="E254" s="32"/>
      <c r="F254" s="33"/>
      <c r="I254" s="17" t="str">
        <f>IF(G254="","",VLOOKUP(H254,'[1]Drop Down Lists'!$A$3:$D$54,4,FALSE))</f>
        <v/>
      </c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</row>
    <row r="255" spans="1:53" s="8" customFormat="1" hidden="1" x14ac:dyDescent="0.2">
      <c r="A255" s="30"/>
      <c r="C255" s="30"/>
      <c r="D255" s="31"/>
      <c r="E255" s="32"/>
      <c r="F255" s="33"/>
      <c r="I255" s="17" t="str">
        <f>IF(G255="","",VLOOKUP(H255,'[1]Drop Down Lists'!$A$3:$D$54,4,FALSE))</f>
        <v/>
      </c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</row>
    <row r="256" spans="1:53" s="8" customFormat="1" hidden="1" x14ac:dyDescent="0.2">
      <c r="A256" s="30"/>
      <c r="C256" s="30"/>
      <c r="D256" s="31"/>
      <c r="E256" s="32"/>
      <c r="F256" s="33"/>
      <c r="I256" s="17" t="str">
        <f>IF(G256="","",VLOOKUP(H256,'[1]Drop Down Lists'!$A$3:$D$54,4,FALSE))</f>
        <v/>
      </c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</row>
    <row r="257" spans="1:53" s="8" customFormat="1" hidden="1" x14ac:dyDescent="0.2">
      <c r="A257" s="30"/>
      <c r="C257" s="30"/>
      <c r="D257" s="31"/>
      <c r="E257" s="32"/>
      <c r="F257" s="33"/>
      <c r="I257" s="17" t="str">
        <f>IF(G257="","",VLOOKUP(H257,'[1]Drop Down Lists'!$A$3:$D$54,4,FALSE))</f>
        <v/>
      </c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</row>
    <row r="258" spans="1:53" s="8" customFormat="1" hidden="1" x14ac:dyDescent="0.2">
      <c r="A258" s="30"/>
      <c r="C258" s="30"/>
      <c r="D258" s="31"/>
      <c r="E258" s="32"/>
      <c r="F258" s="33"/>
      <c r="I258" s="17" t="str">
        <f>IF(G258="","",VLOOKUP(H258,'[1]Drop Down Lists'!$A$3:$D$54,4,FALSE))</f>
        <v/>
      </c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</row>
    <row r="259" spans="1:53" s="8" customFormat="1" hidden="1" x14ac:dyDescent="0.2">
      <c r="A259" s="30"/>
      <c r="C259" s="30"/>
      <c r="D259" s="31"/>
      <c r="E259" s="32"/>
      <c r="F259" s="33"/>
      <c r="I259" s="17" t="str">
        <f>IF(G259="","",VLOOKUP(H259,'[1]Drop Down Lists'!$A$3:$D$54,4,FALSE))</f>
        <v/>
      </c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</row>
    <row r="260" spans="1:53" s="8" customFormat="1" hidden="1" x14ac:dyDescent="0.2">
      <c r="A260" s="30"/>
      <c r="C260" s="30"/>
      <c r="D260" s="31"/>
      <c r="E260" s="32"/>
      <c r="F260" s="33"/>
      <c r="I260" s="17" t="str">
        <f>IF(G260="","",VLOOKUP(H260,'[1]Drop Down Lists'!$A$3:$D$54,4,FALSE))</f>
        <v/>
      </c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</row>
    <row r="261" spans="1:53" s="8" customFormat="1" hidden="1" x14ac:dyDescent="0.2">
      <c r="A261" s="30"/>
      <c r="C261" s="30"/>
      <c r="D261" s="31"/>
      <c r="E261" s="32"/>
      <c r="F261" s="33"/>
      <c r="I261" s="17" t="str">
        <f>IF(G261="","",VLOOKUP(H261,'[1]Drop Down Lists'!$A$3:$D$54,4,FALSE))</f>
        <v/>
      </c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</row>
    <row r="262" spans="1:53" s="8" customFormat="1" hidden="1" x14ac:dyDescent="0.2">
      <c r="A262" s="30"/>
      <c r="C262" s="30"/>
      <c r="D262" s="31"/>
      <c r="E262" s="32"/>
      <c r="F262" s="33"/>
      <c r="I262" s="17" t="str">
        <f>IF(G262="","",VLOOKUP(H262,'[1]Drop Down Lists'!$A$3:$D$54,4,FALSE))</f>
        <v/>
      </c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</row>
    <row r="263" spans="1:53" s="8" customFormat="1" hidden="1" x14ac:dyDescent="0.2">
      <c r="A263" s="30"/>
      <c r="C263" s="30"/>
      <c r="D263" s="31"/>
      <c r="E263" s="32"/>
      <c r="F263" s="33"/>
      <c r="I263" s="17" t="str">
        <f>IF(G263="","",VLOOKUP(H263,'[1]Drop Down Lists'!$A$3:$D$54,4,FALSE))</f>
        <v/>
      </c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</row>
    <row r="264" spans="1:53" s="8" customFormat="1" hidden="1" x14ac:dyDescent="0.2">
      <c r="A264" s="30"/>
      <c r="C264" s="30"/>
      <c r="D264" s="31"/>
      <c r="E264" s="32"/>
      <c r="F264" s="33"/>
      <c r="I264" s="17" t="str">
        <f>IF(G264="","",VLOOKUP(H264,'[1]Drop Down Lists'!$A$3:$D$54,4,FALSE))</f>
        <v/>
      </c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</row>
    <row r="265" spans="1:53" s="8" customFormat="1" hidden="1" x14ac:dyDescent="0.2">
      <c r="A265" s="30"/>
      <c r="C265" s="30"/>
      <c r="D265" s="31"/>
      <c r="E265" s="32"/>
      <c r="F265" s="33"/>
      <c r="I265" s="17" t="str">
        <f>IF(G265="","",VLOOKUP(H265,'[1]Drop Down Lists'!$A$3:$D$54,4,FALSE))</f>
        <v/>
      </c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</row>
    <row r="266" spans="1:53" s="8" customFormat="1" hidden="1" x14ac:dyDescent="0.2">
      <c r="A266" s="30"/>
      <c r="C266" s="30"/>
      <c r="D266" s="31"/>
      <c r="E266" s="32"/>
      <c r="F266" s="33"/>
      <c r="I266" s="17" t="str">
        <f>IF(G266="","",VLOOKUP(H266,'[1]Drop Down Lists'!$A$3:$D$54,4,FALSE))</f>
        <v/>
      </c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</row>
    <row r="267" spans="1:53" s="8" customFormat="1" hidden="1" x14ac:dyDescent="0.2">
      <c r="A267" s="30"/>
      <c r="C267" s="30"/>
      <c r="D267" s="31"/>
      <c r="E267" s="32"/>
      <c r="F267" s="33"/>
      <c r="I267" s="17" t="str">
        <f>IF(G267="","",VLOOKUP(H267,'[1]Drop Down Lists'!$A$3:$D$54,4,FALSE))</f>
        <v/>
      </c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</row>
    <row r="268" spans="1:53" s="8" customFormat="1" hidden="1" x14ac:dyDescent="0.2">
      <c r="A268" s="30"/>
      <c r="C268" s="30"/>
      <c r="D268" s="31"/>
      <c r="E268" s="32"/>
      <c r="F268" s="33"/>
      <c r="I268" s="17" t="str">
        <f>IF(G268="","",VLOOKUP(H268,'[1]Drop Down Lists'!$A$3:$D$54,4,FALSE))</f>
        <v/>
      </c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</row>
    <row r="269" spans="1:53" s="8" customFormat="1" hidden="1" x14ac:dyDescent="0.2">
      <c r="A269" s="30"/>
      <c r="C269" s="30"/>
      <c r="D269" s="31"/>
      <c r="E269" s="32"/>
      <c r="F269" s="33"/>
      <c r="I269" s="17" t="str">
        <f>IF(G269="","",VLOOKUP(H269,'[1]Drop Down Lists'!$A$3:$D$54,4,FALSE))</f>
        <v/>
      </c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</row>
    <row r="270" spans="1:53" s="8" customFormat="1" hidden="1" x14ac:dyDescent="0.2">
      <c r="A270" s="30"/>
      <c r="C270" s="30"/>
      <c r="D270" s="31"/>
      <c r="E270" s="32"/>
      <c r="F270" s="33"/>
      <c r="I270" s="17" t="str">
        <f>IF(G270="","",VLOOKUP(H270,'[1]Drop Down Lists'!$A$3:$D$54,4,FALSE))</f>
        <v/>
      </c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</row>
    <row r="271" spans="1:53" s="8" customFormat="1" hidden="1" x14ac:dyDescent="0.2">
      <c r="A271" s="30"/>
      <c r="C271" s="30"/>
      <c r="D271" s="31"/>
      <c r="E271" s="32"/>
      <c r="F271" s="33"/>
      <c r="I271" s="17" t="str">
        <f>IF(G271="","",VLOOKUP(H271,'[1]Drop Down Lists'!$A$3:$D$54,4,FALSE))</f>
        <v/>
      </c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</row>
    <row r="272" spans="1:53" s="8" customFormat="1" hidden="1" x14ac:dyDescent="0.2">
      <c r="A272" s="30"/>
      <c r="C272" s="30"/>
      <c r="D272" s="31"/>
      <c r="E272" s="32"/>
      <c r="F272" s="33"/>
      <c r="I272" s="17" t="str">
        <f>IF(G272="","",VLOOKUP(H272,'[1]Drop Down Lists'!$A$3:$D$54,4,FALSE))</f>
        <v/>
      </c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</row>
    <row r="273" spans="1:53" s="8" customFormat="1" hidden="1" x14ac:dyDescent="0.2">
      <c r="A273" s="30"/>
      <c r="C273" s="30"/>
      <c r="D273" s="31"/>
      <c r="E273" s="32"/>
      <c r="F273" s="33"/>
      <c r="I273" s="17" t="str">
        <f>IF(G273="","",VLOOKUP(H273,'[1]Drop Down Lists'!$A$3:$D$54,4,FALSE))</f>
        <v/>
      </c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</row>
    <row r="274" spans="1:53" s="8" customFormat="1" hidden="1" x14ac:dyDescent="0.2">
      <c r="A274" s="30"/>
      <c r="C274" s="30"/>
      <c r="D274" s="31"/>
      <c r="E274" s="32"/>
      <c r="F274" s="33"/>
      <c r="I274" s="17" t="str">
        <f>IF(G274="","",VLOOKUP(H274,'[1]Drop Down Lists'!$A$3:$D$54,4,FALSE))</f>
        <v/>
      </c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</row>
    <row r="275" spans="1:53" s="8" customFormat="1" hidden="1" x14ac:dyDescent="0.2">
      <c r="A275" s="30"/>
      <c r="C275" s="30"/>
      <c r="D275" s="31"/>
      <c r="E275" s="32"/>
      <c r="F275" s="33"/>
      <c r="I275" s="17" t="str">
        <f>IF(G275="","",VLOOKUP(H275,'[1]Drop Down Lists'!$A$3:$D$54,4,FALSE))</f>
        <v/>
      </c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</row>
    <row r="276" spans="1:53" s="8" customFormat="1" hidden="1" x14ac:dyDescent="0.2">
      <c r="A276" s="30"/>
      <c r="C276" s="30"/>
      <c r="D276" s="31"/>
      <c r="E276" s="32"/>
      <c r="F276" s="33"/>
      <c r="I276" s="17" t="str">
        <f>IF(G276="","",VLOOKUP(H276,'[1]Drop Down Lists'!$A$3:$D$54,4,FALSE))</f>
        <v/>
      </c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</row>
    <row r="277" spans="1:53" s="8" customFormat="1" hidden="1" x14ac:dyDescent="0.2">
      <c r="A277" s="30"/>
      <c r="C277" s="30"/>
      <c r="D277" s="31"/>
      <c r="E277" s="32"/>
      <c r="F277" s="33"/>
      <c r="I277" s="17" t="str">
        <f>IF(G277="","",VLOOKUP(H277,'[1]Drop Down Lists'!$A$3:$D$54,4,FALSE))</f>
        <v/>
      </c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</row>
    <row r="278" spans="1:53" s="8" customFormat="1" hidden="1" x14ac:dyDescent="0.2">
      <c r="A278" s="30"/>
      <c r="C278" s="30"/>
      <c r="D278" s="31"/>
      <c r="E278" s="32"/>
      <c r="F278" s="33"/>
      <c r="I278" s="17" t="str">
        <f>IF(G278="","",VLOOKUP(H278,'[1]Drop Down Lists'!$A$3:$D$54,4,FALSE))</f>
        <v/>
      </c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</row>
    <row r="279" spans="1:53" s="8" customFormat="1" hidden="1" x14ac:dyDescent="0.2">
      <c r="A279" s="30"/>
      <c r="C279" s="30"/>
      <c r="D279" s="31"/>
      <c r="E279" s="32"/>
      <c r="F279" s="33"/>
      <c r="I279" s="17" t="str">
        <f>IF(G279="","",VLOOKUP(H279,'[1]Drop Down Lists'!$A$3:$D$54,4,FALSE))</f>
        <v/>
      </c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</row>
    <row r="280" spans="1:53" s="8" customFormat="1" hidden="1" x14ac:dyDescent="0.2">
      <c r="A280" s="30"/>
      <c r="C280" s="30"/>
      <c r="D280" s="31"/>
      <c r="E280" s="32"/>
      <c r="F280" s="33"/>
      <c r="I280" s="17" t="str">
        <f>IF(G280="","",VLOOKUP(H280,'[1]Drop Down Lists'!$A$3:$D$54,4,FALSE))</f>
        <v/>
      </c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</row>
    <row r="281" spans="1:53" s="8" customFormat="1" hidden="1" x14ac:dyDescent="0.2">
      <c r="A281" s="30"/>
      <c r="C281" s="30"/>
      <c r="D281" s="31"/>
      <c r="E281" s="32"/>
      <c r="F281" s="33"/>
      <c r="I281" s="17" t="str">
        <f>IF(G281="","",VLOOKUP(H281,'[1]Drop Down Lists'!$A$3:$D$54,4,FALSE))</f>
        <v/>
      </c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</row>
    <row r="282" spans="1:53" s="8" customFormat="1" hidden="1" x14ac:dyDescent="0.2">
      <c r="A282" s="30"/>
      <c r="C282" s="30"/>
      <c r="D282" s="31"/>
      <c r="E282" s="32"/>
      <c r="F282" s="33"/>
      <c r="I282" s="17" t="str">
        <f>IF(G282="","",VLOOKUP(H282,'[1]Drop Down Lists'!$A$3:$D$54,4,FALSE))</f>
        <v/>
      </c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</row>
    <row r="283" spans="1:53" s="8" customFormat="1" hidden="1" x14ac:dyDescent="0.2">
      <c r="A283" s="30"/>
      <c r="C283" s="30"/>
      <c r="D283" s="31"/>
      <c r="E283" s="32"/>
      <c r="F283" s="33"/>
      <c r="I283" s="17" t="str">
        <f>IF(G283="","",VLOOKUP(H283,'[1]Drop Down Lists'!$A$3:$D$54,4,FALSE))</f>
        <v/>
      </c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</row>
    <row r="284" spans="1:53" s="8" customFormat="1" hidden="1" x14ac:dyDescent="0.2">
      <c r="A284" s="30"/>
      <c r="C284" s="30"/>
      <c r="D284" s="31"/>
      <c r="E284" s="32"/>
      <c r="F284" s="33"/>
      <c r="I284" s="17" t="str">
        <f>IF(G284="","",VLOOKUP(H284,'[1]Drop Down Lists'!$A$3:$D$54,4,FALSE))</f>
        <v/>
      </c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</row>
    <row r="285" spans="1:53" s="8" customFormat="1" hidden="1" x14ac:dyDescent="0.2">
      <c r="A285" s="30"/>
      <c r="C285" s="30"/>
      <c r="D285" s="31"/>
      <c r="E285" s="32"/>
      <c r="F285" s="33"/>
      <c r="I285" s="17" t="str">
        <f>IF(G285="","",VLOOKUP(H285,'[1]Drop Down Lists'!$A$3:$D$54,4,FALSE))</f>
        <v/>
      </c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</row>
    <row r="286" spans="1:53" s="8" customFormat="1" hidden="1" x14ac:dyDescent="0.2">
      <c r="A286" s="30"/>
      <c r="C286" s="30"/>
      <c r="D286" s="31"/>
      <c r="E286" s="32"/>
      <c r="F286" s="33"/>
      <c r="I286" s="17" t="str">
        <f>IF(G286="","",VLOOKUP(H286,'[1]Drop Down Lists'!$A$3:$D$54,4,FALSE))</f>
        <v/>
      </c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</row>
    <row r="287" spans="1:53" s="8" customFormat="1" hidden="1" x14ac:dyDescent="0.2">
      <c r="A287" s="30"/>
      <c r="C287" s="30"/>
      <c r="D287" s="31"/>
      <c r="E287" s="32"/>
      <c r="F287" s="33"/>
      <c r="I287" s="17" t="str">
        <f>IF(G287="","",VLOOKUP(H287,'[1]Drop Down Lists'!$A$3:$D$54,4,FALSE))</f>
        <v/>
      </c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</row>
    <row r="288" spans="1:53" s="8" customFormat="1" hidden="1" x14ac:dyDescent="0.2">
      <c r="A288" s="30"/>
      <c r="C288" s="30"/>
      <c r="D288" s="31"/>
      <c r="E288" s="32"/>
      <c r="F288" s="33"/>
      <c r="I288" s="17" t="str">
        <f>IF(G288="","",VLOOKUP(H288,'[1]Drop Down Lists'!$A$3:$D$54,4,FALSE))</f>
        <v/>
      </c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</row>
    <row r="289" spans="1:53" s="8" customFormat="1" hidden="1" x14ac:dyDescent="0.2">
      <c r="A289" s="30"/>
      <c r="C289" s="30"/>
      <c r="D289" s="31"/>
      <c r="E289" s="32"/>
      <c r="F289" s="33"/>
      <c r="I289" s="17" t="str">
        <f>IF(G289="","",VLOOKUP(H289,'[1]Drop Down Lists'!$A$3:$D$54,4,FALSE))</f>
        <v/>
      </c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</row>
    <row r="290" spans="1:53" s="8" customFormat="1" hidden="1" x14ac:dyDescent="0.2">
      <c r="A290" s="30"/>
      <c r="C290" s="30"/>
      <c r="D290" s="31"/>
      <c r="E290" s="32"/>
      <c r="F290" s="33"/>
      <c r="I290" s="17" t="str">
        <f>IF(G290="","",VLOOKUP(H290,'[1]Drop Down Lists'!$A$3:$D$54,4,FALSE))</f>
        <v/>
      </c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</row>
    <row r="291" spans="1:53" s="8" customFormat="1" hidden="1" x14ac:dyDescent="0.2">
      <c r="A291" s="30"/>
      <c r="C291" s="30"/>
      <c r="D291" s="31"/>
      <c r="E291" s="32"/>
      <c r="F291" s="33"/>
      <c r="I291" s="17" t="str">
        <f>IF(G291="","",VLOOKUP(H291,'[1]Drop Down Lists'!$A$3:$D$54,4,FALSE))</f>
        <v/>
      </c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</row>
    <row r="292" spans="1:53" s="8" customFormat="1" hidden="1" x14ac:dyDescent="0.2">
      <c r="A292" s="30"/>
      <c r="C292" s="30"/>
      <c r="D292" s="31"/>
      <c r="E292" s="32"/>
      <c r="F292" s="33"/>
      <c r="I292" s="17" t="str">
        <f>IF(G292="","",VLOOKUP(H292,'[1]Drop Down Lists'!$A$3:$D$54,4,FALSE))</f>
        <v/>
      </c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</row>
    <row r="293" spans="1:53" s="8" customFormat="1" hidden="1" x14ac:dyDescent="0.2">
      <c r="A293" s="30"/>
      <c r="C293" s="30"/>
      <c r="D293" s="31"/>
      <c r="E293" s="32"/>
      <c r="F293" s="33"/>
      <c r="I293" s="17" t="str">
        <f>IF(G293="","",VLOOKUP(H293,'[1]Drop Down Lists'!$A$3:$D$54,4,FALSE))</f>
        <v/>
      </c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</row>
    <row r="294" spans="1:53" s="8" customFormat="1" hidden="1" x14ac:dyDescent="0.2">
      <c r="A294" s="30"/>
      <c r="C294" s="30"/>
      <c r="D294" s="31"/>
      <c r="E294" s="32"/>
      <c r="F294" s="33"/>
      <c r="I294" s="17" t="str">
        <f>IF(G294="","",VLOOKUP(H294,'[1]Drop Down Lists'!$A$3:$D$54,4,FALSE))</f>
        <v/>
      </c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</row>
    <row r="295" spans="1:53" s="8" customFormat="1" hidden="1" x14ac:dyDescent="0.2">
      <c r="A295" s="30"/>
      <c r="C295" s="30"/>
      <c r="D295" s="31"/>
      <c r="E295" s="32"/>
      <c r="F295" s="33"/>
      <c r="I295" s="17" t="str">
        <f>IF(G295="","",VLOOKUP(H295,'[1]Drop Down Lists'!$A$3:$D$54,4,FALSE))</f>
        <v/>
      </c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</row>
    <row r="296" spans="1:53" s="8" customFormat="1" hidden="1" x14ac:dyDescent="0.2">
      <c r="A296" s="30"/>
      <c r="C296" s="30"/>
      <c r="D296" s="31"/>
      <c r="E296" s="32"/>
      <c r="F296" s="33"/>
      <c r="I296" s="17" t="str">
        <f>IF(G296="","",VLOOKUP(H296,'[1]Drop Down Lists'!$A$3:$D$54,4,FALSE))</f>
        <v/>
      </c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</row>
    <row r="297" spans="1:53" s="8" customFormat="1" hidden="1" x14ac:dyDescent="0.2">
      <c r="A297" s="30"/>
      <c r="C297" s="30"/>
      <c r="D297" s="31"/>
      <c r="E297" s="32"/>
      <c r="F297" s="33"/>
      <c r="I297" s="17" t="str">
        <f>IF(G297="","",VLOOKUP(H297,'[1]Drop Down Lists'!$A$3:$D$54,4,FALSE))</f>
        <v/>
      </c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</row>
    <row r="298" spans="1:53" s="8" customFormat="1" hidden="1" x14ac:dyDescent="0.2">
      <c r="A298" s="30"/>
      <c r="C298" s="30"/>
      <c r="D298" s="31"/>
      <c r="E298" s="32"/>
      <c r="F298" s="33"/>
      <c r="I298" s="17" t="str">
        <f>IF(G298="","",VLOOKUP(H298,'[1]Drop Down Lists'!$A$3:$D$54,4,FALSE))</f>
        <v/>
      </c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</row>
    <row r="299" spans="1:53" s="8" customFormat="1" hidden="1" x14ac:dyDescent="0.2">
      <c r="A299" s="30"/>
      <c r="C299" s="30"/>
      <c r="D299" s="31"/>
      <c r="E299" s="32"/>
      <c r="F299" s="33"/>
      <c r="I299" s="17" t="str">
        <f>IF(G299="","",VLOOKUP(H299,'[1]Drop Down Lists'!$A$3:$D$54,4,FALSE))</f>
        <v/>
      </c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</row>
    <row r="300" spans="1:53" s="8" customFormat="1" hidden="1" x14ac:dyDescent="0.2">
      <c r="A300" s="30"/>
      <c r="C300" s="30"/>
      <c r="D300" s="31"/>
      <c r="E300" s="32"/>
      <c r="F300" s="33"/>
      <c r="I300" s="17" t="str">
        <f>IF(G300="","",VLOOKUP(H300,'[1]Drop Down Lists'!$A$3:$D$54,4,FALSE))</f>
        <v/>
      </c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</row>
    <row r="301" spans="1:53" s="8" customFormat="1" hidden="1" x14ac:dyDescent="0.2">
      <c r="A301" s="30"/>
      <c r="C301" s="30"/>
      <c r="D301" s="31"/>
      <c r="E301" s="32"/>
      <c r="F301" s="33"/>
      <c r="I301" s="17" t="str">
        <f>IF(G301="","",VLOOKUP(H301,'[1]Drop Down Lists'!$A$3:$D$54,4,FALSE))</f>
        <v/>
      </c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</row>
    <row r="302" spans="1:53" s="8" customFormat="1" hidden="1" x14ac:dyDescent="0.2">
      <c r="A302" s="30"/>
      <c r="C302" s="30"/>
      <c r="D302" s="31"/>
      <c r="E302" s="32"/>
      <c r="F302" s="33"/>
      <c r="I302" s="17" t="str">
        <f>IF(G302="","",VLOOKUP(H302,'[1]Drop Down Lists'!$A$3:$D$54,4,FALSE))</f>
        <v/>
      </c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</row>
    <row r="303" spans="1:53" s="8" customFormat="1" hidden="1" x14ac:dyDescent="0.2">
      <c r="A303" s="30"/>
      <c r="C303" s="30"/>
      <c r="D303" s="31"/>
      <c r="E303" s="32"/>
      <c r="F303" s="33"/>
      <c r="I303" s="17" t="str">
        <f>IF(G303="","",VLOOKUP(H303,'[1]Drop Down Lists'!$A$3:$D$54,4,FALSE))</f>
        <v/>
      </c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</row>
    <row r="304" spans="1:53" s="8" customFormat="1" hidden="1" x14ac:dyDescent="0.2">
      <c r="A304" s="30"/>
      <c r="C304" s="30"/>
      <c r="D304" s="31"/>
      <c r="E304" s="32"/>
      <c r="F304" s="33"/>
      <c r="I304" s="17" t="str">
        <f>IF(G304="","",VLOOKUP(H304,'[1]Drop Down Lists'!$A$3:$D$54,4,FALSE))</f>
        <v/>
      </c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</row>
    <row r="305" spans="1:53" s="8" customFormat="1" hidden="1" x14ac:dyDescent="0.2">
      <c r="A305" s="30"/>
      <c r="C305" s="30"/>
      <c r="D305" s="31"/>
      <c r="E305" s="32"/>
      <c r="F305" s="33"/>
      <c r="I305" s="17" t="str">
        <f>IF(G305="","",VLOOKUP(H305,'[1]Drop Down Lists'!$A$3:$D$54,4,FALSE))</f>
        <v/>
      </c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</row>
    <row r="306" spans="1:53" s="8" customFormat="1" hidden="1" x14ac:dyDescent="0.2">
      <c r="A306" s="30"/>
      <c r="C306" s="30"/>
      <c r="D306" s="31"/>
      <c r="E306" s="32"/>
      <c r="F306" s="33"/>
      <c r="I306" s="17" t="str">
        <f>IF(G306="","",VLOOKUP(H306,'[1]Drop Down Lists'!$A$3:$D$54,4,FALSE))</f>
        <v/>
      </c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</row>
    <row r="307" spans="1:53" s="8" customFormat="1" hidden="1" x14ac:dyDescent="0.2">
      <c r="A307" s="30"/>
      <c r="C307" s="30"/>
      <c r="D307" s="31"/>
      <c r="E307" s="32"/>
      <c r="F307" s="33"/>
      <c r="I307" s="17" t="str">
        <f>IF(G307="","",VLOOKUP(H307,'[1]Drop Down Lists'!$A$3:$D$54,4,FALSE))</f>
        <v/>
      </c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</row>
    <row r="308" spans="1:53" s="8" customFormat="1" hidden="1" x14ac:dyDescent="0.2">
      <c r="A308" s="30"/>
      <c r="C308" s="30"/>
      <c r="D308" s="31"/>
      <c r="E308" s="32"/>
      <c r="F308" s="33"/>
      <c r="I308" s="17" t="str">
        <f>IF(G308="","",VLOOKUP(H308,'[1]Drop Down Lists'!$A$3:$D$54,4,FALSE))</f>
        <v/>
      </c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</row>
    <row r="309" spans="1:53" s="8" customFormat="1" hidden="1" x14ac:dyDescent="0.2">
      <c r="A309" s="30"/>
      <c r="C309" s="30"/>
      <c r="D309" s="31"/>
      <c r="E309" s="32"/>
      <c r="F309" s="33"/>
      <c r="I309" s="17" t="str">
        <f>IF(G309="","",VLOOKUP(H309,'[1]Drop Down Lists'!$A$3:$D$54,4,FALSE))</f>
        <v/>
      </c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</row>
    <row r="310" spans="1:53" s="8" customFormat="1" hidden="1" x14ac:dyDescent="0.2">
      <c r="A310" s="30"/>
      <c r="C310" s="30"/>
      <c r="D310" s="31"/>
      <c r="E310" s="32"/>
      <c r="F310" s="33"/>
      <c r="I310" s="17" t="str">
        <f>IF(G310="","",VLOOKUP(H310,'[1]Drop Down Lists'!$A$3:$D$54,4,FALSE))</f>
        <v/>
      </c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</row>
    <row r="311" spans="1:53" s="8" customFormat="1" hidden="1" x14ac:dyDescent="0.2">
      <c r="A311" s="30"/>
      <c r="C311" s="30"/>
      <c r="D311" s="31"/>
      <c r="E311" s="32"/>
      <c r="F311" s="33"/>
      <c r="I311" s="17" t="str">
        <f>IF(G311="","",VLOOKUP(H311,'[1]Drop Down Lists'!$A$3:$D$54,4,FALSE))</f>
        <v/>
      </c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</row>
    <row r="312" spans="1:53" s="8" customFormat="1" hidden="1" x14ac:dyDescent="0.2">
      <c r="A312" s="30"/>
      <c r="C312" s="30"/>
      <c r="D312" s="31"/>
      <c r="E312" s="32"/>
      <c r="F312" s="33"/>
      <c r="I312" s="17" t="str">
        <f>IF(G312="","",VLOOKUP(H312,'[1]Drop Down Lists'!$A$3:$D$54,4,FALSE))</f>
        <v/>
      </c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</row>
    <row r="313" spans="1:53" s="8" customFormat="1" hidden="1" x14ac:dyDescent="0.2">
      <c r="A313" s="30"/>
      <c r="C313" s="30"/>
      <c r="D313" s="31"/>
      <c r="E313" s="32"/>
      <c r="F313" s="33"/>
      <c r="I313" s="17" t="str">
        <f>IF(G313="","",VLOOKUP(H313,'[1]Drop Down Lists'!$A$3:$D$54,4,FALSE))</f>
        <v/>
      </c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</row>
    <row r="314" spans="1:53" s="8" customFormat="1" hidden="1" x14ac:dyDescent="0.2">
      <c r="A314" s="30"/>
      <c r="C314" s="30"/>
      <c r="D314" s="31"/>
      <c r="E314" s="32"/>
      <c r="F314" s="33"/>
      <c r="I314" s="17" t="str">
        <f>IF(G314="","",VLOOKUP(H314,'[1]Drop Down Lists'!$A$3:$D$54,4,FALSE))</f>
        <v/>
      </c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</row>
    <row r="315" spans="1:53" s="8" customFormat="1" hidden="1" x14ac:dyDescent="0.2">
      <c r="A315" s="30"/>
      <c r="C315" s="30"/>
      <c r="D315" s="31"/>
      <c r="E315" s="32"/>
      <c r="F315" s="33"/>
      <c r="I315" s="17" t="str">
        <f>IF(G315="","",VLOOKUP(H315,'[1]Drop Down Lists'!$A$3:$D$54,4,FALSE))</f>
        <v/>
      </c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</row>
    <row r="316" spans="1:53" s="8" customFormat="1" hidden="1" x14ac:dyDescent="0.2">
      <c r="A316" s="30"/>
      <c r="C316" s="30"/>
      <c r="D316" s="31"/>
      <c r="E316" s="32"/>
      <c r="F316" s="33"/>
      <c r="I316" s="17" t="str">
        <f>IF(G316="","",VLOOKUP(H316,'[1]Drop Down Lists'!$A$3:$D$54,4,FALSE))</f>
        <v/>
      </c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</row>
    <row r="317" spans="1:53" s="8" customFormat="1" hidden="1" x14ac:dyDescent="0.2">
      <c r="A317" s="30"/>
      <c r="C317" s="30"/>
      <c r="D317" s="31"/>
      <c r="E317" s="32"/>
      <c r="F317" s="33"/>
      <c r="I317" s="17" t="str">
        <f>IF(G317="","",VLOOKUP(H317,'[1]Drop Down Lists'!$A$3:$D$54,4,FALSE))</f>
        <v/>
      </c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</row>
    <row r="318" spans="1:53" s="8" customFormat="1" hidden="1" x14ac:dyDescent="0.2">
      <c r="A318" s="30"/>
      <c r="C318" s="30"/>
      <c r="D318" s="31"/>
      <c r="E318" s="32"/>
      <c r="F318" s="33"/>
      <c r="I318" s="17" t="str">
        <f>IF(G318="","",VLOOKUP(H318,'[1]Drop Down Lists'!$A$3:$D$54,4,FALSE))</f>
        <v/>
      </c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</row>
    <row r="319" spans="1:53" s="8" customFormat="1" hidden="1" x14ac:dyDescent="0.2">
      <c r="A319" s="30"/>
      <c r="C319" s="30"/>
      <c r="D319" s="31"/>
      <c r="E319" s="32"/>
      <c r="F319" s="33"/>
      <c r="I319" s="17" t="str">
        <f>IF(G319="","",VLOOKUP(H319,'[1]Drop Down Lists'!$A$3:$D$54,4,FALSE))</f>
        <v/>
      </c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</row>
    <row r="320" spans="1:53" s="8" customFormat="1" hidden="1" x14ac:dyDescent="0.2">
      <c r="A320" s="30"/>
      <c r="C320" s="30"/>
      <c r="D320" s="31"/>
      <c r="E320" s="32"/>
      <c r="F320" s="33"/>
      <c r="I320" s="17" t="str">
        <f>IF(G320="","",VLOOKUP(H320,'[1]Drop Down Lists'!$A$3:$D$54,4,FALSE))</f>
        <v/>
      </c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</row>
    <row r="321" spans="1:53" s="8" customFormat="1" hidden="1" x14ac:dyDescent="0.2">
      <c r="A321" s="30"/>
      <c r="C321" s="30"/>
      <c r="D321" s="31"/>
      <c r="E321" s="32"/>
      <c r="F321" s="33"/>
      <c r="I321" s="17" t="str">
        <f>IF(G321="","",VLOOKUP(H321,'[1]Drop Down Lists'!$A$3:$D$54,4,FALSE))</f>
        <v/>
      </c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</row>
    <row r="322" spans="1:53" s="8" customFormat="1" hidden="1" x14ac:dyDescent="0.2">
      <c r="A322" s="30"/>
      <c r="C322" s="30"/>
      <c r="D322" s="31"/>
      <c r="E322" s="32"/>
      <c r="F322" s="33"/>
      <c r="I322" s="17" t="str">
        <f>IF(G322="","",VLOOKUP(H322,'[1]Drop Down Lists'!$A$3:$D$54,4,FALSE))</f>
        <v/>
      </c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</row>
    <row r="323" spans="1:53" s="8" customFormat="1" hidden="1" x14ac:dyDescent="0.2">
      <c r="A323" s="30"/>
      <c r="C323" s="30"/>
      <c r="D323" s="31"/>
      <c r="E323" s="32"/>
      <c r="F323" s="33"/>
      <c r="I323" s="17" t="str">
        <f>IF(G323="","",VLOOKUP(H323,'[1]Drop Down Lists'!$A$3:$D$54,4,FALSE))</f>
        <v/>
      </c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</row>
    <row r="324" spans="1:53" s="8" customFormat="1" hidden="1" x14ac:dyDescent="0.2">
      <c r="A324" s="30"/>
      <c r="C324" s="30"/>
      <c r="D324" s="31"/>
      <c r="E324" s="32"/>
      <c r="F324" s="33"/>
      <c r="I324" s="17" t="str">
        <f>IF(G324="","",VLOOKUP(H324,'[1]Drop Down Lists'!$A$3:$D$54,4,FALSE))</f>
        <v/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</row>
    <row r="325" spans="1:53" s="8" customFormat="1" hidden="1" x14ac:dyDescent="0.2">
      <c r="A325" s="30"/>
      <c r="C325" s="30"/>
      <c r="D325" s="31"/>
      <c r="E325" s="32"/>
      <c r="F325" s="33"/>
      <c r="I325" s="17" t="str">
        <f>IF(G325="","",VLOOKUP(H325,'[1]Drop Down Lists'!$A$3:$D$54,4,FALSE))</f>
        <v/>
      </c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</row>
    <row r="326" spans="1:53" s="8" customFormat="1" hidden="1" x14ac:dyDescent="0.2">
      <c r="A326" s="30"/>
      <c r="C326" s="30"/>
      <c r="D326" s="31"/>
      <c r="E326" s="32"/>
      <c r="F326" s="33"/>
      <c r="I326" s="17" t="str">
        <f>IF(G326="","",VLOOKUP(H326,'[1]Drop Down Lists'!$A$3:$D$54,4,FALSE))</f>
        <v/>
      </c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</row>
    <row r="327" spans="1:53" s="8" customFormat="1" hidden="1" x14ac:dyDescent="0.2">
      <c r="A327" s="30"/>
      <c r="C327" s="30"/>
      <c r="D327" s="31"/>
      <c r="E327" s="32"/>
      <c r="F327" s="33"/>
      <c r="I327" s="17" t="str">
        <f>IF(G327="","",VLOOKUP(H327,'[1]Drop Down Lists'!$A$3:$D$54,4,FALSE))</f>
        <v/>
      </c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</row>
    <row r="328" spans="1:53" s="8" customFormat="1" hidden="1" x14ac:dyDescent="0.2">
      <c r="A328" s="30"/>
      <c r="C328" s="30"/>
      <c r="D328" s="31"/>
      <c r="E328" s="32"/>
      <c r="F328" s="33"/>
      <c r="I328" s="17" t="str">
        <f>IF(G328="","",VLOOKUP(H328,'[1]Drop Down Lists'!$A$3:$D$54,4,FALSE))</f>
        <v/>
      </c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</row>
    <row r="329" spans="1:53" s="8" customFormat="1" hidden="1" x14ac:dyDescent="0.2">
      <c r="A329" s="30"/>
      <c r="C329" s="30"/>
      <c r="D329" s="31"/>
      <c r="E329" s="32"/>
      <c r="F329" s="33"/>
      <c r="I329" s="17" t="str">
        <f>IF(G329="","",VLOOKUP(H329,'[1]Drop Down Lists'!$A$3:$D$54,4,FALSE))</f>
        <v/>
      </c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</row>
    <row r="330" spans="1:53" s="8" customFormat="1" hidden="1" x14ac:dyDescent="0.2">
      <c r="A330" s="30"/>
      <c r="C330" s="30"/>
      <c r="D330" s="31"/>
      <c r="E330" s="32"/>
      <c r="F330" s="33"/>
      <c r="I330" s="17" t="str">
        <f>IF(G330="","",VLOOKUP(H330,'[1]Drop Down Lists'!$A$3:$D$54,4,FALSE))</f>
        <v/>
      </c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</row>
    <row r="331" spans="1:53" s="8" customFormat="1" hidden="1" x14ac:dyDescent="0.2">
      <c r="A331" s="30"/>
      <c r="C331" s="30"/>
      <c r="D331" s="31"/>
      <c r="E331" s="32"/>
      <c r="F331" s="33"/>
      <c r="I331" s="17" t="str">
        <f>IF(G331="","",VLOOKUP(H331,'[1]Drop Down Lists'!$A$3:$D$54,4,FALSE))</f>
        <v/>
      </c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</row>
    <row r="332" spans="1:53" s="8" customFormat="1" hidden="1" x14ac:dyDescent="0.2">
      <c r="A332" s="30"/>
      <c r="C332" s="30"/>
      <c r="D332" s="31"/>
      <c r="E332" s="32"/>
      <c r="F332" s="33"/>
      <c r="I332" s="17" t="str">
        <f>IF(G332="","",VLOOKUP(H332,'[1]Drop Down Lists'!$A$3:$D$54,4,FALSE))</f>
        <v/>
      </c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</row>
    <row r="333" spans="1:53" s="8" customFormat="1" hidden="1" x14ac:dyDescent="0.2">
      <c r="A333" s="30"/>
      <c r="C333" s="30"/>
      <c r="D333" s="31"/>
      <c r="E333" s="32"/>
      <c r="F333" s="33"/>
      <c r="I333" s="17" t="str">
        <f>IF(G333="","",VLOOKUP(H333,'[1]Drop Down Lists'!$A$3:$D$54,4,FALSE))</f>
        <v/>
      </c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</row>
    <row r="334" spans="1:53" s="8" customFormat="1" hidden="1" x14ac:dyDescent="0.2">
      <c r="A334" s="30"/>
      <c r="C334" s="30"/>
      <c r="D334" s="31"/>
      <c r="E334" s="32"/>
      <c r="F334" s="33"/>
      <c r="I334" s="17" t="str">
        <f>IF(G334="","",VLOOKUP(H334,'[1]Drop Down Lists'!$A$3:$D$54,4,FALSE))</f>
        <v/>
      </c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</row>
    <row r="335" spans="1:53" s="8" customFormat="1" hidden="1" x14ac:dyDescent="0.2">
      <c r="A335" s="30"/>
      <c r="C335" s="30"/>
      <c r="D335" s="31"/>
      <c r="E335" s="32"/>
      <c r="F335" s="33"/>
      <c r="I335" s="17" t="str">
        <f>IF(G335="","",VLOOKUP(H335,'[1]Drop Down Lists'!$A$3:$D$54,4,FALSE))</f>
        <v/>
      </c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</row>
    <row r="336" spans="1:53" s="8" customFormat="1" hidden="1" x14ac:dyDescent="0.2">
      <c r="A336" s="30"/>
      <c r="C336" s="30"/>
      <c r="D336" s="31"/>
      <c r="E336" s="32"/>
      <c r="F336" s="33"/>
      <c r="I336" s="17" t="str">
        <f>IF(G336="","",VLOOKUP(H336,'[1]Drop Down Lists'!$A$3:$D$54,4,FALSE))</f>
        <v/>
      </c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</row>
    <row r="337" spans="1:53" s="8" customFormat="1" hidden="1" x14ac:dyDescent="0.2">
      <c r="A337" s="30"/>
      <c r="C337" s="30"/>
      <c r="D337" s="31"/>
      <c r="E337" s="32"/>
      <c r="F337" s="33"/>
      <c r="I337" s="17" t="str">
        <f>IF(G337="","",VLOOKUP(H337,'[1]Drop Down Lists'!$A$3:$D$54,4,FALSE))</f>
        <v/>
      </c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</row>
    <row r="338" spans="1:53" s="8" customFormat="1" hidden="1" x14ac:dyDescent="0.2">
      <c r="A338" s="30"/>
      <c r="C338" s="30"/>
      <c r="D338" s="31"/>
      <c r="E338" s="32"/>
      <c r="F338" s="33"/>
      <c r="I338" s="17" t="str">
        <f>IF(G338="","",VLOOKUP(H338,'[1]Drop Down Lists'!$A$3:$D$54,4,FALSE))</f>
        <v/>
      </c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</row>
    <row r="339" spans="1:53" s="8" customFormat="1" hidden="1" x14ac:dyDescent="0.2">
      <c r="A339" s="30"/>
      <c r="C339" s="30"/>
      <c r="D339" s="31"/>
      <c r="E339" s="32"/>
      <c r="F339" s="33"/>
      <c r="I339" s="17" t="str">
        <f>IF(G339="","",VLOOKUP(H339,'[1]Drop Down Lists'!$A$3:$D$54,4,FALSE))</f>
        <v/>
      </c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</row>
    <row r="340" spans="1:53" s="8" customFormat="1" hidden="1" x14ac:dyDescent="0.2">
      <c r="A340" s="30"/>
      <c r="C340" s="30"/>
      <c r="D340" s="31"/>
      <c r="E340" s="32"/>
      <c r="F340" s="33"/>
      <c r="I340" s="17" t="str">
        <f>IF(G340="","",VLOOKUP(H340,'[1]Drop Down Lists'!$A$3:$D$54,4,FALSE))</f>
        <v/>
      </c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</row>
    <row r="341" spans="1:53" s="8" customFormat="1" hidden="1" x14ac:dyDescent="0.2">
      <c r="A341" s="30"/>
      <c r="C341" s="30"/>
      <c r="D341" s="31"/>
      <c r="E341" s="32"/>
      <c r="F341" s="33"/>
      <c r="I341" s="17" t="str">
        <f>IF(G341="","",VLOOKUP(H341,'[1]Drop Down Lists'!$A$3:$D$54,4,FALSE))</f>
        <v/>
      </c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</row>
    <row r="342" spans="1:53" s="8" customFormat="1" hidden="1" x14ac:dyDescent="0.2">
      <c r="A342" s="30"/>
      <c r="C342" s="30"/>
      <c r="D342" s="31"/>
      <c r="E342" s="32"/>
      <c r="F342" s="33"/>
      <c r="I342" s="17" t="str">
        <f>IF(G342="","",VLOOKUP(H342,'[1]Drop Down Lists'!$A$3:$D$54,4,FALSE))</f>
        <v/>
      </c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</row>
    <row r="343" spans="1:53" s="8" customFormat="1" hidden="1" x14ac:dyDescent="0.2">
      <c r="A343" s="30"/>
      <c r="C343" s="30"/>
      <c r="D343" s="31"/>
      <c r="E343" s="32"/>
      <c r="F343" s="33"/>
      <c r="I343" s="17" t="str">
        <f>IF(G343="","",VLOOKUP(H343,'[1]Drop Down Lists'!$A$3:$D$54,4,FALSE))</f>
        <v/>
      </c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</row>
    <row r="344" spans="1:53" s="8" customFormat="1" hidden="1" x14ac:dyDescent="0.2">
      <c r="A344" s="30"/>
      <c r="C344" s="30"/>
      <c r="D344" s="31"/>
      <c r="E344" s="32"/>
      <c r="F344" s="33"/>
      <c r="I344" s="17" t="str">
        <f>IF(G344="","",VLOOKUP(H344,'[1]Drop Down Lists'!$A$3:$D$54,4,FALSE))</f>
        <v/>
      </c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</row>
    <row r="345" spans="1:53" s="8" customFormat="1" hidden="1" x14ac:dyDescent="0.2">
      <c r="A345" s="30"/>
      <c r="C345" s="30"/>
      <c r="D345" s="31"/>
      <c r="E345" s="32"/>
      <c r="F345" s="33"/>
      <c r="I345" s="17" t="str">
        <f>IF(G345="","",VLOOKUP(H345,'[1]Drop Down Lists'!$A$3:$D$54,4,FALSE))</f>
        <v/>
      </c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</row>
    <row r="346" spans="1:53" s="8" customFormat="1" hidden="1" x14ac:dyDescent="0.2">
      <c r="A346" s="30"/>
      <c r="C346" s="30"/>
      <c r="D346" s="31"/>
      <c r="E346" s="32"/>
      <c r="F346" s="33"/>
      <c r="I346" s="17" t="str">
        <f>IF(G346="","",VLOOKUP(H346,'[1]Drop Down Lists'!$A$3:$D$54,4,FALSE))</f>
        <v/>
      </c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</row>
    <row r="347" spans="1:53" s="8" customFormat="1" hidden="1" x14ac:dyDescent="0.2">
      <c r="A347" s="30"/>
      <c r="C347" s="30"/>
      <c r="D347" s="31"/>
      <c r="E347" s="32"/>
      <c r="F347" s="33"/>
      <c r="I347" s="17" t="str">
        <f>IF(G347="","",VLOOKUP(H347,'[1]Drop Down Lists'!$A$3:$D$54,4,FALSE))</f>
        <v/>
      </c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</row>
    <row r="348" spans="1:53" s="8" customFormat="1" hidden="1" x14ac:dyDescent="0.2">
      <c r="A348" s="30"/>
      <c r="C348" s="30"/>
      <c r="D348" s="31"/>
      <c r="E348" s="32"/>
      <c r="F348" s="33"/>
      <c r="I348" s="17" t="str">
        <f>IF(G348="","",VLOOKUP(H348,'[1]Drop Down Lists'!$A$3:$D$54,4,FALSE))</f>
        <v/>
      </c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</row>
    <row r="349" spans="1:53" s="8" customFormat="1" hidden="1" x14ac:dyDescent="0.2">
      <c r="A349" s="30"/>
      <c r="C349" s="30"/>
      <c r="D349" s="31"/>
      <c r="E349" s="32"/>
      <c r="F349" s="33"/>
      <c r="I349" s="17" t="str">
        <f>IF(G349="","",VLOOKUP(H349,'[1]Drop Down Lists'!$A$3:$D$54,4,FALSE))</f>
        <v/>
      </c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</row>
    <row r="350" spans="1:53" s="8" customFormat="1" hidden="1" x14ac:dyDescent="0.2">
      <c r="A350" s="30"/>
      <c r="C350" s="30"/>
      <c r="D350" s="31"/>
      <c r="E350" s="32"/>
      <c r="F350" s="33"/>
      <c r="I350" s="17" t="str">
        <f>IF(G350="","",VLOOKUP(H350,'[1]Drop Down Lists'!$A$3:$D$54,4,FALSE))</f>
        <v/>
      </c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</row>
    <row r="351" spans="1:53" s="8" customFormat="1" hidden="1" x14ac:dyDescent="0.2">
      <c r="A351" s="30"/>
      <c r="C351" s="30"/>
      <c r="D351" s="31"/>
      <c r="E351" s="32"/>
      <c r="F351" s="33"/>
      <c r="I351" s="17" t="str">
        <f>IF(G351="","",VLOOKUP(H351,'[1]Drop Down Lists'!$A$3:$D$54,4,FALSE))</f>
        <v/>
      </c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</row>
    <row r="352" spans="1:53" s="8" customFormat="1" hidden="1" x14ac:dyDescent="0.2">
      <c r="A352" s="30"/>
      <c r="C352" s="30"/>
      <c r="D352" s="31"/>
      <c r="E352" s="32"/>
      <c r="F352" s="33"/>
      <c r="I352" s="17" t="str">
        <f>IF(G352="","",VLOOKUP(H352,'[1]Drop Down Lists'!$A$3:$D$54,4,FALSE))</f>
        <v/>
      </c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</row>
    <row r="353" spans="1:53" s="8" customFormat="1" hidden="1" x14ac:dyDescent="0.2">
      <c r="A353" s="30"/>
      <c r="C353" s="30"/>
      <c r="D353" s="31"/>
      <c r="E353" s="32"/>
      <c r="F353" s="33"/>
      <c r="I353" s="17" t="str">
        <f>IF(G353="","",VLOOKUP(H353,'[1]Drop Down Lists'!$A$3:$D$54,4,FALSE))</f>
        <v/>
      </c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</row>
    <row r="354" spans="1:53" s="8" customFormat="1" hidden="1" x14ac:dyDescent="0.2">
      <c r="A354" s="30"/>
      <c r="C354" s="30"/>
      <c r="D354" s="31"/>
      <c r="E354" s="32"/>
      <c r="F354" s="33"/>
      <c r="I354" s="17" t="str">
        <f>IF(G354="","",VLOOKUP(H354,'[1]Drop Down Lists'!$A$3:$D$54,4,FALSE))</f>
        <v/>
      </c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</row>
    <row r="355" spans="1:53" s="8" customFormat="1" hidden="1" x14ac:dyDescent="0.2">
      <c r="A355" s="30"/>
      <c r="C355" s="30"/>
      <c r="D355" s="31"/>
      <c r="E355" s="32"/>
      <c r="F355" s="33"/>
      <c r="I355" s="17" t="str">
        <f>IF(G355="","",VLOOKUP(H355,'[1]Drop Down Lists'!$A$3:$D$54,4,FALSE))</f>
        <v/>
      </c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</row>
    <row r="356" spans="1:53" s="8" customFormat="1" hidden="1" x14ac:dyDescent="0.2">
      <c r="A356" s="30"/>
      <c r="C356" s="30"/>
      <c r="D356" s="31"/>
      <c r="E356" s="32"/>
      <c r="F356" s="33"/>
      <c r="I356" s="17" t="str">
        <f>IF(G356="","",VLOOKUP(H356,'[1]Drop Down Lists'!$A$3:$D$54,4,FALSE))</f>
        <v/>
      </c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</row>
    <row r="357" spans="1:53" s="8" customFormat="1" hidden="1" x14ac:dyDescent="0.2">
      <c r="A357" s="30"/>
      <c r="C357" s="30"/>
      <c r="D357" s="31"/>
      <c r="E357" s="32"/>
      <c r="F357" s="33"/>
      <c r="I357" s="17" t="str">
        <f>IF(G357="","",VLOOKUP(H357,'[1]Drop Down Lists'!$A$3:$D$54,4,FALSE))</f>
        <v/>
      </c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</row>
    <row r="358" spans="1:53" s="8" customFormat="1" hidden="1" x14ac:dyDescent="0.2">
      <c r="A358" s="30"/>
      <c r="C358" s="30"/>
      <c r="D358" s="31"/>
      <c r="E358" s="32"/>
      <c r="F358" s="33"/>
      <c r="I358" s="17" t="str">
        <f>IF(G358="","",VLOOKUP(H358,'[1]Drop Down Lists'!$A$3:$D$54,4,FALSE))</f>
        <v/>
      </c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</row>
    <row r="359" spans="1:53" s="8" customFormat="1" hidden="1" x14ac:dyDescent="0.2">
      <c r="A359" s="30"/>
      <c r="C359" s="30"/>
      <c r="D359" s="31"/>
      <c r="E359" s="32"/>
      <c r="F359" s="33"/>
      <c r="I359" s="17" t="str">
        <f>IF(G359="","",VLOOKUP(H359,'[1]Drop Down Lists'!$A$3:$D$54,4,FALSE))</f>
        <v/>
      </c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</row>
    <row r="360" spans="1:53" s="8" customFormat="1" hidden="1" x14ac:dyDescent="0.2">
      <c r="A360" s="30"/>
      <c r="C360" s="30"/>
      <c r="D360" s="31"/>
      <c r="E360" s="32"/>
      <c r="F360" s="33"/>
      <c r="I360" s="17" t="str">
        <f>IF(G360="","",VLOOKUP(H360,'[1]Drop Down Lists'!$A$3:$D$54,4,FALSE))</f>
        <v/>
      </c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</row>
    <row r="361" spans="1:53" s="8" customFormat="1" hidden="1" x14ac:dyDescent="0.2">
      <c r="A361" s="30"/>
      <c r="C361" s="30"/>
      <c r="D361" s="31"/>
      <c r="E361" s="32"/>
      <c r="F361" s="33"/>
      <c r="I361" s="17" t="str">
        <f>IF(G361="","",VLOOKUP(H361,'[1]Drop Down Lists'!$A$3:$D$54,4,FALSE))</f>
        <v/>
      </c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</row>
    <row r="362" spans="1:53" s="8" customFormat="1" hidden="1" x14ac:dyDescent="0.2">
      <c r="A362" s="30"/>
      <c r="C362" s="30"/>
      <c r="D362" s="31"/>
      <c r="E362" s="32"/>
      <c r="F362" s="33"/>
      <c r="I362" s="17" t="str">
        <f>IF(G362="","",VLOOKUP(H362,'[1]Drop Down Lists'!$A$3:$D$54,4,FALSE))</f>
        <v/>
      </c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</row>
    <row r="363" spans="1:53" s="8" customFormat="1" hidden="1" x14ac:dyDescent="0.2">
      <c r="A363" s="30"/>
      <c r="C363" s="30"/>
      <c r="D363" s="31"/>
      <c r="E363" s="32"/>
      <c r="F363" s="33"/>
      <c r="I363" s="17" t="str">
        <f>IF(G363="","",VLOOKUP(H363,'[1]Drop Down Lists'!$A$3:$D$54,4,FALSE))</f>
        <v/>
      </c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</row>
    <row r="364" spans="1:53" s="8" customFormat="1" hidden="1" x14ac:dyDescent="0.2">
      <c r="A364" s="30"/>
      <c r="C364" s="30"/>
      <c r="D364" s="31"/>
      <c r="E364" s="32"/>
      <c r="F364" s="33"/>
      <c r="I364" s="17" t="str">
        <f>IF(G364="","",VLOOKUP(H364,'[1]Drop Down Lists'!$A$3:$D$54,4,FALSE))</f>
        <v/>
      </c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</row>
    <row r="365" spans="1:53" s="8" customFormat="1" hidden="1" x14ac:dyDescent="0.2">
      <c r="A365" s="30"/>
      <c r="C365" s="30"/>
      <c r="D365" s="31"/>
      <c r="E365" s="32"/>
      <c r="F365" s="33"/>
      <c r="I365" s="17" t="str">
        <f>IF(G365="","",VLOOKUP(H365,'[1]Drop Down Lists'!$A$3:$D$54,4,FALSE))</f>
        <v/>
      </c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</row>
    <row r="366" spans="1:53" s="8" customFormat="1" hidden="1" x14ac:dyDescent="0.2">
      <c r="A366" s="30"/>
      <c r="C366" s="30"/>
      <c r="D366" s="31"/>
      <c r="E366" s="32"/>
      <c r="F366" s="33"/>
      <c r="I366" s="17" t="str">
        <f>IF(G366="","",VLOOKUP(H366,'[1]Drop Down Lists'!$A$3:$D$54,4,FALSE))</f>
        <v/>
      </c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</row>
    <row r="367" spans="1:53" s="8" customFormat="1" hidden="1" x14ac:dyDescent="0.2">
      <c r="A367" s="30"/>
      <c r="C367" s="30"/>
      <c r="D367" s="31"/>
      <c r="E367" s="32"/>
      <c r="F367" s="33"/>
      <c r="I367" s="17" t="str">
        <f>IF(G367="","",VLOOKUP(H367,'[1]Drop Down Lists'!$A$3:$D$54,4,FALSE))</f>
        <v/>
      </c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</row>
    <row r="368" spans="1:53" s="8" customFormat="1" hidden="1" x14ac:dyDescent="0.2">
      <c r="A368" s="30"/>
      <c r="C368" s="30"/>
      <c r="D368" s="31"/>
      <c r="E368" s="32"/>
      <c r="F368" s="33"/>
      <c r="I368" s="17" t="str">
        <f>IF(G368="","",VLOOKUP(H368,'[1]Drop Down Lists'!$A$3:$D$54,4,FALSE))</f>
        <v/>
      </c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</row>
    <row r="369" spans="1:53" s="8" customFormat="1" hidden="1" x14ac:dyDescent="0.2">
      <c r="A369" s="30"/>
      <c r="C369" s="30"/>
      <c r="D369" s="31"/>
      <c r="E369" s="32"/>
      <c r="F369" s="33"/>
      <c r="I369" s="17" t="str">
        <f>IF(G369="","",VLOOKUP(H369,'[1]Drop Down Lists'!$A$3:$D$54,4,FALSE))</f>
        <v/>
      </c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</row>
    <row r="370" spans="1:53" s="8" customFormat="1" hidden="1" x14ac:dyDescent="0.2">
      <c r="A370" s="30"/>
      <c r="C370" s="30"/>
      <c r="D370" s="31"/>
      <c r="E370" s="32"/>
      <c r="F370" s="33"/>
      <c r="I370" s="17" t="str">
        <f>IF(G370="","",VLOOKUP(H370,'[1]Drop Down Lists'!$A$3:$D$54,4,FALSE))</f>
        <v/>
      </c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</row>
    <row r="371" spans="1:53" s="8" customFormat="1" hidden="1" x14ac:dyDescent="0.2">
      <c r="A371" s="30"/>
      <c r="C371" s="30"/>
      <c r="D371" s="31"/>
      <c r="E371" s="32"/>
      <c r="F371" s="33"/>
      <c r="I371" s="17" t="str">
        <f>IF(G371="","",VLOOKUP(H371,'[1]Drop Down Lists'!$A$3:$D$54,4,FALSE))</f>
        <v/>
      </c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</row>
    <row r="372" spans="1:53" s="8" customFormat="1" hidden="1" x14ac:dyDescent="0.2">
      <c r="A372" s="30"/>
      <c r="C372" s="30"/>
      <c r="D372" s="31"/>
      <c r="E372" s="32"/>
      <c r="F372" s="33"/>
      <c r="I372" s="17" t="str">
        <f>IF(G372="","",VLOOKUP(H372,'[1]Drop Down Lists'!$A$3:$D$54,4,FALSE))</f>
        <v/>
      </c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</row>
    <row r="373" spans="1:53" s="8" customFormat="1" hidden="1" x14ac:dyDescent="0.2">
      <c r="A373" s="30"/>
      <c r="C373" s="30"/>
      <c r="D373" s="31"/>
      <c r="E373" s="32"/>
      <c r="F373" s="33"/>
      <c r="I373" s="17" t="str">
        <f>IF(G373="","",VLOOKUP(H373,'[1]Drop Down Lists'!$A$3:$D$54,4,FALSE))</f>
        <v/>
      </c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</row>
    <row r="374" spans="1:53" s="8" customFormat="1" hidden="1" x14ac:dyDescent="0.2">
      <c r="A374" s="30"/>
      <c r="C374" s="30"/>
      <c r="D374" s="31"/>
      <c r="E374" s="32"/>
      <c r="F374" s="33"/>
      <c r="I374" s="17" t="str">
        <f>IF(G374="","",VLOOKUP(H374,'[1]Drop Down Lists'!$A$3:$D$54,4,FALSE))</f>
        <v/>
      </c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</row>
    <row r="375" spans="1:53" s="8" customFormat="1" hidden="1" x14ac:dyDescent="0.2">
      <c r="A375" s="30"/>
      <c r="C375" s="30"/>
      <c r="D375" s="31"/>
      <c r="E375" s="32"/>
      <c r="F375" s="33"/>
      <c r="I375" s="17" t="str">
        <f>IF(G375="","",VLOOKUP(H375,'[1]Drop Down Lists'!$A$3:$D$54,4,FALSE))</f>
        <v/>
      </c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</row>
    <row r="376" spans="1:53" s="8" customFormat="1" hidden="1" x14ac:dyDescent="0.2">
      <c r="A376" s="30"/>
      <c r="C376" s="30"/>
      <c r="D376" s="31"/>
      <c r="E376" s="32"/>
      <c r="F376" s="33"/>
      <c r="I376" s="17" t="str">
        <f>IF(G376="","",VLOOKUP(H376,'[1]Drop Down Lists'!$A$3:$D$54,4,FALSE))</f>
        <v/>
      </c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</row>
    <row r="377" spans="1:53" s="8" customFormat="1" hidden="1" x14ac:dyDescent="0.2">
      <c r="A377" s="30"/>
      <c r="C377" s="30"/>
      <c r="D377" s="31"/>
      <c r="E377" s="32"/>
      <c r="F377" s="33"/>
      <c r="I377" s="17" t="str">
        <f>IF(G377="","",VLOOKUP(H377,'[1]Drop Down Lists'!$A$3:$D$54,4,FALSE))</f>
        <v/>
      </c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</row>
    <row r="378" spans="1:53" s="8" customFormat="1" hidden="1" x14ac:dyDescent="0.2">
      <c r="A378" s="30"/>
      <c r="C378" s="30"/>
      <c r="D378" s="31"/>
      <c r="E378" s="32"/>
      <c r="F378" s="33"/>
      <c r="I378" s="17" t="str">
        <f>IF(G378="","",VLOOKUP(H378,'[1]Drop Down Lists'!$A$3:$D$54,4,FALSE))</f>
        <v/>
      </c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</row>
    <row r="379" spans="1:53" s="8" customFormat="1" hidden="1" x14ac:dyDescent="0.2">
      <c r="A379" s="30"/>
      <c r="C379" s="30"/>
      <c r="D379" s="31"/>
      <c r="E379" s="32"/>
      <c r="F379" s="33"/>
      <c r="I379" s="17" t="str">
        <f>IF(G379="","",VLOOKUP(H379,'[1]Drop Down Lists'!$A$3:$D$54,4,FALSE))</f>
        <v/>
      </c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</row>
    <row r="380" spans="1:53" s="8" customFormat="1" hidden="1" x14ac:dyDescent="0.2">
      <c r="A380" s="30"/>
      <c r="C380" s="30"/>
      <c r="D380" s="31"/>
      <c r="E380" s="32"/>
      <c r="F380" s="33"/>
      <c r="I380" s="17" t="str">
        <f>IF(G380="","",VLOOKUP(H380,'[1]Drop Down Lists'!$A$3:$D$54,4,FALSE))</f>
        <v/>
      </c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</row>
    <row r="381" spans="1:53" s="8" customFormat="1" hidden="1" x14ac:dyDescent="0.2">
      <c r="A381" s="30"/>
      <c r="C381" s="30"/>
      <c r="D381" s="31"/>
      <c r="E381" s="32"/>
      <c r="F381" s="33"/>
      <c r="I381" s="17" t="str">
        <f>IF(G381="","",VLOOKUP(H381,'[1]Drop Down Lists'!$A$3:$D$54,4,FALSE))</f>
        <v/>
      </c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</row>
    <row r="382" spans="1:53" s="8" customFormat="1" hidden="1" x14ac:dyDescent="0.2">
      <c r="A382" s="30"/>
      <c r="C382" s="30"/>
      <c r="D382" s="31"/>
      <c r="E382" s="32"/>
      <c r="F382" s="33"/>
      <c r="I382" s="17" t="str">
        <f>IF(G382="","",VLOOKUP(H382,'[1]Drop Down Lists'!$A$3:$D$54,4,FALSE))</f>
        <v/>
      </c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</row>
    <row r="383" spans="1:53" s="8" customFormat="1" hidden="1" x14ac:dyDescent="0.2">
      <c r="A383" s="30"/>
      <c r="C383" s="30"/>
      <c r="D383" s="31"/>
      <c r="E383" s="32"/>
      <c r="F383" s="33"/>
      <c r="I383" s="17" t="str">
        <f>IF(G383="","",VLOOKUP(H383,'[1]Drop Down Lists'!$A$3:$D$54,4,FALSE))</f>
        <v/>
      </c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</row>
    <row r="384" spans="1:53" s="8" customFormat="1" hidden="1" x14ac:dyDescent="0.2">
      <c r="A384" s="30"/>
      <c r="C384" s="30"/>
      <c r="D384" s="31"/>
      <c r="E384" s="32"/>
      <c r="F384" s="33"/>
      <c r="I384" s="17" t="str">
        <f>IF(G384="","",VLOOKUP(H384,'[1]Drop Down Lists'!$A$3:$D$54,4,FALSE))</f>
        <v/>
      </c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</row>
    <row r="385" spans="1:53" s="8" customFormat="1" hidden="1" x14ac:dyDescent="0.2">
      <c r="A385" s="30"/>
      <c r="C385" s="30"/>
      <c r="D385" s="31"/>
      <c r="E385" s="32"/>
      <c r="F385" s="33"/>
      <c r="I385" s="17" t="str">
        <f>IF(G385="","",VLOOKUP(H385,'[1]Drop Down Lists'!$A$3:$D$54,4,FALSE))</f>
        <v/>
      </c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</row>
    <row r="386" spans="1:53" s="8" customFormat="1" hidden="1" x14ac:dyDescent="0.2">
      <c r="A386" s="30"/>
      <c r="C386" s="30"/>
      <c r="D386" s="31"/>
      <c r="E386" s="32"/>
      <c r="F386" s="33"/>
      <c r="I386" s="17" t="str">
        <f>IF(G386="","",VLOOKUP(H386,'[1]Drop Down Lists'!$A$3:$D$54,4,FALSE))</f>
        <v/>
      </c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</row>
    <row r="387" spans="1:53" s="8" customFormat="1" hidden="1" x14ac:dyDescent="0.2">
      <c r="A387" s="30"/>
      <c r="C387" s="30"/>
      <c r="D387" s="31"/>
      <c r="E387" s="32"/>
      <c r="F387" s="33"/>
      <c r="I387" s="17" t="str">
        <f>IF(G387="","",VLOOKUP(H387,'[1]Drop Down Lists'!$A$3:$D$54,4,FALSE))</f>
        <v/>
      </c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</row>
    <row r="388" spans="1:53" s="8" customFormat="1" hidden="1" x14ac:dyDescent="0.2">
      <c r="A388" s="30"/>
      <c r="C388" s="30"/>
      <c r="D388" s="31"/>
      <c r="E388" s="32"/>
      <c r="F388" s="33"/>
      <c r="I388" s="17" t="str">
        <f>IF(G388="","",VLOOKUP(H388,'[1]Drop Down Lists'!$A$3:$D$54,4,FALSE))</f>
        <v/>
      </c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</row>
    <row r="389" spans="1:53" s="8" customFormat="1" hidden="1" x14ac:dyDescent="0.2">
      <c r="A389" s="30"/>
      <c r="C389" s="30"/>
      <c r="D389" s="31"/>
      <c r="E389" s="32"/>
      <c r="F389" s="33"/>
      <c r="I389" s="17" t="str">
        <f>IF(G389="","",VLOOKUP(H389,'[1]Drop Down Lists'!$A$3:$D$54,4,FALSE))</f>
        <v/>
      </c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</row>
    <row r="390" spans="1:53" s="8" customFormat="1" hidden="1" x14ac:dyDescent="0.2">
      <c r="A390" s="30"/>
      <c r="C390" s="30"/>
      <c r="D390" s="31"/>
      <c r="E390" s="32"/>
      <c r="F390" s="33"/>
      <c r="I390" s="17" t="str">
        <f>IF(G390="","",VLOOKUP(H390,'[1]Drop Down Lists'!$A$3:$D$54,4,FALSE))</f>
        <v/>
      </c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</row>
    <row r="391" spans="1:53" s="8" customFormat="1" hidden="1" x14ac:dyDescent="0.2">
      <c r="A391" s="30"/>
      <c r="C391" s="30"/>
      <c r="D391" s="31"/>
      <c r="E391" s="32"/>
      <c r="F391" s="33"/>
      <c r="I391" s="17" t="str">
        <f>IF(G391="","",VLOOKUP(H391,'[1]Drop Down Lists'!$A$3:$D$54,4,FALSE))</f>
        <v/>
      </c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</row>
    <row r="392" spans="1:53" s="8" customFormat="1" hidden="1" x14ac:dyDescent="0.2">
      <c r="A392" s="30"/>
      <c r="C392" s="30"/>
      <c r="D392" s="31"/>
      <c r="E392" s="32"/>
      <c r="F392" s="33"/>
      <c r="I392" s="17" t="str">
        <f>IF(G392="","",VLOOKUP(H392,'[1]Drop Down Lists'!$A$3:$D$54,4,FALSE))</f>
        <v/>
      </c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</row>
    <row r="393" spans="1:53" s="8" customFormat="1" hidden="1" x14ac:dyDescent="0.2">
      <c r="A393" s="30"/>
      <c r="C393" s="30"/>
      <c r="D393" s="31"/>
      <c r="E393" s="32"/>
      <c r="F393" s="33"/>
      <c r="I393" s="17" t="str">
        <f>IF(G393="","",VLOOKUP(H393,'[1]Drop Down Lists'!$A$3:$D$54,4,FALSE))</f>
        <v/>
      </c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</row>
    <row r="394" spans="1:53" s="8" customFormat="1" hidden="1" x14ac:dyDescent="0.2">
      <c r="A394" s="30"/>
      <c r="C394" s="30"/>
      <c r="D394" s="31"/>
      <c r="E394" s="32"/>
      <c r="F394" s="33"/>
      <c r="I394" s="17" t="str">
        <f>IF(G394="","",VLOOKUP(H394,'[1]Drop Down Lists'!$A$3:$D$54,4,FALSE))</f>
        <v/>
      </c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</row>
    <row r="395" spans="1:53" s="8" customFormat="1" hidden="1" x14ac:dyDescent="0.2">
      <c r="A395" s="30"/>
      <c r="C395" s="30"/>
      <c r="D395" s="31"/>
      <c r="E395" s="32"/>
      <c r="F395" s="33"/>
      <c r="I395" s="17" t="str">
        <f>IF(G395="","",VLOOKUP(H395,'[1]Drop Down Lists'!$A$3:$D$54,4,FALSE))</f>
        <v/>
      </c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</row>
    <row r="396" spans="1:53" s="8" customFormat="1" hidden="1" x14ac:dyDescent="0.2">
      <c r="A396" s="30"/>
      <c r="C396" s="30"/>
      <c r="D396" s="31"/>
      <c r="E396" s="32"/>
      <c r="F396" s="33"/>
      <c r="I396" s="17" t="str">
        <f>IF(G396="","",VLOOKUP(H396,'[1]Drop Down Lists'!$A$3:$D$54,4,FALSE))</f>
        <v/>
      </c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</row>
    <row r="397" spans="1:53" s="8" customFormat="1" hidden="1" x14ac:dyDescent="0.2">
      <c r="A397" s="30"/>
      <c r="C397" s="30"/>
      <c r="D397" s="31"/>
      <c r="E397" s="32"/>
      <c r="F397" s="33"/>
      <c r="I397" s="17" t="str">
        <f>IF(G397="","",VLOOKUP(H397,'[1]Drop Down Lists'!$A$3:$D$54,4,FALSE))</f>
        <v/>
      </c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</row>
    <row r="398" spans="1:53" s="8" customFormat="1" hidden="1" x14ac:dyDescent="0.2">
      <c r="A398" s="30"/>
      <c r="C398" s="30"/>
      <c r="D398" s="31"/>
      <c r="E398" s="32"/>
      <c r="F398" s="33"/>
      <c r="I398" s="17" t="str">
        <f>IF(G398="","",VLOOKUP(H398,'[1]Drop Down Lists'!$A$3:$D$54,4,FALSE))</f>
        <v/>
      </c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</row>
    <row r="399" spans="1:53" s="8" customFormat="1" hidden="1" x14ac:dyDescent="0.2">
      <c r="A399" s="30"/>
      <c r="C399" s="30"/>
      <c r="D399" s="31"/>
      <c r="E399" s="32"/>
      <c r="F399" s="33"/>
      <c r="I399" s="17" t="str">
        <f>IF(G399="","",VLOOKUP(H399,'[1]Drop Down Lists'!$A$3:$D$54,4,FALSE))</f>
        <v/>
      </c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</row>
    <row r="400" spans="1:53" s="8" customFormat="1" hidden="1" x14ac:dyDescent="0.2">
      <c r="A400" s="30"/>
      <c r="C400" s="30"/>
      <c r="D400" s="31"/>
      <c r="E400" s="32"/>
      <c r="F400" s="33"/>
      <c r="I400" s="17" t="str">
        <f>IF(G400="","",VLOOKUP(H400,'[1]Drop Down Lists'!$A$3:$D$54,4,FALSE))</f>
        <v/>
      </c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</row>
    <row r="401" spans="1:53" s="8" customFormat="1" hidden="1" x14ac:dyDescent="0.2">
      <c r="A401" s="30"/>
      <c r="C401" s="30"/>
      <c r="D401" s="31"/>
      <c r="E401" s="32"/>
      <c r="F401" s="33"/>
      <c r="I401" s="17" t="str">
        <f>IF(G401="","",VLOOKUP(H401,'[1]Drop Down Lists'!$A$3:$D$54,4,FALSE))</f>
        <v/>
      </c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</row>
    <row r="402" spans="1:53" s="8" customFormat="1" hidden="1" x14ac:dyDescent="0.2">
      <c r="A402" s="30"/>
      <c r="C402" s="30"/>
      <c r="D402" s="31"/>
      <c r="E402" s="32"/>
      <c r="F402" s="33"/>
      <c r="I402" s="17" t="str">
        <f>IF(G402="","",VLOOKUP(H402,'[1]Drop Down Lists'!$A$3:$D$54,4,FALSE))</f>
        <v/>
      </c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</row>
    <row r="403" spans="1:53" s="8" customFormat="1" hidden="1" x14ac:dyDescent="0.2">
      <c r="A403" s="30"/>
      <c r="C403" s="30"/>
      <c r="D403" s="31"/>
      <c r="E403" s="32"/>
      <c r="F403" s="33"/>
      <c r="I403" s="17" t="str">
        <f>IF(G403="","",VLOOKUP(H403,'[1]Drop Down Lists'!$A$3:$D$54,4,FALSE))</f>
        <v/>
      </c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</row>
    <row r="404" spans="1:53" s="8" customFormat="1" hidden="1" x14ac:dyDescent="0.2">
      <c r="A404" s="30"/>
      <c r="C404" s="30"/>
      <c r="D404" s="31"/>
      <c r="E404" s="32"/>
      <c r="F404" s="33"/>
      <c r="I404" s="17" t="str">
        <f>IF(G404="","",VLOOKUP(H404,'[1]Drop Down Lists'!$A$3:$D$54,4,FALSE))</f>
        <v/>
      </c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</row>
    <row r="405" spans="1:53" s="8" customFormat="1" hidden="1" x14ac:dyDescent="0.2">
      <c r="A405" s="30"/>
      <c r="C405" s="30"/>
      <c r="D405" s="31"/>
      <c r="E405" s="32"/>
      <c r="F405" s="33"/>
      <c r="I405" s="17" t="str">
        <f>IF(G405="","",VLOOKUP(H405,'[1]Drop Down Lists'!$A$3:$D$54,4,FALSE))</f>
        <v/>
      </c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</row>
    <row r="406" spans="1:53" s="8" customFormat="1" hidden="1" x14ac:dyDescent="0.2">
      <c r="A406" s="30"/>
      <c r="C406" s="30"/>
      <c r="D406" s="31"/>
      <c r="E406" s="32"/>
      <c r="F406" s="33"/>
      <c r="I406" s="17" t="str">
        <f>IF(G406="","",VLOOKUP(H406,'[1]Drop Down Lists'!$A$3:$D$54,4,FALSE))</f>
        <v/>
      </c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</row>
    <row r="407" spans="1:53" s="8" customFormat="1" hidden="1" x14ac:dyDescent="0.2">
      <c r="A407" s="30"/>
      <c r="C407" s="30"/>
      <c r="D407" s="31"/>
      <c r="E407" s="32"/>
      <c r="F407" s="33"/>
      <c r="I407" s="17" t="str">
        <f>IF(G407="","",VLOOKUP(H407,'[1]Drop Down Lists'!$A$3:$D$54,4,FALSE))</f>
        <v/>
      </c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</row>
    <row r="408" spans="1:53" s="8" customFormat="1" hidden="1" x14ac:dyDescent="0.2">
      <c r="A408" s="30"/>
      <c r="C408" s="30"/>
      <c r="D408" s="31"/>
      <c r="E408" s="32"/>
      <c r="F408" s="33"/>
      <c r="I408" s="17" t="str">
        <f>IF(G408="","",VLOOKUP(H408,'[1]Drop Down Lists'!$A$3:$D$54,4,FALSE))</f>
        <v/>
      </c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</row>
    <row r="409" spans="1:53" s="8" customFormat="1" hidden="1" x14ac:dyDescent="0.2">
      <c r="A409" s="30"/>
      <c r="C409" s="30"/>
      <c r="D409" s="31"/>
      <c r="E409" s="32"/>
      <c r="F409" s="33"/>
      <c r="I409" s="17" t="str">
        <f>IF(G409="","",VLOOKUP(H409,'[1]Drop Down Lists'!$A$3:$D$54,4,FALSE))</f>
        <v/>
      </c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</row>
    <row r="410" spans="1:53" s="8" customFormat="1" hidden="1" x14ac:dyDescent="0.2">
      <c r="A410" s="30"/>
      <c r="C410" s="30"/>
      <c r="D410" s="31"/>
      <c r="E410" s="32"/>
      <c r="F410" s="33"/>
      <c r="I410" s="17" t="str">
        <f>IF(G410="","",VLOOKUP(H410,'[1]Drop Down Lists'!$A$3:$D$54,4,FALSE))</f>
        <v/>
      </c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</row>
    <row r="411" spans="1:53" s="8" customFormat="1" hidden="1" x14ac:dyDescent="0.2">
      <c r="A411" s="30"/>
      <c r="C411" s="30"/>
      <c r="D411" s="31"/>
      <c r="E411" s="32"/>
      <c r="F411" s="33"/>
      <c r="I411" s="17" t="str">
        <f>IF(G411="","",VLOOKUP(H411,'[1]Drop Down Lists'!$A$3:$D$54,4,FALSE))</f>
        <v/>
      </c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</row>
    <row r="412" spans="1:53" s="8" customFormat="1" hidden="1" x14ac:dyDescent="0.2">
      <c r="A412" s="30"/>
      <c r="C412" s="30"/>
      <c r="D412" s="31"/>
      <c r="E412" s="32"/>
      <c r="F412" s="33"/>
      <c r="I412" s="17" t="str">
        <f>IF(G412="","",VLOOKUP(H412,'[1]Drop Down Lists'!$A$3:$D$54,4,FALSE))</f>
        <v/>
      </c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</row>
    <row r="413" spans="1:53" s="8" customFormat="1" hidden="1" x14ac:dyDescent="0.2">
      <c r="A413" s="30"/>
      <c r="C413" s="30"/>
      <c r="D413" s="31"/>
      <c r="E413" s="32"/>
      <c r="F413" s="33"/>
      <c r="I413" s="17" t="str">
        <f>IF(G413="","",VLOOKUP(H413,'[1]Drop Down Lists'!$A$3:$D$54,4,FALSE))</f>
        <v/>
      </c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</row>
    <row r="414" spans="1:53" s="8" customFormat="1" hidden="1" x14ac:dyDescent="0.2">
      <c r="A414" s="30"/>
      <c r="C414" s="30"/>
      <c r="D414" s="31"/>
      <c r="E414" s="32"/>
      <c r="F414" s="33"/>
      <c r="I414" s="17" t="str">
        <f>IF(G414="","",VLOOKUP(H414,'[1]Drop Down Lists'!$A$3:$D$54,4,FALSE))</f>
        <v/>
      </c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</row>
    <row r="415" spans="1:53" s="8" customFormat="1" hidden="1" x14ac:dyDescent="0.2">
      <c r="A415" s="30"/>
      <c r="C415" s="30"/>
      <c r="D415" s="31"/>
      <c r="E415" s="32"/>
      <c r="F415" s="33"/>
      <c r="I415" s="17" t="str">
        <f>IF(G415="","",VLOOKUP(H415,'[1]Drop Down Lists'!$A$3:$D$54,4,FALSE))</f>
        <v/>
      </c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</row>
    <row r="416" spans="1:53" s="8" customFormat="1" hidden="1" x14ac:dyDescent="0.2">
      <c r="A416" s="30"/>
      <c r="C416" s="30"/>
      <c r="D416" s="31"/>
      <c r="E416" s="32"/>
      <c r="F416" s="33"/>
      <c r="I416" s="17" t="str">
        <f>IF(G416="","",VLOOKUP(H416,'[1]Drop Down Lists'!$A$3:$D$54,4,FALSE))</f>
        <v/>
      </c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</row>
    <row r="417" spans="1:53" s="8" customFormat="1" hidden="1" x14ac:dyDescent="0.2">
      <c r="A417" s="30"/>
      <c r="C417" s="30"/>
      <c r="D417" s="31"/>
      <c r="E417" s="32"/>
      <c r="F417" s="33"/>
      <c r="I417" s="17" t="str">
        <f>IF(G417="","",VLOOKUP(H417,'[1]Drop Down Lists'!$A$3:$D$54,4,FALSE))</f>
        <v/>
      </c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</row>
    <row r="418" spans="1:53" s="8" customFormat="1" hidden="1" x14ac:dyDescent="0.2">
      <c r="A418" s="30"/>
      <c r="C418" s="30"/>
      <c r="D418" s="31"/>
      <c r="E418" s="32"/>
      <c r="F418" s="33"/>
      <c r="I418" s="17" t="str">
        <f>IF(G418="","",VLOOKUP(H418,'[1]Drop Down Lists'!$A$3:$D$54,4,FALSE))</f>
        <v/>
      </c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</row>
    <row r="419" spans="1:53" s="8" customFormat="1" hidden="1" x14ac:dyDescent="0.2">
      <c r="A419" s="30"/>
      <c r="C419" s="30"/>
      <c r="D419" s="31"/>
      <c r="E419" s="32"/>
      <c r="F419" s="33"/>
      <c r="I419" s="17" t="str">
        <f>IF(G419="","",VLOOKUP(H419,'[1]Drop Down Lists'!$A$3:$D$54,4,FALSE))</f>
        <v/>
      </c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</row>
    <row r="420" spans="1:53" s="8" customFormat="1" hidden="1" x14ac:dyDescent="0.2">
      <c r="A420" s="30"/>
      <c r="C420" s="30"/>
      <c r="D420" s="31"/>
      <c r="E420" s="32"/>
      <c r="F420" s="33"/>
      <c r="I420" s="17" t="str">
        <f>IF(G420="","",VLOOKUP(H420,'[1]Drop Down Lists'!$A$3:$D$54,4,FALSE))</f>
        <v/>
      </c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</row>
    <row r="421" spans="1:53" s="8" customFormat="1" hidden="1" x14ac:dyDescent="0.2">
      <c r="A421" s="30"/>
      <c r="C421" s="30"/>
      <c r="D421" s="31"/>
      <c r="E421" s="32"/>
      <c r="F421" s="33"/>
      <c r="I421" s="17" t="str">
        <f>IF(G421="","",VLOOKUP(H421,'[1]Drop Down Lists'!$A$3:$D$54,4,FALSE))</f>
        <v/>
      </c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</row>
    <row r="422" spans="1:53" s="8" customFormat="1" hidden="1" x14ac:dyDescent="0.2">
      <c r="A422" s="30"/>
      <c r="C422" s="30"/>
      <c r="D422" s="31"/>
      <c r="E422" s="32"/>
      <c r="F422" s="33"/>
      <c r="I422" s="17" t="str">
        <f>IF(G422="","",VLOOKUP(H422,'[1]Drop Down Lists'!$A$3:$D$54,4,FALSE))</f>
        <v/>
      </c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</row>
    <row r="423" spans="1:53" s="8" customFormat="1" hidden="1" x14ac:dyDescent="0.2">
      <c r="A423" s="30"/>
      <c r="C423" s="30"/>
      <c r="D423" s="31"/>
      <c r="E423" s="32"/>
      <c r="F423" s="33"/>
      <c r="I423" s="17" t="str">
        <f>IF(G423="","",VLOOKUP(H423,'[1]Drop Down Lists'!$A$3:$D$54,4,FALSE))</f>
        <v/>
      </c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</row>
    <row r="424" spans="1:53" s="8" customFormat="1" hidden="1" x14ac:dyDescent="0.2">
      <c r="A424" s="30"/>
      <c r="C424" s="30"/>
      <c r="D424" s="31"/>
      <c r="E424" s="32"/>
      <c r="F424" s="33"/>
      <c r="I424" s="17" t="str">
        <f>IF(G424="","",VLOOKUP(H424,'[1]Drop Down Lists'!$A$3:$D$54,4,FALSE))</f>
        <v/>
      </c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</row>
    <row r="425" spans="1:53" s="8" customFormat="1" hidden="1" x14ac:dyDescent="0.2">
      <c r="A425" s="30"/>
      <c r="C425" s="30"/>
      <c r="D425" s="31"/>
      <c r="E425" s="32"/>
      <c r="F425" s="33"/>
      <c r="I425" s="17" t="str">
        <f>IF(G425="","",VLOOKUP(H425,'[1]Drop Down Lists'!$A$3:$D$54,4,FALSE))</f>
        <v/>
      </c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</row>
    <row r="426" spans="1:53" s="8" customFormat="1" hidden="1" x14ac:dyDescent="0.2">
      <c r="A426" s="30"/>
      <c r="C426" s="30"/>
      <c r="D426" s="31"/>
      <c r="E426" s="32"/>
      <c r="F426" s="33"/>
      <c r="I426" s="17" t="str">
        <f>IF(G426="","",VLOOKUP(H426,'[1]Drop Down Lists'!$A$3:$D$54,4,FALSE))</f>
        <v/>
      </c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</row>
    <row r="427" spans="1:53" s="8" customFormat="1" hidden="1" x14ac:dyDescent="0.2">
      <c r="A427" s="30"/>
      <c r="C427" s="30"/>
      <c r="D427" s="31"/>
      <c r="E427" s="32"/>
      <c r="F427" s="33"/>
      <c r="I427" s="17" t="str">
        <f>IF(G427="","",VLOOKUP(H427,'[1]Drop Down Lists'!$A$3:$D$54,4,FALSE))</f>
        <v/>
      </c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</row>
    <row r="428" spans="1:53" s="8" customFormat="1" hidden="1" x14ac:dyDescent="0.2">
      <c r="A428" s="30"/>
      <c r="C428" s="30"/>
      <c r="D428" s="31"/>
      <c r="E428" s="32"/>
      <c r="F428" s="33"/>
      <c r="I428" s="17" t="str">
        <f>IF(G428="","",VLOOKUP(H428,'[1]Drop Down Lists'!$A$3:$D$54,4,FALSE))</f>
        <v/>
      </c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</row>
    <row r="429" spans="1:53" s="8" customFormat="1" hidden="1" x14ac:dyDescent="0.2">
      <c r="A429" s="30"/>
      <c r="C429" s="30"/>
      <c r="D429" s="31"/>
      <c r="E429" s="32"/>
      <c r="F429" s="33"/>
      <c r="I429" s="17" t="str">
        <f>IF(G429="","",VLOOKUP(H429,'[1]Drop Down Lists'!$A$3:$D$54,4,FALSE))</f>
        <v/>
      </c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</row>
    <row r="430" spans="1:53" s="8" customFormat="1" hidden="1" x14ac:dyDescent="0.2">
      <c r="A430" s="30"/>
      <c r="C430" s="30"/>
      <c r="D430" s="31"/>
      <c r="E430" s="32"/>
      <c r="F430" s="33"/>
      <c r="I430" s="17" t="str">
        <f>IF(G430="","",VLOOKUP(H430,'[1]Drop Down Lists'!$A$3:$D$54,4,FALSE))</f>
        <v/>
      </c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</row>
    <row r="431" spans="1:53" s="8" customFormat="1" hidden="1" x14ac:dyDescent="0.2">
      <c r="A431" s="30"/>
      <c r="C431" s="30"/>
      <c r="D431" s="31"/>
      <c r="E431" s="32"/>
      <c r="F431" s="33"/>
      <c r="I431" s="17" t="str">
        <f>IF(G431="","",VLOOKUP(H431,'[1]Drop Down Lists'!$A$3:$D$54,4,FALSE))</f>
        <v/>
      </c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</row>
    <row r="432" spans="1:53" s="8" customFormat="1" hidden="1" x14ac:dyDescent="0.2">
      <c r="A432" s="30"/>
      <c r="C432" s="30"/>
      <c r="D432" s="31"/>
      <c r="E432" s="32"/>
      <c r="F432" s="33"/>
      <c r="I432" s="17" t="str">
        <f>IF(G432="","",VLOOKUP(H432,'[1]Drop Down Lists'!$A$3:$D$54,4,FALSE))</f>
        <v/>
      </c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</row>
    <row r="433" spans="1:53" s="8" customFormat="1" hidden="1" x14ac:dyDescent="0.2">
      <c r="A433" s="30"/>
      <c r="C433" s="30"/>
      <c r="D433" s="31"/>
      <c r="E433" s="32"/>
      <c r="F433" s="33"/>
      <c r="I433" s="17" t="str">
        <f>IF(G433="","",VLOOKUP(H433,'[1]Drop Down Lists'!$A$3:$D$54,4,FALSE))</f>
        <v/>
      </c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</row>
    <row r="434" spans="1:53" s="8" customFormat="1" hidden="1" x14ac:dyDescent="0.2">
      <c r="A434" s="30"/>
      <c r="C434" s="30"/>
      <c r="D434" s="31"/>
      <c r="E434" s="32"/>
      <c r="F434" s="33"/>
      <c r="I434" s="17" t="str">
        <f>IF(G434="","",VLOOKUP(H434,'[1]Drop Down Lists'!$A$3:$D$54,4,FALSE))</f>
        <v/>
      </c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</row>
    <row r="435" spans="1:53" s="8" customFormat="1" hidden="1" x14ac:dyDescent="0.2">
      <c r="A435" s="30"/>
      <c r="C435" s="30"/>
      <c r="D435" s="31"/>
      <c r="E435" s="32"/>
      <c r="F435" s="33"/>
      <c r="I435" s="17" t="str">
        <f>IF(G435="","",VLOOKUP(H435,'[1]Drop Down Lists'!$A$3:$D$54,4,FALSE))</f>
        <v/>
      </c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</row>
    <row r="436" spans="1:53" s="8" customFormat="1" hidden="1" x14ac:dyDescent="0.2">
      <c r="A436" s="30"/>
      <c r="C436" s="30"/>
      <c r="D436" s="31"/>
      <c r="E436" s="32"/>
      <c r="F436" s="33"/>
      <c r="I436" s="17" t="str">
        <f>IF(G436="","",VLOOKUP(H436,'[1]Drop Down Lists'!$A$3:$D$54,4,FALSE))</f>
        <v/>
      </c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</row>
    <row r="437" spans="1:53" s="8" customFormat="1" hidden="1" x14ac:dyDescent="0.2">
      <c r="A437" s="30"/>
      <c r="C437" s="30"/>
      <c r="D437" s="31"/>
      <c r="E437" s="32"/>
      <c r="F437" s="33"/>
      <c r="I437" s="17" t="str">
        <f>IF(G437="","",VLOOKUP(H437,'[1]Drop Down Lists'!$A$3:$D$54,4,FALSE))</f>
        <v/>
      </c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</row>
    <row r="438" spans="1:53" s="8" customFormat="1" hidden="1" x14ac:dyDescent="0.2">
      <c r="A438" s="30"/>
      <c r="C438" s="30"/>
      <c r="D438" s="31"/>
      <c r="E438" s="32"/>
      <c r="F438" s="33"/>
      <c r="I438" s="17" t="str">
        <f>IF(G438="","",VLOOKUP(H438,'[1]Drop Down Lists'!$A$3:$D$54,4,FALSE))</f>
        <v/>
      </c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</row>
    <row r="439" spans="1:53" s="8" customFormat="1" hidden="1" x14ac:dyDescent="0.2">
      <c r="A439" s="30"/>
      <c r="C439" s="30"/>
      <c r="D439" s="31"/>
      <c r="E439" s="32"/>
      <c r="F439" s="33"/>
      <c r="I439" s="17" t="str">
        <f>IF(G439="","",VLOOKUP(H439,'[1]Drop Down Lists'!$A$3:$D$54,4,FALSE))</f>
        <v/>
      </c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</row>
    <row r="440" spans="1:53" s="8" customFormat="1" hidden="1" x14ac:dyDescent="0.2">
      <c r="A440" s="30"/>
      <c r="C440" s="30"/>
      <c r="D440" s="31"/>
      <c r="E440" s="32"/>
      <c r="F440" s="33"/>
      <c r="I440" s="17" t="str">
        <f>IF(G440="","",VLOOKUP(H440,'[1]Drop Down Lists'!$A$3:$D$54,4,FALSE))</f>
        <v/>
      </c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</row>
    <row r="441" spans="1:53" s="8" customFormat="1" hidden="1" x14ac:dyDescent="0.2">
      <c r="A441" s="30"/>
      <c r="C441" s="30"/>
      <c r="D441" s="31"/>
      <c r="E441" s="32"/>
      <c r="F441" s="33"/>
      <c r="I441" s="17" t="str">
        <f>IF(G441="","",VLOOKUP(H441,'[1]Drop Down Lists'!$A$3:$D$54,4,FALSE))</f>
        <v/>
      </c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</row>
    <row r="442" spans="1:53" s="8" customFormat="1" hidden="1" x14ac:dyDescent="0.2">
      <c r="A442" s="30"/>
      <c r="C442" s="30"/>
      <c r="D442" s="31"/>
      <c r="E442" s="32"/>
      <c r="F442" s="33"/>
      <c r="I442" s="17" t="str">
        <f>IF(G442="","",VLOOKUP(H442,'[1]Drop Down Lists'!$A$3:$D$54,4,FALSE))</f>
        <v/>
      </c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</row>
    <row r="443" spans="1:53" s="8" customFormat="1" hidden="1" x14ac:dyDescent="0.2">
      <c r="A443" s="30"/>
      <c r="C443" s="30"/>
      <c r="D443" s="31"/>
      <c r="E443" s="32"/>
      <c r="F443" s="33"/>
      <c r="I443" s="17" t="str">
        <f>IF(G443="","",VLOOKUP(H443,'[1]Drop Down Lists'!$A$3:$D$54,4,FALSE))</f>
        <v/>
      </c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</row>
    <row r="444" spans="1:53" s="8" customFormat="1" hidden="1" x14ac:dyDescent="0.2">
      <c r="A444" s="30"/>
      <c r="C444" s="30"/>
      <c r="D444" s="31"/>
      <c r="E444" s="32"/>
      <c r="F444" s="33"/>
      <c r="I444" s="17" t="str">
        <f>IF(G444="","",VLOOKUP(H444,'[1]Drop Down Lists'!$A$3:$D$54,4,FALSE))</f>
        <v/>
      </c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</row>
    <row r="445" spans="1:53" s="8" customFormat="1" hidden="1" x14ac:dyDescent="0.2">
      <c r="A445" s="30"/>
      <c r="C445" s="30"/>
      <c r="D445" s="31"/>
      <c r="E445" s="32"/>
      <c r="F445" s="33"/>
      <c r="I445" s="17" t="str">
        <f>IF(G445="","",VLOOKUP(H445,'[1]Drop Down Lists'!$A$3:$D$54,4,FALSE))</f>
        <v/>
      </c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</row>
    <row r="446" spans="1:53" s="8" customFormat="1" hidden="1" x14ac:dyDescent="0.2">
      <c r="A446" s="30"/>
      <c r="C446" s="30"/>
      <c r="D446" s="31"/>
      <c r="E446" s="32"/>
      <c r="F446" s="33"/>
      <c r="I446" s="17" t="str">
        <f>IF(G446="","",VLOOKUP(H446,'[1]Drop Down Lists'!$A$3:$D$54,4,FALSE))</f>
        <v/>
      </c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</row>
    <row r="447" spans="1:53" s="8" customFormat="1" hidden="1" x14ac:dyDescent="0.2">
      <c r="A447" s="30"/>
      <c r="C447" s="30"/>
      <c r="D447" s="31"/>
      <c r="E447" s="32"/>
      <c r="F447" s="33"/>
      <c r="I447" s="17" t="str">
        <f>IF(G447="","",VLOOKUP(H447,'[1]Drop Down Lists'!$A$3:$D$54,4,FALSE))</f>
        <v/>
      </c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</row>
    <row r="448" spans="1:53" s="8" customFormat="1" hidden="1" x14ac:dyDescent="0.2">
      <c r="A448" s="30"/>
      <c r="C448" s="30"/>
      <c r="D448" s="31"/>
      <c r="E448" s="32"/>
      <c r="F448" s="33"/>
      <c r="I448" s="17" t="str">
        <f>IF(G448="","",VLOOKUP(H448,'[1]Drop Down Lists'!$A$3:$D$54,4,FALSE))</f>
        <v/>
      </c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</row>
    <row r="449" spans="1:53" s="8" customFormat="1" hidden="1" x14ac:dyDescent="0.2">
      <c r="A449" s="30"/>
      <c r="C449" s="30"/>
      <c r="D449" s="31"/>
      <c r="E449" s="32"/>
      <c r="F449" s="33"/>
      <c r="I449" s="17" t="str">
        <f>IF(G449="","",VLOOKUP(H449,'[1]Drop Down Lists'!$A$3:$D$54,4,FALSE))</f>
        <v/>
      </c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</row>
    <row r="450" spans="1:53" s="8" customFormat="1" hidden="1" x14ac:dyDescent="0.2">
      <c r="A450" s="30"/>
      <c r="C450" s="30"/>
      <c r="D450" s="31"/>
      <c r="E450" s="32"/>
      <c r="F450" s="33"/>
      <c r="I450" s="17" t="str">
        <f>IF(G450="","",VLOOKUP(H450,'[1]Drop Down Lists'!$A$3:$D$54,4,FALSE))</f>
        <v/>
      </c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</row>
    <row r="451" spans="1:53" s="8" customFormat="1" hidden="1" x14ac:dyDescent="0.2">
      <c r="A451" s="30"/>
      <c r="C451" s="30"/>
      <c r="D451" s="31"/>
      <c r="E451" s="32"/>
      <c r="F451" s="33"/>
      <c r="I451" s="17" t="str">
        <f>IF(G451="","",VLOOKUP(H451,'[1]Drop Down Lists'!$A$3:$D$54,4,FALSE))</f>
        <v/>
      </c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</row>
    <row r="452" spans="1:53" s="8" customFormat="1" hidden="1" x14ac:dyDescent="0.2">
      <c r="A452" s="30"/>
      <c r="C452" s="30"/>
      <c r="D452" s="31"/>
      <c r="E452" s="32"/>
      <c r="F452" s="33"/>
      <c r="I452" s="17" t="str">
        <f>IF(G452="","",VLOOKUP(H452,'[1]Drop Down Lists'!$A$3:$D$54,4,FALSE))</f>
        <v/>
      </c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</row>
    <row r="453" spans="1:53" s="8" customFormat="1" hidden="1" x14ac:dyDescent="0.2">
      <c r="A453" s="30"/>
      <c r="C453" s="30"/>
      <c r="D453" s="31"/>
      <c r="E453" s="32"/>
      <c r="F453" s="33"/>
      <c r="I453" s="17" t="str">
        <f>IF(G453="","",VLOOKUP(H453,'[1]Drop Down Lists'!$A$3:$D$54,4,FALSE))</f>
        <v/>
      </c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</row>
    <row r="454" spans="1:53" s="8" customFormat="1" hidden="1" x14ac:dyDescent="0.2">
      <c r="A454" s="30"/>
      <c r="C454" s="30"/>
      <c r="D454" s="31"/>
      <c r="E454" s="32"/>
      <c r="F454" s="33"/>
      <c r="I454" s="17" t="str">
        <f>IF(G454="","",VLOOKUP(H454,'[1]Drop Down Lists'!$A$3:$D$54,4,FALSE))</f>
        <v/>
      </c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</row>
    <row r="455" spans="1:53" s="8" customFormat="1" hidden="1" x14ac:dyDescent="0.2">
      <c r="A455" s="30"/>
      <c r="C455" s="30"/>
      <c r="D455" s="31"/>
      <c r="E455" s="32"/>
      <c r="F455" s="33"/>
      <c r="I455" s="17" t="str">
        <f>IF(G455="","",VLOOKUP(H455,'[1]Drop Down Lists'!$A$3:$D$54,4,FALSE))</f>
        <v/>
      </c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</row>
    <row r="456" spans="1:53" s="8" customFormat="1" hidden="1" x14ac:dyDescent="0.2">
      <c r="A456" s="30"/>
      <c r="C456" s="30"/>
      <c r="D456" s="31"/>
      <c r="E456" s="32"/>
      <c r="F456" s="33"/>
      <c r="I456" s="17" t="str">
        <f>IF(G456="","",VLOOKUP(H456,'[1]Drop Down Lists'!$A$3:$D$54,4,FALSE))</f>
        <v/>
      </c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</row>
    <row r="457" spans="1:53" s="8" customFormat="1" hidden="1" x14ac:dyDescent="0.2">
      <c r="A457" s="30"/>
      <c r="C457" s="30"/>
      <c r="D457" s="31"/>
      <c r="E457" s="32"/>
      <c r="F457" s="33"/>
      <c r="I457" s="17" t="str">
        <f>IF(G457="","",VLOOKUP(H457,'[1]Drop Down Lists'!$A$3:$D$54,4,FALSE))</f>
        <v/>
      </c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</row>
    <row r="458" spans="1:53" s="8" customFormat="1" hidden="1" x14ac:dyDescent="0.2">
      <c r="A458" s="30"/>
      <c r="C458" s="30"/>
      <c r="D458" s="31"/>
      <c r="E458" s="32"/>
      <c r="F458" s="33"/>
      <c r="I458" s="17" t="str">
        <f>IF(G458="","",VLOOKUP(H458,'[1]Drop Down Lists'!$A$3:$D$54,4,FALSE))</f>
        <v/>
      </c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</row>
    <row r="459" spans="1:53" s="8" customFormat="1" hidden="1" x14ac:dyDescent="0.2">
      <c r="A459" s="30"/>
      <c r="C459" s="30"/>
      <c r="D459" s="31"/>
      <c r="E459" s="32"/>
      <c r="F459" s="33"/>
      <c r="I459" s="17" t="str">
        <f>IF(G459="","",VLOOKUP(H459,'[1]Drop Down Lists'!$A$3:$D$54,4,FALSE))</f>
        <v/>
      </c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</row>
    <row r="460" spans="1:53" s="8" customFormat="1" hidden="1" x14ac:dyDescent="0.2">
      <c r="A460" s="30"/>
      <c r="C460" s="30"/>
      <c r="D460" s="31"/>
      <c r="E460" s="32"/>
      <c r="F460" s="33"/>
      <c r="I460" s="17" t="str">
        <f>IF(G460="","",VLOOKUP(H460,'[1]Drop Down Lists'!$A$3:$D$54,4,FALSE))</f>
        <v/>
      </c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</row>
    <row r="461" spans="1:53" s="8" customFormat="1" hidden="1" x14ac:dyDescent="0.2">
      <c r="A461" s="30"/>
      <c r="C461" s="30"/>
      <c r="D461" s="31"/>
      <c r="E461" s="32"/>
      <c r="F461" s="33"/>
      <c r="I461" s="17" t="str">
        <f>IF(G461="","",VLOOKUP(H461,'[1]Drop Down Lists'!$A$3:$D$54,4,FALSE))</f>
        <v/>
      </c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34"/>
    </row>
    <row r="462" spans="1:53" s="8" customFormat="1" hidden="1" x14ac:dyDescent="0.2">
      <c r="A462" s="30"/>
      <c r="C462" s="30"/>
      <c r="D462" s="31"/>
      <c r="E462" s="32"/>
      <c r="F462" s="33"/>
      <c r="I462" s="17" t="str">
        <f>IF(G462="","",VLOOKUP(H462,'[1]Drop Down Lists'!$A$3:$D$54,4,FALSE))</f>
        <v/>
      </c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</row>
    <row r="463" spans="1:53" s="8" customFormat="1" hidden="1" x14ac:dyDescent="0.2">
      <c r="A463" s="30"/>
      <c r="C463" s="30"/>
      <c r="D463" s="31"/>
      <c r="E463" s="32"/>
      <c r="F463" s="33"/>
      <c r="I463" s="17" t="str">
        <f>IF(G463="","",VLOOKUP(H463,'[1]Drop Down Lists'!$A$3:$D$54,4,FALSE))</f>
        <v/>
      </c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34"/>
    </row>
    <row r="464" spans="1:53" s="8" customFormat="1" hidden="1" x14ac:dyDescent="0.2">
      <c r="A464" s="30"/>
      <c r="C464" s="30"/>
      <c r="D464" s="31"/>
      <c r="E464" s="32"/>
      <c r="F464" s="33"/>
      <c r="I464" s="17" t="str">
        <f>IF(G464="","",VLOOKUP(H464,'[1]Drop Down Lists'!$A$3:$D$54,4,FALSE))</f>
        <v/>
      </c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</row>
    <row r="465" spans="1:53" s="8" customFormat="1" hidden="1" x14ac:dyDescent="0.2">
      <c r="A465" s="30"/>
      <c r="C465" s="30"/>
      <c r="D465" s="31"/>
      <c r="E465" s="32"/>
      <c r="F465" s="33"/>
      <c r="I465" s="17" t="str">
        <f>IF(G465="","",VLOOKUP(H465,'[1]Drop Down Lists'!$A$3:$D$54,4,FALSE))</f>
        <v/>
      </c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</row>
    <row r="466" spans="1:53" s="8" customFormat="1" hidden="1" x14ac:dyDescent="0.2">
      <c r="A466" s="30"/>
      <c r="C466" s="30"/>
      <c r="D466" s="31"/>
      <c r="E466" s="32"/>
      <c r="F466" s="33"/>
      <c r="I466" s="17" t="str">
        <f>IF(G466="","",VLOOKUP(H466,'[1]Drop Down Lists'!$A$3:$D$54,4,FALSE))</f>
        <v/>
      </c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</row>
    <row r="467" spans="1:53" s="8" customFormat="1" hidden="1" x14ac:dyDescent="0.2">
      <c r="A467" s="30"/>
      <c r="C467" s="30"/>
      <c r="D467" s="31"/>
      <c r="E467" s="32"/>
      <c r="F467" s="33"/>
      <c r="I467" s="17" t="str">
        <f>IF(G467="","",VLOOKUP(H467,'[1]Drop Down Lists'!$A$3:$D$54,4,FALSE))</f>
        <v/>
      </c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34"/>
    </row>
    <row r="468" spans="1:53" s="8" customFormat="1" hidden="1" x14ac:dyDescent="0.2">
      <c r="A468" s="30"/>
      <c r="C468" s="30"/>
      <c r="D468" s="31"/>
      <c r="E468" s="32"/>
      <c r="F468" s="33"/>
      <c r="I468" s="17" t="str">
        <f>IF(G468="","",VLOOKUP(H468,'[1]Drop Down Lists'!$A$3:$D$54,4,FALSE))</f>
        <v/>
      </c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</row>
    <row r="469" spans="1:53" s="8" customFormat="1" hidden="1" x14ac:dyDescent="0.2">
      <c r="A469" s="30"/>
      <c r="C469" s="30"/>
      <c r="D469" s="31"/>
      <c r="E469" s="32"/>
      <c r="F469" s="33"/>
      <c r="I469" s="17" t="str">
        <f>IF(G469="","",VLOOKUP(H469,'[1]Drop Down Lists'!$A$3:$D$54,4,FALSE))</f>
        <v/>
      </c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34"/>
    </row>
    <row r="470" spans="1:53" s="8" customFormat="1" hidden="1" x14ac:dyDescent="0.2">
      <c r="A470" s="30"/>
      <c r="C470" s="30"/>
      <c r="D470" s="31"/>
      <c r="E470" s="32"/>
      <c r="F470" s="33"/>
      <c r="I470" s="17" t="str">
        <f>IF(G470="","",VLOOKUP(H470,'[1]Drop Down Lists'!$A$3:$D$54,4,FALSE))</f>
        <v/>
      </c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</row>
    <row r="471" spans="1:53" s="8" customFormat="1" hidden="1" x14ac:dyDescent="0.2">
      <c r="A471" s="30"/>
      <c r="C471" s="30"/>
      <c r="D471" s="31"/>
      <c r="E471" s="32"/>
      <c r="F471" s="33"/>
      <c r="I471" s="17" t="str">
        <f>IF(G471="","",VLOOKUP(H471,'[1]Drop Down Lists'!$A$3:$D$54,4,FALSE))</f>
        <v/>
      </c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</row>
    <row r="472" spans="1:53" s="8" customFormat="1" hidden="1" x14ac:dyDescent="0.2">
      <c r="A472" s="30"/>
      <c r="C472" s="30"/>
      <c r="D472" s="31"/>
      <c r="E472" s="32"/>
      <c r="F472" s="33"/>
      <c r="I472" s="17" t="str">
        <f>IF(G472="","",VLOOKUP(H472,'[1]Drop Down Lists'!$A$3:$D$54,4,FALSE))</f>
        <v/>
      </c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34"/>
    </row>
    <row r="473" spans="1:53" s="8" customFormat="1" hidden="1" x14ac:dyDescent="0.2">
      <c r="A473" s="30"/>
      <c r="C473" s="30"/>
      <c r="D473" s="31"/>
      <c r="E473" s="32"/>
      <c r="F473" s="33"/>
      <c r="I473" s="17" t="str">
        <f>IF(G473="","",VLOOKUP(H473,'[1]Drop Down Lists'!$A$3:$D$54,4,FALSE))</f>
        <v/>
      </c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</row>
    <row r="474" spans="1:53" s="8" customFormat="1" hidden="1" x14ac:dyDescent="0.2">
      <c r="A474" s="30"/>
      <c r="C474" s="30"/>
      <c r="D474" s="31"/>
      <c r="E474" s="32"/>
      <c r="F474" s="33"/>
      <c r="I474" s="17" t="str">
        <f>IF(G474="","",VLOOKUP(H474,'[1]Drop Down Lists'!$A$3:$D$54,4,FALSE))</f>
        <v/>
      </c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</row>
    <row r="475" spans="1:53" s="8" customFormat="1" hidden="1" x14ac:dyDescent="0.2">
      <c r="A475" s="30"/>
      <c r="C475" s="30"/>
      <c r="D475" s="31"/>
      <c r="E475" s="32"/>
      <c r="F475" s="33"/>
      <c r="I475" s="17" t="str">
        <f>IF(G475="","",VLOOKUP(H475,'[1]Drop Down Lists'!$A$3:$D$54,4,FALSE))</f>
        <v/>
      </c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34"/>
    </row>
    <row r="476" spans="1:53" s="8" customFormat="1" hidden="1" x14ac:dyDescent="0.2">
      <c r="A476" s="30"/>
      <c r="C476" s="30"/>
      <c r="D476" s="31"/>
      <c r="E476" s="32"/>
      <c r="F476" s="33"/>
      <c r="I476" s="17" t="str">
        <f>IF(G476="","",VLOOKUP(H476,'[1]Drop Down Lists'!$A$3:$D$54,4,FALSE))</f>
        <v/>
      </c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</row>
    <row r="477" spans="1:53" s="8" customFormat="1" hidden="1" x14ac:dyDescent="0.2">
      <c r="A477" s="30"/>
      <c r="C477" s="30"/>
      <c r="D477" s="31"/>
      <c r="E477" s="32"/>
      <c r="F477" s="33"/>
      <c r="I477" s="17" t="str">
        <f>IF(G477="","",VLOOKUP(H477,'[1]Drop Down Lists'!$A$3:$D$54,4,FALSE))</f>
        <v/>
      </c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</row>
    <row r="478" spans="1:53" s="8" customFormat="1" hidden="1" x14ac:dyDescent="0.2">
      <c r="A478" s="30"/>
      <c r="C478" s="30"/>
      <c r="D478" s="31"/>
      <c r="E478" s="32"/>
      <c r="F478" s="33"/>
      <c r="I478" s="17" t="str">
        <f>IF(G478="","",VLOOKUP(H478,'[1]Drop Down Lists'!$A$3:$D$54,4,FALSE))</f>
        <v/>
      </c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34"/>
    </row>
    <row r="479" spans="1:53" s="8" customFormat="1" hidden="1" x14ac:dyDescent="0.2">
      <c r="A479" s="30"/>
      <c r="C479" s="30"/>
      <c r="D479" s="31"/>
      <c r="E479" s="32"/>
      <c r="F479" s="33"/>
      <c r="I479" s="17" t="str">
        <f>IF(G479="","",VLOOKUP(H479,'[1]Drop Down Lists'!$A$3:$D$54,4,FALSE))</f>
        <v/>
      </c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</row>
    <row r="480" spans="1:53" s="8" customFormat="1" hidden="1" x14ac:dyDescent="0.2">
      <c r="A480" s="30"/>
      <c r="C480" s="30"/>
      <c r="D480" s="31"/>
      <c r="E480" s="32"/>
      <c r="F480" s="33"/>
      <c r="I480" s="17" t="str">
        <f>IF(G480="","",VLOOKUP(H480,'[1]Drop Down Lists'!$A$3:$D$54,4,FALSE))</f>
        <v/>
      </c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</row>
    <row r="481" spans="1:53" s="8" customFormat="1" hidden="1" x14ac:dyDescent="0.2">
      <c r="A481" s="30"/>
      <c r="C481" s="30"/>
      <c r="D481" s="31"/>
      <c r="E481" s="32"/>
      <c r="F481" s="33"/>
      <c r="I481" s="17" t="str">
        <f>IF(G481="","",VLOOKUP(H481,'[1]Drop Down Lists'!$A$3:$D$54,4,FALSE))</f>
        <v/>
      </c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</row>
    <row r="482" spans="1:53" s="8" customFormat="1" hidden="1" x14ac:dyDescent="0.2">
      <c r="A482" s="30"/>
      <c r="C482" s="30"/>
      <c r="D482" s="31"/>
      <c r="E482" s="32"/>
      <c r="F482" s="33"/>
      <c r="I482" s="17" t="str">
        <f>IF(G482="","",VLOOKUP(H482,'[1]Drop Down Lists'!$A$3:$D$54,4,FALSE))</f>
        <v/>
      </c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</row>
    <row r="483" spans="1:53" s="8" customFormat="1" hidden="1" x14ac:dyDescent="0.2">
      <c r="A483" s="30"/>
      <c r="C483" s="30"/>
      <c r="D483" s="31"/>
      <c r="E483" s="32"/>
      <c r="F483" s="33"/>
      <c r="I483" s="17" t="str">
        <f>IF(G483="","",VLOOKUP(H483,'[1]Drop Down Lists'!$A$3:$D$54,4,FALSE))</f>
        <v/>
      </c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</row>
    <row r="484" spans="1:53" s="8" customFormat="1" hidden="1" x14ac:dyDescent="0.2">
      <c r="A484" s="30"/>
      <c r="C484" s="30"/>
      <c r="D484" s="31"/>
      <c r="E484" s="32"/>
      <c r="F484" s="33"/>
      <c r="I484" s="17" t="str">
        <f>IF(G484="","",VLOOKUP(H484,'[1]Drop Down Lists'!$A$3:$D$54,4,FALSE))</f>
        <v/>
      </c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34"/>
    </row>
    <row r="485" spans="1:53" s="8" customFormat="1" hidden="1" x14ac:dyDescent="0.2">
      <c r="A485" s="30"/>
      <c r="C485" s="30"/>
      <c r="D485" s="31"/>
      <c r="E485" s="32"/>
      <c r="F485" s="33"/>
      <c r="I485" s="17" t="str">
        <f>IF(G485="","",VLOOKUP(H485,'[1]Drop Down Lists'!$A$3:$D$54,4,FALSE))</f>
        <v/>
      </c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</row>
    <row r="486" spans="1:53" s="8" customFormat="1" hidden="1" x14ac:dyDescent="0.2">
      <c r="A486" s="30"/>
      <c r="C486" s="30"/>
      <c r="D486" s="31"/>
      <c r="E486" s="32"/>
      <c r="F486" s="33"/>
      <c r="I486" s="17" t="str">
        <f>IF(G486="","",VLOOKUP(H486,'[1]Drop Down Lists'!$A$3:$D$54,4,FALSE))</f>
        <v/>
      </c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</row>
    <row r="487" spans="1:53" s="8" customFormat="1" hidden="1" x14ac:dyDescent="0.2">
      <c r="A487" s="30"/>
      <c r="C487" s="30"/>
      <c r="D487" s="31"/>
      <c r="E487" s="32"/>
      <c r="F487" s="33"/>
      <c r="I487" s="17" t="str">
        <f>IF(G487="","",VLOOKUP(H487,'[1]Drop Down Lists'!$A$3:$D$54,4,FALSE))</f>
        <v/>
      </c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</row>
    <row r="488" spans="1:53" s="8" customFormat="1" hidden="1" x14ac:dyDescent="0.2">
      <c r="A488" s="30"/>
      <c r="C488" s="30"/>
      <c r="D488" s="31"/>
      <c r="E488" s="32"/>
      <c r="F488" s="33"/>
      <c r="I488" s="17" t="str">
        <f>IF(G488="","",VLOOKUP(H488,'[1]Drop Down Lists'!$A$3:$D$54,4,FALSE))</f>
        <v/>
      </c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</row>
    <row r="489" spans="1:53" s="8" customFormat="1" hidden="1" x14ac:dyDescent="0.2">
      <c r="A489" s="30"/>
      <c r="C489" s="30"/>
      <c r="D489" s="31"/>
      <c r="E489" s="32"/>
      <c r="F489" s="33"/>
      <c r="I489" s="17" t="str">
        <f>IF(G489="","",VLOOKUP(H489,'[1]Drop Down Lists'!$A$3:$D$54,4,FALSE))</f>
        <v/>
      </c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</row>
    <row r="490" spans="1:53" s="8" customFormat="1" hidden="1" x14ac:dyDescent="0.2">
      <c r="A490" s="30"/>
      <c r="C490" s="30"/>
      <c r="D490" s="31"/>
      <c r="E490" s="32"/>
      <c r="F490" s="33"/>
      <c r="I490" s="17" t="str">
        <f>IF(G490="","",VLOOKUP(H490,'[1]Drop Down Lists'!$A$3:$D$54,4,FALSE))</f>
        <v/>
      </c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</row>
    <row r="491" spans="1:53" s="8" customFormat="1" hidden="1" x14ac:dyDescent="0.2">
      <c r="A491" s="30"/>
      <c r="C491" s="30"/>
      <c r="D491" s="31"/>
      <c r="E491" s="32"/>
      <c r="F491" s="33"/>
      <c r="I491" s="17" t="str">
        <f>IF(G491="","",VLOOKUP(H491,'[1]Drop Down Lists'!$A$3:$D$54,4,FALSE))</f>
        <v/>
      </c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</row>
    <row r="492" spans="1:53" s="8" customFormat="1" hidden="1" x14ac:dyDescent="0.2">
      <c r="A492" s="30"/>
      <c r="C492" s="30"/>
      <c r="D492" s="31"/>
      <c r="E492" s="32"/>
      <c r="F492" s="33"/>
      <c r="I492" s="17" t="str">
        <f>IF(G492="","",VLOOKUP(H492,'[1]Drop Down Lists'!$A$3:$D$54,4,FALSE))</f>
        <v/>
      </c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</row>
    <row r="493" spans="1:53" s="8" customFormat="1" hidden="1" x14ac:dyDescent="0.2">
      <c r="A493" s="30"/>
      <c r="C493" s="30"/>
      <c r="D493" s="31"/>
      <c r="E493" s="32"/>
      <c r="F493" s="33"/>
      <c r="I493" s="17" t="str">
        <f>IF(G493="","",VLOOKUP(H493,'[1]Drop Down Lists'!$A$3:$D$54,4,FALSE))</f>
        <v/>
      </c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</row>
    <row r="494" spans="1:53" s="8" customFormat="1" hidden="1" x14ac:dyDescent="0.2">
      <c r="A494" s="30"/>
      <c r="C494" s="30"/>
      <c r="D494" s="31"/>
      <c r="E494" s="32"/>
      <c r="F494" s="33"/>
      <c r="I494" s="17" t="str">
        <f>IF(G494="","",VLOOKUP(H494,'[1]Drop Down Lists'!$A$3:$D$54,4,FALSE))</f>
        <v/>
      </c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</row>
    <row r="495" spans="1:53" s="8" customFormat="1" hidden="1" x14ac:dyDescent="0.2">
      <c r="A495" s="30"/>
      <c r="C495" s="30"/>
      <c r="D495" s="31"/>
      <c r="E495" s="32"/>
      <c r="F495" s="33"/>
      <c r="I495" s="17" t="str">
        <f>IF(G495="","",VLOOKUP(H495,'[1]Drop Down Lists'!$A$3:$D$54,4,FALSE))</f>
        <v/>
      </c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</row>
    <row r="496" spans="1:53" s="8" customFormat="1" hidden="1" x14ac:dyDescent="0.2">
      <c r="A496" s="30"/>
      <c r="C496" s="30"/>
      <c r="D496" s="31"/>
      <c r="E496" s="32"/>
      <c r="F496" s="33"/>
      <c r="I496" s="17" t="str">
        <f>IF(G496="","",VLOOKUP(H496,'[1]Drop Down Lists'!$A$3:$D$54,4,FALSE))</f>
        <v/>
      </c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34"/>
    </row>
    <row r="497" spans="1:53" s="8" customFormat="1" hidden="1" x14ac:dyDescent="0.2">
      <c r="A497" s="30"/>
      <c r="C497" s="30"/>
      <c r="D497" s="31"/>
      <c r="E497" s="32"/>
      <c r="F497" s="33"/>
      <c r="I497" s="17" t="str">
        <f>IF(G497="","",VLOOKUP(H497,'[1]Drop Down Lists'!$A$3:$D$54,4,FALSE))</f>
        <v/>
      </c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</row>
    <row r="498" spans="1:53" s="8" customFormat="1" hidden="1" x14ac:dyDescent="0.2">
      <c r="A498" s="30"/>
      <c r="C498" s="30"/>
      <c r="D498" s="31"/>
      <c r="E498" s="32"/>
      <c r="F498" s="33"/>
      <c r="I498" s="17" t="str">
        <f>IF(G498="","",VLOOKUP(H498,'[1]Drop Down Lists'!$A$3:$D$54,4,FALSE))</f>
        <v/>
      </c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34"/>
    </row>
    <row r="499" spans="1:53" s="8" customFormat="1" hidden="1" x14ac:dyDescent="0.2">
      <c r="A499" s="30"/>
      <c r="C499" s="30"/>
      <c r="D499" s="31"/>
      <c r="E499" s="32"/>
      <c r="F499" s="33"/>
      <c r="I499" s="17" t="str">
        <f>IF(G499="","",VLOOKUP(H499,'[1]Drop Down Lists'!$A$3:$D$54,4,FALSE))</f>
        <v/>
      </c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34"/>
    </row>
    <row r="500" spans="1:53" s="8" customFormat="1" hidden="1" x14ac:dyDescent="0.2">
      <c r="A500" s="30"/>
      <c r="C500" s="30"/>
      <c r="D500" s="31"/>
      <c r="E500" s="32"/>
      <c r="F500" s="33"/>
      <c r="I500" s="17" t="str">
        <f>IF(G500="","",VLOOKUP(H500,'[1]Drop Down Lists'!$A$3:$D$54,4,FALSE))</f>
        <v/>
      </c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34"/>
    </row>
    <row r="501" spans="1:53" s="8" customFormat="1" hidden="1" x14ac:dyDescent="0.2">
      <c r="A501" s="30"/>
      <c r="C501" s="30"/>
      <c r="D501" s="31"/>
      <c r="E501" s="32"/>
      <c r="F501" s="33"/>
      <c r="I501" s="17" t="str">
        <f>IF(G501="","",VLOOKUP(H501,'[1]Drop Down Lists'!$A$3:$D$54,4,FALSE))</f>
        <v/>
      </c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</row>
    <row r="502" spans="1:53" s="8" customFormat="1" hidden="1" x14ac:dyDescent="0.2">
      <c r="A502" s="30"/>
      <c r="C502" s="30"/>
      <c r="D502" s="31"/>
      <c r="E502" s="32"/>
      <c r="F502" s="33"/>
      <c r="I502" s="17" t="str">
        <f>IF(G502="","",VLOOKUP(H502,'[1]Drop Down Lists'!$A$3:$D$54,4,FALSE))</f>
        <v/>
      </c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  <c r="BA502" s="34"/>
    </row>
    <row r="503" spans="1:53" s="8" customFormat="1" hidden="1" x14ac:dyDescent="0.2">
      <c r="A503" s="30"/>
      <c r="C503" s="30"/>
      <c r="D503" s="31"/>
      <c r="E503" s="32"/>
      <c r="F503" s="33"/>
      <c r="I503" s="17" t="str">
        <f>IF(G503="","",VLOOKUP(H503,'[1]Drop Down Lists'!$A$3:$D$54,4,FALSE))</f>
        <v/>
      </c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</row>
    <row r="504" spans="1:53" s="8" customFormat="1" hidden="1" x14ac:dyDescent="0.2">
      <c r="A504" s="30"/>
      <c r="C504" s="30"/>
      <c r="D504" s="31"/>
      <c r="E504" s="32"/>
      <c r="F504" s="33"/>
      <c r="I504" s="17" t="str">
        <f>IF(G504="","",VLOOKUP(H504,'[1]Drop Down Lists'!$A$3:$D$54,4,FALSE))</f>
        <v/>
      </c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</row>
    <row r="505" spans="1:53" s="8" customFormat="1" hidden="1" x14ac:dyDescent="0.2">
      <c r="A505" s="30"/>
      <c r="C505" s="30"/>
      <c r="D505" s="31"/>
      <c r="E505" s="32"/>
      <c r="F505" s="33"/>
      <c r="I505" s="17" t="str">
        <f>IF(G505="","",VLOOKUP(H505,'[1]Drop Down Lists'!$A$3:$D$54,4,FALSE))</f>
        <v/>
      </c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  <c r="BA505" s="34"/>
    </row>
    <row r="506" spans="1:53" s="8" customFormat="1" hidden="1" x14ac:dyDescent="0.2">
      <c r="A506" s="30"/>
      <c r="C506" s="30"/>
      <c r="D506" s="31"/>
      <c r="E506" s="32"/>
      <c r="F506" s="33"/>
      <c r="I506" s="17" t="str">
        <f>IF(G506="","",VLOOKUP(H506,'[1]Drop Down Lists'!$A$3:$D$54,4,FALSE))</f>
        <v/>
      </c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</row>
    <row r="507" spans="1:53" s="8" customFormat="1" hidden="1" x14ac:dyDescent="0.2">
      <c r="A507" s="30"/>
      <c r="C507" s="30"/>
      <c r="D507" s="31"/>
      <c r="E507" s="32"/>
      <c r="F507" s="33"/>
      <c r="I507" s="17" t="str">
        <f>IF(G507="","",VLOOKUP(H507,'[1]Drop Down Lists'!$A$3:$D$54,4,FALSE))</f>
        <v/>
      </c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</row>
    <row r="508" spans="1:53" s="8" customFormat="1" hidden="1" x14ac:dyDescent="0.2">
      <c r="A508" s="30"/>
      <c r="C508" s="30"/>
      <c r="D508" s="31"/>
      <c r="E508" s="32"/>
      <c r="F508" s="33"/>
      <c r="I508" s="17" t="str">
        <f>IF(G508="","",VLOOKUP(H508,'[1]Drop Down Lists'!$A$3:$D$54,4,FALSE))</f>
        <v/>
      </c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  <c r="BA508" s="34"/>
    </row>
    <row r="509" spans="1:53" s="8" customFormat="1" hidden="1" x14ac:dyDescent="0.2">
      <c r="A509" s="30"/>
      <c r="C509" s="30"/>
      <c r="D509" s="31"/>
      <c r="E509" s="32"/>
      <c r="F509" s="33"/>
      <c r="I509" s="17" t="str">
        <f>IF(G509="","",VLOOKUP(H509,'[1]Drop Down Lists'!$A$3:$D$54,4,FALSE))</f>
        <v/>
      </c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</row>
    <row r="510" spans="1:53" s="8" customFormat="1" hidden="1" x14ac:dyDescent="0.2">
      <c r="A510" s="30"/>
      <c r="C510" s="30"/>
      <c r="D510" s="31"/>
      <c r="E510" s="32"/>
      <c r="F510" s="33"/>
      <c r="I510" s="17" t="str">
        <f>IF(G510="","",VLOOKUP(H510,'[1]Drop Down Lists'!$A$3:$D$54,4,FALSE))</f>
        <v/>
      </c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</row>
    <row r="511" spans="1:53" s="8" customFormat="1" hidden="1" x14ac:dyDescent="0.2">
      <c r="A511" s="30"/>
      <c r="C511" s="30"/>
      <c r="D511" s="31"/>
      <c r="E511" s="32"/>
      <c r="F511" s="33"/>
      <c r="I511" s="17" t="str">
        <f>IF(G511="","",VLOOKUP(H511,'[1]Drop Down Lists'!$A$3:$D$54,4,FALSE))</f>
        <v/>
      </c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</row>
    <row r="512" spans="1:53" s="8" customFormat="1" hidden="1" x14ac:dyDescent="0.2">
      <c r="A512" s="30"/>
      <c r="C512" s="30"/>
      <c r="D512" s="31"/>
      <c r="E512" s="32"/>
      <c r="F512" s="33"/>
      <c r="I512" s="17" t="str">
        <f>IF(G512="","",VLOOKUP(H512,'[1]Drop Down Lists'!$A$3:$D$54,4,FALSE))</f>
        <v/>
      </c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</row>
    <row r="513" spans="1:53" s="8" customFormat="1" hidden="1" x14ac:dyDescent="0.2">
      <c r="A513" s="30"/>
      <c r="C513" s="30"/>
      <c r="D513" s="31"/>
      <c r="E513" s="32"/>
      <c r="F513" s="33"/>
      <c r="I513" s="17" t="str">
        <f>IF(G513="","",VLOOKUP(H513,'[1]Drop Down Lists'!$A$3:$D$54,4,FALSE))</f>
        <v/>
      </c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</row>
    <row r="514" spans="1:53" s="8" customFormat="1" hidden="1" x14ac:dyDescent="0.2">
      <c r="A514" s="30"/>
      <c r="C514" s="30"/>
      <c r="D514" s="31"/>
      <c r="E514" s="32"/>
      <c r="F514" s="33"/>
      <c r="I514" s="17" t="str">
        <f>IF(G514="","",VLOOKUP(H514,'[1]Drop Down Lists'!$A$3:$D$54,4,FALSE))</f>
        <v/>
      </c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</row>
    <row r="515" spans="1:53" s="8" customFormat="1" hidden="1" x14ac:dyDescent="0.2">
      <c r="A515" s="30"/>
      <c r="C515" s="30"/>
      <c r="D515" s="31"/>
      <c r="E515" s="32"/>
      <c r="F515" s="33"/>
      <c r="I515" s="17" t="str">
        <f>IF(G515="","",VLOOKUP(H515,'[1]Drop Down Lists'!$A$3:$D$54,4,FALSE))</f>
        <v/>
      </c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</row>
    <row r="516" spans="1:53" s="8" customFormat="1" hidden="1" x14ac:dyDescent="0.2">
      <c r="A516" s="30"/>
      <c r="C516" s="30"/>
      <c r="D516" s="31"/>
      <c r="E516" s="32"/>
      <c r="F516" s="33"/>
      <c r="I516" s="17" t="str">
        <f>IF(G516="","",VLOOKUP(H516,'[1]Drop Down Lists'!$A$3:$D$54,4,FALSE))</f>
        <v/>
      </c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</row>
    <row r="517" spans="1:53" s="8" customFormat="1" hidden="1" x14ac:dyDescent="0.2">
      <c r="A517" s="30"/>
      <c r="C517" s="30"/>
      <c r="D517" s="31"/>
      <c r="E517" s="32"/>
      <c r="F517" s="33"/>
      <c r="I517" s="17" t="str">
        <f>IF(G517="","",VLOOKUP(H517,'[1]Drop Down Lists'!$A$3:$D$54,4,FALSE))</f>
        <v/>
      </c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</row>
    <row r="518" spans="1:53" s="8" customFormat="1" hidden="1" x14ac:dyDescent="0.2">
      <c r="A518" s="30"/>
      <c r="C518" s="30"/>
      <c r="D518" s="31"/>
      <c r="E518" s="32"/>
      <c r="F518" s="33"/>
      <c r="I518" s="17" t="str">
        <f>IF(G518="","",VLOOKUP(H518,'[1]Drop Down Lists'!$A$3:$D$54,4,FALSE))</f>
        <v/>
      </c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</row>
    <row r="519" spans="1:53" s="8" customFormat="1" hidden="1" x14ac:dyDescent="0.2">
      <c r="A519" s="30"/>
      <c r="C519" s="30"/>
      <c r="D519" s="31"/>
      <c r="E519" s="32"/>
      <c r="F519" s="33"/>
      <c r="I519" s="17" t="str">
        <f>IF(G519="","",VLOOKUP(H519,'[1]Drop Down Lists'!$A$3:$D$54,4,FALSE))</f>
        <v/>
      </c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</row>
    <row r="520" spans="1:53" s="8" customFormat="1" hidden="1" x14ac:dyDescent="0.2">
      <c r="A520" s="30"/>
      <c r="C520" s="30"/>
      <c r="D520" s="31"/>
      <c r="E520" s="32"/>
      <c r="F520" s="33"/>
      <c r="I520" s="17" t="str">
        <f>IF(G520="","",VLOOKUP(H520,'[1]Drop Down Lists'!$A$3:$D$54,4,FALSE))</f>
        <v/>
      </c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</row>
    <row r="521" spans="1:53" s="8" customFormat="1" hidden="1" x14ac:dyDescent="0.2">
      <c r="A521" s="30"/>
      <c r="C521" s="30"/>
      <c r="D521" s="31"/>
      <c r="E521" s="32"/>
      <c r="F521" s="33"/>
      <c r="I521" s="17" t="str">
        <f>IF(G521="","",VLOOKUP(H521,'[1]Drop Down Lists'!$A$3:$D$54,4,FALSE))</f>
        <v/>
      </c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</row>
    <row r="522" spans="1:53" s="8" customFormat="1" hidden="1" x14ac:dyDescent="0.2">
      <c r="A522" s="30"/>
      <c r="C522" s="30"/>
      <c r="D522" s="31"/>
      <c r="E522" s="32"/>
      <c r="F522" s="33"/>
      <c r="I522" s="17" t="str">
        <f>IF(G522="","",VLOOKUP(H522,'[1]Drop Down Lists'!$A$3:$D$54,4,FALSE))</f>
        <v/>
      </c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</row>
    <row r="523" spans="1:53" s="8" customFormat="1" hidden="1" x14ac:dyDescent="0.2">
      <c r="A523" s="30"/>
      <c r="C523" s="30"/>
      <c r="D523" s="31"/>
      <c r="E523" s="32"/>
      <c r="F523" s="33"/>
      <c r="I523" s="17" t="str">
        <f>IF(G523="","",VLOOKUP(H523,'[1]Drop Down Lists'!$A$3:$D$54,4,FALSE))</f>
        <v/>
      </c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</row>
    <row r="524" spans="1:53" s="8" customFormat="1" hidden="1" x14ac:dyDescent="0.2">
      <c r="A524" s="30"/>
      <c r="C524" s="30"/>
      <c r="D524" s="31"/>
      <c r="E524" s="32"/>
      <c r="F524" s="33"/>
      <c r="I524" s="17" t="str">
        <f>IF(G524="","",VLOOKUP(H524,'[1]Drop Down Lists'!$A$3:$D$54,4,FALSE))</f>
        <v/>
      </c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</row>
    <row r="525" spans="1:53" s="8" customFormat="1" hidden="1" x14ac:dyDescent="0.2">
      <c r="A525" s="30"/>
      <c r="C525" s="30"/>
      <c r="D525" s="31"/>
      <c r="E525" s="32"/>
      <c r="F525" s="33"/>
      <c r="I525" s="17" t="str">
        <f>IF(G525="","",VLOOKUP(H525,'[1]Drop Down Lists'!$A$3:$D$54,4,FALSE))</f>
        <v/>
      </c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</row>
    <row r="526" spans="1:53" s="8" customFormat="1" hidden="1" x14ac:dyDescent="0.2">
      <c r="A526" s="30"/>
      <c r="C526" s="30"/>
      <c r="D526" s="31"/>
      <c r="E526" s="32"/>
      <c r="F526" s="33"/>
      <c r="I526" s="17" t="str">
        <f>IF(G526="","",VLOOKUP(H526,'[1]Drop Down Lists'!$A$3:$D$54,4,FALSE))</f>
        <v/>
      </c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</row>
    <row r="527" spans="1:53" s="8" customFormat="1" hidden="1" x14ac:dyDescent="0.2">
      <c r="A527" s="30"/>
      <c r="C527" s="30"/>
      <c r="D527" s="31"/>
      <c r="E527" s="32"/>
      <c r="F527" s="33"/>
      <c r="I527" s="17" t="str">
        <f>IF(G527="","",VLOOKUP(H527,'[1]Drop Down Lists'!$A$3:$D$54,4,FALSE))</f>
        <v/>
      </c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</row>
    <row r="528" spans="1:53" s="8" customFormat="1" hidden="1" x14ac:dyDescent="0.2">
      <c r="A528" s="30"/>
      <c r="C528" s="30"/>
      <c r="D528" s="31"/>
      <c r="E528" s="32"/>
      <c r="F528" s="33"/>
      <c r="I528" s="17" t="str">
        <f>IF(G528="","",VLOOKUP(H528,'[1]Drop Down Lists'!$A$3:$D$54,4,FALSE))</f>
        <v/>
      </c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</row>
    <row r="529" spans="1:53" s="8" customFormat="1" hidden="1" x14ac:dyDescent="0.2">
      <c r="A529" s="30"/>
      <c r="C529" s="30"/>
      <c r="D529" s="31"/>
      <c r="E529" s="32"/>
      <c r="F529" s="33"/>
      <c r="I529" s="17" t="str">
        <f>IF(G529="","",VLOOKUP(H529,'[1]Drop Down Lists'!$A$3:$D$54,4,FALSE))</f>
        <v/>
      </c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</row>
    <row r="530" spans="1:53" s="8" customFormat="1" hidden="1" x14ac:dyDescent="0.2">
      <c r="A530" s="30"/>
      <c r="C530" s="30"/>
      <c r="D530" s="31"/>
      <c r="E530" s="32"/>
      <c r="F530" s="33"/>
      <c r="I530" s="17" t="str">
        <f>IF(G530="","",VLOOKUP(H530,'[1]Drop Down Lists'!$A$3:$D$54,4,FALSE))</f>
        <v/>
      </c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</row>
    <row r="531" spans="1:53" s="8" customFormat="1" hidden="1" x14ac:dyDescent="0.2">
      <c r="A531" s="30"/>
      <c r="C531" s="30"/>
      <c r="D531" s="31"/>
      <c r="E531" s="32"/>
      <c r="F531" s="33"/>
      <c r="I531" s="17" t="str">
        <f>IF(G531="","",VLOOKUP(H531,'[1]Drop Down Lists'!$A$3:$D$54,4,FALSE))</f>
        <v/>
      </c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</row>
    <row r="532" spans="1:53" s="8" customFormat="1" hidden="1" x14ac:dyDescent="0.2">
      <c r="A532" s="30"/>
      <c r="C532" s="30"/>
      <c r="D532" s="31"/>
      <c r="E532" s="32"/>
      <c r="F532" s="33"/>
      <c r="I532" s="17" t="str">
        <f>IF(G532="","",VLOOKUP(H532,'[1]Drop Down Lists'!$A$3:$D$54,4,FALSE))</f>
        <v/>
      </c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</row>
    <row r="533" spans="1:53" s="8" customFormat="1" hidden="1" x14ac:dyDescent="0.2">
      <c r="A533" s="30"/>
      <c r="C533" s="30"/>
      <c r="D533" s="31"/>
      <c r="E533" s="32"/>
      <c r="F533" s="33"/>
      <c r="I533" s="17" t="str">
        <f>IF(G533="","",VLOOKUP(H533,'[1]Drop Down Lists'!$A$3:$D$54,4,FALSE))</f>
        <v/>
      </c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</row>
    <row r="534" spans="1:53" s="8" customFormat="1" hidden="1" x14ac:dyDescent="0.2">
      <c r="A534" s="30"/>
      <c r="C534" s="30"/>
      <c r="D534" s="31"/>
      <c r="E534" s="32"/>
      <c r="F534" s="33"/>
      <c r="I534" s="17" t="str">
        <f>IF(G534="","",VLOOKUP(H534,'[1]Drop Down Lists'!$A$3:$D$54,4,FALSE))</f>
        <v/>
      </c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  <c r="BA534" s="34"/>
    </row>
    <row r="535" spans="1:53" s="8" customFormat="1" hidden="1" x14ac:dyDescent="0.2">
      <c r="A535" s="30"/>
      <c r="C535" s="30"/>
      <c r="D535" s="31"/>
      <c r="E535" s="32"/>
      <c r="F535" s="33"/>
      <c r="I535" s="17" t="str">
        <f>IF(G535="","",VLOOKUP(H535,'[1]Drop Down Lists'!$A$3:$D$54,4,FALSE))</f>
        <v/>
      </c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</row>
    <row r="536" spans="1:53" s="8" customFormat="1" hidden="1" x14ac:dyDescent="0.2">
      <c r="A536" s="30"/>
      <c r="C536" s="30"/>
      <c r="D536" s="31"/>
      <c r="E536" s="32"/>
      <c r="F536" s="33"/>
      <c r="I536" s="17" t="str">
        <f>IF(G536="","",VLOOKUP(H536,'[1]Drop Down Lists'!$A$3:$D$54,4,FALSE))</f>
        <v/>
      </c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  <c r="BA536" s="34"/>
    </row>
    <row r="537" spans="1:53" s="8" customFormat="1" hidden="1" x14ac:dyDescent="0.2">
      <c r="A537" s="30"/>
      <c r="C537" s="30"/>
      <c r="D537" s="31"/>
      <c r="E537" s="32"/>
      <c r="F537" s="33"/>
      <c r="I537" s="17" t="str">
        <f>IF(G537="","",VLOOKUP(H537,'[1]Drop Down Lists'!$A$3:$D$54,4,FALSE))</f>
        <v/>
      </c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  <c r="BA537" s="34"/>
    </row>
    <row r="538" spans="1:53" s="8" customFormat="1" hidden="1" x14ac:dyDescent="0.2">
      <c r="A538" s="30"/>
      <c r="C538" s="30"/>
      <c r="D538" s="31"/>
      <c r="E538" s="32"/>
      <c r="F538" s="33"/>
      <c r="I538" s="17" t="str">
        <f>IF(G538="","",VLOOKUP(H538,'[1]Drop Down Lists'!$A$3:$D$54,4,FALSE))</f>
        <v/>
      </c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  <c r="BA538" s="34"/>
    </row>
    <row r="539" spans="1:53" s="8" customFormat="1" hidden="1" x14ac:dyDescent="0.2">
      <c r="A539" s="30"/>
      <c r="C539" s="30"/>
      <c r="D539" s="31"/>
      <c r="E539" s="32"/>
      <c r="F539" s="33"/>
      <c r="I539" s="17" t="str">
        <f>IF(G539="","",VLOOKUP(H539,'[1]Drop Down Lists'!$A$3:$D$54,4,FALSE))</f>
        <v/>
      </c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</row>
    <row r="540" spans="1:53" s="8" customFormat="1" hidden="1" x14ac:dyDescent="0.2">
      <c r="A540" s="30"/>
      <c r="C540" s="30"/>
      <c r="D540" s="31"/>
      <c r="E540" s="32"/>
      <c r="F540" s="33"/>
      <c r="I540" s="17" t="str">
        <f>IF(G540="","",VLOOKUP(H540,'[1]Drop Down Lists'!$A$3:$D$54,4,FALSE))</f>
        <v/>
      </c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</row>
    <row r="541" spans="1:53" s="8" customFormat="1" hidden="1" x14ac:dyDescent="0.2">
      <c r="A541" s="30"/>
      <c r="C541" s="30"/>
      <c r="D541" s="31"/>
      <c r="E541" s="32"/>
      <c r="F541" s="33"/>
      <c r="I541" s="17" t="str">
        <f>IF(G541="","",VLOOKUP(H541,'[1]Drop Down Lists'!$A$3:$D$54,4,FALSE))</f>
        <v/>
      </c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  <c r="BA541" s="34"/>
    </row>
    <row r="542" spans="1:53" s="8" customFormat="1" hidden="1" x14ac:dyDescent="0.2">
      <c r="A542" s="30"/>
      <c r="C542" s="30"/>
      <c r="D542" s="31"/>
      <c r="E542" s="32"/>
      <c r="F542" s="33"/>
      <c r="I542" s="17" t="str">
        <f>IF(G542="","",VLOOKUP(H542,'[1]Drop Down Lists'!$A$3:$D$54,4,FALSE))</f>
        <v/>
      </c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  <c r="BA542" s="34"/>
    </row>
    <row r="543" spans="1:53" s="8" customFormat="1" hidden="1" x14ac:dyDescent="0.2">
      <c r="A543" s="30"/>
      <c r="C543" s="30"/>
      <c r="D543" s="31"/>
      <c r="E543" s="32"/>
      <c r="F543" s="33"/>
      <c r="I543" s="17" t="str">
        <f>IF(G543="","",VLOOKUP(H543,'[1]Drop Down Lists'!$A$3:$D$54,4,FALSE))</f>
        <v/>
      </c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  <c r="BA543" s="34"/>
    </row>
    <row r="544" spans="1:53" s="8" customFormat="1" hidden="1" x14ac:dyDescent="0.2">
      <c r="A544" s="30"/>
      <c r="C544" s="30"/>
      <c r="D544" s="31"/>
      <c r="E544" s="32"/>
      <c r="F544" s="33"/>
      <c r="I544" s="17" t="str">
        <f>IF(G544="","",VLOOKUP(H544,'[1]Drop Down Lists'!$A$3:$D$54,4,FALSE))</f>
        <v/>
      </c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  <c r="AX544" s="34"/>
      <c r="AY544" s="34"/>
      <c r="AZ544" s="34"/>
      <c r="BA544" s="34"/>
    </row>
    <row r="545" spans="1:53" s="8" customFormat="1" hidden="1" x14ac:dyDescent="0.2">
      <c r="A545" s="30"/>
      <c r="C545" s="30"/>
      <c r="D545" s="31"/>
      <c r="E545" s="32"/>
      <c r="F545" s="33"/>
      <c r="I545" s="17" t="str">
        <f>IF(G545="","",VLOOKUP(H545,'[1]Drop Down Lists'!$A$3:$D$54,4,FALSE))</f>
        <v/>
      </c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  <c r="AX545" s="34"/>
      <c r="AY545" s="34"/>
      <c r="AZ545" s="34"/>
      <c r="BA545" s="34"/>
    </row>
    <row r="546" spans="1:53" s="8" customFormat="1" hidden="1" x14ac:dyDescent="0.2">
      <c r="A546" s="30"/>
      <c r="C546" s="30"/>
      <c r="D546" s="31"/>
      <c r="E546" s="32"/>
      <c r="F546" s="33"/>
      <c r="I546" s="17" t="str">
        <f>IF(G546="","",VLOOKUP(H546,'[1]Drop Down Lists'!$A$3:$D$54,4,FALSE))</f>
        <v/>
      </c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  <c r="BA546" s="34"/>
    </row>
    <row r="547" spans="1:53" s="8" customFormat="1" hidden="1" x14ac:dyDescent="0.2">
      <c r="A547" s="30"/>
      <c r="C547" s="30"/>
      <c r="D547" s="31"/>
      <c r="E547" s="32"/>
      <c r="F547" s="33"/>
      <c r="I547" s="17" t="str">
        <f>IF(G547="","",VLOOKUP(H547,'[1]Drop Down Lists'!$A$3:$D$54,4,FALSE))</f>
        <v/>
      </c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  <c r="AX547" s="34"/>
      <c r="AY547" s="34"/>
      <c r="AZ547" s="34"/>
      <c r="BA547" s="34"/>
    </row>
    <row r="548" spans="1:53" s="8" customFormat="1" hidden="1" x14ac:dyDescent="0.2">
      <c r="A548" s="30"/>
      <c r="C548" s="30"/>
      <c r="D548" s="31"/>
      <c r="E548" s="32"/>
      <c r="F548" s="33"/>
      <c r="I548" s="17" t="str">
        <f>IF(G548="","",VLOOKUP(H548,'[1]Drop Down Lists'!$A$3:$D$54,4,FALSE))</f>
        <v/>
      </c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  <c r="AX548" s="34"/>
      <c r="AY548" s="34"/>
      <c r="AZ548" s="34"/>
      <c r="BA548" s="34"/>
    </row>
    <row r="549" spans="1:53" s="8" customFormat="1" hidden="1" x14ac:dyDescent="0.2">
      <c r="A549" s="30"/>
      <c r="C549" s="30"/>
      <c r="D549" s="31"/>
      <c r="E549" s="32"/>
      <c r="F549" s="33"/>
      <c r="I549" s="17" t="str">
        <f>IF(G549="","",VLOOKUP(H549,'[1]Drop Down Lists'!$A$3:$D$54,4,FALSE))</f>
        <v/>
      </c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  <c r="AX549" s="34"/>
      <c r="AY549" s="34"/>
      <c r="AZ549" s="34"/>
      <c r="BA549" s="34"/>
    </row>
    <row r="550" spans="1:53" s="8" customFormat="1" hidden="1" x14ac:dyDescent="0.2">
      <c r="A550" s="30"/>
      <c r="C550" s="30"/>
      <c r="D550" s="31"/>
      <c r="E550" s="32"/>
      <c r="F550" s="33"/>
      <c r="I550" s="17" t="str">
        <f>IF(G550="","",VLOOKUP(H550,'[1]Drop Down Lists'!$A$3:$D$54,4,FALSE))</f>
        <v/>
      </c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  <c r="AX550" s="34"/>
      <c r="AY550" s="34"/>
      <c r="AZ550" s="34"/>
      <c r="BA550" s="34"/>
    </row>
    <row r="551" spans="1:53" s="8" customFormat="1" hidden="1" x14ac:dyDescent="0.2">
      <c r="A551" s="30"/>
      <c r="C551" s="30"/>
      <c r="D551" s="31"/>
      <c r="E551" s="32"/>
      <c r="F551" s="33"/>
      <c r="I551" s="17" t="str">
        <f>IF(G551="","",VLOOKUP(H551,'[1]Drop Down Lists'!$A$3:$D$54,4,FALSE))</f>
        <v/>
      </c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  <c r="BA551" s="34"/>
    </row>
    <row r="552" spans="1:53" s="8" customFormat="1" hidden="1" x14ac:dyDescent="0.2">
      <c r="A552" s="30"/>
      <c r="C552" s="30"/>
      <c r="D552" s="31"/>
      <c r="E552" s="32"/>
      <c r="F552" s="33"/>
      <c r="I552" s="17" t="str">
        <f>IF(G552="","",VLOOKUP(H552,'[1]Drop Down Lists'!$A$3:$D$54,4,FALSE))</f>
        <v/>
      </c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  <c r="BA552" s="34"/>
    </row>
    <row r="553" spans="1:53" s="8" customFormat="1" hidden="1" x14ac:dyDescent="0.2">
      <c r="A553" s="30"/>
      <c r="C553" s="30"/>
      <c r="D553" s="31"/>
      <c r="E553" s="32"/>
      <c r="F553" s="33"/>
      <c r="I553" s="17" t="str">
        <f>IF(G553="","",VLOOKUP(H553,'[1]Drop Down Lists'!$A$3:$D$54,4,FALSE))</f>
        <v/>
      </c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</row>
    <row r="554" spans="1:53" s="8" customFormat="1" hidden="1" x14ac:dyDescent="0.2">
      <c r="A554" s="30"/>
      <c r="C554" s="30"/>
      <c r="D554" s="31"/>
      <c r="E554" s="32"/>
      <c r="F554" s="33"/>
      <c r="I554" s="17" t="str">
        <f>IF(G554="","",VLOOKUP(H554,'[1]Drop Down Lists'!$A$3:$D$54,4,FALSE))</f>
        <v/>
      </c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</row>
    <row r="555" spans="1:53" s="8" customFormat="1" hidden="1" x14ac:dyDescent="0.2">
      <c r="A555" s="30"/>
      <c r="C555" s="30"/>
      <c r="D555" s="31"/>
      <c r="E555" s="32"/>
      <c r="F555" s="33"/>
      <c r="I555" s="17" t="str">
        <f>IF(G555="","",VLOOKUP(H555,'[1]Drop Down Lists'!$A$3:$D$54,4,FALSE))</f>
        <v/>
      </c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  <c r="BA555" s="34"/>
    </row>
    <row r="556" spans="1:53" s="8" customFormat="1" hidden="1" x14ac:dyDescent="0.2">
      <c r="A556" s="30"/>
      <c r="C556" s="30"/>
      <c r="D556" s="31"/>
      <c r="E556" s="32"/>
      <c r="F556" s="33"/>
      <c r="I556" s="17" t="str">
        <f>IF(G556="","",VLOOKUP(H556,'[1]Drop Down Lists'!$A$3:$D$54,4,FALSE))</f>
        <v/>
      </c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  <c r="AX556" s="34"/>
      <c r="AY556" s="34"/>
      <c r="AZ556" s="34"/>
      <c r="BA556" s="34"/>
    </row>
    <row r="557" spans="1:53" s="8" customFormat="1" hidden="1" x14ac:dyDescent="0.2">
      <c r="A557" s="30"/>
      <c r="C557" s="30"/>
      <c r="D557" s="31"/>
      <c r="E557" s="32"/>
      <c r="F557" s="33"/>
      <c r="I557" s="17" t="str">
        <f>IF(G557="","",VLOOKUP(H557,'[1]Drop Down Lists'!$A$3:$D$54,4,FALSE))</f>
        <v/>
      </c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  <c r="AX557" s="34"/>
      <c r="AY557" s="34"/>
      <c r="AZ557" s="34"/>
      <c r="BA557" s="34"/>
    </row>
    <row r="558" spans="1:53" s="8" customFormat="1" hidden="1" x14ac:dyDescent="0.2">
      <c r="A558" s="30"/>
      <c r="C558" s="30"/>
      <c r="D558" s="31"/>
      <c r="E558" s="32"/>
      <c r="F558" s="33"/>
      <c r="I558" s="17" t="str">
        <f>IF(G558="","",VLOOKUP(H558,'[1]Drop Down Lists'!$A$3:$D$54,4,FALSE))</f>
        <v/>
      </c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  <c r="AX558" s="34"/>
      <c r="AY558" s="34"/>
      <c r="AZ558" s="34"/>
      <c r="BA558" s="34"/>
    </row>
    <row r="559" spans="1:53" s="8" customFormat="1" hidden="1" x14ac:dyDescent="0.2">
      <c r="A559" s="30"/>
      <c r="C559" s="30"/>
      <c r="D559" s="31"/>
      <c r="E559" s="32"/>
      <c r="F559" s="33"/>
      <c r="I559" s="17" t="str">
        <f>IF(G559="","",VLOOKUP(H559,'[1]Drop Down Lists'!$A$3:$D$54,4,FALSE))</f>
        <v/>
      </c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  <c r="AW559" s="34"/>
      <c r="AX559" s="34"/>
      <c r="AY559" s="34"/>
      <c r="AZ559" s="34"/>
      <c r="BA559" s="34"/>
    </row>
    <row r="560" spans="1:53" s="8" customFormat="1" hidden="1" x14ac:dyDescent="0.2">
      <c r="A560" s="30"/>
      <c r="C560" s="30"/>
      <c r="D560" s="31"/>
      <c r="E560" s="32"/>
      <c r="F560" s="33"/>
      <c r="I560" s="17" t="str">
        <f>IF(G560="","",VLOOKUP(H560,'[1]Drop Down Lists'!$A$3:$D$54,4,FALSE))</f>
        <v/>
      </c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  <c r="AX560" s="34"/>
      <c r="AY560" s="34"/>
      <c r="AZ560" s="34"/>
      <c r="BA560" s="34"/>
    </row>
    <row r="561" spans="1:53" s="8" customFormat="1" hidden="1" x14ac:dyDescent="0.2">
      <c r="A561" s="30"/>
      <c r="C561" s="30"/>
      <c r="D561" s="31"/>
      <c r="E561" s="32"/>
      <c r="F561" s="33"/>
      <c r="I561" s="17" t="str">
        <f>IF(G561="","",VLOOKUP(H561,'[1]Drop Down Lists'!$A$3:$D$54,4,FALSE))</f>
        <v/>
      </c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  <c r="BA561" s="34"/>
    </row>
    <row r="562" spans="1:53" s="8" customFormat="1" hidden="1" x14ac:dyDescent="0.2">
      <c r="A562" s="30"/>
      <c r="C562" s="30"/>
      <c r="D562" s="31"/>
      <c r="E562" s="32"/>
      <c r="F562" s="33"/>
      <c r="I562" s="17" t="str">
        <f>IF(G562="","",VLOOKUP(H562,'[1]Drop Down Lists'!$A$3:$D$54,4,FALSE))</f>
        <v/>
      </c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  <c r="AX562" s="34"/>
      <c r="AY562" s="34"/>
      <c r="AZ562" s="34"/>
      <c r="BA562" s="34"/>
    </row>
    <row r="563" spans="1:53" s="8" customFormat="1" hidden="1" x14ac:dyDescent="0.2">
      <c r="A563" s="30"/>
      <c r="C563" s="30"/>
      <c r="D563" s="31"/>
      <c r="E563" s="32"/>
      <c r="F563" s="33"/>
      <c r="I563" s="17" t="str">
        <f>IF(G563="","",VLOOKUP(H563,'[1]Drop Down Lists'!$A$3:$D$54,4,FALSE))</f>
        <v/>
      </c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  <c r="BA563" s="34"/>
    </row>
    <row r="564" spans="1:53" s="8" customFormat="1" hidden="1" x14ac:dyDescent="0.2">
      <c r="A564" s="30"/>
      <c r="C564" s="30"/>
      <c r="D564" s="31"/>
      <c r="E564" s="32"/>
      <c r="F564" s="33"/>
      <c r="I564" s="17" t="str">
        <f>IF(G564="","",VLOOKUP(H564,'[1]Drop Down Lists'!$A$3:$D$54,4,FALSE))</f>
        <v/>
      </c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  <c r="BA564" s="34"/>
    </row>
    <row r="565" spans="1:53" s="8" customFormat="1" hidden="1" x14ac:dyDescent="0.2">
      <c r="A565" s="30"/>
      <c r="C565" s="30"/>
      <c r="D565" s="31"/>
      <c r="E565" s="32"/>
      <c r="F565" s="33"/>
      <c r="I565" s="17" t="str">
        <f>IF(G565="","",VLOOKUP(H565,'[1]Drop Down Lists'!$A$3:$D$54,4,FALSE))</f>
        <v/>
      </c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  <c r="AX565" s="34"/>
      <c r="AY565" s="34"/>
      <c r="AZ565" s="34"/>
      <c r="BA565" s="34"/>
    </row>
    <row r="566" spans="1:53" s="8" customFormat="1" hidden="1" x14ac:dyDescent="0.2">
      <c r="A566" s="30"/>
      <c r="C566" s="30"/>
      <c r="D566" s="31"/>
      <c r="E566" s="32"/>
      <c r="F566" s="33"/>
      <c r="I566" s="17" t="str">
        <f>IF(G566="","",VLOOKUP(H566,'[1]Drop Down Lists'!$A$3:$D$54,4,FALSE))</f>
        <v/>
      </c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  <c r="BA566" s="34"/>
    </row>
    <row r="567" spans="1:53" s="8" customFormat="1" hidden="1" x14ac:dyDescent="0.2">
      <c r="A567" s="30"/>
      <c r="C567" s="30"/>
      <c r="D567" s="31"/>
      <c r="E567" s="32"/>
      <c r="F567" s="33"/>
      <c r="I567" s="17" t="str">
        <f>IF(G567="","",VLOOKUP(H567,'[1]Drop Down Lists'!$A$3:$D$54,4,FALSE))</f>
        <v/>
      </c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  <c r="BA567" s="34"/>
    </row>
    <row r="568" spans="1:53" s="8" customFormat="1" hidden="1" x14ac:dyDescent="0.2">
      <c r="A568" s="30"/>
      <c r="C568" s="30"/>
      <c r="D568" s="31"/>
      <c r="E568" s="32"/>
      <c r="F568" s="33"/>
      <c r="I568" s="17" t="str">
        <f>IF(G568="","",VLOOKUP(H568,'[1]Drop Down Lists'!$A$3:$D$54,4,FALSE))</f>
        <v/>
      </c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  <c r="AW568" s="34"/>
      <c r="AX568" s="34"/>
      <c r="AY568" s="34"/>
      <c r="AZ568" s="34"/>
      <c r="BA568" s="34"/>
    </row>
    <row r="569" spans="1:53" s="8" customFormat="1" hidden="1" x14ac:dyDescent="0.2">
      <c r="A569" s="30"/>
      <c r="C569" s="30"/>
      <c r="D569" s="31"/>
      <c r="E569" s="32"/>
      <c r="F569" s="33"/>
      <c r="I569" s="17" t="str">
        <f>IF(G569="","",VLOOKUP(H569,'[1]Drop Down Lists'!$A$3:$D$54,4,FALSE))</f>
        <v/>
      </c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  <c r="BA569" s="34"/>
    </row>
    <row r="570" spans="1:53" s="8" customFormat="1" hidden="1" x14ac:dyDescent="0.2">
      <c r="A570" s="30"/>
      <c r="C570" s="30"/>
      <c r="D570" s="31"/>
      <c r="E570" s="32"/>
      <c r="F570" s="33"/>
      <c r="I570" s="17" t="str">
        <f>IF(G570="","",VLOOKUP(H570,'[1]Drop Down Lists'!$A$3:$D$54,4,FALSE))</f>
        <v/>
      </c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  <c r="BA570" s="34"/>
    </row>
    <row r="571" spans="1:53" s="8" customFormat="1" hidden="1" x14ac:dyDescent="0.2">
      <c r="A571" s="30"/>
      <c r="C571" s="30"/>
      <c r="D571" s="31"/>
      <c r="E571" s="32"/>
      <c r="F571" s="33"/>
      <c r="I571" s="17" t="str">
        <f>IF(G571="","",VLOOKUP(H571,'[1]Drop Down Lists'!$A$3:$D$54,4,FALSE))</f>
        <v/>
      </c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  <c r="AW571" s="34"/>
      <c r="AX571" s="34"/>
      <c r="AY571" s="34"/>
      <c r="AZ571" s="34"/>
      <c r="BA571" s="34"/>
    </row>
    <row r="572" spans="1:53" s="8" customFormat="1" hidden="1" x14ac:dyDescent="0.2">
      <c r="A572" s="30"/>
      <c r="C572" s="30"/>
      <c r="D572" s="31"/>
      <c r="E572" s="32"/>
      <c r="F572" s="33"/>
      <c r="I572" s="17" t="str">
        <f>IF(G572="","",VLOOKUP(H572,'[1]Drop Down Lists'!$A$3:$D$54,4,FALSE))</f>
        <v/>
      </c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  <c r="AX572" s="34"/>
      <c r="AY572" s="34"/>
      <c r="AZ572" s="34"/>
      <c r="BA572" s="34"/>
    </row>
    <row r="573" spans="1:53" s="8" customFormat="1" hidden="1" x14ac:dyDescent="0.2">
      <c r="A573" s="30"/>
      <c r="C573" s="30"/>
      <c r="D573" s="31"/>
      <c r="E573" s="32"/>
      <c r="F573" s="33"/>
      <c r="I573" s="17" t="str">
        <f>IF(G573="","",VLOOKUP(H573,'[1]Drop Down Lists'!$A$3:$D$54,4,FALSE))</f>
        <v/>
      </c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</row>
    <row r="574" spans="1:53" s="8" customFormat="1" hidden="1" x14ac:dyDescent="0.2">
      <c r="A574" s="30"/>
      <c r="C574" s="30"/>
      <c r="D574" s="31"/>
      <c r="E574" s="32"/>
      <c r="F574" s="33"/>
      <c r="I574" s="17" t="str">
        <f>IF(G574="","",VLOOKUP(H574,'[1]Drop Down Lists'!$A$3:$D$54,4,FALSE))</f>
        <v/>
      </c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</row>
    <row r="575" spans="1:53" s="8" customFormat="1" hidden="1" x14ac:dyDescent="0.2">
      <c r="A575" s="30"/>
      <c r="C575" s="30"/>
      <c r="D575" s="31"/>
      <c r="E575" s="32"/>
      <c r="F575" s="33"/>
      <c r="I575" s="17" t="str">
        <f>IF(G575="","",VLOOKUP(H575,'[1]Drop Down Lists'!$A$3:$D$54,4,FALSE))</f>
        <v/>
      </c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</row>
    <row r="576" spans="1:53" s="8" customFormat="1" hidden="1" x14ac:dyDescent="0.2">
      <c r="A576" s="30"/>
      <c r="C576" s="30"/>
      <c r="D576" s="31"/>
      <c r="E576" s="32"/>
      <c r="F576" s="33"/>
      <c r="I576" s="17" t="str">
        <f>IF(G576="","",VLOOKUP(H576,'[1]Drop Down Lists'!$A$3:$D$54,4,FALSE))</f>
        <v/>
      </c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</row>
    <row r="577" spans="1:53" s="8" customFormat="1" hidden="1" x14ac:dyDescent="0.2">
      <c r="A577" s="30"/>
      <c r="C577" s="30"/>
      <c r="D577" s="31"/>
      <c r="E577" s="32"/>
      <c r="F577" s="33"/>
      <c r="I577" s="17" t="str">
        <f>IF(G577="","",VLOOKUP(H577,'[1]Drop Down Lists'!$A$3:$D$54,4,FALSE))</f>
        <v/>
      </c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</row>
    <row r="578" spans="1:53" s="8" customFormat="1" hidden="1" x14ac:dyDescent="0.2">
      <c r="A578" s="30"/>
      <c r="C578" s="30"/>
      <c r="D578" s="31"/>
      <c r="E578" s="32"/>
      <c r="F578" s="33"/>
      <c r="I578" s="17" t="str">
        <f>IF(G578="","",VLOOKUP(H578,'[1]Drop Down Lists'!$A$3:$D$54,4,FALSE))</f>
        <v/>
      </c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</row>
    <row r="579" spans="1:53" s="8" customFormat="1" hidden="1" x14ac:dyDescent="0.2">
      <c r="A579" s="30"/>
      <c r="C579" s="30"/>
      <c r="D579" s="31"/>
      <c r="E579" s="32"/>
      <c r="F579" s="33"/>
      <c r="I579" s="17" t="str">
        <f>IF(G579="","",VLOOKUP(H579,'[1]Drop Down Lists'!$A$3:$D$54,4,FALSE))</f>
        <v/>
      </c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</row>
    <row r="580" spans="1:53" s="8" customFormat="1" hidden="1" x14ac:dyDescent="0.2">
      <c r="A580" s="30"/>
      <c r="C580" s="30"/>
      <c r="D580" s="31"/>
      <c r="E580" s="32"/>
      <c r="F580" s="33"/>
      <c r="I580" s="17" t="str">
        <f>IF(G580="","",VLOOKUP(H580,'[1]Drop Down Lists'!$A$3:$D$54,4,FALSE))</f>
        <v/>
      </c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</row>
    <row r="581" spans="1:53" s="8" customFormat="1" hidden="1" x14ac:dyDescent="0.2">
      <c r="A581" s="30"/>
      <c r="C581" s="30"/>
      <c r="D581" s="31"/>
      <c r="E581" s="32"/>
      <c r="F581" s="33"/>
      <c r="I581" s="17" t="str">
        <f>IF(G581="","",VLOOKUP(H581,'[1]Drop Down Lists'!$A$3:$D$54,4,FALSE))</f>
        <v/>
      </c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</row>
    <row r="582" spans="1:53" s="8" customFormat="1" hidden="1" x14ac:dyDescent="0.2">
      <c r="A582" s="30"/>
      <c r="C582" s="30"/>
      <c r="D582" s="31"/>
      <c r="E582" s="32"/>
      <c r="F582" s="33"/>
      <c r="I582" s="17" t="str">
        <f>IF(G582="","",VLOOKUP(H582,'[1]Drop Down Lists'!$A$3:$D$54,4,FALSE))</f>
        <v/>
      </c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</row>
    <row r="583" spans="1:53" s="8" customFormat="1" hidden="1" x14ac:dyDescent="0.2">
      <c r="A583" s="30"/>
      <c r="C583" s="30"/>
      <c r="D583" s="31"/>
      <c r="E583" s="32"/>
      <c r="F583" s="33"/>
      <c r="I583" s="17" t="str">
        <f>IF(G583="","",VLOOKUP(H583,'[1]Drop Down Lists'!$A$3:$D$54,4,FALSE))</f>
        <v/>
      </c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</row>
    <row r="584" spans="1:53" s="8" customFormat="1" hidden="1" x14ac:dyDescent="0.2">
      <c r="A584" s="30"/>
      <c r="C584" s="30"/>
      <c r="D584" s="31"/>
      <c r="E584" s="32"/>
      <c r="F584" s="33"/>
      <c r="I584" s="17" t="str">
        <f>IF(G584="","",VLOOKUP(H584,'[1]Drop Down Lists'!$A$3:$D$54,4,FALSE))</f>
        <v/>
      </c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</row>
    <row r="585" spans="1:53" s="8" customFormat="1" hidden="1" x14ac:dyDescent="0.2">
      <c r="A585" s="30"/>
      <c r="C585" s="30"/>
      <c r="D585" s="31"/>
      <c r="E585" s="32"/>
      <c r="F585" s="33"/>
      <c r="I585" s="17" t="str">
        <f>IF(G585="","",VLOOKUP(H585,'[1]Drop Down Lists'!$A$3:$D$54,4,FALSE))</f>
        <v/>
      </c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</row>
    <row r="586" spans="1:53" s="8" customFormat="1" hidden="1" x14ac:dyDescent="0.2">
      <c r="A586" s="30"/>
      <c r="C586" s="30"/>
      <c r="D586" s="31"/>
      <c r="E586" s="32"/>
      <c r="F586" s="33"/>
      <c r="I586" s="17" t="str">
        <f>IF(G586="","",VLOOKUP(H586,'[1]Drop Down Lists'!$A$3:$D$54,4,FALSE))</f>
        <v/>
      </c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</row>
    <row r="587" spans="1:53" s="8" customFormat="1" hidden="1" x14ac:dyDescent="0.2">
      <c r="A587" s="30"/>
      <c r="C587" s="30"/>
      <c r="D587" s="31"/>
      <c r="E587" s="32"/>
      <c r="F587" s="33"/>
      <c r="I587" s="17" t="str">
        <f>IF(G587="","",VLOOKUP(H587,'[1]Drop Down Lists'!$A$3:$D$54,4,FALSE))</f>
        <v/>
      </c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</row>
    <row r="588" spans="1:53" s="8" customFormat="1" hidden="1" x14ac:dyDescent="0.2">
      <c r="A588" s="30"/>
      <c r="C588" s="30"/>
      <c r="D588" s="31"/>
      <c r="E588" s="32"/>
      <c r="F588" s="33"/>
      <c r="I588" s="17" t="str">
        <f>IF(G588="","",VLOOKUP(H588,'[1]Drop Down Lists'!$A$3:$D$54,4,FALSE))</f>
        <v/>
      </c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</row>
    <row r="589" spans="1:53" s="8" customFormat="1" hidden="1" x14ac:dyDescent="0.2">
      <c r="A589" s="30"/>
      <c r="C589" s="30"/>
      <c r="D589" s="31"/>
      <c r="E589" s="32"/>
      <c r="F589" s="33"/>
      <c r="I589" s="17" t="str">
        <f>IF(G589="","",VLOOKUP(H589,'[1]Drop Down Lists'!$A$3:$D$54,4,FALSE))</f>
        <v/>
      </c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</row>
    <row r="590" spans="1:53" s="8" customFormat="1" hidden="1" x14ac:dyDescent="0.2">
      <c r="A590" s="30"/>
      <c r="C590" s="30"/>
      <c r="D590" s="31"/>
      <c r="E590" s="32"/>
      <c r="F590" s="33"/>
      <c r="I590" s="17" t="str">
        <f>IF(G590="","",VLOOKUP(H590,'[1]Drop Down Lists'!$A$3:$D$54,4,FALSE))</f>
        <v/>
      </c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</row>
    <row r="591" spans="1:53" s="8" customFormat="1" hidden="1" x14ac:dyDescent="0.2">
      <c r="A591" s="30"/>
      <c r="C591" s="30"/>
      <c r="D591" s="31"/>
      <c r="E591" s="32"/>
      <c r="F591" s="33"/>
      <c r="I591" s="17" t="str">
        <f>IF(G591="","",VLOOKUP(H591,'[1]Drop Down Lists'!$A$3:$D$54,4,FALSE))</f>
        <v/>
      </c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</row>
    <row r="592" spans="1:53" s="8" customFormat="1" hidden="1" x14ac:dyDescent="0.2">
      <c r="A592" s="30"/>
      <c r="C592" s="30"/>
      <c r="D592" s="31"/>
      <c r="E592" s="32"/>
      <c r="F592" s="33"/>
      <c r="I592" s="17" t="str">
        <f>IF(G592="","",VLOOKUP(H592,'[1]Drop Down Lists'!$A$3:$D$54,4,FALSE))</f>
        <v/>
      </c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</row>
    <row r="593" spans="1:53" s="8" customFormat="1" hidden="1" x14ac:dyDescent="0.2">
      <c r="A593" s="30"/>
      <c r="C593" s="30"/>
      <c r="D593" s="31"/>
      <c r="E593" s="32"/>
      <c r="F593" s="33"/>
      <c r="I593" s="17" t="str">
        <f>IF(G593="","",VLOOKUP(H593,'[1]Drop Down Lists'!$A$3:$D$54,4,FALSE))</f>
        <v/>
      </c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  <c r="AW593" s="34"/>
      <c r="AX593" s="34"/>
      <c r="AY593" s="34"/>
      <c r="AZ593" s="34"/>
      <c r="BA593" s="34"/>
    </row>
    <row r="594" spans="1:53" s="8" customFormat="1" hidden="1" x14ac:dyDescent="0.2">
      <c r="A594" s="30"/>
      <c r="C594" s="30"/>
      <c r="D594" s="31"/>
      <c r="E594" s="32"/>
      <c r="F594" s="33"/>
      <c r="I594" s="17" t="str">
        <f>IF(G594="","",VLOOKUP(H594,'[1]Drop Down Lists'!$A$3:$D$54,4,FALSE))</f>
        <v/>
      </c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  <c r="AW594" s="34"/>
      <c r="AX594" s="34"/>
      <c r="AY594" s="34"/>
      <c r="AZ594" s="34"/>
      <c r="BA594" s="34"/>
    </row>
    <row r="595" spans="1:53" s="8" customFormat="1" hidden="1" x14ac:dyDescent="0.2">
      <c r="A595" s="30"/>
      <c r="C595" s="30"/>
      <c r="D595" s="31"/>
      <c r="E595" s="32"/>
      <c r="F595" s="33"/>
      <c r="I595" s="17" t="str">
        <f>IF(G595="","",VLOOKUP(H595,'[1]Drop Down Lists'!$A$3:$D$54,4,FALSE))</f>
        <v/>
      </c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  <c r="AT595" s="34"/>
      <c r="AU595" s="34"/>
      <c r="AV595" s="34"/>
      <c r="AW595" s="34"/>
      <c r="AX595" s="34"/>
      <c r="AY595" s="34"/>
      <c r="AZ595" s="34"/>
      <c r="BA595" s="34"/>
    </row>
    <row r="596" spans="1:53" s="8" customFormat="1" hidden="1" x14ac:dyDescent="0.2">
      <c r="A596" s="30"/>
      <c r="C596" s="30"/>
      <c r="D596" s="31"/>
      <c r="E596" s="32"/>
      <c r="F596" s="33"/>
      <c r="I596" s="17" t="str">
        <f>IF(G596="","",VLOOKUP(H596,'[1]Drop Down Lists'!$A$3:$D$54,4,FALSE))</f>
        <v/>
      </c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</row>
    <row r="597" spans="1:53" s="8" customFormat="1" hidden="1" x14ac:dyDescent="0.2">
      <c r="A597" s="30"/>
      <c r="C597" s="30"/>
      <c r="D597" s="31"/>
      <c r="E597" s="32"/>
      <c r="F597" s="33"/>
      <c r="I597" s="17" t="str">
        <f>IF(G597="","",VLOOKUP(H597,'[1]Drop Down Lists'!$A$3:$D$54,4,FALSE))</f>
        <v/>
      </c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</row>
    <row r="598" spans="1:53" s="8" customFormat="1" hidden="1" x14ac:dyDescent="0.2">
      <c r="A598" s="30"/>
      <c r="C598" s="30"/>
      <c r="D598" s="31"/>
      <c r="E598" s="32"/>
      <c r="F598" s="33"/>
      <c r="I598" s="17" t="str">
        <f>IF(G598="","",VLOOKUP(H598,'[1]Drop Down Lists'!$A$3:$D$54,4,FALSE))</f>
        <v/>
      </c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</row>
    <row r="599" spans="1:53" s="8" customFormat="1" hidden="1" x14ac:dyDescent="0.2">
      <c r="A599" s="30"/>
      <c r="C599" s="30"/>
      <c r="D599" s="31"/>
      <c r="E599" s="32"/>
      <c r="F599" s="33"/>
      <c r="I599" s="17" t="str">
        <f>IF(G599="","",VLOOKUP(H599,'[1]Drop Down Lists'!$A$3:$D$54,4,FALSE))</f>
        <v/>
      </c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</row>
    <row r="600" spans="1:53" s="8" customFormat="1" hidden="1" x14ac:dyDescent="0.2">
      <c r="A600" s="30"/>
      <c r="C600" s="30"/>
      <c r="D600" s="31"/>
      <c r="E600" s="32"/>
      <c r="F600" s="33"/>
      <c r="I600" s="17" t="str">
        <f>IF(G600="","",VLOOKUP(H600,'[1]Drop Down Lists'!$A$3:$D$54,4,FALSE))</f>
        <v/>
      </c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</row>
    <row r="601" spans="1:53" s="8" customFormat="1" hidden="1" x14ac:dyDescent="0.2">
      <c r="A601" s="30"/>
      <c r="C601" s="30"/>
      <c r="D601" s="31"/>
      <c r="E601" s="32"/>
      <c r="F601" s="33"/>
      <c r="I601" s="17" t="str">
        <f>IF(G601="","",VLOOKUP(H601,'[1]Drop Down Lists'!$A$3:$D$54,4,FALSE))</f>
        <v/>
      </c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</row>
    <row r="602" spans="1:53" s="8" customFormat="1" hidden="1" x14ac:dyDescent="0.2">
      <c r="A602" s="30"/>
      <c r="C602" s="30"/>
      <c r="D602" s="31"/>
      <c r="E602" s="32"/>
      <c r="F602" s="33"/>
      <c r="I602" s="17" t="str">
        <f>IF(G602="","",VLOOKUP(H602,'[1]Drop Down Lists'!$A$3:$D$54,4,FALSE))</f>
        <v/>
      </c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</row>
    <row r="603" spans="1:53" s="8" customFormat="1" hidden="1" x14ac:dyDescent="0.2">
      <c r="A603" s="30"/>
      <c r="C603" s="30"/>
      <c r="D603" s="31"/>
      <c r="E603" s="32"/>
      <c r="F603" s="33"/>
      <c r="I603" s="17" t="str">
        <f>IF(G603="","",VLOOKUP(H603,'[1]Drop Down Lists'!$A$3:$D$54,4,FALSE))</f>
        <v/>
      </c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</row>
    <row r="604" spans="1:53" s="8" customFormat="1" hidden="1" x14ac:dyDescent="0.2">
      <c r="A604" s="30"/>
      <c r="C604" s="30"/>
      <c r="D604" s="31"/>
      <c r="E604" s="32"/>
      <c r="F604" s="33"/>
      <c r="I604" s="17" t="str">
        <f>IF(G604="","",VLOOKUP(H604,'[1]Drop Down Lists'!$A$3:$D$54,4,FALSE))</f>
        <v/>
      </c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</row>
    <row r="605" spans="1:53" s="8" customFormat="1" hidden="1" x14ac:dyDescent="0.2">
      <c r="A605" s="30"/>
      <c r="C605" s="30"/>
      <c r="D605" s="31"/>
      <c r="E605" s="32"/>
      <c r="F605" s="33"/>
      <c r="I605" s="17" t="str">
        <f>IF(G605="","",VLOOKUP(H605,'[1]Drop Down Lists'!$A$3:$D$54,4,FALSE))</f>
        <v/>
      </c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</row>
    <row r="606" spans="1:53" s="8" customFormat="1" hidden="1" x14ac:dyDescent="0.2">
      <c r="A606" s="30"/>
      <c r="C606" s="30"/>
      <c r="D606" s="31"/>
      <c r="E606" s="32"/>
      <c r="F606" s="33"/>
      <c r="I606" s="17" t="str">
        <f>IF(G606="","",VLOOKUP(H606,'[1]Drop Down Lists'!$A$3:$D$54,4,FALSE))</f>
        <v/>
      </c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</row>
    <row r="607" spans="1:53" s="8" customFormat="1" hidden="1" x14ac:dyDescent="0.2">
      <c r="A607" s="30"/>
      <c r="C607" s="30"/>
      <c r="D607" s="31"/>
      <c r="E607" s="32"/>
      <c r="F607" s="33"/>
      <c r="I607" s="17" t="str">
        <f>IF(G607="","",VLOOKUP(H607,'[1]Drop Down Lists'!$A$3:$D$54,4,FALSE))</f>
        <v/>
      </c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</row>
    <row r="608" spans="1:53" s="8" customFormat="1" hidden="1" x14ac:dyDescent="0.2">
      <c r="A608" s="30"/>
      <c r="C608" s="30"/>
      <c r="D608" s="31"/>
      <c r="E608" s="32"/>
      <c r="F608" s="33"/>
      <c r="I608" s="17" t="str">
        <f>IF(G608="","",VLOOKUP(H608,'[1]Drop Down Lists'!$A$3:$D$54,4,FALSE))</f>
        <v/>
      </c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</row>
    <row r="609" spans="1:53" s="8" customFormat="1" hidden="1" x14ac:dyDescent="0.2">
      <c r="A609" s="30"/>
      <c r="C609" s="30"/>
      <c r="D609" s="31"/>
      <c r="E609" s="32"/>
      <c r="F609" s="33"/>
      <c r="I609" s="17" t="str">
        <f>IF(G609="","",VLOOKUP(H609,'[1]Drop Down Lists'!$A$3:$D$54,4,FALSE))</f>
        <v/>
      </c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</row>
    <row r="610" spans="1:53" s="8" customFormat="1" hidden="1" x14ac:dyDescent="0.2">
      <c r="A610" s="30"/>
      <c r="C610" s="30"/>
      <c r="D610" s="31"/>
      <c r="E610" s="32"/>
      <c r="F610" s="33"/>
      <c r="I610" s="17" t="str">
        <f>IF(G610="","",VLOOKUP(H610,'[1]Drop Down Lists'!$A$3:$D$54,4,FALSE))</f>
        <v/>
      </c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</row>
    <row r="611" spans="1:53" s="8" customFormat="1" hidden="1" x14ac:dyDescent="0.2">
      <c r="A611" s="30"/>
      <c r="C611" s="30"/>
      <c r="D611" s="31"/>
      <c r="E611" s="32"/>
      <c r="F611" s="33"/>
      <c r="I611" s="17" t="str">
        <f>IF(G611="","",VLOOKUP(H611,'[1]Drop Down Lists'!$A$3:$D$54,4,FALSE))</f>
        <v/>
      </c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</row>
    <row r="612" spans="1:53" s="8" customFormat="1" hidden="1" x14ac:dyDescent="0.2">
      <c r="A612" s="30"/>
      <c r="C612" s="30"/>
      <c r="D612" s="31"/>
      <c r="E612" s="32"/>
      <c r="F612" s="33"/>
      <c r="I612" s="17" t="str">
        <f>IF(G612="","",VLOOKUP(H612,'[1]Drop Down Lists'!$A$3:$D$54,4,FALSE))</f>
        <v/>
      </c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</row>
    <row r="613" spans="1:53" s="8" customFormat="1" hidden="1" x14ac:dyDescent="0.2">
      <c r="A613" s="30"/>
      <c r="C613" s="30"/>
      <c r="D613" s="31"/>
      <c r="E613" s="32"/>
      <c r="F613" s="33"/>
      <c r="I613" s="17" t="str">
        <f>IF(G613="","",VLOOKUP(H613,'[1]Drop Down Lists'!$A$3:$D$54,4,FALSE))</f>
        <v/>
      </c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</row>
    <row r="614" spans="1:53" s="8" customFormat="1" hidden="1" x14ac:dyDescent="0.2">
      <c r="A614" s="30"/>
      <c r="C614" s="30"/>
      <c r="D614" s="31"/>
      <c r="E614" s="32"/>
      <c r="F614" s="33"/>
      <c r="I614" s="17" t="str">
        <f>IF(G614="","",VLOOKUP(H614,'[1]Drop Down Lists'!$A$3:$D$54,4,FALSE))</f>
        <v/>
      </c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</row>
    <row r="615" spans="1:53" s="8" customFormat="1" hidden="1" x14ac:dyDescent="0.2">
      <c r="A615" s="30"/>
      <c r="C615" s="30"/>
      <c r="D615" s="31"/>
      <c r="E615" s="32"/>
      <c r="F615" s="33"/>
      <c r="I615" s="17" t="str">
        <f>IF(G615="","",VLOOKUP(H615,'[1]Drop Down Lists'!$A$3:$D$54,4,FALSE))</f>
        <v/>
      </c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</row>
    <row r="616" spans="1:53" s="8" customFormat="1" hidden="1" x14ac:dyDescent="0.2">
      <c r="A616" s="30"/>
      <c r="C616" s="30"/>
      <c r="D616" s="31"/>
      <c r="E616" s="32"/>
      <c r="F616" s="33"/>
      <c r="I616" s="17" t="str">
        <f>IF(G616="","",VLOOKUP(H616,'[1]Drop Down Lists'!$A$3:$D$54,4,FALSE))</f>
        <v/>
      </c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  <c r="AT616" s="34"/>
      <c r="AU616" s="34"/>
      <c r="AV616" s="34"/>
      <c r="AW616" s="34"/>
      <c r="AX616" s="34"/>
      <c r="AY616" s="34"/>
      <c r="AZ616" s="34"/>
      <c r="BA616" s="34"/>
    </row>
    <row r="617" spans="1:53" s="8" customFormat="1" hidden="1" x14ac:dyDescent="0.2">
      <c r="A617" s="30"/>
      <c r="C617" s="30"/>
      <c r="D617" s="31"/>
      <c r="E617" s="32"/>
      <c r="F617" s="33"/>
      <c r="I617" s="17" t="str">
        <f>IF(G617="","",VLOOKUP(H617,'[1]Drop Down Lists'!$A$3:$D$54,4,FALSE))</f>
        <v/>
      </c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  <c r="AX617" s="34"/>
      <c r="AY617" s="34"/>
      <c r="AZ617" s="34"/>
      <c r="BA617" s="34"/>
    </row>
    <row r="618" spans="1:53" s="8" customFormat="1" hidden="1" x14ac:dyDescent="0.2">
      <c r="A618" s="30"/>
      <c r="C618" s="30"/>
      <c r="D618" s="31"/>
      <c r="E618" s="32"/>
      <c r="F618" s="33"/>
      <c r="I618" s="17" t="str">
        <f>IF(G618="","",VLOOKUP(H618,'[1]Drop Down Lists'!$A$3:$D$54,4,FALSE))</f>
        <v/>
      </c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  <c r="AW618" s="34"/>
      <c r="AX618" s="34"/>
      <c r="AY618" s="34"/>
      <c r="AZ618" s="34"/>
      <c r="BA618" s="34"/>
    </row>
    <row r="619" spans="1:53" s="8" customFormat="1" hidden="1" x14ac:dyDescent="0.2">
      <c r="A619" s="30"/>
      <c r="C619" s="30"/>
      <c r="D619" s="31"/>
      <c r="E619" s="32"/>
      <c r="F619" s="33"/>
      <c r="I619" s="17" t="str">
        <f>IF(G619="","",VLOOKUP(H619,'[1]Drop Down Lists'!$A$3:$D$54,4,FALSE))</f>
        <v/>
      </c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  <c r="AT619" s="34"/>
      <c r="AU619" s="34"/>
      <c r="AV619" s="34"/>
      <c r="AW619" s="34"/>
      <c r="AX619" s="34"/>
      <c r="AY619" s="34"/>
      <c r="AZ619" s="34"/>
      <c r="BA619" s="34"/>
    </row>
    <row r="620" spans="1:53" s="8" customFormat="1" hidden="1" x14ac:dyDescent="0.2">
      <c r="A620" s="30"/>
      <c r="C620" s="30"/>
      <c r="D620" s="31"/>
      <c r="E620" s="32"/>
      <c r="F620" s="33"/>
      <c r="I620" s="17" t="str">
        <f>IF(G620="","",VLOOKUP(H620,'[1]Drop Down Lists'!$A$3:$D$54,4,FALSE))</f>
        <v/>
      </c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  <c r="AW620" s="34"/>
      <c r="AX620" s="34"/>
      <c r="AY620" s="34"/>
      <c r="AZ620" s="34"/>
      <c r="BA620" s="34"/>
    </row>
    <row r="621" spans="1:53" s="8" customFormat="1" hidden="1" x14ac:dyDescent="0.2">
      <c r="A621" s="30"/>
      <c r="C621" s="30"/>
      <c r="D621" s="31"/>
      <c r="E621" s="32"/>
      <c r="F621" s="33"/>
      <c r="I621" s="17" t="str">
        <f>IF(G621="","",VLOOKUP(H621,'[1]Drop Down Lists'!$A$3:$D$54,4,FALSE))</f>
        <v/>
      </c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</row>
    <row r="622" spans="1:53" s="8" customFormat="1" hidden="1" x14ac:dyDescent="0.2">
      <c r="A622" s="30"/>
      <c r="C622" s="30"/>
      <c r="D622" s="31"/>
      <c r="E622" s="32"/>
      <c r="F622" s="33"/>
      <c r="I622" s="17" t="str">
        <f>IF(G622="","",VLOOKUP(H622,'[1]Drop Down Lists'!$A$3:$D$54,4,FALSE))</f>
        <v/>
      </c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</row>
    <row r="623" spans="1:53" s="8" customFormat="1" hidden="1" x14ac:dyDescent="0.2">
      <c r="A623" s="30"/>
      <c r="C623" s="30"/>
      <c r="D623" s="31"/>
      <c r="E623" s="32"/>
      <c r="F623" s="33"/>
      <c r="I623" s="17" t="str">
        <f>IF(G623="","",VLOOKUP(H623,'[1]Drop Down Lists'!$A$3:$D$54,4,FALSE))</f>
        <v/>
      </c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</row>
    <row r="624" spans="1:53" s="8" customFormat="1" hidden="1" x14ac:dyDescent="0.2">
      <c r="A624" s="30"/>
      <c r="C624" s="30"/>
      <c r="D624" s="31"/>
      <c r="E624" s="32"/>
      <c r="F624" s="33"/>
      <c r="I624" s="17" t="str">
        <f>IF(G624="","",VLOOKUP(H624,'[1]Drop Down Lists'!$A$3:$D$54,4,FALSE))</f>
        <v/>
      </c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</row>
    <row r="625" spans="1:53" s="8" customFormat="1" hidden="1" x14ac:dyDescent="0.2">
      <c r="A625" s="30"/>
      <c r="C625" s="30"/>
      <c r="D625" s="31"/>
      <c r="E625" s="32"/>
      <c r="F625" s="33"/>
      <c r="I625" s="17" t="str">
        <f>IF(G625="","",VLOOKUP(H625,'[1]Drop Down Lists'!$A$3:$D$54,4,FALSE))</f>
        <v/>
      </c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</row>
    <row r="626" spans="1:53" s="8" customFormat="1" hidden="1" x14ac:dyDescent="0.2">
      <c r="A626" s="30"/>
      <c r="C626" s="30"/>
      <c r="D626" s="31"/>
      <c r="E626" s="32"/>
      <c r="F626" s="33"/>
      <c r="I626" s="17" t="str">
        <f>IF(G626="","",VLOOKUP(H626,'[1]Drop Down Lists'!$A$3:$D$54,4,FALSE))</f>
        <v/>
      </c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</row>
    <row r="627" spans="1:53" s="8" customFormat="1" hidden="1" x14ac:dyDescent="0.2">
      <c r="A627" s="30"/>
      <c r="C627" s="30"/>
      <c r="D627" s="31"/>
      <c r="E627" s="32"/>
      <c r="F627" s="33"/>
      <c r="I627" s="17" t="str">
        <f>IF(G627="","",VLOOKUP(H627,'[1]Drop Down Lists'!$A$3:$D$54,4,FALSE))</f>
        <v/>
      </c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</row>
    <row r="628" spans="1:53" s="8" customFormat="1" hidden="1" x14ac:dyDescent="0.2">
      <c r="A628" s="30"/>
      <c r="C628" s="30"/>
      <c r="D628" s="31"/>
      <c r="E628" s="32"/>
      <c r="F628" s="33"/>
      <c r="I628" s="17" t="str">
        <f>IF(G628="","",VLOOKUP(H628,'[1]Drop Down Lists'!$A$3:$D$54,4,FALSE))</f>
        <v/>
      </c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</row>
    <row r="629" spans="1:53" s="8" customFormat="1" hidden="1" x14ac:dyDescent="0.2">
      <c r="A629" s="30"/>
      <c r="C629" s="30"/>
      <c r="D629" s="31"/>
      <c r="E629" s="32"/>
      <c r="F629" s="33"/>
      <c r="I629" s="17" t="str">
        <f>IF(G629="","",VLOOKUP(H629,'[1]Drop Down Lists'!$A$3:$D$54,4,FALSE))</f>
        <v/>
      </c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</row>
    <row r="630" spans="1:53" s="8" customFormat="1" hidden="1" x14ac:dyDescent="0.2">
      <c r="A630" s="30"/>
      <c r="C630" s="30"/>
      <c r="D630" s="31"/>
      <c r="E630" s="32"/>
      <c r="F630" s="33"/>
      <c r="I630" s="17" t="str">
        <f>IF(G630="","",VLOOKUP(H630,'[1]Drop Down Lists'!$A$3:$D$54,4,FALSE))</f>
        <v/>
      </c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</row>
    <row r="631" spans="1:53" s="8" customFormat="1" hidden="1" x14ac:dyDescent="0.2">
      <c r="A631" s="30"/>
      <c r="C631" s="30"/>
      <c r="D631" s="31"/>
      <c r="E631" s="32"/>
      <c r="F631" s="33"/>
      <c r="I631" s="17" t="str">
        <f>IF(G631="","",VLOOKUP(H631,'[1]Drop Down Lists'!$A$3:$D$54,4,FALSE))</f>
        <v/>
      </c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</row>
    <row r="632" spans="1:53" s="8" customFormat="1" hidden="1" x14ac:dyDescent="0.2">
      <c r="A632" s="30"/>
      <c r="C632" s="30"/>
      <c r="D632" s="31"/>
      <c r="E632" s="32"/>
      <c r="F632" s="35"/>
      <c r="I632" s="17" t="str">
        <f>IF(G632="","",VLOOKUP(H632,'[1]Drop Down Lists'!$A$3:$D$54,4,FALSE))</f>
        <v/>
      </c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</row>
  </sheetData>
  <autoFilter ref="A3:I632">
    <filterColumn colId="7">
      <filters>
        <filter val="36438"/>
      </filters>
    </filterColumn>
  </autoFilter>
  <mergeCells count="9">
    <mergeCell ref="D2:D3"/>
    <mergeCell ref="A2:A3"/>
    <mergeCell ref="B2:B3"/>
    <mergeCell ref="C2:C3"/>
    <mergeCell ref="I2:I3"/>
    <mergeCell ref="G2:G3"/>
    <mergeCell ref="H2:H3"/>
    <mergeCell ref="F2:F3"/>
    <mergeCell ref="E2:E3"/>
  </mergeCells>
  <pageMargins left="0" right="0" top="0.75" bottom="0.25" header="0.3" footer="0.3"/>
  <pageSetup paperSize="8" fitToHeight="0" orientation="landscape" r:id="rId1"/>
  <headerFooter>
    <oddFooter>&amp;L&amp;1#&amp;"Arial"&amp;10&amp;K000000Saudi Aramco: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R106"/>
  <sheetViews>
    <sheetView tabSelected="1" workbookViewId="0"/>
  </sheetViews>
  <sheetFormatPr defaultRowHeight="12.75" x14ac:dyDescent="0.2"/>
  <cols>
    <col min="2" max="2" width="48.85546875" bestFit="1" customWidth="1"/>
    <col min="3" max="3" width="11" bestFit="1" customWidth="1"/>
    <col min="4" max="4" width="12.85546875" bestFit="1" customWidth="1"/>
    <col min="17" max="17" width="9.5703125" bestFit="1" customWidth="1"/>
    <col min="18" max="18" width="12.85546875" bestFit="1" customWidth="1"/>
  </cols>
  <sheetData>
    <row r="4" spans="1:18" x14ac:dyDescent="0.2">
      <c r="A4" t="s">
        <v>127</v>
      </c>
      <c r="B4" t="s">
        <v>123</v>
      </c>
      <c r="C4" t="s">
        <v>124</v>
      </c>
      <c r="D4" t="s">
        <v>125</v>
      </c>
    </row>
    <row r="5" spans="1:18" ht="66" x14ac:dyDescent="0.2">
      <c r="A5" t="s">
        <v>134</v>
      </c>
      <c r="B5" t="s">
        <v>38</v>
      </c>
      <c r="C5">
        <f>VLOOKUP(B5,'CO Master Log'!D4:H633,4,)</f>
        <v>6510786037</v>
      </c>
      <c r="D5" s="49">
        <f>VLOOKUP(B5,'CO Master Log'!D4:H633,2,)</f>
        <v>-1012103.7</v>
      </c>
      <c r="L5" t="s">
        <v>130</v>
      </c>
      <c r="O5" s="22" t="s">
        <v>82</v>
      </c>
      <c r="P5" s="21">
        <v>3878</v>
      </c>
      <c r="Q5" s="21">
        <v>6510747482</v>
      </c>
      <c r="R5" s="23">
        <v>2700000</v>
      </c>
    </row>
    <row r="6" spans="1:18" ht="115.5" x14ac:dyDescent="0.2">
      <c r="L6" t="s">
        <v>131</v>
      </c>
      <c r="O6" s="22" t="s">
        <v>84</v>
      </c>
      <c r="P6" s="21">
        <v>3878</v>
      </c>
      <c r="Q6" s="21">
        <v>6510774295</v>
      </c>
      <c r="R6" s="23">
        <v>3275000</v>
      </c>
    </row>
    <row r="7" spans="1:18" ht="99" x14ac:dyDescent="0.2">
      <c r="L7" t="s">
        <v>132</v>
      </c>
      <c r="O7" s="22" t="s">
        <v>86</v>
      </c>
      <c r="P7" s="21">
        <v>3878</v>
      </c>
      <c r="Q7" s="21">
        <v>6510820688</v>
      </c>
      <c r="R7" s="23">
        <v>294000</v>
      </c>
    </row>
    <row r="8" spans="1:18" ht="49.5" x14ac:dyDescent="0.2">
      <c r="L8" t="s">
        <v>133</v>
      </c>
      <c r="O8" s="22" t="s">
        <v>88</v>
      </c>
      <c r="P8" s="21">
        <v>3878</v>
      </c>
      <c r="Q8" s="21">
        <v>6510860253</v>
      </c>
      <c r="R8" s="23">
        <v>29000</v>
      </c>
    </row>
    <row r="9" spans="1:18" ht="99" x14ac:dyDescent="0.2">
      <c r="L9" t="s">
        <v>134</v>
      </c>
      <c r="O9" s="22" t="s">
        <v>91</v>
      </c>
      <c r="P9" s="21">
        <v>3878</v>
      </c>
      <c r="Q9" s="21">
        <v>6510892573</v>
      </c>
      <c r="R9" s="23">
        <v>4586187</v>
      </c>
    </row>
    <row r="10" spans="1:18" ht="148.5" x14ac:dyDescent="0.2">
      <c r="O10" s="22" t="s">
        <v>92</v>
      </c>
      <c r="P10" s="21">
        <v>3878</v>
      </c>
      <c r="Q10" s="21">
        <v>6510933485</v>
      </c>
      <c r="R10" s="23">
        <v>3900000</v>
      </c>
    </row>
    <row r="11" spans="1:18" ht="82.5" x14ac:dyDescent="0.2">
      <c r="O11" s="22" t="s">
        <v>93</v>
      </c>
      <c r="P11" s="21">
        <v>3878</v>
      </c>
      <c r="Q11" s="21">
        <v>6510938339</v>
      </c>
      <c r="R11" s="23">
        <v>320000</v>
      </c>
    </row>
    <row r="12" spans="1:18" ht="49.5" x14ac:dyDescent="0.2">
      <c r="O12" s="22" t="s">
        <v>94</v>
      </c>
      <c r="P12" s="21">
        <v>3878</v>
      </c>
      <c r="Q12" s="21">
        <v>6510961812</v>
      </c>
      <c r="R12" s="23">
        <v>29872</v>
      </c>
    </row>
    <row r="13" spans="1:18" ht="132" x14ac:dyDescent="0.2">
      <c r="O13" s="22" t="s">
        <v>57</v>
      </c>
      <c r="P13" s="21">
        <v>3962</v>
      </c>
      <c r="Q13" s="21">
        <v>6510724631</v>
      </c>
      <c r="R13" s="23">
        <v>1091200</v>
      </c>
    </row>
    <row r="14" spans="1:18" ht="148.5" x14ac:dyDescent="0.2">
      <c r="O14" s="22" t="s">
        <v>58</v>
      </c>
      <c r="P14" s="21">
        <v>3962</v>
      </c>
      <c r="Q14" s="21">
        <v>6510726611</v>
      </c>
      <c r="R14" s="23">
        <v>193600</v>
      </c>
    </row>
    <row r="15" spans="1:18" ht="99" x14ac:dyDescent="0.2">
      <c r="O15" s="22" t="s">
        <v>59</v>
      </c>
      <c r="P15" s="21">
        <v>3962</v>
      </c>
      <c r="Q15" s="21">
        <v>6510746423</v>
      </c>
      <c r="R15" s="23">
        <v>4580106.2</v>
      </c>
    </row>
    <row r="16" spans="1:18" ht="66" x14ac:dyDescent="0.2">
      <c r="O16" s="22" t="s">
        <v>60</v>
      </c>
      <c r="P16" s="21">
        <v>3962</v>
      </c>
      <c r="Q16" s="21">
        <v>6510745673</v>
      </c>
      <c r="R16" s="23">
        <v>6856675.5</v>
      </c>
    </row>
    <row r="17" spans="15:18" ht="16.5" x14ac:dyDescent="0.2">
      <c r="O17" s="22">
        <v>452</v>
      </c>
      <c r="P17" s="21">
        <v>3962</v>
      </c>
      <c r="Q17" s="21">
        <v>6510751428</v>
      </c>
      <c r="R17" s="23">
        <v>3648081</v>
      </c>
    </row>
    <row r="18" spans="15:18" ht="82.5" x14ac:dyDescent="0.2">
      <c r="O18" s="22" t="s">
        <v>61</v>
      </c>
      <c r="P18" s="21">
        <v>3962</v>
      </c>
      <c r="Q18" s="21">
        <v>6510775677</v>
      </c>
      <c r="R18" s="23">
        <v>335808</v>
      </c>
    </row>
    <row r="19" spans="15:18" ht="99" x14ac:dyDescent="0.2">
      <c r="O19" s="22" t="s">
        <v>62</v>
      </c>
      <c r="P19" s="21">
        <v>3962</v>
      </c>
      <c r="Q19" s="21">
        <v>6510756463</v>
      </c>
      <c r="R19" s="23">
        <v>133000</v>
      </c>
    </row>
    <row r="20" spans="15:18" ht="99" x14ac:dyDescent="0.2">
      <c r="O20" s="22" t="s">
        <v>63</v>
      </c>
      <c r="P20" s="21">
        <v>3962</v>
      </c>
      <c r="Q20" s="21">
        <v>6510775234</v>
      </c>
      <c r="R20" s="23">
        <v>307353.43</v>
      </c>
    </row>
    <row r="21" spans="15:18" ht="66" x14ac:dyDescent="0.2">
      <c r="O21" s="22" t="s">
        <v>64</v>
      </c>
      <c r="P21" s="21">
        <v>3962</v>
      </c>
      <c r="Q21" s="21">
        <v>6510768699</v>
      </c>
      <c r="R21" s="23">
        <v>156750</v>
      </c>
    </row>
    <row r="22" spans="15:18" ht="82.5" x14ac:dyDescent="0.2">
      <c r="O22" s="22" t="s">
        <v>65</v>
      </c>
      <c r="P22" s="21">
        <v>3962</v>
      </c>
      <c r="Q22" s="21">
        <v>6510763131</v>
      </c>
      <c r="R22" s="23">
        <v>2560000</v>
      </c>
    </row>
    <row r="23" spans="15:18" ht="115.5" x14ac:dyDescent="0.2">
      <c r="O23" s="22" t="s">
        <v>66</v>
      </c>
      <c r="P23" s="21">
        <v>3962</v>
      </c>
      <c r="Q23" s="21">
        <v>6510801381</v>
      </c>
      <c r="R23" s="23">
        <v>-1670000</v>
      </c>
    </row>
    <row r="24" spans="15:18" ht="82.5" x14ac:dyDescent="0.2">
      <c r="O24" s="22" t="s">
        <v>67</v>
      </c>
      <c r="P24" s="21">
        <v>3962</v>
      </c>
      <c r="Q24" s="21">
        <v>6510803795</v>
      </c>
      <c r="R24" s="23">
        <v>3280000</v>
      </c>
    </row>
    <row r="25" spans="15:18" ht="66" x14ac:dyDescent="0.2">
      <c r="O25" s="22" t="s">
        <v>68</v>
      </c>
      <c r="P25" s="21">
        <v>3962</v>
      </c>
      <c r="Q25" s="21">
        <v>6510810138</v>
      </c>
      <c r="R25" s="23">
        <v>3035812.5</v>
      </c>
    </row>
    <row r="26" spans="15:18" ht="66" x14ac:dyDescent="0.2">
      <c r="O26" s="22" t="s">
        <v>69</v>
      </c>
      <c r="P26" s="21">
        <v>3962</v>
      </c>
      <c r="Q26" s="21">
        <v>6510817125</v>
      </c>
      <c r="R26" s="23">
        <v>1140000</v>
      </c>
    </row>
    <row r="27" spans="15:18" ht="49.5" x14ac:dyDescent="0.2">
      <c r="O27" s="22" t="s">
        <v>70</v>
      </c>
      <c r="P27" s="21">
        <v>3962</v>
      </c>
      <c r="Q27" s="21">
        <v>6510819879</v>
      </c>
      <c r="R27" s="23">
        <v>3627600</v>
      </c>
    </row>
    <row r="28" spans="15:18" ht="49.5" x14ac:dyDescent="0.2">
      <c r="O28" s="22" t="s">
        <v>71</v>
      </c>
      <c r="P28" s="21">
        <v>3962</v>
      </c>
      <c r="Q28" s="21">
        <v>6510819048</v>
      </c>
      <c r="R28" s="23">
        <v>346500</v>
      </c>
    </row>
    <row r="29" spans="15:18" ht="82.5" x14ac:dyDescent="0.2">
      <c r="O29" s="22" t="s">
        <v>72</v>
      </c>
      <c r="P29" s="21">
        <v>3962</v>
      </c>
      <c r="Q29" s="21">
        <v>6510821395</v>
      </c>
      <c r="R29" s="23">
        <v>65160</v>
      </c>
    </row>
    <row r="30" spans="15:18" ht="99" x14ac:dyDescent="0.2">
      <c r="O30" s="22" t="s">
        <v>73</v>
      </c>
      <c r="P30" s="21">
        <v>3962</v>
      </c>
      <c r="Q30" s="21">
        <v>6510832292</v>
      </c>
      <c r="R30" s="23">
        <v>1690000</v>
      </c>
    </row>
    <row r="31" spans="15:18" ht="99" x14ac:dyDescent="0.2">
      <c r="O31" s="22" t="s">
        <v>74</v>
      </c>
      <c r="P31" s="21">
        <v>3962</v>
      </c>
      <c r="Q31" s="21">
        <v>6510832244</v>
      </c>
      <c r="R31" s="23">
        <v>976887.5</v>
      </c>
    </row>
    <row r="32" spans="15:18" ht="99" x14ac:dyDescent="0.2">
      <c r="O32" s="22" t="s">
        <v>75</v>
      </c>
      <c r="P32" s="21">
        <v>3962</v>
      </c>
      <c r="Q32" s="21">
        <v>6510837979</v>
      </c>
      <c r="R32" s="23">
        <v>2800000</v>
      </c>
    </row>
    <row r="33" spans="15:18" ht="49.5" x14ac:dyDescent="0.2">
      <c r="O33" s="22" t="s">
        <v>76</v>
      </c>
      <c r="P33" s="21">
        <v>3962</v>
      </c>
      <c r="Q33" s="21">
        <v>6510854703</v>
      </c>
      <c r="R33" s="23">
        <v>-1560000</v>
      </c>
    </row>
    <row r="34" spans="15:18" ht="82.5" x14ac:dyDescent="0.2">
      <c r="O34" s="22" t="s">
        <v>77</v>
      </c>
      <c r="P34" s="21">
        <v>3962</v>
      </c>
      <c r="Q34" s="21">
        <v>6510857746</v>
      </c>
      <c r="R34" s="23">
        <v>141000</v>
      </c>
    </row>
    <row r="35" spans="15:18" ht="115.5" x14ac:dyDescent="0.2">
      <c r="O35" s="22" t="s">
        <v>78</v>
      </c>
      <c r="P35" s="21">
        <v>3962</v>
      </c>
      <c r="Q35" s="21">
        <v>6510863317</v>
      </c>
      <c r="R35" s="23">
        <v>-4864080</v>
      </c>
    </row>
    <row r="36" spans="15:18" ht="115.5" x14ac:dyDescent="0.2">
      <c r="O36" s="22" t="s">
        <v>79</v>
      </c>
      <c r="P36" s="21">
        <v>3962</v>
      </c>
      <c r="Q36" s="21"/>
      <c r="R36" s="23"/>
    </row>
    <row r="37" spans="15:18" ht="115.5" x14ac:dyDescent="0.2">
      <c r="O37" s="22" t="s">
        <v>80</v>
      </c>
      <c r="P37" s="21">
        <v>3962</v>
      </c>
      <c r="Q37" s="21">
        <v>6510892806</v>
      </c>
      <c r="R37" s="23">
        <v>-1842666</v>
      </c>
    </row>
    <row r="38" spans="15:18" ht="115.5" x14ac:dyDescent="0.2">
      <c r="O38" s="14" t="s">
        <v>10</v>
      </c>
      <c r="P38" s="13">
        <v>36148</v>
      </c>
      <c r="Q38" s="13">
        <v>6510772926</v>
      </c>
      <c r="R38" s="15">
        <v>900000</v>
      </c>
    </row>
    <row r="39" spans="15:18" ht="198" x14ac:dyDescent="0.2">
      <c r="O39" s="22" t="s">
        <v>12</v>
      </c>
      <c r="P39" s="21">
        <v>36148</v>
      </c>
      <c r="Q39" s="21">
        <v>6510776493</v>
      </c>
      <c r="R39" s="23">
        <v>-462672</v>
      </c>
    </row>
    <row r="40" spans="15:18" ht="66" x14ac:dyDescent="0.2">
      <c r="O40" s="22" t="s">
        <v>13</v>
      </c>
      <c r="P40" s="21">
        <v>36148</v>
      </c>
      <c r="Q40" s="21">
        <v>6510831388</v>
      </c>
      <c r="R40" s="25">
        <v>2857703</v>
      </c>
    </row>
    <row r="41" spans="15:18" ht="82.5" x14ac:dyDescent="0.2">
      <c r="O41" s="22" t="s">
        <v>14</v>
      </c>
      <c r="P41" s="21">
        <v>36148</v>
      </c>
      <c r="Q41" s="21">
        <v>6510776488</v>
      </c>
      <c r="R41" s="23">
        <v>21000</v>
      </c>
    </row>
    <row r="42" spans="15:18" ht="49.5" x14ac:dyDescent="0.2">
      <c r="O42" s="22" t="s">
        <v>15</v>
      </c>
      <c r="P42" s="21">
        <v>36148</v>
      </c>
      <c r="Q42" s="21">
        <v>6510782024</v>
      </c>
      <c r="R42" s="23">
        <v>2900000</v>
      </c>
    </row>
    <row r="43" spans="15:18" ht="132" x14ac:dyDescent="0.2">
      <c r="O43" s="22" t="s">
        <v>16</v>
      </c>
      <c r="P43" s="21">
        <v>36148</v>
      </c>
      <c r="Q43" s="21">
        <v>6510788404</v>
      </c>
      <c r="R43" s="23">
        <v>-3665207</v>
      </c>
    </row>
    <row r="44" spans="15:18" ht="82.5" x14ac:dyDescent="0.2">
      <c r="O44" s="22" t="s">
        <v>17</v>
      </c>
      <c r="P44" s="21">
        <v>36148</v>
      </c>
      <c r="Q44" s="21">
        <v>6510801441</v>
      </c>
      <c r="R44" s="23">
        <v>-701585</v>
      </c>
    </row>
    <row r="45" spans="15:18" ht="82.5" x14ac:dyDescent="0.2">
      <c r="O45" s="22" t="s">
        <v>18</v>
      </c>
      <c r="P45" s="21">
        <v>36148</v>
      </c>
      <c r="Q45" s="21">
        <v>6510804320</v>
      </c>
      <c r="R45" s="23">
        <v>-1550000</v>
      </c>
    </row>
    <row r="46" spans="15:18" ht="82.5" x14ac:dyDescent="0.2">
      <c r="O46" s="22" t="s">
        <v>19</v>
      </c>
      <c r="P46" s="21">
        <v>36148</v>
      </c>
      <c r="Q46" s="21">
        <v>6510790293</v>
      </c>
      <c r="R46" s="23">
        <v>-9500</v>
      </c>
    </row>
    <row r="47" spans="15:18" ht="49.5" x14ac:dyDescent="0.2">
      <c r="O47" s="22" t="s">
        <v>20</v>
      </c>
      <c r="P47" s="21">
        <v>36148</v>
      </c>
      <c r="Q47" s="21">
        <v>6510790295</v>
      </c>
      <c r="R47" s="23">
        <v>208000</v>
      </c>
    </row>
    <row r="48" spans="15:18" ht="82.5" x14ac:dyDescent="0.2">
      <c r="O48" s="22" t="s">
        <v>21</v>
      </c>
      <c r="P48" s="21">
        <v>36148</v>
      </c>
      <c r="Q48" s="21">
        <v>6510799583</v>
      </c>
      <c r="R48" s="23">
        <v>31000</v>
      </c>
    </row>
    <row r="49" spans="15:18" ht="99" x14ac:dyDescent="0.2">
      <c r="O49" s="22" t="s">
        <v>22</v>
      </c>
      <c r="P49" s="21">
        <v>36148</v>
      </c>
      <c r="Q49" s="21">
        <v>6510797824</v>
      </c>
      <c r="R49" s="23">
        <v>-73000</v>
      </c>
    </row>
    <row r="50" spans="15:18" ht="82.5" x14ac:dyDescent="0.2">
      <c r="O50" s="22" t="s">
        <v>23</v>
      </c>
      <c r="P50" s="21">
        <v>36148</v>
      </c>
      <c r="Q50" s="21">
        <v>6510799531</v>
      </c>
      <c r="R50" s="23">
        <v>-4130.5</v>
      </c>
    </row>
    <row r="51" spans="15:18" ht="66" x14ac:dyDescent="0.2">
      <c r="O51" s="22" t="s">
        <v>24</v>
      </c>
      <c r="P51" s="21">
        <v>36148</v>
      </c>
      <c r="Q51" s="21">
        <v>6510830689</v>
      </c>
      <c r="R51" s="23">
        <v>-850000</v>
      </c>
    </row>
    <row r="52" spans="15:18" ht="66" x14ac:dyDescent="0.2">
      <c r="O52" s="22" t="s">
        <v>25</v>
      </c>
      <c r="P52" s="21">
        <v>36148</v>
      </c>
      <c r="Q52" s="21">
        <v>6510819402</v>
      </c>
      <c r="R52" s="23">
        <v>0</v>
      </c>
    </row>
    <row r="53" spans="15:18" ht="99" x14ac:dyDescent="0.2">
      <c r="O53" s="22" t="s">
        <v>26</v>
      </c>
      <c r="P53" s="21">
        <v>36148</v>
      </c>
      <c r="Q53" s="21">
        <v>6510818611</v>
      </c>
      <c r="R53" s="23">
        <v>-225000</v>
      </c>
    </row>
    <row r="54" spans="15:18" ht="82.5" x14ac:dyDescent="0.2">
      <c r="O54" s="22" t="s">
        <v>27</v>
      </c>
      <c r="P54" s="21">
        <v>36148</v>
      </c>
      <c r="Q54" s="21">
        <v>6510821957</v>
      </c>
      <c r="R54" s="23">
        <v>359917</v>
      </c>
    </row>
    <row r="55" spans="15:18" ht="99" x14ac:dyDescent="0.2">
      <c r="O55" s="22" t="s">
        <v>28</v>
      </c>
      <c r="P55" s="21">
        <v>36148</v>
      </c>
      <c r="Q55" s="21">
        <v>6510853357</v>
      </c>
      <c r="R55" s="23">
        <v>0</v>
      </c>
    </row>
    <row r="56" spans="15:18" ht="49.5" x14ac:dyDescent="0.2">
      <c r="O56" s="22" t="s">
        <v>29</v>
      </c>
      <c r="P56" s="21">
        <v>36148</v>
      </c>
      <c r="Q56" s="21">
        <v>6510851840</v>
      </c>
      <c r="R56" s="23">
        <v>560895</v>
      </c>
    </row>
    <row r="57" spans="15:18" ht="49.5" x14ac:dyDescent="0.2">
      <c r="O57" s="22" t="s">
        <v>30</v>
      </c>
      <c r="P57" s="21">
        <v>36148</v>
      </c>
      <c r="Q57" s="21">
        <v>6510871645</v>
      </c>
      <c r="R57" s="23">
        <v>-1676921</v>
      </c>
    </row>
    <row r="58" spans="15:18" ht="66" x14ac:dyDescent="0.2">
      <c r="O58" s="22" t="s">
        <v>31</v>
      </c>
      <c r="P58" s="21">
        <v>36148</v>
      </c>
      <c r="Q58" s="21">
        <v>6510879642</v>
      </c>
      <c r="R58" s="23">
        <v>330000</v>
      </c>
    </row>
    <row r="59" spans="15:18" ht="66" x14ac:dyDescent="0.2">
      <c r="O59" s="22" t="s">
        <v>32</v>
      </c>
      <c r="P59" s="21">
        <v>36148</v>
      </c>
      <c r="Q59" s="21">
        <v>6510976949</v>
      </c>
      <c r="R59" s="23">
        <v>-4800000</v>
      </c>
    </row>
    <row r="60" spans="15:18" ht="82.5" x14ac:dyDescent="0.2">
      <c r="O60" s="22" t="s">
        <v>33</v>
      </c>
      <c r="P60" s="21">
        <v>36148</v>
      </c>
      <c r="Q60" s="21">
        <v>6510874922</v>
      </c>
      <c r="R60" s="23">
        <v>1850000</v>
      </c>
    </row>
    <row r="61" spans="15:18" ht="82.5" x14ac:dyDescent="0.2">
      <c r="O61" s="22" t="s">
        <v>34</v>
      </c>
      <c r="P61" s="21">
        <v>36148</v>
      </c>
      <c r="Q61" s="21">
        <v>6510895504</v>
      </c>
      <c r="R61" s="23">
        <v>6083826</v>
      </c>
    </row>
    <row r="62" spans="15:18" ht="165" x14ac:dyDescent="0.2">
      <c r="O62" s="22" t="s">
        <v>35</v>
      </c>
      <c r="P62" s="21">
        <v>36148</v>
      </c>
      <c r="Q62" s="21">
        <v>6510906995</v>
      </c>
      <c r="R62" s="23">
        <v>-158910</v>
      </c>
    </row>
    <row r="63" spans="15:18" ht="115.5" x14ac:dyDescent="0.2">
      <c r="O63" s="22" t="s">
        <v>38</v>
      </c>
      <c r="P63" s="21">
        <v>36216</v>
      </c>
      <c r="Q63" s="21">
        <v>6510786037</v>
      </c>
      <c r="R63" s="25">
        <v>-1012103.7</v>
      </c>
    </row>
    <row r="64" spans="15:18" ht="82.5" x14ac:dyDescent="0.2">
      <c r="O64" s="22" t="s">
        <v>39</v>
      </c>
      <c r="P64" s="21">
        <v>36216</v>
      </c>
      <c r="Q64" s="21">
        <v>6510778409</v>
      </c>
      <c r="R64" s="25">
        <v>-653509.42000000004</v>
      </c>
    </row>
    <row r="65" spans="15:18" ht="82.5" x14ac:dyDescent="0.2">
      <c r="O65" s="22" t="s">
        <v>40</v>
      </c>
      <c r="P65" s="21">
        <v>36216</v>
      </c>
      <c r="Q65" s="21"/>
      <c r="R65" s="23">
        <v>0</v>
      </c>
    </row>
    <row r="66" spans="15:18" ht="115.5" x14ac:dyDescent="0.2">
      <c r="O66" s="22" t="s">
        <v>42</v>
      </c>
      <c r="P66" s="21">
        <v>36216</v>
      </c>
      <c r="Q66" s="21">
        <v>6510786961</v>
      </c>
      <c r="R66" s="25">
        <v>3559305.2</v>
      </c>
    </row>
    <row r="67" spans="15:18" ht="181.5" x14ac:dyDescent="0.2">
      <c r="O67" s="22" t="s">
        <v>43</v>
      </c>
      <c r="P67" s="21">
        <v>36216</v>
      </c>
      <c r="Q67" s="21"/>
      <c r="R67" s="23">
        <v>0</v>
      </c>
    </row>
    <row r="68" spans="15:18" ht="82.5" x14ac:dyDescent="0.2">
      <c r="O68" s="22" t="s">
        <v>44</v>
      </c>
      <c r="P68" s="21">
        <v>36216</v>
      </c>
      <c r="Q68" s="21">
        <v>6510785832</v>
      </c>
      <c r="R68" s="25">
        <v>-22000000</v>
      </c>
    </row>
    <row r="69" spans="15:18" ht="181.5" x14ac:dyDescent="0.2">
      <c r="O69" s="22" t="s">
        <v>43</v>
      </c>
      <c r="P69" s="21">
        <v>36216</v>
      </c>
      <c r="Q69" s="21"/>
      <c r="R69" s="23"/>
    </row>
    <row r="70" spans="15:18" ht="115.5" x14ac:dyDescent="0.2">
      <c r="O70" s="22" t="s">
        <v>45</v>
      </c>
      <c r="P70" s="21">
        <v>36216</v>
      </c>
      <c r="Q70" s="21">
        <v>6510788078</v>
      </c>
      <c r="R70" s="25">
        <v>-952473.8</v>
      </c>
    </row>
    <row r="71" spans="15:18" ht="115.5" x14ac:dyDescent="0.2">
      <c r="O71" s="22" t="s">
        <v>46</v>
      </c>
      <c r="P71" s="21">
        <v>36216</v>
      </c>
      <c r="Q71" s="21">
        <v>6510805147</v>
      </c>
      <c r="R71" s="25">
        <v>-4100000</v>
      </c>
    </row>
    <row r="72" spans="15:18" ht="99" x14ac:dyDescent="0.2">
      <c r="O72" s="22" t="s">
        <v>47</v>
      </c>
      <c r="P72" s="21">
        <v>36216</v>
      </c>
      <c r="Q72" s="21">
        <v>6510805825</v>
      </c>
      <c r="R72" s="25">
        <v>-36000</v>
      </c>
    </row>
    <row r="73" spans="15:18" ht="115.5" x14ac:dyDescent="0.2">
      <c r="O73" s="22" t="s">
        <v>48</v>
      </c>
      <c r="P73" s="21">
        <v>36216</v>
      </c>
      <c r="Q73" s="21">
        <v>6510817476</v>
      </c>
      <c r="R73" s="25">
        <v>-854000</v>
      </c>
    </row>
    <row r="74" spans="15:18" ht="66" x14ac:dyDescent="0.2">
      <c r="O74" s="22" t="s">
        <v>49</v>
      </c>
      <c r="P74" s="21">
        <v>36216</v>
      </c>
      <c r="Q74" s="21">
        <v>6510805826</v>
      </c>
      <c r="R74" s="25">
        <v>100000</v>
      </c>
    </row>
    <row r="75" spans="15:18" ht="66" x14ac:dyDescent="0.2">
      <c r="O75" s="22" t="s">
        <v>50</v>
      </c>
      <c r="P75" s="21">
        <v>36216</v>
      </c>
      <c r="Q75" s="21">
        <v>6510829287</v>
      </c>
      <c r="R75" s="25">
        <v>-1312922.5</v>
      </c>
    </row>
    <row r="76" spans="15:18" ht="66" x14ac:dyDescent="0.2">
      <c r="O76" s="22" t="s">
        <v>37</v>
      </c>
      <c r="P76" s="21">
        <v>36216</v>
      </c>
      <c r="Q76" s="21">
        <v>6510829252</v>
      </c>
      <c r="R76" s="25">
        <v>240000</v>
      </c>
    </row>
    <row r="77" spans="15:18" ht="115.5" x14ac:dyDescent="0.2">
      <c r="O77" s="22" t="s">
        <v>51</v>
      </c>
      <c r="P77" s="21">
        <v>36216</v>
      </c>
      <c r="Q77" s="21">
        <v>6510809475</v>
      </c>
      <c r="R77" s="23">
        <v>0</v>
      </c>
    </row>
    <row r="78" spans="15:18" ht="66" x14ac:dyDescent="0.2">
      <c r="O78" s="22" t="s">
        <v>52</v>
      </c>
      <c r="P78" s="21">
        <v>36216</v>
      </c>
      <c r="Q78" s="21">
        <v>6510896474</v>
      </c>
      <c r="R78" s="25">
        <v>182668.14</v>
      </c>
    </row>
    <row r="79" spans="15:18" ht="49.5" x14ac:dyDescent="0.2">
      <c r="O79" s="22" t="s">
        <v>30</v>
      </c>
      <c r="P79" s="21">
        <v>36216</v>
      </c>
      <c r="Q79" s="21">
        <v>6510900049</v>
      </c>
      <c r="R79" s="23">
        <v>-1575000</v>
      </c>
    </row>
    <row r="80" spans="15:18" ht="82.5" x14ac:dyDescent="0.2">
      <c r="O80" s="22" t="s">
        <v>53</v>
      </c>
      <c r="P80" s="21">
        <v>36216</v>
      </c>
      <c r="Q80" s="21"/>
      <c r="R80" s="23"/>
    </row>
    <row r="81" spans="15:18" ht="66" x14ac:dyDescent="0.2">
      <c r="O81" s="22" t="s">
        <v>54</v>
      </c>
      <c r="P81" s="21">
        <v>36216</v>
      </c>
      <c r="Q81" s="21">
        <v>6510901303</v>
      </c>
      <c r="R81" s="23">
        <v>5991138</v>
      </c>
    </row>
    <row r="82" spans="15:18" ht="99" x14ac:dyDescent="0.2">
      <c r="O82" s="22" t="s">
        <v>55</v>
      </c>
      <c r="P82" s="21">
        <v>36216</v>
      </c>
      <c r="Q82" s="21">
        <v>6510911896</v>
      </c>
      <c r="R82" s="23">
        <v>339009.94</v>
      </c>
    </row>
    <row r="83" spans="15:18" ht="115.5" x14ac:dyDescent="0.2">
      <c r="O83" s="22" t="s">
        <v>56</v>
      </c>
      <c r="P83" s="21">
        <v>36216</v>
      </c>
      <c r="Q83" s="21">
        <v>6510929322</v>
      </c>
      <c r="R83" s="23"/>
    </row>
    <row r="84" spans="15:18" ht="115.5" x14ac:dyDescent="0.2">
      <c r="O84" s="22" t="s">
        <v>56</v>
      </c>
      <c r="P84" s="21">
        <v>36216</v>
      </c>
      <c r="Q84" s="21">
        <v>6510932521</v>
      </c>
      <c r="R84" s="23">
        <v>-191475</v>
      </c>
    </row>
    <row r="85" spans="15:18" ht="297" x14ac:dyDescent="0.2">
      <c r="O85" s="22" t="s">
        <v>95</v>
      </c>
      <c r="P85" s="21">
        <v>36438</v>
      </c>
      <c r="Q85" s="21" t="s">
        <v>96</v>
      </c>
      <c r="R85" s="23"/>
    </row>
    <row r="86" spans="15:18" ht="181.5" x14ac:dyDescent="0.2">
      <c r="O86" s="22" t="s">
        <v>97</v>
      </c>
      <c r="P86" s="21">
        <v>36438</v>
      </c>
      <c r="Q86" s="21">
        <v>6510817011</v>
      </c>
      <c r="R86" s="25">
        <v>1460000</v>
      </c>
    </row>
    <row r="87" spans="15:18" ht="363" x14ac:dyDescent="0.2">
      <c r="O87" s="22" t="s">
        <v>98</v>
      </c>
      <c r="P87" s="21">
        <v>36438</v>
      </c>
      <c r="Q87" s="21">
        <v>6510812779</v>
      </c>
      <c r="R87" s="23">
        <v>5900000</v>
      </c>
    </row>
    <row r="88" spans="15:18" ht="115.5" x14ac:dyDescent="0.2">
      <c r="O88" s="22" t="s">
        <v>99</v>
      </c>
      <c r="P88" s="21">
        <v>36438</v>
      </c>
      <c r="Q88" s="21"/>
      <c r="R88" s="23"/>
    </row>
    <row r="89" spans="15:18" ht="198" x14ac:dyDescent="0.2">
      <c r="O89" s="22" t="s">
        <v>100</v>
      </c>
      <c r="P89" s="21">
        <v>36438</v>
      </c>
      <c r="Q89" s="21">
        <v>6510836738</v>
      </c>
      <c r="R89" s="23">
        <v>-975000</v>
      </c>
    </row>
    <row r="90" spans="15:18" ht="66" x14ac:dyDescent="0.2">
      <c r="O90" s="22" t="s">
        <v>101</v>
      </c>
      <c r="P90" s="21">
        <v>36438</v>
      </c>
      <c r="Q90" s="21">
        <v>6510828314</v>
      </c>
      <c r="R90" s="23">
        <v>-2150000</v>
      </c>
    </row>
    <row r="91" spans="15:18" ht="66" x14ac:dyDescent="0.2">
      <c r="O91" s="22" t="s">
        <v>102</v>
      </c>
      <c r="P91" s="21">
        <v>36438</v>
      </c>
      <c r="Q91" s="21">
        <v>6510799053</v>
      </c>
      <c r="R91" s="23">
        <v>226130.6</v>
      </c>
    </row>
    <row r="92" spans="15:18" ht="99" x14ac:dyDescent="0.2">
      <c r="O92" s="22" t="s">
        <v>103</v>
      </c>
      <c r="P92" s="21">
        <v>36438</v>
      </c>
      <c r="Q92" s="21">
        <v>6510803432</v>
      </c>
      <c r="R92" s="25">
        <v>3740000</v>
      </c>
    </row>
    <row r="93" spans="15:18" ht="99" x14ac:dyDescent="0.2">
      <c r="O93" s="22" t="s">
        <v>104</v>
      </c>
      <c r="P93" s="21">
        <v>36438</v>
      </c>
      <c r="Q93" s="21">
        <v>6510820810</v>
      </c>
      <c r="R93" s="23">
        <v>-285000</v>
      </c>
    </row>
    <row r="94" spans="15:18" ht="132" x14ac:dyDescent="0.2">
      <c r="O94" s="22" t="s">
        <v>105</v>
      </c>
      <c r="P94" s="21">
        <v>36438</v>
      </c>
      <c r="Q94" s="21"/>
      <c r="R94" s="23"/>
    </row>
    <row r="95" spans="15:18" ht="132" x14ac:dyDescent="0.2">
      <c r="O95" s="22" t="s">
        <v>106</v>
      </c>
      <c r="P95" s="21">
        <v>36438</v>
      </c>
      <c r="Q95" s="21">
        <v>6510824034</v>
      </c>
      <c r="R95" s="23">
        <v>65000</v>
      </c>
    </row>
    <row r="96" spans="15:18" ht="82.5" x14ac:dyDescent="0.2">
      <c r="O96" s="22" t="s">
        <v>107</v>
      </c>
      <c r="P96" s="21">
        <v>36438</v>
      </c>
      <c r="Q96" s="21">
        <v>6510846044</v>
      </c>
      <c r="R96" s="23">
        <v>5200000</v>
      </c>
    </row>
    <row r="97" spans="15:18" ht="99" x14ac:dyDescent="0.2">
      <c r="O97" s="22" t="s">
        <v>108</v>
      </c>
      <c r="P97" s="21">
        <v>36438</v>
      </c>
      <c r="Q97" s="21"/>
      <c r="R97" s="23">
        <v>0</v>
      </c>
    </row>
    <row r="98" spans="15:18" ht="82.5" x14ac:dyDescent="0.2">
      <c r="O98" s="22" t="s">
        <v>109</v>
      </c>
      <c r="P98" s="21">
        <v>36438</v>
      </c>
      <c r="Q98" s="21">
        <v>6510842941</v>
      </c>
      <c r="R98" s="23">
        <v>-505000</v>
      </c>
    </row>
    <row r="99" spans="15:18" ht="82.5" x14ac:dyDescent="0.2">
      <c r="O99" s="22" t="s">
        <v>110</v>
      </c>
      <c r="P99" s="21">
        <v>36438</v>
      </c>
      <c r="Q99" s="21">
        <v>6510843085</v>
      </c>
      <c r="R99" s="23">
        <v>250000</v>
      </c>
    </row>
    <row r="100" spans="15:18" ht="49.5" x14ac:dyDescent="0.2">
      <c r="O100" s="22" t="s">
        <v>111</v>
      </c>
      <c r="P100" s="21">
        <v>36438</v>
      </c>
      <c r="Q100" s="21">
        <v>6510855542</v>
      </c>
      <c r="R100" s="23">
        <v>310000</v>
      </c>
    </row>
    <row r="101" spans="15:18" ht="99" x14ac:dyDescent="0.2">
      <c r="O101" s="22" t="s">
        <v>112</v>
      </c>
      <c r="P101" s="21">
        <v>36438</v>
      </c>
      <c r="Q101" s="21">
        <v>6510868844</v>
      </c>
      <c r="R101" s="23">
        <v>590000</v>
      </c>
    </row>
    <row r="102" spans="15:18" ht="115.5" x14ac:dyDescent="0.2">
      <c r="O102" s="22" t="s">
        <v>113</v>
      </c>
      <c r="P102" s="21">
        <v>36438</v>
      </c>
      <c r="Q102" s="21">
        <v>6510863558</v>
      </c>
      <c r="R102" s="23">
        <v>88000</v>
      </c>
    </row>
    <row r="103" spans="15:18" ht="148.5" x14ac:dyDescent="0.2">
      <c r="O103" s="22" t="s">
        <v>114</v>
      </c>
      <c r="P103" s="21">
        <v>36438</v>
      </c>
      <c r="Q103" s="21"/>
      <c r="R103" s="23"/>
    </row>
    <row r="104" spans="15:18" ht="115.5" x14ac:dyDescent="0.2">
      <c r="O104" s="22" t="s">
        <v>115</v>
      </c>
      <c r="P104" s="21">
        <v>36438</v>
      </c>
      <c r="Q104" s="21">
        <v>6510908321</v>
      </c>
      <c r="R104" s="23">
        <v>111738</v>
      </c>
    </row>
    <row r="105" spans="15:18" ht="82.5" x14ac:dyDescent="0.2">
      <c r="O105" s="22" t="s">
        <v>116</v>
      </c>
      <c r="P105" s="21">
        <v>36438</v>
      </c>
      <c r="Q105" s="21">
        <v>6510911689</v>
      </c>
      <c r="R105" s="23">
        <v>49500</v>
      </c>
    </row>
    <row r="106" spans="15:18" ht="49.5" x14ac:dyDescent="0.2">
      <c r="O106" s="22" t="s">
        <v>117</v>
      </c>
      <c r="P106" s="21">
        <v>36438</v>
      </c>
      <c r="Q106" s="21">
        <v>6510949647</v>
      </c>
      <c r="R106" s="23">
        <v>-540000</v>
      </c>
    </row>
  </sheetData>
  <dataValidations count="2">
    <dataValidation type="list" allowBlank="1" showInputMessage="1" showErrorMessage="1" sqref="B5">
      <formula1>INDIRECT($A$5)</formula1>
    </dataValidation>
    <dataValidation type="list" allowBlank="1" showInputMessage="1" showErrorMessage="1" sqref="A5">
      <formula1>$L$5:$L$9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CO Master Log</vt:lpstr>
      <vt:lpstr>PullDown</vt:lpstr>
      <vt:lpstr>code36148</vt:lpstr>
      <vt:lpstr>code36216</vt:lpstr>
      <vt:lpstr>code36438</vt:lpstr>
      <vt:lpstr>PullDown!code3878</vt:lpstr>
      <vt:lpstr>Code3878</vt:lpstr>
      <vt:lpstr>code3962</vt:lpstr>
      <vt:lpstr>'CO Master Log'!Print_Area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Hussein</dc:creator>
  <cp:lastModifiedBy>Nizar</cp:lastModifiedBy>
  <dcterms:created xsi:type="dcterms:W3CDTF">2021-06-17T07:19:14Z</dcterms:created>
  <dcterms:modified xsi:type="dcterms:W3CDTF">2021-06-19T06:14:01Z</dcterms:modified>
</cp:coreProperties>
</file>