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785"/>
  </bookViews>
  <sheets>
    <sheet name="ريال " sheetId="1" r:id="rId1"/>
    <sheet name="ورقة1" sheetId="3" r:id="rId2"/>
  </sheets>
  <definedNames>
    <definedName name="_xlnm._FilterDatabase" localSheetId="0" hidden="1">'ريال '!$A$2:$J$14</definedName>
  </definedNames>
  <calcPr calcId="152511"/>
</workbook>
</file>

<file path=xl/calcChain.xml><?xml version="1.0" encoding="utf-8"?>
<calcChain xmlns="http://schemas.openxmlformats.org/spreadsheetml/2006/main">
  <c r="G14" i="1" l="1"/>
  <c r="H14" i="1"/>
  <c r="G13" i="1"/>
  <c r="H13" i="1"/>
</calcChain>
</file>

<file path=xl/sharedStrings.xml><?xml version="1.0" encoding="utf-8"?>
<sst xmlns="http://schemas.openxmlformats.org/spreadsheetml/2006/main" count="22" uniqueCount="9">
  <si>
    <t>Date</t>
  </si>
  <si>
    <t>Original</t>
  </si>
  <si>
    <t>مبيعات</t>
  </si>
  <si>
    <t>تحصيل</t>
  </si>
  <si>
    <t>مبيعات شهرية</t>
  </si>
  <si>
    <t>مبيعات سنوية</t>
  </si>
  <si>
    <t>كراتين</t>
  </si>
  <si>
    <t>قيمة</t>
  </si>
  <si>
    <t>كراتي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</si>
</sst>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readingOrder="1"/>
    </xf>
    <xf numFmtId="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3" sqref="G13"/>
    </sheetView>
  </sheetViews>
  <sheetFormatPr defaultRowHeight="15" x14ac:dyDescent="0.25"/>
  <cols>
    <col min="1" max="1" width="9.85546875" bestFit="1" customWidth="1"/>
    <col min="2" max="4" width="9.85546875" customWidth="1"/>
    <col min="5" max="5" width="16.85546875" style="2" bestFit="1" customWidth="1"/>
    <col min="6" max="6" width="9.7109375" bestFit="1" customWidth="1"/>
    <col min="8" max="8" width="11.5703125" bestFit="1" customWidth="1"/>
  </cols>
  <sheetData>
    <row r="1" spans="1:10" x14ac:dyDescent="0.25">
      <c r="A1" t="s">
        <v>0</v>
      </c>
      <c r="E1" s="2" t="s">
        <v>1</v>
      </c>
      <c r="F1" s="1">
        <v>44201</v>
      </c>
      <c r="G1" t="s">
        <v>2</v>
      </c>
    </row>
    <row r="2" spans="1:10" x14ac:dyDescent="0.25">
      <c r="B2" t="s">
        <v>6</v>
      </c>
      <c r="C2" t="s">
        <v>8</v>
      </c>
      <c r="D2" t="s">
        <v>6</v>
      </c>
      <c r="E2" s="2" t="s">
        <v>7</v>
      </c>
      <c r="F2" s="1"/>
    </row>
    <row r="3" spans="1:10" x14ac:dyDescent="0.25">
      <c r="A3" s="1">
        <v>44200</v>
      </c>
      <c r="B3" s="5">
        <v>5</v>
      </c>
      <c r="C3" s="5">
        <v>3</v>
      </c>
      <c r="D3" s="5">
        <v>6</v>
      </c>
      <c r="E3" s="2">
        <v>-19800</v>
      </c>
      <c r="F3" t="s">
        <v>2</v>
      </c>
    </row>
    <row r="4" spans="1:10" x14ac:dyDescent="0.25">
      <c r="A4" s="1">
        <v>44202</v>
      </c>
      <c r="B4" s="5">
        <v>2</v>
      </c>
      <c r="C4" s="5">
        <v>4</v>
      </c>
      <c r="D4" s="5">
        <v>25</v>
      </c>
      <c r="E4" s="2">
        <v>-61900</v>
      </c>
      <c r="F4" t="s">
        <v>3</v>
      </c>
    </row>
    <row r="5" spans="1:10" x14ac:dyDescent="0.25">
      <c r="A5" s="1">
        <v>44202</v>
      </c>
      <c r="B5" s="5">
        <v>7</v>
      </c>
      <c r="C5" s="5">
        <v>5</v>
      </c>
      <c r="D5" s="5">
        <v>82</v>
      </c>
      <c r="E5" s="2">
        <v>-61900</v>
      </c>
      <c r="F5" t="s">
        <v>2</v>
      </c>
    </row>
    <row r="6" spans="1:10" x14ac:dyDescent="0.25">
      <c r="A6" s="1">
        <v>44223</v>
      </c>
      <c r="B6" s="5">
        <v>58</v>
      </c>
      <c r="C6" s="5">
        <v>2</v>
      </c>
      <c r="D6" s="5">
        <v>71</v>
      </c>
      <c r="E6" s="2">
        <v>-113976</v>
      </c>
      <c r="F6" t="s">
        <v>2</v>
      </c>
    </row>
    <row r="7" spans="1:10" x14ac:dyDescent="0.25">
      <c r="A7" s="1">
        <v>44227</v>
      </c>
      <c r="B7" s="5"/>
      <c r="C7" s="5"/>
      <c r="D7" s="5">
        <v>7</v>
      </c>
      <c r="E7" s="2">
        <v>-26527.5</v>
      </c>
      <c r="F7" t="s">
        <v>3</v>
      </c>
    </row>
    <row r="8" spans="1:10" x14ac:dyDescent="0.25">
      <c r="A8" s="1">
        <v>44229</v>
      </c>
      <c r="B8" s="5"/>
      <c r="C8" s="5">
        <v>7</v>
      </c>
      <c r="D8" s="5"/>
      <c r="E8" s="2">
        <v>-19800</v>
      </c>
      <c r="F8" t="s">
        <v>2</v>
      </c>
    </row>
    <row r="9" spans="1:10" x14ac:dyDescent="0.25">
      <c r="A9" s="1">
        <v>44234</v>
      </c>
      <c r="B9" s="5"/>
      <c r="C9" s="5"/>
      <c r="D9" s="5"/>
      <c r="E9" s="2">
        <v>-79200</v>
      </c>
      <c r="F9" t="s">
        <v>3</v>
      </c>
    </row>
    <row r="10" spans="1:10" x14ac:dyDescent="0.25">
      <c r="A10" s="1">
        <v>44241</v>
      </c>
      <c r="B10" s="5"/>
      <c r="C10" s="5">
        <v>2</v>
      </c>
      <c r="D10" s="5"/>
      <c r="E10" s="2">
        <v>6510000</v>
      </c>
      <c r="F10" t="s">
        <v>3</v>
      </c>
    </row>
    <row r="11" spans="1:10" x14ac:dyDescent="0.25">
      <c r="A11" s="1">
        <v>44241</v>
      </c>
      <c r="B11" s="5"/>
      <c r="C11" s="5">
        <v>5</v>
      </c>
      <c r="D11" s="5"/>
      <c r="E11" s="2">
        <v>325500</v>
      </c>
      <c r="F11" t="s">
        <v>2</v>
      </c>
    </row>
    <row r="12" spans="1:10" ht="15.75" thickBot="1" x14ac:dyDescent="0.3">
      <c r="A12" s="1">
        <v>44361</v>
      </c>
      <c r="B12" s="5"/>
      <c r="C12" s="5"/>
      <c r="D12" s="5"/>
      <c r="E12" s="2">
        <v>555603</v>
      </c>
      <c r="F12" t="s">
        <v>2</v>
      </c>
      <c r="G12" t="s">
        <v>6</v>
      </c>
      <c r="H12" t="s">
        <v>7</v>
      </c>
    </row>
    <row r="13" spans="1:10" ht="15.75" thickBot="1" x14ac:dyDescent="0.3">
      <c r="A13" s="1">
        <v>44361</v>
      </c>
      <c r="B13" s="5"/>
      <c r="C13" s="5"/>
      <c r="D13" s="5"/>
      <c r="E13" s="2">
        <v>-100500</v>
      </c>
      <c r="F13" t="s">
        <v>2</v>
      </c>
      <c r="G13" t="e">
        <f>SUMIFS(B3:D13,F:F,G1,A:A,"&gt;="&amp;DATE(YEAR(F1),MONTH(F1),1),A:A,"&lt;"&amp;DATE(YEAR(F1),MONTH(F1)+1,1))</f>
        <v>#VALUE!</v>
      </c>
      <c r="H13" s="4">
        <f>SUMIFS(E:E,F:F,G1,A:A,"&gt;="&amp;DATE(YEAR(F1),MONTH(F1),1),A:A,"&lt;"&amp;DATE(YEAR(F1),MONTH(F1)+1,1))</f>
        <v>-195676</v>
      </c>
      <c r="I13" s="3" t="s">
        <v>4</v>
      </c>
      <c r="J13" s="3"/>
    </row>
    <row r="14" spans="1:10" x14ac:dyDescent="0.25">
      <c r="G14" t="e">
        <f>SUMIFS(B3:D13,F:F,G1,A:A,"&gt;="&amp;DATE(YEAR(F1),1,1),A:A,"&lt;"&amp;DATE(YEAR(F1)+1,1,1))</f>
        <v>#VALUE!</v>
      </c>
      <c r="H14" s="2">
        <f>SUMIFS(E:E,F:F,G1,A:A,"&gt;="&amp;DATE(YEAR(F1),1,1),A:A,"&lt;"&amp;DATE(YEAR(F1)+1,1,1))</f>
        <v>565127</v>
      </c>
      <c r="I14" s="3" t="s">
        <v>5</v>
      </c>
      <c r="J14" s="3"/>
    </row>
  </sheetData>
  <autoFilter ref="A2:J14"/>
  <mergeCells count="2">
    <mergeCell ref="I13:J13"/>
    <mergeCell ref="I14:J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ريال 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2021-07-05T11:57:58Z</dcterms:modified>
</cp:coreProperties>
</file>