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man\Desktop\"/>
    </mc:Choice>
  </mc:AlternateContent>
  <xr:revisionPtr revIDLastSave="0" documentId="8_{F80A3F67-2EB7-434E-80B4-168FD1C56F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3" r:id="rId1"/>
    <sheet name="الفواتير المستحقة" sheetId="1" r:id="rId2"/>
  </sheets>
  <definedNames>
    <definedName name="_xlnm._FilterDatabase" localSheetId="1" hidden="1">'الفواتير المستحقة'!$A$3:$I$42</definedName>
  </definedNames>
  <calcPr calcId="191029"/>
  <pivotCaches>
    <pivotCache cacheId="0" r:id="rId3"/>
  </pivotCaches>
</workbook>
</file>

<file path=xl/calcChain.xml><?xml version="1.0" encoding="utf-8"?>
<calcChain xmlns="http://schemas.openxmlformats.org/spreadsheetml/2006/main">
  <c r="H24" i="1" l="1"/>
  <c r="G17" i="1"/>
  <c r="H17" i="1" s="1"/>
</calcChain>
</file>

<file path=xl/sharedStrings.xml><?xml version="1.0" encoding="utf-8"?>
<sst xmlns="http://schemas.openxmlformats.org/spreadsheetml/2006/main" count="326" uniqueCount="151">
  <si>
    <t>الفواتير المستحقة</t>
  </si>
  <si>
    <t>اعتباراً من  1-1-2021 ولغاية  27-6-2021</t>
  </si>
  <si>
    <t>اسم العميل</t>
  </si>
  <si>
    <t>الفاتورة</t>
  </si>
  <si>
    <t>تاريخ الفاتورة</t>
  </si>
  <si>
    <t>تاريخ الاستحقاق</t>
  </si>
  <si>
    <t>أيام متبقية</t>
  </si>
  <si>
    <t>صافي الفاتورة</t>
  </si>
  <si>
    <t>ربط الدفعات</t>
  </si>
  <si>
    <t>الباقي</t>
  </si>
  <si>
    <t>نسبة الدفعات إلى الإجمالي</t>
  </si>
  <si>
    <t>مبيع: 1</t>
  </si>
  <si>
    <t>28-3-2021</t>
  </si>
  <si>
    <t>27-4-2021</t>
  </si>
  <si>
    <t>-61.00</t>
  </si>
  <si>
    <t>100.00%</t>
  </si>
  <si>
    <t>مبيع: 2</t>
  </si>
  <si>
    <t>29-3-2021</t>
  </si>
  <si>
    <t>-90.00</t>
  </si>
  <si>
    <t>م. مبيع: 1</t>
  </si>
  <si>
    <t>31-3-2021</t>
  </si>
  <si>
    <t>-88.00</t>
  </si>
  <si>
    <t>مبيع: 3</t>
  </si>
  <si>
    <t>1-4-2021</t>
  </si>
  <si>
    <t>-87.00</t>
  </si>
  <si>
    <t>مبيع: 4</t>
  </si>
  <si>
    <t>6-4-2021</t>
  </si>
  <si>
    <t>6-5-2021</t>
  </si>
  <si>
    <t>-52.00</t>
  </si>
  <si>
    <t>مبيع: 5</t>
  </si>
  <si>
    <t>7-4-2021</t>
  </si>
  <si>
    <t>-81.00</t>
  </si>
  <si>
    <t>99.99%</t>
  </si>
  <si>
    <t>مبيع: 6</t>
  </si>
  <si>
    <t>7-5-2021</t>
  </si>
  <si>
    <t>-51.00</t>
  </si>
  <si>
    <t>61.47%</t>
  </si>
  <si>
    <t>م. مبيع: 2</t>
  </si>
  <si>
    <t>11-4-2021</t>
  </si>
  <si>
    <t>-77.00</t>
  </si>
  <si>
    <t>مبيع: 8</t>
  </si>
  <si>
    <t>19-4-2021</t>
  </si>
  <si>
    <t>19-5-2021</t>
  </si>
  <si>
    <t>-39.00</t>
  </si>
  <si>
    <t>مبيع: 7</t>
  </si>
  <si>
    <t>مبيع: 9</t>
  </si>
  <si>
    <t>20-4-2021</t>
  </si>
  <si>
    <t>4-6-2021</t>
  </si>
  <si>
    <t>-23.00</t>
  </si>
  <si>
    <t>مبيع: 10</t>
  </si>
  <si>
    <t>21-4-2021</t>
  </si>
  <si>
    <t>21-5-2021</t>
  </si>
  <si>
    <t>-37.00</t>
  </si>
  <si>
    <t>99.13%</t>
  </si>
  <si>
    <t>مبيعات ب: 1</t>
  </si>
  <si>
    <t>20-6-2021</t>
  </si>
  <si>
    <t>-7.00</t>
  </si>
  <si>
    <t>مبيع: 11</t>
  </si>
  <si>
    <t>25-4-2021</t>
  </si>
  <si>
    <t>9-6-2021</t>
  </si>
  <si>
    <t>-18.00</t>
  </si>
  <si>
    <t>74.32%</t>
  </si>
  <si>
    <t>مبيعات ب: 2</t>
  </si>
  <si>
    <t>24-6-2021</t>
  </si>
  <si>
    <t>-3.00</t>
  </si>
  <si>
    <t>مبيع: 13</t>
  </si>
  <si>
    <t>26-4-2021</t>
  </si>
  <si>
    <t>26-5-2021</t>
  </si>
  <si>
    <t>-32.00</t>
  </si>
  <si>
    <t>مبيع: 15</t>
  </si>
  <si>
    <t>27-5-2021</t>
  </si>
  <si>
    <t>-31.00</t>
  </si>
  <si>
    <t>0.00%</t>
  </si>
  <si>
    <t>مبيعات ب: 3</t>
  </si>
  <si>
    <t>28-4-2021</t>
  </si>
  <si>
    <t>27-6-2021</t>
  </si>
  <si>
    <t>مبيعات ب: 4</t>
  </si>
  <si>
    <t>مبيعات ب: 5</t>
  </si>
  <si>
    <t>4-5-2021</t>
  </si>
  <si>
    <t>3-7-2021</t>
  </si>
  <si>
    <t>95.60%</t>
  </si>
  <si>
    <t>مبيع: 16</t>
  </si>
  <si>
    <t>5-5-2021</t>
  </si>
  <si>
    <t>19-6-2021</t>
  </si>
  <si>
    <t>-8.00</t>
  </si>
  <si>
    <t>مبيع: 17</t>
  </si>
  <si>
    <t>5-6-2021</t>
  </si>
  <si>
    <t>-22.00</t>
  </si>
  <si>
    <t>51.69%</t>
  </si>
  <si>
    <t>مبيع: 18</t>
  </si>
  <si>
    <t>17-5-2021</t>
  </si>
  <si>
    <t>16-6-2021</t>
  </si>
  <si>
    <t>-11.00</t>
  </si>
  <si>
    <t>مبيع: 20</t>
  </si>
  <si>
    <t>23-5-2021</t>
  </si>
  <si>
    <t>22-6-2021</t>
  </si>
  <si>
    <t>-5.00</t>
  </si>
  <si>
    <t>مبيع: 19</t>
  </si>
  <si>
    <t>-35.00</t>
  </si>
  <si>
    <t>مبيع: 21</t>
  </si>
  <si>
    <t>25-6-2021</t>
  </si>
  <si>
    <t>-2.00</t>
  </si>
  <si>
    <t>مبيع: 23</t>
  </si>
  <si>
    <t>30-5-2021</t>
  </si>
  <si>
    <t>29-6-2021</t>
  </si>
  <si>
    <t>مبيع: 24</t>
  </si>
  <si>
    <t>1-6-2021</t>
  </si>
  <si>
    <t>1-7-2021</t>
  </si>
  <si>
    <t>مبيع: 25</t>
  </si>
  <si>
    <t>5-7-2021</t>
  </si>
  <si>
    <t>مبيع: 28</t>
  </si>
  <si>
    <t>8-6-2021</t>
  </si>
  <si>
    <t>8-7-2021</t>
  </si>
  <si>
    <t>مبيع: 26</t>
  </si>
  <si>
    <t>م. مبيع: 3</t>
  </si>
  <si>
    <t>مبيع: 27</t>
  </si>
  <si>
    <t>9-7-2021</t>
  </si>
  <si>
    <t>مبيعات ب: 6</t>
  </si>
  <si>
    <t>13-6-2021</t>
  </si>
  <si>
    <t>12-8-2021</t>
  </si>
  <si>
    <t>مبيع: 29</t>
  </si>
  <si>
    <t>15-6-2021</t>
  </si>
  <si>
    <t>15-7-2021</t>
  </si>
  <si>
    <t>99.91%</t>
  </si>
  <si>
    <t>مبيع: 30</t>
  </si>
  <si>
    <t>17-6-2021</t>
  </si>
  <si>
    <t>17-7-2021</t>
  </si>
  <si>
    <t>مبيع: 31</t>
  </si>
  <si>
    <t>21-6-2021</t>
  </si>
  <si>
    <t>21-7-2021</t>
  </si>
  <si>
    <t>مبيع: 33</t>
  </si>
  <si>
    <t>مبيع: 32</t>
  </si>
  <si>
    <t>24-7-2021</t>
  </si>
  <si>
    <t>Grand Total</t>
  </si>
  <si>
    <t>Values</t>
  </si>
  <si>
    <t>شركة أ</t>
  </si>
  <si>
    <t>شركة ب</t>
  </si>
  <si>
    <t>شركة ج</t>
  </si>
  <si>
    <t>شركة د</t>
  </si>
  <si>
    <t xml:space="preserve">شركة ز </t>
  </si>
  <si>
    <t xml:space="preserve">شركة ك </t>
  </si>
  <si>
    <t xml:space="preserve">شركة م </t>
  </si>
  <si>
    <t xml:space="preserve">شركة </t>
  </si>
  <si>
    <t>شركة ص</t>
  </si>
  <si>
    <t>شركة ع</t>
  </si>
  <si>
    <t xml:space="preserve">شركة ح </t>
  </si>
  <si>
    <t>شركة و</t>
  </si>
  <si>
    <t>Sum of صافي الفاتورة</t>
  </si>
  <si>
    <t>Sum of ربط الدفعات</t>
  </si>
  <si>
    <t>Sum of الباقي</t>
  </si>
  <si>
    <t xml:space="preserve">الفواتير المستحقة للعملاء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</si>
</sst>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6">
    <font>
      <sz val="11"/>
      <name val="Calibri"/>
    </font>
    <font>
      <sz val="9"/>
      <color indexed="48"/>
      <name val="Tahoma"/>
      <family val="2"/>
    </font>
    <font>
      <sz val="9"/>
      <color indexed="48"/>
      <name val="Tahoma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11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none">
        <fgColor indexed="9"/>
      </patternFill>
    </fill>
    <fill>
      <patternFill patternType="none">
        <fgColor indexed="22"/>
      </patternFill>
    </fill>
    <fill>
      <patternFill patternType="none">
        <fgColor indexed="9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0" fontId="44" fillId="5" borderId="43"/>
    <xf numFmtId="164" fontId="44" fillId="5" borderId="43" applyFont="0" applyFill="0" applyBorder="0" applyAlignment="0" applyProtection="0"/>
    <xf numFmtId="9" fontId="44" fillId="5" borderId="43" applyFont="0" applyFill="0" applyBorder="0" applyAlignment="0" applyProtection="0"/>
    <xf numFmtId="0" fontId="45" fillId="5" borderId="43"/>
    <xf numFmtId="0" fontId="43" fillId="5" borderId="43"/>
  </cellStyleXfs>
  <cellXfs count="5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0" fontId="14" fillId="0" borderId="14" xfId="0" applyFont="1" applyBorder="1" applyAlignment="1">
      <alignment horizontal="right"/>
    </xf>
    <xf numFmtId="0" fontId="15" fillId="0" borderId="15" xfId="0" applyFont="1" applyBorder="1" applyAlignment="1">
      <alignment horizontal="right"/>
    </xf>
    <xf numFmtId="0" fontId="16" fillId="0" borderId="16" xfId="0" applyFont="1" applyBorder="1" applyAlignment="1">
      <alignment horizontal="right"/>
    </xf>
    <xf numFmtId="0" fontId="17" fillId="0" borderId="17" xfId="0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0" fontId="19" fillId="0" borderId="19" xfId="0" applyFont="1" applyBorder="1" applyAlignment="1">
      <alignment horizontal="right"/>
    </xf>
    <xf numFmtId="0" fontId="21" fillId="0" borderId="21" xfId="0" applyFont="1" applyBorder="1" applyAlignment="1">
      <alignment horizontal="right"/>
    </xf>
    <xf numFmtId="0" fontId="22" fillId="0" borderId="22" xfId="0" applyFont="1" applyBorder="1" applyAlignment="1">
      <alignment horizontal="right"/>
    </xf>
    <xf numFmtId="0" fontId="23" fillId="0" borderId="23" xfId="0" applyFont="1" applyBorder="1" applyAlignment="1">
      <alignment horizontal="right"/>
    </xf>
    <xf numFmtId="0" fontId="24" fillId="0" borderId="24" xfId="0" applyFont="1" applyBorder="1" applyAlignment="1">
      <alignment horizontal="right"/>
    </xf>
    <xf numFmtId="0" fontId="25" fillId="0" borderId="25" xfId="0" applyFont="1" applyBorder="1" applyAlignment="1">
      <alignment horizontal="right"/>
    </xf>
    <xf numFmtId="0" fontId="26" fillId="0" borderId="26" xfId="0" applyFont="1" applyBorder="1" applyAlignment="1">
      <alignment horizontal="right"/>
    </xf>
    <xf numFmtId="0" fontId="27" fillId="0" borderId="27" xfId="0" applyFont="1" applyBorder="1" applyAlignment="1">
      <alignment horizontal="right"/>
    </xf>
    <xf numFmtId="0" fontId="28" fillId="0" borderId="28" xfId="0" applyFont="1" applyBorder="1" applyAlignment="1">
      <alignment horizontal="right"/>
    </xf>
    <xf numFmtId="0" fontId="29" fillId="0" borderId="29" xfId="0" applyFont="1" applyBorder="1" applyAlignment="1">
      <alignment horizontal="right"/>
    </xf>
    <xf numFmtId="0" fontId="30" fillId="0" borderId="30" xfId="0" applyFont="1" applyBorder="1" applyAlignment="1">
      <alignment horizontal="right"/>
    </xf>
    <xf numFmtId="0" fontId="31" fillId="0" borderId="31" xfId="0" applyFont="1" applyBorder="1" applyAlignment="1">
      <alignment horizontal="right"/>
    </xf>
    <xf numFmtId="0" fontId="32" fillId="0" borderId="32" xfId="0" applyFont="1" applyBorder="1" applyAlignment="1">
      <alignment horizontal="right"/>
    </xf>
    <xf numFmtId="0" fontId="33" fillId="0" borderId="33" xfId="0" applyFont="1" applyBorder="1" applyAlignment="1">
      <alignment horizontal="right"/>
    </xf>
    <xf numFmtId="0" fontId="35" fillId="0" borderId="35" xfId="0" applyFont="1" applyBorder="1" applyAlignment="1">
      <alignment horizontal="right"/>
    </xf>
    <xf numFmtId="0" fontId="36" fillId="0" borderId="36" xfId="0" applyFont="1" applyBorder="1" applyAlignment="1">
      <alignment horizontal="right"/>
    </xf>
    <xf numFmtId="0" fontId="37" fillId="0" borderId="37" xfId="0" applyFont="1" applyBorder="1" applyAlignment="1">
      <alignment horizontal="right"/>
    </xf>
    <xf numFmtId="0" fontId="38" fillId="0" borderId="38" xfId="0" applyFont="1" applyBorder="1" applyAlignment="1">
      <alignment horizontal="right"/>
    </xf>
    <xf numFmtId="0" fontId="39" fillId="0" borderId="39" xfId="0" applyFont="1" applyBorder="1" applyAlignment="1">
      <alignment horizontal="right"/>
    </xf>
    <xf numFmtId="0" fontId="40" fillId="0" borderId="40" xfId="0" applyFont="1" applyBorder="1" applyAlignment="1">
      <alignment horizontal="right"/>
    </xf>
    <xf numFmtId="0" fontId="41" fillId="0" borderId="41" xfId="0" applyFont="1" applyBorder="1" applyAlignment="1">
      <alignment horizontal="right"/>
    </xf>
    <xf numFmtId="0" fontId="42" fillId="0" borderId="42" xfId="0" applyFont="1" applyBorder="1" applyAlignment="1">
      <alignment horizontal="right"/>
    </xf>
    <xf numFmtId="0" fontId="0" fillId="0" borderId="0" xfId="0" pivotButton="1"/>
    <xf numFmtId="0" fontId="8" fillId="6" borderId="8" xfId="0" applyFont="1" applyFill="1" applyBorder="1" applyAlignment="1">
      <alignment horizontal="right"/>
    </xf>
    <xf numFmtId="0" fontId="20" fillId="6" borderId="20" xfId="0" applyFont="1" applyFill="1" applyBorder="1" applyAlignment="1">
      <alignment horizontal="right"/>
    </xf>
    <xf numFmtId="0" fontId="34" fillId="6" borderId="34" xfId="0" applyFont="1" applyFill="1" applyBorder="1" applyAlignment="1">
      <alignment horizontal="right"/>
    </xf>
    <xf numFmtId="0" fontId="4" fillId="0" borderId="32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27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0" fontId="4" fillId="6" borderId="8" xfId="0" applyFont="1" applyFill="1" applyBorder="1" applyAlignment="1">
      <alignment horizontal="right"/>
    </xf>
    <xf numFmtId="0" fontId="0" fillId="0" borderId="0" xfId="0" applyNumberFormat="1"/>
    <xf numFmtId="0" fontId="43" fillId="0" borderId="0" xfId="0" applyFont="1"/>
    <xf numFmtId="0" fontId="3" fillId="4" borderId="3" xfId="0" applyFont="1" applyFill="1" applyBorder="1" applyAlignment="1">
      <alignment horizontal="center"/>
    </xf>
  </cellXfs>
  <cellStyles count="6">
    <cellStyle name="Comma 2" xfId="2" xr:uid="{20ED18BC-974E-47A5-BF42-BD548B0B974E}"/>
    <cellStyle name="Normal" xfId="0" builtinId="0"/>
    <cellStyle name="Normal 2" xfId="4" xr:uid="{8109E22A-D213-45AE-AC44-8CE167C0AA05}"/>
    <cellStyle name="Normal 3" xfId="5" xr:uid="{58EE4F21-CEE8-44F1-BF86-296A73F93E78}"/>
    <cellStyle name="Normal 4" xfId="1" xr:uid="{A644D1D4-D893-4FD9-BC25-D7A823EF3FB2}"/>
    <cellStyle name="Percent 2" xfId="3" xr:uid="{C03898C8-7D1B-4F50-8346-1C394C72AE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NAGER" refreshedDate="44402.552679282409" createdVersion="7" refreshedVersion="7" minRefreshableVersion="3" recordCount="39" xr:uid="{C21B1DE6-B20B-4FBC-A2C9-0BBA1FA6FC66}">
  <cacheSource type="worksheet">
    <worksheetSource ref="A3:I42" sheet="الفواتير المستحقة"/>
  </cacheSource>
  <cacheFields count="9">
    <cacheField name="اسم العميل" numFmtId="0">
      <sharedItems count="12">
        <s v="شركة أ"/>
        <s v="شركة ح "/>
        <s v="شركة ع"/>
        <s v="شركة و"/>
        <s v="شركة ز "/>
        <s v="شركة د"/>
        <s v="شركة "/>
        <s v="شركة م "/>
        <s v="شركة ك "/>
        <s v="شركة ص"/>
        <s v="شركة ج"/>
        <s v="شركة ب"/>
      </sharedItems>
    </cacheField>
    <cacheField name="الفاتورة" numFmtId="0">
      <sharedItems/>
    </cacheField>
    <cacheField name="تاريخ الفاتورة" numFmtId="0">
      <sharedItems count="30">
        <s v="28-3-2021"/>
        <s v="29-3-2021"/>
        <s v="31-3-2021"/>
        <s v="1-4-2021"/>
        <s v="6-4-2021"/>
        <s v="7-4-2021"/>
        <s v="11-4-2021"/>
        <s v="19-4-2021"/>
        <s v="20-4-2021"/>
        <s v="21-4-2021"/>
        <s v="25-4-2021"/>
        <s v="26-4-2021"/>
        <s v="27-4-2021"/>
        <s v="28-4-2021"/>
        <s v="4-5-2021"/>
        <s v="5-5-2021"/>
        <s v="6-5-2021"/>
        <s v="17-5-2021"/>
        <s v="23-5-2021"/>
        <s v="26-5-2021"/>
        <s v="30-5-2021"/>
        <s v="1-6-2021"/>
        <s v="5-6-2021"/>
        <s v="8-6-2021"/>
        <s v="9-6-2021"/>
        <s v="13-6-2021"/>
        <s v="15-6-2021"/>
        <s v="17-6-2021"/>
        <s v="21-6-2021"/>
        <s v="24-6-2021"/>
      </sharedItems>
    </cacheField>
    <cacheField name="تاريخ الاستحقاق" numFmtId="0">
      <sharedItems count="34">
        <s v="27-4-2021"/>
        <s v="29-3-2021"/>
        <s v="31-3-2021"/>
        <s v="1-4-2021"/>
        <s v="6-5-2021"/>
        <s v="7-4-2021"/>
        <s v="7-5-2021"/>
        <s v="11-4-2021"/>
        <s v="19-5-2021"/>
        <s v="4-6-2021"/>
        <s v="21-5-2021"/>
        <s v="20-6-2021"/>
        <s v="9-6-2021"/>
        <s v="24-6-2021"/>
        <s v="26-5-2021"/>
        <s v="27-5-2021"/>
        <s v="27-6-2021"/>
        <s v="3-7-2021"/>
        <s v="19-6-2021"/>
        <s v="5-6-2021"/>
        <s v="16-6-2021"/>
        <s v="22-6-2021"/>
        <s v="23-5-2021"/>
        <s v="25-6-2021"/>
        <s v="29-6-2021"/>
        <s v="1-7-2021"/>
        <s v="5-7-2021"/>
        <s v="8-7-2021"/>
        <s v="9-7-2021"/>
        <s v="12-8-2021"/>
        <s v="15-7-2021"/>
        <s v="17-7-2021"/>
        <s v="21-7-2021"/>
        <s v="24-7-2021"/>
      </sharedItems>
    </cacheField>
    <cacheField name="أيام متبقية" numFmtId="0">
      <sharedItems containsMixedTypes="1" containsNumber="1" containsInteger="1" minValue="0" maxValue="46"/>
    </cacheField>
    <cacheField name="صافي الفاتورة" numFmtId="0">
      <sharedItems containsSemiMixedTypes="0" containsString="0" containsNumber="1" minValue="2205.9" maxValue="197073.74000000002"/>
    </cacheField>
    <cacheField name="ربط الدفعات" numFmtId="0">
      <sharedItems containsSemiMixedTypes="0" containsString="0" containsNumber="1" minValue="0" maxValue="110039.72"/>
    </cacheField>
    <cacheField name="الباقي" numFmtId="0">
      <sharedItems containsSemiMixedTypes="0" containsString="0" containsNumber="1" minValue="0" maxValue="197073.74000000002"/>
    </cacheField>
    <cacheField name="نسبة الدفعات إلى الإجمالي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">
  <r>
    <x v="0"/>
    <s v="مبيع: 1"/>
    <x v="0"/>
    <x v="0"/>
    <s v="-61.00"/>
    <n v="63710.36"/>
    <n v="63710.36"/>
    <n v="0"/>
    <s v="100.00%"/>
  </r>
  <r>
    <x v="1"/>
    <s v="مبيع: 2"/>
    <x v="1"/>
    <x v="1"/>
    <s v="-90.00"/>
    <n v="6075.78"/>
    <n v="6075.78"/>
    <n v="0"/>
    <s v="100.00%"/>
  </r>
  <r>
    <x v="2"/>
    <s v="م. مبيع: 1"/>
    <x v="2"/>
    <x v="2"/>
    <s v="-88.00"/>
    <n v="6075.78"/>
    <n v="6075.78"/>
    <n v="0"/>
    <s v="100.00%"/>
  </r>
  <r>
    <x v="2"/>
    <s v="مبيع: 3"/>
    <x v="3"/>
    <x v="3"/>
    <s v="-87.00"/>
    <n v="7715.52"/>
    <n v="7715.52"/>
    <n v="0"/>
    <s v="100.00%"/>
  </r>
  <r>
    <x v="3"/>
    <s v="مبيع: 4"/>
    <x v="4"/>
    <x v="4"/>
    <s v="-52.00"/>
    <n v="72340.87000000001"/>
    <n v="72340.87000000001"/>
    <n v="0"/>
    <s v="100.00%"/>
  </r>
  <r>
    <x v="2"/>
    <s v="مبيع: 5"/>
    <x v="5"/>
    <x v="5"/>
    <s v="-81.00"/>
    <n v="6697.5"/>
    <n v="6697"/>
    <n v="0.5"/>
    <s v="99.99%"/>
  </r>
  <r>
    <x v="0"/>
    <s v="مبيع: 6"/>
    <x v="5"/>
    <x v="6"/>
    <s v="-51.00"/>
    <n v="102498.29"/>
    <n v="63004.639999999999"/>
    <n v="39493.65"/>
    <s v="61.47%"/>
  </r>
  <r>
    <x v="2"/>
    <s v="م. مبيع: 2"/>
    <x v="6"/>
    <x v="7"/>
    <s v="-77.00"/>
    <n v="7715.52"/>
    <n v="7715.52"/>
    <n v="0"/>
    <s v="100.00%"/>
  </r>
  <r>
    <x v="3"/>
    <s v="مبيع: 8"/>
    <x v="7"/>
    <x v="8"/>
    <s v="-39.00"/>
    <n v="17250.509999999998"/>
    <n v="17250.509999999998"/>
    <n v="0"/>
    <s v="100.00%"/>
  </r>
  <r>
    <x v="3"/>
    <s v="مبيع: 7"/>
    <x v="7"/>
    <x v="8"/>
    <s v="-39.00"/>
    <n v="89454.89"/>
    <n v="89454.89"/>
    <n v="0"/>
    <s v="100.00%"/>
  </r>
  <r>
    <x v="4"/>
    <s v="مبيع: 9"/>
    <x v="8"/>
    <x v="9"/>
    <s v="-23.00"/>
    <n v="21506.1"/>
    <n v="21506.1"/>
    <n v="0"/>
    <s v="100.00%"/>
  </r>
  <r>
    <x v="5"/>
    <s v="مبيع: 10"/>
    <x v="9"/>
    <x v="10"/>
    <s v="-37.00"/>
    <n v="19088.16"/>
    <n v="18921.16"/>
    <n v="167"/>
    <s v="99.13%"/>
  </r>
  <r>
    <x v="6"/>
    <s v="مبيعات ب: 1"/>
    <x v="9"/>
    <x v="11"/>
    <s v="-7.00"/>
    <n v="24466"/>
    <n v="24466"/>
    <n v="0"/>
    <s v="100.00%"/>
  </r>
  <r>
    <x v="4"/>
    <s v="مبيع: 11"/>
    <x v="10"/>
    <x v="12"/>
    <s v="-18.00"/>
    <n v="38264.1"/>
    <n v="38264.1"/>
    <n v="0"/>
    <s v="74.32%"/>
  </r>
  <r>
    <x v="7"/>
    <s v="مبيعات ب: 2"/>
    <x v="10"/>
    <x v="13"/>
    <s v="-3.00"/>
    <n v="48048"/>
    <n v="48048"/>
    <n v="0"/>
    <s v="100.00%"/>
  </r>
  <r>
    <x v="3"/>
    <s v="مبيع: 13"/>
    <x v="11"/>
    <x v="14"/>
    <s v="-32.00"/>
    <n v="77727.06"/>
    <n v="77727.06"/>
    <n v="0"/>
    <s v="100.00%"/>
  </r>
  <r>
    <x v="0"/>
    <s v="مبيع: 15"/>
    <x v="12"/>
    <x v="15"/>
    <s v="-31.00"/>
    <n v="3228.57"/>
    <n v="0"/>
    <n v="3228.57"/>
    <s v="0.00%"/>
  </r>
  <r>
    <x v="7"/>
    <s v="مبيعات ب: 3"/>
    <x v="13"/>
    <x v="16"/>
    <n v="0"/>
    <n v="27456"/>
    <n v="27456"/>
    <n v="0"/>
    <s v="100.00%"/>
  </r>
  <r>
    <x v="7"/>
    <s v="مبيعات ب: 4"/>
    <x v="13"/>
    <x v="16"/>
    <n v="0"/>
    <n v="27570.400000000001"/>
    <n v="27570.400000000001"/>
    <n v="0"/>
    <s v="100.00%"/>
  </r>
  <r>
    <x v="7"/>
    <s v="مبيعات ب: 5"/>
    <x v="14"/>
    <x v="17"/>
    <n v="6"/>
    <n v="37492"/>
    <n v="35841.68"/>
    <n v="1650.32"/>
    <s v="95.60%"/>
  </r>
  <r>
    <x v="4"/>
    <s v="مبيع: 16"/>
    <x v="15"/>
    <x v="18"/>
    <s v="-8.00"/>
    <n v="50385.719999999994"/>
    <n v="49419.44"/>
    <n v="966.27999999999156"/>
    <s v="0.00%"/>
  </r>
  <r>
    <x v="3"/>
    <s v="مبيع: 17"/>
    <x v="16"/>
    <x v="19"/>
    <s v="-22.00"/>
    <n v="182345.18"/>
    <n v="94254.92"/>
    <n v="88090.26"/>
    <s v="51.69%"/>
  </r>
  <r>
    <x v="3"/>
    <s v="مبيع: 18"/>
    <x v="17"/>
    <x v="20"/>
    <s v="-11.00"/>
    <n v="3779.7799999999997"/>
    <n v="0"/>
    <n v="3779.7799999999997"/>
    <s v="0.00%"/>
  </r>
  <r>
    <x v="8"/>
    <s v="مبيع: 20"/>
    <x v="18"/>
    <x v="21"/>
    <s v="-5.00"/>
    <n v="70830.48"/>
    <n v="0"/>
    <n v="70830.48"/>
    <s v="0.00%"/>
  </r>
  <r>
    <x v="1"/>
    <s v="مبيع: 19"/>
    <x v="18"/>
    <x v="22"/>
    <s v="-35.00"/>
    <n v="27383.940000000002"/>
    <n v="27380"/>
    <n v="3.94"/>
    <s v="99.99%"/>
  </r>
  <r>
    <x v="9"/>
    <s v="مبيع: 21"/>
    <x v="19"/>
    <x v="23"/>
    <s v="-2.00"/>
    <n v="6811.4"/>
    <n v="6811.4"/>
    <n v="0"/>
    <s v="100.00%"/>
  </r>
  <r>
    <x v="3"/>
    <s v="مبيع: 23"/>
    <x v="20"/>
    <x v="24"/>
    <n v="2"/>
    <n v="197073.74000000002"/>
    <n v="0"/>
    <n v="197073.74000000002"/>
    <s v="0.00%"/>
  </r>
  <r>
    <x v="3"/>
    <s v="مبيع: 24"/>
    <x v="21"/>
    <x v="25"/>
    <n v="4"/>
    <n v="72214.87000000001"/>
    <n v="0"/>
    <n v="72214.87000000001"/>
    <s v="0.00%"/>
  </r>
  <r>
    <x v="10"/>
    <s v="مبيع: 25"/>
    <x v="22"/>
    <x v="26"/>
    <n v="8"/>
    <n v="51074.28"/>
    <n v="51074.28"/>
    <n v="0"/>
    <s v="100.00%"/>
  </r>
  <r>
    <x v="10"/>
    <s v="مبيع: 28"/>
    <x v="23"/>
    <x v="27"/>
    <n v="11"/>
    <n v="16133.28"/>
    <n v="0"/>
    <n v="16133.28"/>
    <s v="0.00%"/>
  </r>
  <r>
    <x v="2"/>
    <s v="مبيع: 26"/>
    <x v="23"/>
    <x v="27"/>
    <n v="11"/>
    <n v="15323.88"/>
    <n v="0"/>
    <n v="15323.88"/>
    <s v="0.00%"/>
  </r>
  <r>
    <x v="3"/>
    <s v="م. مبيع: 3"/>
    <x v="24"/>
    <x v="12"/>
    <s v="-18.00"/>
    <n v="13124.25"/>
    <n v="13124.25"/>
    <n v="0"/>
    <s v="100.00%"/>
  </r>
  <r>
    <x v="8"/>
    <s v="مبيع: 27"/>
    <x v="24"/>
    <x v="28"/>
    <n v="12"/>
    <n v="83253.739999999991"/>
    <n v="0"/>
    <n v="83253.739999999991"/>
    <s v="0.00%"/>
  </r>
  <r>
    <x v="7"/>
    <s v="مبيعات ب: 6"/>
    <x v="25"/>
    <x v="29"/>
    <n v="46"/>
    <n v="63180"/>
    <n v="0"/>
    <n v="63180"/>
    <s v="0.00%"/>
  </r>
  <r>
    <x v="11"/>
    <s v="مبيع: 29"/>
    <x v="26"/>
    <x v="30"/>
    <n v="18"/>
    <n v="110141.1"/>
    <n v="110039.72"/>
    <n v="101.38"/>
    <s v="99.91%"/>
  </r>
  <r>
    <x v="5"/>
    <s v="مبيع: 30"/>
    <x v="27"/>
    <x v="31"/>
    <n v="20"/>
    <n v="57560.880000000005"/>
    <n v="0"/>
    <n v="57560.880000000005"/>
    <s v="0.00%"/>
  </r>
  <r>
    <x v="3"/>
    <s v="مبيع: 31"/>
    <x v="28"/>
    <x v="32"/>
    <n v="24"/>
    <n v="137552.64000000001"/>
    <n v="0"/>
    <n v="137552.64000000001"/>
    <s v="0.00%"/>
  </r>
  <r>
    <x v="11"/>
    <s v="مبيع: 33"/>
    <x v="29"/>
    <x v="13"/>
    <s v="-3.00"/>
    <n v="2205.9"/>
    <n v="0"/>
    <n v="2205.9"/>
    <s v="0.00%"/>
  </r>
  <r>
    <x v="0"/>
    <s v="مبيع: 32"/>
    <x v="29"/>
    <x v="33"/>
    <n v="27"/>
    <n v="39320.25"/>
    <n v="0"/>
    <n v="39320.25"/>
    <s v="0.00%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6C09CE-ACB7-4426-A440-13C2AD962F4C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F42" firstHeaderRow="1" firstDataRow="2" firstDataCol="3"/>
  <pivotFields count="9">
    <pivotField axis="axisRow" compact="0" outline="0" showAll="0" sortType="ascending" defaultSubtotal="0">
      <items count="12">
        <item x="6"/>
        <item x="0"/>
        <item x="11"/>
        <item x="10"/>
        <item x="1"/>
        <item x="5"/>
        <item x="4"/>
        <item x="9"/>
        <item x="2"/>
        <item x="8"/>
        <item x="7"/>
        <item x="3"/>
      </items>
    </pivotField>
    <pivotField compact="0" outline="0" showAll="0"/>
    <pivotField axis="axisRow" compact="0" outline="0" showAll="0" sortType="ascending" defaultSubtotal="0">
      <items count="30">
        <item x="6"/>
        <item x="25"/>
        <item x="3"/>
        <item x="26"/>
        <item x="21"/>
        <item x="17"/>
        <item x="27"/>
        <item x="7"/>
        <item x="8"/>
        <item x="9"/>
        <item x="28"/>
        <item x="18"/>
        <item x="29"/>
        <item x="10"/>
        <item x="11"/>
        <item x="19"/>
        <item x="12"/>
        <item x="0"/>
        <item x="13"/>
        <item x="1"/>
        <item x="20"/>
        <item x="2"/>
        <item x="14"/>
        <item x="15"/>
        <item x="22"/>
        <item x="4"/>
        <item x="16"/>
        <item x="5"/>
        <item x="23"/>
        <item x="24"/>
      </items>
    </pivotField>
    <pivotField axis="axisRow" compact="0" outline="0" showAll="0">
      <items count="35">
        <item x="7"/>
        <item x="29"/>
        <item x="3"/>
        <item x="30"/>
        <item x="20"/>
        <item x="25"/>
        <item x="31"/>
        <item x="8"/>
        <item x="18"/>
        <item x="11"/>
        <item x="10"/>
        <item x="32"/>
        <item x="21"/>
        <item x="22"/>
        <item x="13"/>
        <item x="33"/>
        <item x="23"/>
        <item x="14"/>
        <item x="0"/>
        <item x="15"/>
        <item x="16"/>
        <item x="1"/>
        <item x="24"/>
        <item x="2"/>
        <item x="17"/>
        <item x="9"/>
        <item x="19"/>
        <item x="26"/>
        <item x="4"/>
        <item x="5"/>
        <item x="6"/>
        <item x="27"/>
        <item x="12"/>
        <item x="28"/>
        <item t="default"/>
      </items>
    </pivotField>
    <pivotField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</pivotFields>
  <rowFields count="3">
    <field x="0"/>
    <field x="2"/>
    <field x="3"/>
  </rowFields>
  <rowItems count="38">
    <i>
      <x/>
      <x v="9"/>
      <x v="9"/>
    </i>
    <i>
      <x v="1"/>
      <x v="12"/>
      <x v="15"/>
    </i>
    <i r="1">
      <x v="16"/>
      <x v="19"/>
    </i>
    <i r="1">
      <x v="17"/>
      <x v="18"/>
    </i>
    <i r="1">
      <x v="27"/>
      <x v="30"/>
    </i>
    <i>
      <x v="2"/>
      <x v="3"/>
      <x v="3"/>
    </i>
    <i r="1">
      <x v="12"/>
      <x v="14"/>
    </i>
    <i>
      <x v="3"/>
      <x v="24"/>
      <x v="27"/>
    </i>
    <i r="1">
      <x v="28"/>
      <x v="31"/>
    </i>
    <i>
      <x v="4"/>
      <x v="11"/>
      <x v="13"/>
    </i>
    <i r="1">
      <x v="19"/>
      <x v="21"/>
    </i>
    <i>
      <x v="5"/>
      <x v="6"/>
      <x v="6"/>
    </i>
    <i r="1">
      <x v="9"/>
      <x v="10"/>
    </i>
    <i>
      <x v="6"/>
      <x v="8"/>
      <x v="25"/>
    </i>
    <i r="1">
      <x v="13"/>
      <x v="32"/>
    </i>
    <i r="1">
      <x v="23"/>
      <x v="8"/>
    </i>
    <i>
      <x v="7"/>
      <x v="15"/>
      <x v="16"/>
    </i>
    <i>
      <x v="8"/>
      <x/>
      <x/>
    </i>
    <i r="1">
      <x v="2"/>
      <x v="2"/>
    </i>
    <i r="1">
      <x v="21"/>
      <x v="23"/>
    </i>
    <i r="1">
      <x v="27"/>
      <x v="29"/>
    </i>
    <i r="1">
      <x v="28"/>
      <x v="31"/>
    </i>
    <i>
      <x v="9"/>
      <x v="11"/>
      <x v="12"/>
    </i>
    <i r="1">
      <x v="29"/>
      <x v="33"/>
    </i>
    <i>
      <x v="10"/>
      <x v="1"/>
      <x v="1"/>
    </i>
    <i r="1">
      <x v="13"/>
      <x v="14"/>
    </i>
    <i r="1">
      <x v="18"/>
      <x v="20"/>
    </i>
    <i r="1">
      <x v="22"/>
      <x v="24"/>
    </i>
    <i>
      <x v="11"/>
      <x v="4"/>
      <x v="5"/>
    </i>
    <i r="1">
      <x v="5"/>
      <x v="4"/>
    </i>
    <i r="1">
      <x v="7"/>
      <x v="7"/>
    </i>
    <i r="1">
      <x v="10"/>
      <x v="11"/>
    </i>
    <i r="1">
      <x v="14"/>
      <x v="17"/>
    </i>
    <i r="1">
      <x v="20"/>
      <x v="22"/>
    </i>
    <i r="1">
      <x v="25"/>
      <x v="28"/>
    </i>
    <i r="1">
      <x v="26"/>
      <x v="26"/>
    </i>
    <i r="1">
      <x v="29"/>
      <x v="3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صافي الفاتورة" fld="5" baseField="0" baseItem="0"/>
    <dataField name="Sum of ربط الدفعات" fld="6" baseField="0" baseItem="0"/>
    <dataField name="Sum of الباقي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202E-E3CC-473D-A2B9-750A66823DD7}">
  <dimension ref="A1:F42"/>
  <sheetViews>
    <sheetView rightToLeft="1" tabSelected="1" workbookViewId="0">
      <selection activeCell="I16" sqref="I16"/>
    </sheetView>
  </sheetViews>
  <sheetFormatPr defaultRowHeight="14.4"/>
  <cols>
    <col min="1" max="1" width="15" bestFit="1" customWidth="1"/>
    <col min="2" max="2" width="14.33203125" bestFit="1" customWidth="1"/>
    <col min="3" max="3" width="14.88671875" bestFit="1" customWidth="1"/>
    <col min="4" max="4" width="16.21875" bestFit="1" customWidth="1"/>
    <col min="5" max="5" width="16.44140625" bestFit="1" customWidth="1"/>
    <col min="6" max="6" width="10.6640625" bestFit="1" customWidth="1"/>
  </cols>
  <sheetData>
    <row r="1" spans="1:6">
      <c r="C1" s="54" t="s">
        <v>150</v>
      </c>
    </row>
    <row r="3" spans="1:6">
      <c r="D3" s="39" t="s">
        <v>134</v>
      </c>
    </row>
    <row r="4" spans="1:6">
      <c r="A4" s="39" t="s">
        <v>2</v>
      </c>
      <c r="B4" s="39" t="s">
        <v>4</v>
      </c>
      <c r="C4" s="39" t="s">
        <v>5</v>
      </c>
      <c r="D4" t="s">
        <v>147</v>
      </c>
      <c r="E4" t="s">
        <v>148</v>
      </c>
      <c r="F4" t="s">
        <v>149</v>
      </c>
    </row>
    <row r="5" spans="1:6">
      <c r="A5" t="s">
        <v>142</v>
      </c>
      <c r="B5" t="s">
        <v>50</v>
      </c>
      <c r="C5" t="s">
        <v>55</v>
      </c>
      <c r="D5" s="53">
        <v>24466</v>
      </c>
      <c r="E5" s="53">
        <v>24466</v>
      </c>
      <c r="F5" s="53">
        <v>0</v>
      </c>
    </row>
    <row r="6" spans="1:6">
      <c r="A6" t="s">
        <v>135</v>
      </c>
      <c r="B6" t="s">
        <v>63</v>
      </c>
      <c r="C6" t="s">
        <v>132</v>
      </c>
      <c r="D6" s="53">
        <v>39320.25</v>
      </c>
      <c r="E6" s="53">
        <v>0</v>
      </c>
      <c r="F6" s="53">
        <v>39320.25</v>
      </c>
    </row>
    <row r="7" spans="1:6">
      <c r="B7" t="s">
        <v>13</v>
      </c>
      <c r="C7" t="s">
        <v>70</v>
      </c>
      <c r="D7" s="53">
        <v>3228.57</v>
      </c>
      <c r="E7" s="53">
        <v>0</v>
      </c>
      <c r="F7" s="53">
        <v>3228.57</v>
      </c>
    </row>
    <row r="8" spans="1:6">
      <c r="B8" t="s">
        <v>12</v>
      </c>
      <c r="C8" t="s">
        <v>13</v>
      </c>
      <c r="D8" s="53">
        <v>63710.36</v>
      </c>
      <c r="E8" s="53">
        <v>63710.36</v>
      </c>
      <c r="F8" s="53">
        <v>0</v>
      </c>
    </row>
    <row r="9" spans="1:6">
      <c r="B9" t="s">
        <v>30</v>
      </c>
      <c r="C9" t="s">
        <v>34</v>
      </c>
      <c r="D9" s="53">
        <v>102498.29</v>
      </c>
      <c r="E9" s="53">
        <v>63004.639999999999</v>
      </c>
      <c r="F9" s="53">
        <v>39493.65</v>
      </c>
    </row>
    <row r="10" spans="1:6">
      <c r="A10" t="s">
        <v>136</v>
      </c>
      <c r="B10" t="s">
        <v>121</v>
      </c>
      <c r="C10" t="s">
        <v>122</v>
      </c>
      <c r="D10" s="53">
        <v>110141.1</v>
      </c>
      <c r="E10" s="53">
        <v>110039.72</v>
      </c>
      <c r="F10" s="53">
        <v>101.38</v>
      </c>
    </row>
    <row r="11" spans="1:6">
      <c r="B11" t="s">
        <v>63</v>
      </c>
      <c r="C11" t="s">
        <v>63</v>
      </c>
      <c r="D11" s="53">
        <v>2205.9</v>
      </c>
      <c r="E11" s="53">
        <v>0</v>
      </c>
      <c r="F11" s="53">
        <v>2205.9</v>
      </c>
    </row>
    <row r="12" spans="1:6">
      <c r="A12" t="s">
        <v>137</v>
      </c>
      <c r="B12" t="s">
        <v>86</v>
      </c>
      <c r="C12" t="s">
        <v>109</v>
      </c>
      <c r="D12" s="53">
        <v>51074.28</v>
      </c>
      <c r="E12" s="53">
        <v>51074.28</v>
      </c>
      <c r="F12" s="53">
        <v>0</v>
      </c>
    </row>
    <row r="13" spans="1:6">
      <c r="B13" t="s">
        <v>111</v>
      </c>
      <c r="C13" t="s">
        <v>112</v>
      </c>
      <c r="D13" s="53">
        <v>16133.28</v>
      </c>
      <c r="E13" s="53">
        <v>0</v>
      </c>
      <c r="F13" s="53">
        <v>16133.28</v>
      </c>
    </row>
    <row r="14" spans="1:6">
      <c r="A14" t="s">
        <v>145</v>
      </c>
      <c r="B14" t="s">
        <v>94</v>
      </c>
      <c r="C14" t="s">
        <v>94</v>
      </c>
      <c r="D14" s="53">
        <v>27383.940000000002</v>
      </c>
      <c r="E14" s="53">
        <v>27380</v>
      </c>
      <c r="F14" s="53">
        <v>3.94</v>
      </c>
    </row>
    <row r="15" spans="1:6">
      <c r="B15" t="s">
        <v>17</v>
      </c>
      <c r="C15" t="s">
        <v>17</v>
      </c>
      <c r="D15" s="53">
        <v>6075.78</v>
      </c>
      <c r="E15" s="53">
        <v>6075.78</v>
      </c>
      <c r="F15" s="53">
        <v>0</v>
      </c>
    </row>
    <row r="16" spans="1:6">
      <c r="A16" t="s">
        <v>138</v>
      </c>
      <c r="B16" t="s">
        <v>125</v>
      </c>
      <c r="C16" t="s">
        <v>126</v>
      </c>
      <c r="D16" s="53">
        <v>57560.880000000005</v>
      </c>
      <c r="E16" s="53">
        <v>0</v>
      </c>
      <c r="F16" s="53">
        <v>57560.880000000005</v>
      </c>
    </row>
    <row r="17" spans="1:6">
      <c r="B17" t="s">
        <v>50</v>
      </c>
      <c r="C17" t="s">
        <v>51</v>
      </c>
      <c r="D17" s="53">
        <v>19088.16</v>
      </c>
      <c r="E17" s="53">
        <v>18921.16</v>
      </c>
      <c r="F17" s="53">
        <v>167</v>
      </c>
    </row>
    <row r="18" spans="1:6">
      <c r="A18" t="s">
        <v>139</v>
      </c>
      <c r="B18" t="s">
        <v>46</v>
      </c>
      <c r="C18" t="s">
        <v>47</v>
      </c>
      <c r="D18" s="53">
        <v>21506.1</v>
      </c>
      <c r="E18" s="53">
        <v>21506.1</v>
      </c>
      <c r="F18" s="53">
        <v>0</v>
      </c>
    </row>
    <row r="19" spans="1:6">
      <c r="B19" t="s">
        <v>58</v>
      </c>
      <c r="C19" t="s">
        <v>59</v>
      </c>
      <c r="D19" s="53">
        <v>38264.1</v>
      </c>
      <c r="E19" s="53">
        <v>38264.1</v>
      </c>
      <c r="F19" s="53">
        <v>0</v>
      </c>
    </row>
    <row r="20" spans="1:6">
      <c r="B20" t="s">
        <v>82</v>
      </c>
      <c r="C20" t="s">
        <v>83</v>
      </c>
      <c r="D20" s="53">
        <v>50385.719999999994</v>
      </c>
      <c r="E20" s="53">
        <v>49419.44</v>
      </c>
      <c r="F20" s="53">
        <v>966.27999999999156</v>
      </c>
    </row>
    <row r="21" spans="1:6">
      <c r="A21" t="s">
        <v>143</v>
      </c>
      <c r="B21" t="s">
        <v>67</v>
      </c>
      <c r="C21" t="s">
        <v>100</v>
      </c>
      <c r="D21" s="53">
        <v>6811.4</v>
      </c>
      <c r="E21" s="53">
        <v>6811.4</v>
      </c>
      <c r="F21" s="53">
        <v>0</v>
      </c>
    </row>
    <row r="22" spans="1:6">
      <c r="A22" t="s">
        <v>144</v>
      </c>
      <c r="B22" t="s">
        <v>38</v>
      </c>
      <c r="C22" t="s">
        <v>38</v>
      </c>
      <c r="D22" s="53">
        <v>7715.52</v>
      </c>
      <c r="E22" s="53">
        <v>7715.52</v>
      </c>
      <c r="F22" s="53">
        <v>0</v>
      </c>
    </row>
    <row r="23" spans="1:6">
      <c r="B23" t="s">
        <v>23</v>
      </c>
      <c r="C23" t="s">
        <v>23</v>
      </c>
      <c r="D23" s="53">
        <v>7715.52</v>
      </c>
      <c r="E23" s="53">
        <v>7715.52</v>
      </c>
      <c r="F23" s="53">
        <v>0</v>
      </c>
    </row>
    <row r="24" spans="1:6">
      <c r="B24" t="s">
        <v>20</v>
      </c>
      <c r="C24" t="s">
        <v>20</v>
      </c>
      <c r="D24" s="53">
        <v>6075.78</v>
      </c>
      <c r="E24" s="53">
        <v>6075.78</v>
      </c>
      <c r="F24" s="53">
        <v>0</v>
      </c>
    </row>
    <row r="25" spans="1:6">
      <c r="B25" t="s">
        <v>30</v>
      </c>
      <c r="C25" t="s">
        <v>30</v>
      </c>
      <c r="D25" s="53">
        <v>6697.5</v>
      </c>
      <c r="E25" s="53">
        <v>6697</v>
      </c>
      <c r="F25" s="53">
        <v>0.5</v>
      </c>
    </row>
    <row r="26" spans="1:6">
      <c r="B26" t="s">
        <v>111</v>
      </c>
      <c r="C26" t="s">
        <v>112</v>
      </c>
      <c r="D26" s="53">
        <v>15323.88</v>
      </c>
      <c r="E26" s="53">
        <v>0</v>
      </c>
      <c r="F26" s="53">
        <v>15323.88</v>
      </c>
    </row>
    <row r="27" spans="1:6">
      <c r="A27" t="s">
        <v>140</v>
      </c>
      <c r="B27" t="s">
        <v>94</v>
      </c>
      <c r="C27" t="s">
        <v>95</v>
      </c>
      <c r="D27" s="53">
        <v>70830.48</v>
      </c>
      <c r="E27" s="53">
        <v>0</v>
      </c>
      <c r="F27" s="53">
        <v>70830.48</v>
      </c>
    </row>
    <row r="28" spans="1:6">
      <c r="B28" t="s">
        <v>59</v>
      </c>
      <c r="C28" t="s">
        <v>116</v>
      </c>
      <c r="D28" s="53">
        <v>83253.739999999991</v>
      </c>
      <c r="E28" s="53">
        <v>0</v>
      </c>
      <c r="F28" s="53">
        <v>83253.739999999991</v>
      </c>
    </row>
    <row r="29" spans="1:6">
      <c r="A29" t="s">
        <v>141</v>
      </c>
      <c r="B29" t="s">
        <v>118</v>
      </c>
      <c r="C29" t="s">
        <v>119</v>
      </c>
      <c r="D29" s="53">
        <v>63180</v>
      </c>
      <c r="E29" s="53">
        <v>0</v>
      </c>
      <c r="F29" s="53">
        <v>63180</v>
      </c>
    </row>
    <row r="30" spans="1:6">
      <c r="B30" t="s">
        <v>58</v>
      </c>
      <c r="C30" t="s">
        <v>63</v>
      </c>
      <c r="D30" s="53">
        <v>48048</v>
      </c>
      <c r="E30" s="53">
        <v>48048</v>
      </c>
      <c r="F30" s="53">
        <v>0</v>
      </c>
    </row>
    <row r="31" spans="1:6">
      <c r="B31" t="s">
        <v>74</v>
      </c>
      <c r="C31" t="s">
        <v>75</v>
      </c>
      <c r="D31" s="53">
        <v>55026.400000000001</v>
      </c>
      <c r="E31" s="53">
        <v>55026.400000000001</v>
      </c>
      <c r="F31" s="53">
        <v>0</v>
      </c>
    </row>
    <row r="32" spans="1:6">
      <c r="B32" t="s">
        <v>78</v>
      </c>
      <c r="C32" t="s">
        <v>79</v>
      </c>
      <c r="D32" s="53">
        <v>37492</v>
      </c>
      <c r="E32" s="53">
        <v>35841.68</v>
      </c>
      <c r="F32" s="53">
        <v>1650.32</v>
      </c>
    </row>
    <row r="33" spans="1:6">
      <c r="A33" t="s">
        <v>146</v>
      </c>
      <c r="B33" t="s">
        <v>106</v>
      </c>
      <c r="C33" t="s">
        <v>107</v>
      </c>
      <c r="D33" s="53">
        <v>72214.87000000001</v>
      </c>
      <c r="E33" s="53">
        <v>0</v>
      </c>
      <c r="F33" s="53">
        <v>72214.87000000001</v>
      </c>
    </row>
    <row r="34" spans="1:6">
      <c r="B34" t="s">
        <v>90</v>
      </c>
      <c r="C34" t="s">
        <v>91</v>
      </c>
      <c r="D34" s="53">
        <v>3779.7799999999997</v>
      </c>
      <c r="E34" s="53">
        <v>0</v>
      </c>
      <c r="F34" s="53">
        <v>3779.7799999999997</v>
      </c>
    </row>
    <row r="35" spans="1:6">
      <c r="B35" t="s">
        <v>41</v>
      </c>
      <c r="C35" t="s">
        <v>42</v>
      </c>
      <c r="D35" s="53">
        <v>106705.4</v>
      </c>
      <c r="E35" s="53">
        <v>106705.4</v>
      </c>
      <c r="F35" s="53">
        <v>0</v>
      </c>
    </row>
    <row r="36" spans="1:6">
      <c r="B36" t="s">
        <v>128</v>
      </c>
      <c r="C36" t="s">
        <v>129</v>
      </c>
      <c r="D36" s="53">
        <v>137552.64000000001</v>
      </c>
      <c r="E36" s="53">
        <v>0</v>
      </c>
      <c r="F36" s="53">
        <v>137552.64000000001</v>
      </c>
    </row>
    <row r="37" spans="1:6">
      <c r="B37" t="s">
        <v>66</v>
      </c>
      <c r="C37" t="s">
        <v>67</v>
      </c>
      <c r="D37" s="53">
        <v>77727.06</v>
      </c>
      <c r="E37" s="53">
        <v>77727.06</v>
      </c>
      <c r="F37" s="53">
        <v>0</v>
      </c>
    </row>
    <row r="38" spans="1:6">
      <c r="B38" t="s">
        <v>103</v>
      </c>
      <c r="C38" t="s">
        <v>104</v>
      </c>
      <c r="D38" s="53">
        <v>197073.74000000002</v>
      </c>
      <c r="E38" s="53">
        <v>0</v>
      </c>
      <c r="F38" s="53">
        <v>197073.74000000002</v>
      </c>
    </row>
    <row r="39" spans="1:6">
      <c r="B39" t="s">
        <v>26</v>
      </c>
      <c r="C39" t="s">
        <v>27</v>
      </c>
      <c r="D39" s="53">
        <v>72340.87000000001</v>
      </c>
      <c r="E39" s="53">
        <v>72340.87000000001</v>
      </c>
      <c r="F39" s="53">
        <v>0</v>
      </c>
    </row>
    <row r="40" spans="1:6">
      <c r="B40" t="s">
        <v>27</v>
      </c>
      <c r="C40" t="s">
        <v>86</v>
      </c>
      <c r="D40" s="53">
        <v>182345.18</v>
      </c>
      <c r="E40" s="53">
        <v>94254.92</v>
      </c>
      <c r="F40" s="53">
        <v>88090.26</v>
      </c>
    </row>
    <row r="41" spans="1:6">
      <c r="B41" t="s">
        <v>59</v>
      </c>
      <c r="C41" t="s">
        <v>59</v>
      </c>
      <c r="D41" s="53">
        <v>13124.25</v>
      </c>
      <c r="E41" s="53">
        <v>13124.25</v>
      </c>
      <c r="F41" s="53">
        <v>0</v>
      </c>
    </row>
    <row r="42" spans="1:6">
      <c r="A42" t="s">
        <v>133</v>
      </c>
      <c r="D42" s="53">
        <v>1904076.7200000002</v>
      </c>
      <c r="E42" s="53">
        <v>1011945.3800000001</v>
      </c>
      <c r="F42" s="53">
        <v>892131.34000000008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GridLines="0" topLeftCell="A3" workbookViewId="0">
      <selection activeCell="A3" sqref="A3:I42"/>
    </sheetView>
  </sheetViews>
  <sheetFormatPr defaultRowHeight="14.4"/>
  <cols>
    <col min="3" max="3" width="11.5546875" bestFit="1" customWidth="1"/>
  </cols>
  <sheetData>
    <row r="1" spans="1:9">
      <c r="A1" s="1" t="s">
        <v>0</v>
      </c>
    </row>
    <row r="2" spans="1:9">
      <c r="A2" s="2" t="s">
        <v>1</v>
      </c>
    </row>
    <row r="3" spans="1:9">
      <c r="A3" s="55" t="s">
        <v>2</v>
      </c>
      <c r="B3" s="55" t="s">
        <v>3</v>
      </c>
      <c r="C3" s="55" t="s">
        <v>4</v>
      </c>
      <c r="D3" s="55" t="s">
        <v>5</v>
      </c>
      <c r="E3" s="55" t="s">
        <v>6</v>
      </c>
      <c r="F3" s="55" t="s">
        <v>7</v>
      </c>
      <c r="G3" s="55" t="s">
        <v>8</v>
      </c>
      <c r="H3" s="55" t="s">
        <v>9</v>
      </c>
      <c r="I3" s="55" t="s">
        <v>10</v>
      </c>
    </row>
    <row r="4" spans="1:9">
      <c r="A4" s="3" t="s">
        <v>135</v>
      </c>
      <c r="B4" s="3" t="s">
        <v>11</v>
      </c>
      <c r="C4" s="3" t="s">
        <v>12</v>
      </c>
      <c r="D4" s="3" t="s">
        <v>13</v>
      </c>
      <c r="E4" s="3" t="s">
        <v>14</v>
      </c>
      <c r="F4" s="3">
        <v>63710.36</v>
      </c>
      <c r="G4" s="3">
        <v>63710.36</v>
      </c>
      <c r="H4" s="3">
        <v>0</v>
      </c>
      <c r="I4" s="3" t="s">
        <v>15</v>
      </c>
    </row>
    <row r="5" spans="1:9">
      <c r="A5" s="50" t="s">
        <v>145</v>
      </c>
      <c r="B5" s="4" t="s">
        <v>16</v>
      </c>
      <c r="C5" s="4" t="s">
        <v>17</v>
      </c>
      <c r="D5" s="4" t="s">
        <v>17</v>
      </c>
      <c r="E5" s="4" t="s">
        <v>18</v>
      </c>
      <c r="F5" s="4">
        <v>6075.78</v>
      </c>
      <c r="G5" s="4">
        <v>6075.78</v>
      </c>
      <c r="H5" s="4">
        <v>0</v>
      </c>
      <c r="I5" s="4" t="s">
        <v>15</v>
      </c>
    </row>
    <row r="6" spans="1:9">
      <c r="A6" s="50" t="s">
        <v>144</v>
      </c>
      <c r="B6" s="5" t="s">
        <v>19</v>
      </c>
      <c r="C6" s="5" t="s">
        <v>20</v>
      </c>
      <c r="D6" s="5" t="s">
        <v>20</v>
      </c>
      <c r="E6" s="5" t="s">
        <v>21</v>
      </c>
      <c r="F6" s="5">
        <v>6075.78</v>
      </c>
      <c r="G6" s="5">
        <v>6075.78</v>
      </c>
      <c r="H6" s="5">
        <v>0</v>
      </c>
      <c r="I6" s="5" t="s">
        <v>15</v>
      </c>
    </row>
    <row r="7" spans="1:9">
      <c r="A7" s="50" t="s">
        <v>144</v>
      </c>
      <c r="B7" s="6" t="s">
        <v>22</v>
      </c>
      <c r="C7" s="6" t="s">
        <v>23</v>
      </c>
      <c r="D7" s="6" t="s">
        <v>23</v>
      </c>
      <c r="E7" s="6" t="s">
        <v>24</v>
      </c>
      <c r="F7" s="6">
        <v>7715.52</v>
      </c>
      <c r="G7" s="6">
        <v>7715.52</v>
      </c>
      <c r="H7" s="6">
        <v>0</v>
      </c>
      <c r="I7" s="6" t="s">
        <v>15</v>
      </c>
    </row>
    <row r="8" spans="1:9">
      <c r="A8" s="52" t="s">
        <v>146</v>
      </c>
      <c r="B8" s="40" t="s">
        <v>25</v>
      </c>
      <c r="C8" s="40" t="s">
        <v>26</v>
      </c>
      <c r="D8" s="40" t="s">
        <v>27</v>
      </c>
      <c r="E8" s="40" t="s">
        <v>28</v>
      </c>
      <c r="F8" s="40">
        <v>72340.87000000001</v>
      </c>
      <c r="G8" s="40">
        <v>72340.87000000001</v>
      </c>
      <c r="H8" s="40">
        <v>0</v>
      </c>
      <c r="I8" s="40" t="s">
        <v>15</v>
      </c>
    </row>
    <row r="9" spans="1:9">
      <c r="A9" s="50" t="s">
        <v>144</v>
      </c>
      <c r="B9" s="7" t="s">
        <v>29</v>
      </c>
      <c r="C9" s="7" t="s">
        <v>30</v>
      </c>
      <c r="D9" s="7" t="s">
        <v>30</v>
      </c>
      <c r="E9" s="7" t="s">
        <v>31</v>
      </c>
      <c r="F9" s="7">
        <v>6697.5</v>
      </c>
      <c r="G9" s="7">
        <v>6697</v>
      </c>
      <c r="H9" s="7">
        <v>0.5</v>
      </c>
      <c r="I9" s="7" t="s">
        <v>32</v>
      </c>
    </row>
    <row r="10" spans="1:9">
      <c r="A10" s="3" t="s">
        <v>135</v>
      </c>
      <c r="B10" s="8" t="s">
        <v>33</v>
      </c>
      <c r="C10" s="8" t="s">
        <v>30</v>
      </c>
      <c r="D10" s="8" t="s">
        <v>34</v>
      </c>
      <c r="E10" s="8" t="s">
        <v>35</v>
      </c>
      <c r="F10" s="8">
        <v>102498.29</v>
      </c>
      <c r="G10" s="8">
        <v>63004.639999999999</v>
      </c>
      <c r="H10" s="8">
        <v>39493.65</v>
      </c>
      <c r="I10" s="8" t="s">
        <v>36</v>
      </c>
    </row>
    <row r="11" spans="1:9">
      <c r="A11" s="50" t="s">
        <v>144</v>
      </c>
      <c r="B11" s="9" t="s">
        <v>37</v>
      </c>
      <c r="C11" s="9" t="s">
        <v>38</v>
      </c>
      <c r="D11" s="9" t="s">
        <v>38</v>
      </c>
      <c r="E11" s="9" t="s">
        <v>39</v>
      </c>
      <c r="F11" s="9">
        <v>7715.52</v>
      </c>
      <c r="G11" s="9">
        <v>7715.52</v>
      </c>
      <c r="H11" s="9">
        <v>0</v>
      </c>
      <c r="I11" s="9" t="s">
        <v>15</v>
      </c>
    </row>
    <row r="12" spans="1:9">
      <c r="A12" s="52" t="s">
        <v>146</v>
      </c>
      <c r="B12" s="10" t="s">
        <v>40</v>
      </c>
      <c r="C12" s="10" t="s">
        <v>41</v>
      </c>
      <c r="D12" s="10" t="s">
        <v>42</v>
      </c>
      <c r="E12" s="10" t="s">
        <v>43</v>
      </c>
      <c r="F12" s="10">
        <v>17250.509999999998</v>
      </c>
      <c r="G12" s="10">
        <v>17250.509999999998</v>
      </c>
      <c r="H12" s="10">
        <v>0</v>
      </c>
      <c r="I12" s="10" t="s">
        <v>15</v>
      </c>
    </row>
    <row r="13" spans="1:9">
      <c r="A13" s="52" t="s">
        <v>146</v>
      </c>
      <c r="B13" s="11" t="s">
        <v>44</v>
      </c>
      <c r="C13" s="11" t="s">
        <v>41</v>
      </c>
      <c r="D13" s="11" t="s">
        <v>42</v>
      </c>
      <c r="E13" s="11" t="s">
        <v>43</v>
      </c>
      <c r="F13" s="11">
        <v>89454.89</v>
      </c>
      <c r="G13" s="11">
        <v>89454.89</v>
      </c>
      <c r="H13" s="11">
        <v>0</v>
      </c>
      <c r="I13" s="11" t="s">
        <v>15</v>
      </c>
    </row>
    <row r="14" spans="1:9">
      <c r="A14" s="46" t="s">
        <v>139</v>
      </c>
      <c r="B14" s="12" t="s">
        <v>45</v>
      </c>
      <c r="C14" s="12" t="s">
        <v>46</v>
      </c>
      <c r="D14" s="12" t="s">
        <v>47</v>
      </c>
      <c r="E14" s="12" t="s">
        <v>48</v>
      </c>
      <c r="F14" s="12">
        <v>21506.1</v>
      </c>
      <c r="G14" s="12">
        <v>21506.1</v>
      </c>
      <c r="H14" s="12">
        <v>0</v>
      </c>
      <c r="I14" s="12" t="s">
        <v>15</v>
      </c>
    </row>
    <row r="15" spans="1:9">
      <c r="A15" s="45" t="s">
        <v>138</v>
      </c>
      <c r="B15" s="13" t="s">
        <v>49</v>
      </c>
      <c r="C15" s="13" t="s">
        <v>50</v>
      </c>
      <c r="D15" s="13" t="s">
        <v>51</v>
      </c>
      <c r="E15" s="13" t="s">
        <v>52</v>
      </c>
      <c r="F15" s="13">
        <v>19088.16</v>
      </c>
      <c r="G15" s="13">
        <v>18921.16</v>
      </c>
      <c r="H15" s="13">
        <v>167</v>
      </c>
      <c r="I15" s="13" t="s">
        <v>53</v>
      </c>
    </row>
    <row r="16" spans="1:9">
      <c r="A16" s="48" t="s">
        <v>142</v>
      </c>
      <c r="B16" s="14" t="s">
        <v>54</v>
      </c>
      <c r="C16" s="14" t="s">
        <v>50</v>
      </c>
      <c r="D16" s="14" t="s">
        <v>55</v>
      </c>
      <c r="E16" s="14" t="s">
        <v>56</v>
      </c>
      <c r="F16" s="14">
        <v>24466</v>
      </c>
      <c r="G16" s="14">
        <v>24466</v>
      </c>
      <c r="H16" s="14">
        <v>0</v>
      </c>
      <c r="I16" s="14" t="s">
        <v>15</v>
      </c>
    </row>
    <row r="17" spans="1:9">
      <c r="A17" s="46" t="s">
        <v>139</v>
      </c>
      <c r="B17" s="15" t="s">
        <v>57</v>
      </c>
      <c r="C17" s="15" t="s">
        <v>58</v>
      </c>
      <c r="D17" s="15" t="s">
        <v>59</v>
      </c>
      <c r="E17" s="15" t="s">
        <v>60</v>
      </c>
      <c r="F17" s="15">
        <v>38264.1</v>
      </c>
      <c r="G17" s="15">
        <f>F17</f>
        <v>38264.1</v>
      </c>
      <c r="H17" s="15">
        <f>F17-G17</f>
        <v>0</v>
      </c>
      <c r="I17" s="15" t="s">
        <v>61</v>
      </c>
    </row>
    <row r="18" spans="1:9">
      <c r="A18" s="48" t="s">
        <v>141</v>
      </c>
      <c r="B18" s="16" t="s">
        <v>62</v>
      </c>
      <c r="C18" s="16" t="s">
        <v>58</v>
      </c>
      <c r="D18" s="16" t="s">
        <v>63</v>
      </c>
      <c r="E18" s="16" t="s">
        <v>64</v>
      </c>
      <c r="F18" s="16">
        <v>48048</v>
      </c>
      <c r="G18" s="16">
        <v>48048</v>
      </c>
      <c r="H18" s="16">
        <v>0</v>
      </c>
      <c r="I18" s="16" t="s">
        <v>15</v>
      </c>
    </row>
    <row r="19" spans="1:9">
      <c r="A19" s="52" t="s">
        <v>146</v>
      </c>
      <c r="B19" s="17" t="s">
        <v>65</v>
      </c>
      <c r="C19" s="17" t="s">
        <v>66</v>
      </c>
      <c r="D19" s="17" t="s">
        <v>67</v>
      </c>
      <c r="E19" s="17" t="s">
        <v>68</v>
      </c>
      <c r="F19" s="17">
        <v>77727.06</v>
      </c>
      <c r="G19" s="17">
        <v>77727.06</v>
      </c>
      <c r="H19" s="17">
        <v>0</v>
      </c>
      <c r="I19" s="17" t="s">
        <v>15</v>
      </c>
    </row>
    <row r="20" spans="1:9">
      <c r="A20" s="3" t="s">
        <v>135</v>
      </c>
      <c r="B20" s="41" t="s">
        <v>69</v>
      </c>
      <c r="C20" s="41" t="s">
        <v>13</v>
      </c>
      <c r="D20" s="41" t="s">
        <v>70</v>
      </c>
      <c r="E20" s="41" t="s">
        <v>71</v>
      </c>
      <c r="F20" s="41">
        <v>3228.57</v>
      </c>
      <c r="G20" s="41">
        <v>0</v>
      </c>
      <c r="H20" s="41">
        <v>3228.57</v>
      </c>
      <c r="I20" s="41" t="s">
        <v>72</v>
      </c>
    </row>
    <row r="21" spans="1:9">
      <c r="A21" s="48" t="s">
        <v>141</v>
      </c>
      <c r="B21" s="18" t="s">
        <v>73</v>
      </c>
      <c r="C21" s="18" t="s">
        <v>74</v>
      </c>
      <c r="D21" s="18" t="s">
        <v>75</v>
      </c>
      <c r="E21" s="18">
        <v>0</v>
      </c>
      <c r="F21" s="18">
        <v>27456</v>
      </c>
      <c r="G21" s="18">
        <v>27456</v>
      </c>
      <c r="H21" s="18">
        <v>0</v>
      </c>
      <c r="I21" s="18" t="s">
        <v>15</v>
      </c>
    </row>
    <row r="22" spans="1:9">
      <c r="A22" s="48" t="s">
        <v>141</v>
      </c>
      <c r="B22" s="19" t="s">
        <v>76</v>
      </c>
      <c r="C22" s="19" t="s">
        <v>74</v>
      </c>
      <c r="D22" s="19" t="s">
        <v>75</v>
      </c>
      <c r="E22" s="19">
        <v>0</v>
      </c>
      <c r="F22" s="19">
        <v>27570.400000000001</v>
      </c>
      <c r="G22" s="19">
        <v>27570.400000000001</v>
      </c>
      <c r="H22" s="19">
        <v>0</v>
      </c>
      <c r="I22" s="19" t="s">
        <v>15</v>
      </c>
    </row>
    <row r="23" spans="1:9">
      <c r="A23" s="48" t="s">
        <v>141</v>
      </c>
      <c r="B23" s="20" t="s">
        <v>77</v>
      </c>
      <c r="C23" s="20" t="s">
        <v>78</v>
      </c>
      <c r="D23" s="20" t="s">
        <v>79</v>
      </c>
      <c r="E23" s="20">
        <v>6</v>
      </c>
      <c r="F23" s="20">
        <v>37492</v>
      </c>
      <c r="G23" s="20">
        <v>35841.68</v>
      </c>
      <c r="H23" s="20">
        <v>1650.32</v>
      </c>
      <c r="I23" s="20" t="s">
        <v>80</v>
      </c>
    </row>
    <row r="24" spans="1:9">
      <c r="A24" s="46" t="s">
        <v>139</v>
      </c>
      <c r="B24" s="21" t="s">
        <v>81</v>
      </c>
      <c r="C24" s="21" t="s">
        <v>82</v>
      </c>
      <c r="D24" s="21" t="s">
        <v>83</v>
      </c>
      <c r="E24" s="21" t="s">
        <v>84</v>
      </c>
      <c r="F24" s="21">
        <v>50385.719999999994</v>
      </c>
      <c r="G24" s="21">
        <v>49419.44</v>
      </c>
      <c r="H24" s="21">
        <f>F24-G24</f>
        <v>966.27999999999156</v>
      </c>
      <c r="I24" s="21" t="s">
        <v>72</v>
      </c>
    </row>
    <row r="25" spans="1:9">
      <c r="A25" s="52" t="s">
        <v>146</v>
      </c>
      <c r="B25" s="22" t="s">
        <v>85</v>
      </c>
      <c r="C25" s="22" t="s">
        <v>27</v>
      </c>
      <c r="D25" s="22" t="s">
        <v>86</v>
      </c>
      <c r="E25" s="22" t="s">
        <v>87</v>
      </c>
      <c r="F25" s="22">
        <v>182345.18</v>
      </c>
      <c r="G25" s="22">
        <v>94254.92</v>
      </c>
      <c r="H25" s="22">
        <v>88090.26</v>
      </c>
      <c r="I25" s="22" t="s">
        <v>88</v>
      </c>
    </row>
    <row r="26" spans="1:9">
      <c r="A26" s="52" t="s">
        <v>146</v>
      </c>
      <c r="B26" s="23" t="s">
        <v>89</v>
      </c>
      <c r="C26" s="23" t="s">
        <v>90</v>
      </c>
      <c r="D26" s="23" t="s">
        <v>91</v>
      </c>
      <c r="E26" s="23" t="s">
        <v>92</v>
      </c>
      <c r="F26" s="23">
        <v>3779.7799999999997</v>
      </c>
      <c r="G26" s="23">
        <v>0</v>
      </c>
      <c r="H26" s="23">
        <v>3779.7799999999997</v>
      </c>
      <c r="I26" s="23" t="s">
        <v>72</v>
      </c>
    </row>
    <row r="27" spans="1:9">
      <c r="A27" s="47" t="s">
        <v>140</v>
      </c>
      <c r="B27" s="24" t="s">
        <v>93</v>
      </c>
      <c r="C27" s="24" t="s">
        <v>94</v>
      </c>
      <c r="D27" s="24" t="s">
        <v>95</v>
      </c>
      <c r="E27" s="24" t="s">
        <v>96</v>
      </c>
      <c r="F27" s="24">
        <v>70830.48</v>
      </c>
      <c r="G27" s="24">
        <v>0</v>
      </c>
      <c r="H27" s="24">
        <v>70830.48</v>
      </c>
      <c r="I27" s="24" t="s">
        <v>72</v>
      </c>
    </row>
    <row r="28" spans="1:9">
      <c r="A28" s="51" t="s">
        <v>145</v>
      </c>
      <c r="B28" s="25" t="s">
        <v>97</v>
      </c>
      <c r="C28" s="25" t="s">
        <v>94</v>
      </c>
      <c r="D28" s="25" t="s">
        <v>94</v>
      </c>
      <c r="E28" s="25" t="s">
        <v>98</v>
      </c>
      <c r="F28" s="25">
        <v>27383.940000000002</v>
      </c>
      <c r="G28" s="25">
        <v>27380</v>
      </c>
      <c r="H28" s="25">
        <v>3.94</v>
      </c>
      <c r="I28" s="25" t="s">
        <v>32</v>
      </c>
    </row>
    <row r="29" spans="1:9">
      <c r="A29" s="49" t="s">
        <v>143</v>
      </c>
      <c r="B29" s="26" t="s">
        <v>99</v>
      </c>
      <c r="C29" s="26" t="s">
        <v>67</v>
      </c>
      <c r="D29" s="26" t="s">
        <v>100</v>
      </c>
      <c r="E29" s="26" t="s">
        <v>101</v>
      </c>
      <c r="F29" s="26">
        <v>6811.4</v>
      </c>
      <c r="G29" s="26">
        <v>6811.4</v>
      </c>
      <c r="H29" s="26">
        <v>0</v>
      </c>
      <c r="I29" s="26" t="s">
        <v>15</v>
      </c>
    </row>
    <row r="30" spans="1:9">
      <c r="A30" s="52" t="s">
        <v>146</v>
      </c>
      <c r="B30" s="27" t="s">
        <v>102</v>
      </c>
      <c r="C30" s="27" t="s">
        <v>103</v>
      </c>
      <c r="D30" s="27" t="s">
        <v>104</v>
      </c>
      <c r="E30" s="27">
        <v>2</v>
      </c>
      <c r="F30" s="27">
        <v>197073.74000000002</v>
      </c>
      <c r="G30" s="27">
        <v>0</v>
      </c>
      <c r="H30" s="27">
        <v>197073.74000000002</v>
      </c>
      <c r="I30" s="27" t="s">
        <v>72</v>
      </c>
    </row>
    <row r="31" spans="1:9">
      <c r="A31" s="52" t="s">
        <v>146</v>
      </c>
      <c r="B31" s="28" t="s">
        <v>105</v>
      </c>
      <c r="C31" s="28" t="s">
        <v>106</v>
      </c>
      <c r="D31" s="28" t="s">
        <v>107</v>
      </c>
      <c r="E31" s="28">
        <v>4</v>
      </c>
      <c r="F31" s="28">
        <v>72214.87000000001</v>
      </c>
      <c r="G31" s="28">
        <v>0</v>
      </c>
      <c r="H31" s="28">
        <v>72214.87000000001</v>
      </c>
      <c r="I31" s="28" t="s">
        <v>72</v>
      </c>
    </row>
    <row r="32" spans="1:9">
      <c r="A32" s="43" t="s">
        <v>137</v>
      </c>
      <c r="B32" s="29" t="s">
        <v>108</v>
      </c>
      <c r="C32" s="29" t="s">
        <v>86</v>
      </c>
      <c r="D32" s="29" t="s">
        <v>109</v>
      </c>
      <c r="E32" s="29">
        <v>8</v>
      </c>
      <c r="F32" s="29">
        <v>51074.28</v>
      </c>
      <c r="G32" s="29">
        <v>51074.28</v>
      </c>
      <c r="H32" s="29">
        <v>0</v>
      </c>
      <c r="I32" s="29" t="s">
        <v>15</v>
      </c>
    </row>
    <row r="33" spans="1:9">
      <c r="A33" s="44" t="s">
        <v>137</v>
      </c>
      <c r="B33" s="30" t="s">
        <v>110</v>
      </c>
      <c r="C33" s="30" t="s">
        <v>111</v>
      </c>
      <c r="D33" s="30" t="s">
        <v>112</v>
      </c>
      <c r="E33" s="30">
        <v>11</v>
      </c>
      <c r="F33" s="30">
        <v>16133.28</v>
      </c>
      <c r="G33" s="30">
        <v>0</v>
      </c>
      <c r="H33" s="30">
        <v>16133.28</v>
      </c>
      <c r="I33" s="30" t="s">
        <v>72</v>
      </c>
    </row>
    <row r="34" spans="1:9">
      <c r="A34" s="50" t="s">
        <v>144</v>
      </c>
      <c r="B34" s="42" t="s">
        <v>113</v>
      </c>
      <c r="C34" s="42" t="s">
        <v>111</v>
      </c>
      <c r="D34" s="42" t="s">
        <v>112</v>
      </c>
      <c r="E34" s="42">
        <v>11</v>
      </c>
      <c r="F34" s="42">
        <v>15323.88</v>
      </c>
      <c r="G34" s="42">
        <v>0</v>
      </c>
      <c r="H34" s="42">
        <v>15323.88</v>
      </c>
      <c r="I34" s="42" t="s">
        <v>72</v>
      </c>
    </row>
    <row r="35" spans="1:9">
      <c r="A35" s="52" t="s">
        <v>146</v>
      </c>
      <c r="B35" s="31" t="s">
        <v>114</v>
      </c>
      <c r="C35" s="31" t="s">
        <v>59</v>
      </c>
      <c r="D35" s="31" t="s">
        <v>59</v>
      </c>
      <c r="E35" s="31" t="s">
        <v>60</v>
      </c>
      <c r="F35" s="31">
        <v>13124.25</v>
      </c>
      <c r="G35" s="31">
        <v>13124.25</v>
      </c>
      <c r="H35" s="31">
        <v>0</v>
      </c>
      <c r="I35" s="31" t="s">
        <v>15</v>
      </c>
    </row>
    <row r="36" spans="1:9">
      <c r="A36" s="47" t="s">
        <v>140</v>
      </c>
      <c r="B36" s="32" t="s">
        <v>115</v>
      </c>
      <c r="C36" s="32" t="s">
        <v>59</v>
      </c>
      <c r="D36" s="32" t="s">
        <v>116</v>
      </c>
      <c r="E36" s="32">
        <v>12</v>
      </c>
      <c r="F36" s="32">
        <v>83253.739999999991</v>
      </c>
      <c r="G36" s="32">
        <v>0</v>
      </c>
      <c r="H36" s="32">
        <v>83253.739999999991</v>
      </c>
      <c r="I36" s="32" t="s">
        <v>72</v>
      </c>
    </row>
    <row r="37" spans="1:9">
      <c r="A37" s="48" t="s">
        <v>141</v>
      </c>
      <c r="B37" s="33" t="s">
        <v>117</v>
      </c>
      <c r="C37" s="33" t="s">
        <v>118</v>
      </c>
      <c r="D37" s="33" t="s">
        <v>119</v>
      </c>
      <c r="E37" s="33">
        <v>46</v>
      </c>
      <c r="F37" s="33">
        <v>63180</v>
      </c>
      <c r="G37" s="33">
        <v>0</v>
      </c>
      <c r="H37" s="33">
        <v>63180</v>
      </c>
      <c r="I37" s="33" t="s">
        <v>72</v>
      </c>
    </row>
    <row r="38" spans="1:9">
      <c r="A38" s="43" t="s">
        <v>136</v>
      </c>
      <c r="B38" s="34" t="s">
        <v>120</v>
      </c>
      <c r="C38" s="34" t="s">
        <v>121</v>
      </c>
      <c r="D38" s="34" t="s">
        <v>122</v>
      </c>
      <c r="E38" s="34">
        <v>18</v>
      </c>
      <c r="F38" s="34">
        <v>110141.1</v>
      </c>
      <c r="G38" s="34">
        <v>110039.72</v>
      </c>
      <c r="H38" s="34">
        <v>101.38</v>
      </c>
      <c r="I38" s="34" t="s">
        <v>123</v>
      </c>
    </row>
    <row r="39" spans="1:9">
      <c r="A39" s="45" t="s">
        <v>138</v>
      </c>
      <c r="B39" s="35" t="s">
        <v>124</v>
      </c>
      <c r="C39" s="35" t="s">
        <v>125</v>
      </c>
      <c r="D39" s="35" t="s">
        <v>126</v>
      </c>
      <c r="E39" s="35">
        <v>20</v>
      </c>
      <c r="F39" s="35">
        <v>57560.880000000005</v>
      </c>
      <c r="G39" s="35">
        <v>0</v>
      </c>
      <c r="H39" s="35">
        <v>57560.880000000005</v>
      </c>
      <c r="I39" s="35" t="s">
        <v>72</v>
      </c>
    </row>
    <row r="40" spans="1:9">
      <c r="A40" s="52" t="s">
        <v>146</v>
      </c>
      <c r="B40" s="36" t="s">
        <v>127</v>
      </c>
      <c r="C40" s="36" t="s">
        <v>128</v>
      </c>
      <c r="D40" s="36" t="s">
        <v>129</v>
      </c>
      <c r="E40" s="36">
        <v>24</v>
      </c>
      <c r="F40" s="36">
        <v>137552.64000000001</v>
      </c>
      <c r="G40" s="36">
        <v>0</v>
      </c>
      <c r="H40" s="36">
        <v>137552.64000000001</v>
      </c>
      <c r="I40" s="36" t="s">
        <v>72</v>
      </c>
    </row>
    <row r="41" spans="1:9">
      <c r="A41" s="43" t="s">
        <v>136</v>
      </c>
      <c r="B41" s="37" t="s">
        <v>130</v>
      </c>
      <c r="C41" s="37" t="s">
        <v>63</v>
      </c>
      <c r="D41" s="37" t="s">
        <v>63</v>
      </c>
      <c r="E41" s="37" t="s">
        <v>64</v>
      </c>
      <c r="F41" s="37">
        <v>2205.9</v>
      </c>
      <c r="G41" s="37">
        <v>0</v>
      </c>
      <c r="H41" s="37">
        <v>2205.9</v>
      </c>
      <c r="I41" s="37" t="s">
        <v>72</v>
      </c>
    </row>
    <row r="42" spans="1:9">
      <c r="A42" s="3" t="s">
        <v>135</v>
      </c>
      <c r="B42" s="38" t="s">
        <v>131</v>
      </c>
      <c r="C42" s="38" t="s">
        <v>63</v>
      </c>
      <c r="D42" s="38" t="s">
        <v>132</v>
      </c>
      <c r="E42" s="38">
        <v>27</v>
      </c>
      <c r="F42" s="38">
        <v>39320.25</v>
      </c>
      <c r="G42" s="38">
        <v>0</v>
      </c>
      <c r="H42" s="38">
        <v>39320.25</v>
      </c>
      <c r="I42" s="38" t="s">
        <v>72</v>
      </c>
    </row>
  </sheetData>
  <autoFilter ref="A3:I42" xr:uid="{00000000-0001-0000-0000-000000000000}"/>
  <mergeCells count="9">
    <mergeCell ref="F3"/>
    <mergeCell ref="G3"/>
    <mergeCell ref="H3"/>
    <mergeCell ref="I3"/>
    <mergeCell ref="A3"/>
    <mergeCell ref="B3"/>
    <mergeCell ref="C3"/>
    <mergeCell ref="D3"/>
    <mergeCell ref="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الفواتير المستحقة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Ayman</cp:lastModifiedBy>
  <cp:lastPrinted>2021-06-27T21:59:23Z</cp:lastPrinted>
  <dcterms:created xsi:type="dcterms:W3CDTF">2021-07-25T21:06:16Z</dcterms:created>
  <dcterms:modified xsi:type="dcterms:W3CDTF">2021-07-25T11:35:04Z</dcterms:modified>
</cp:coreProperties>
</file>