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1350" yWindow="-180" windowWidth="9510" windowHeight="10215" activeTab="1"/>
  </bookViews>
  <sheets>
    <sheet name="الفاتورة" sheetId="4" r:id="rId1"/>
    <sheet name="مخزن الفواتير" sheetId="5" r:id="rId2"/>
  </sheets>
  <externalReferences>
    <externalReference r:id="rId3"/>
    <externalReference r:id="rId4"/>
  </externalReferences>
  <calcPr calcId="145621"/>
</workbook>
</file>

<file path=xl/calcChain.xml><?xml version="1.0" encoding="utf-8"?>
<calcChain xmlns="http://schemas.openxmlformats.org/spreadsheetml/2006/main">
  <c r="I20" i="4" l="1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" i="4"/>
  <c r="I66" i="4"/>
  <c r="I65" i="4"/>
  <c r="I64" i="4"/>
  <c r="I10" i="4"/>
  <c r="I11" i="4"/>
  <c r="I12" i="4"/>
  <c r="I13" i="4"/>
  <c r="I14" i="4"/>
  <c r="I15" i="4"/>
  <c r="I16" i="4"/>
  <c r="I17" i="4"/>
  <c r="I18" i="4"/>
  <c r="I19" i="4"/>
  <c r="I7" i="4"/>
  <c r="I8" i="4"/>
  <c r="I9" i="4"/>
  <c r="I6" i="4"/>
  <c r="I67" i="4" l="1"/>
</calcChain>
</file>

<file path=xl/sharedStrings.xml><?xml version="1.0" encoding="utf-8"?>
<sst xmlns="http://schemas.openxmlformats.org/spreadsheetml/2006/main" count="194" uniqueCount="37">
  <si>
    <t>تاريخ الاصدار</t>
  </si>
  <si>
    <t>صافي الفاتورة</t>
  </si>
  <si>
    <t>تنزيل</t>
  </si>
  <si>
    <t>اجمالي الفاتورة</t>
  </si>
  <si>
    <t>اذن صرف</t>
  </si>
  <si>
    <t>رقم الفاتورة</t>
  </si>
  <si>
    <t>تسعير</t>
  </si>
  <si>
    <t>التاريخ</t>
  </si>
  <si>
    <t>الاسم</t>
  </si>
  <si>
    <t>القديم</t>
  </si>
  <si>
    <t>قديم</t>
  </si>
  <si>
    <t>م</t>
  </si>
  <si>
    <t>المقاس</t>
  </si>
  <si>
    <t>الصنف</t>
  </si>
  <si>
    <t>العدد</t>
  </si>
  <si>
    <t>سعر المتر</t>
  </si>
  <si>
    <t>متر م</t>
  </si>
  <si>
    <t>اجمالي</t>
  </si>
  <si>
    <t xml:space="preserve">العرض </t>
  </si>
  <si>
    <t>الطول</t>
  </si>
  <si>
    <t>فاتورة رقم</t>
  </si>
  <si>
    <t/>
  </si>
  <si>
    <t>فاتورة رقم525</t>
  </si>
  <si>
    <t>متر مربع</t>
  </si>
  <si>
    <t>ملحوظة</t>
  </si>
  <si>
    <t>الاجمالي</t>
  </si>
  <si>
    <t>حسن البدوي</t>
  </si>
  <si>
    <t>بدر</t>
  </si>
  <si>
    <t>موكا</t>
  </si>
  <si>
    <t>بريشكا</t>
  </si>
  <si>
    <t>استايل</t>
  </si>
  <si>
    <t>اسم صاحب الفاتورة</t>
  </si>
  <si>
    <t>العرض</t>
  </si>
  <si>
    <t>السعر</t>
  </si>
  <si>
    <t>مخزن الفواتير</t>
  </si>
  <si>
    <t>يوسف</t>
  </si>
  <si>
    <t>مصطفي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</si>
</sst>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#,##0;[Red]#,##0"/>
    <numFmt numFmtId="167" formatCode="[$-1010401]d/m/yyyy\ h:mm\ AM/PM;@"/>
  </numFmts>
  <fonts count="10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26"/>
      <color rgb="FF000000"/>
      <name val="Arial"/>
      <family val="2"/>
    </font>
    <font>
      <sz val="16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166" fontId="2" fillId="2" borderId="1" xfId="0" applyNumberFormat="1" applyFont="1" applyFill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1" fontId="5" fillId="0" borderId="0" xfId="0" applyNumberFormat="1" applyFont="1" applyBorder="1" applyAlignment="1" applyProtection="1">
      <alignment horizontal="center" vertical="center"/>
      <protection locked="0" hidden="1"/>
    </xf>
    <xf numFmtId="0" fontId="5" fillId="0" borderId="6" xfId="0" applyFont="1" applyBorder="1" applyAlignment="1" applyProtection="1">
      <alignment horizontal="center" vertical="center"/>
      <protection locked="0" hidden="1"/>
    </xf>
    <xf numFmtId="0" fontId="5" fillId="0" borderId="0" xfId="0" applyFont="1" applyBorder="1" applyAlignment="1" applyProtection="1">
      <alignment horizontal="center" vertical="center"/>
      <protection hidden="1"/>
    </xf>
    <xf numFmtId="167" fontId="5" fillId="0" borderId="6" xfId="0" applyNumberFormat="1" applyFont="1" applyBorder="1" applyAlignment="1" applyProtection="1">
      <alignment horizontal="center" vertical="center"/>
      <protection hidden="1"/>
    </xf>
    <xf numFmtId="167" fontId="5" fillId="0" borderId="7" xfId="0" applyNumberFormat="1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1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3" fontId="0" fillId="0" borderId="0" xfId="0" applyNumberFormat="1" applyAlignment="1" applyProtection="1">
      <alignment horizontal="center" vertical="center"/>
      <protection locked="0"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166" fontId="2" fillId="0" borderId="1" xfId="0" applyNumberFormat="1" applyFont="1" applyBorder="1" applyAlignment="1" applyProtection="1">
      <alignment horizontal="center" vertical="center"/>
      <protection locked="0"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0" fillId="0" borderId="0" xfId="0" applyFont="1" applyAlignment="1" applyProtection="1">
      <alignment horizontal="center" vertical="center"/>
      <protection locked="0" hidden="1"/>
    </xf>
    <xf numFmtId="0" fontId="3" fillId="0" borderId="0" xfId="0" applyFont="1" applyBorder="1" applyAlignment="1" applyProtection="1">
      <alignment horizontal="center" vertical="center"/>
      <protection hidden="1"/>
    </xf>
    <xf numFmtId="3" fontId="5" fillId="0" borderId="8" xfId="0" applyNumberFormat="1" applyFont="1" applyBorder="1" applyAlignment="1" applyProtection="1">
      <alignment horizontal="center" vertical="center"/>
      <protection hidden="1"/>
    </xf>
    <xf numFmtId="14" fontId="0" fillId="0" borderId="0" xfId="0" applyNumberFormat="1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 vertical="center"/>
      <protection hidden="1"/>
    </xf>
    <xf numFmtId="3" fontId="0" fillId="0" borderId="0" xfId="0" applyNumberFormat="1" applyAlignment="1" applyProtection="1">
      <alignment horizontal="center" vertical="center"/>
      <protection hidden="1"/>
    </xf>
    <xf numFmtId="166" fontId="2" fillId="2" borderId="1" xfId="0" applyNumberFormat="1" applyFont="1" applyFill="1" applyBorder="1" applyAlignment="1" applyProtection="1">
      <alignment horizontal="center" vertical="center"/>
      <protection hidden="1"/>
    </xf>
    <xf numFmtId="0" fontId="2" fillId="0" borderId="9" xfId="0" applyFont="1" applyBorder="1" applyAlignment="1" applyProtection="1">
      <alignment horizontal="center" vertical="center"/>
      <protection hidden="1"/>
    </xf>
    <xf numFmtId="0" fontId="2" fillId="0" borderId="10" xfId="0" applyFont="1" applyBorder="1" applyAlignment="1" applyProtection="1">
      <alignment horizontal="center" vertical="center"/>
      <protection hidden="1"/>
    </xf>
    <xf numFmtId="0" fontId="2" fillId="2" borderId="11" xfId="0" applyFont="1" applyFill="1" applyBorder="1" applyAlignment="1" applyProtection="1">
      <alignment horizontal="center" vertical="center"/>
      <protection hidden="1"/>
    </xf>
    <xf numFmtId="0" fontId="2" fillId="2" borderId="10" xfId="0" applyFont="1" applyFill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locked="0" hidden="1"/>
    </xf>
    <xf numFmtId="0" fontId="3" fillId="0" borderId="12" xfId="0" applyFont="1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locked="0" hidden="1"/>
    </xf>
    <xf numFmtId="0" fontId="0" fillId="0" borderId="6" xfId="0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locked="0"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3" borderId="5" xfId="0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 applyProtection="1">
      <alignment horizontal="center" vertical="center"/>
      <protection hidden="1"/>
    </xf>
    <xf numFmtId="0" fontId="8" fillId="3" borderId="0" xfId="0" applyFont="1" applyFill="1" applyBorder="1" applyAlignment="1" applyProtection="1">
      <alignment horizontal="center" vertical="center"/>
      <protection hidden="1"/>
    </xf>
    <xf numFmtId="0" fontId="8" fillId="3" borderId="8" xfId="0" applyFont="1" applyFill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166" fontId="9" fillId="0" borderId="4" xfId="0" applyNumberFormat="1" applyFont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locked="0" hidden="1"/>
    </xf>
    <xf numFmtId="0" fontId="0" fillId="0" borderId="0" xfId="0" applyBorder="1" applyAlignment="1" applyProtection="1">
      <alignment horizontal="center" vertical="center"/>
      <protection locked="0" hidden="1"/>
    </xf>
    <xf numFmtId="0" fontId="0" fillId="0" borderId="8" xfId="0" applyBorder="1" applyAlignment="1" applyProtection="1">
      <alignment horizontal="center" vertical="center"/>
      <protection locked="0" hidden="1"/>
    </xf>
    <xf numFmtId="0" fontId="0" fillId="0" borderId="5" xfId="0" applyBorder="1" applyAlignment="1" applyProtection="1">
      <alignment horizontal="center" vertical="center"/>
      <protection hidden="1"/>
    </xf>
    <xf numFmtId="166" fontId="1" fillId="0" borderId="8" xfId="0" applyNumberFormat="1" applyFont="1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locked="0" hidden="1"/>
    </xf>
    <xf numFmtId="0" fontId="0" fillId="0" borderId="6" xfId="0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/>
      <protection locked="0" hidden="1"/>
    </xf>
    <xf numFmtId="0" fontId="0" fillId="0" borderId="12" xfId="0" applyBorder="1" applyAlignment="1" applyProtection="1">
      <alignment horizontal="center" vertical="center"/>
      <protection hidden="1"/>
    </xf>
    <xf numFmtId="166" fontId="9" fillId="0" borderId="7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5</xdr:row>
          <xdr:rowOff>95250</xdr:rowOff>
        </xdr:from>
        <xdr:to>
          <xdr:col>10</xdr:col>
          <xdr:colOff>9525</xdr:colOff>
          <xdr:row>7</xdr:row>
          <xdr:rowOff>95250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54864" tIns="50292" rIns="54864" bIns="50292" anchor="ctr" upright="1"/>
            <a:lstStyle/>
            <a:p>
              <a:pPr algn="ctr" rtl="1">
                <a:defRPr sz="1000"/>
              </a:pPr>
              <a:r>
                <a:rPr lang="ar-EG" sz="2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فتورة جديدة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3</xdr:row>
          <xdr:rowOff>28575</xdr:rowOff>
        </xdr:from>
        <xdr:to>
          <xdr:col>10</xdr:col>
          <xdr:colOff>19050</xdr:colOff>
          <xdr:row>5</xdr:row>
          <xdr:rowOff>66675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54864" tIns="50292" rIns="54864" bIns="50292" anchor="ctr" upright="1"/>
            <a:lstStyle/>
            <a:p>
              <a:pPr algn="ctr" rtl="1">
                <a:defRPr sz="1000"/>
              </a:pPr>
              <a:r>
                <a:rPr lang="ar-EG" sz="2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طباعة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9</xdr:row>
          <xdr:rowOff>133350</xdr:rowOff>
        </xdr:from>
        <xdr:to>
          <xdr:col>10</xdr:col>
          <xdr:colOff>28575</xdr:colOff>
          <xdr:row>11</xdr:row>
          <xdr:rowOff>123825</xdr:rowOff>
        </xdr:to>
        <xdr:sp macro="" textlink="">
          <xdr:nvSpPr>
            <xdr:cNvPr id="3075" name="Butto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54864" tIns="50292" rIns="54864" bIns="50292" anchor="ctr" upright="1"/>
            <a:lstStyle/>
            <a:p>
              <a:pPr algn="ctr" rtl="1">
                <a:defRPr sz="1000"/>
              </a:pPr>
              <a:r>
                <a:rPr lang="ar-EG" sz="2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الفاتورة السابقة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7</xdr:row>
          <xdr:rowOff>123825</xdr:rowOff>
        </xdr:from>
        <xdr:to>
          <xdr:col>10</xdr:col>
          <xdr:colOff>9525</xdr:colOff>
          <xdr:row>9</xdr:row>
          <xdr:rowOff>104775</xdr:rowOff>
        </xdr:to>
        <xdr:sp macro="" textlink="">
          <xdr:nvSpPr>
            <xdr:cNvPr id="3076" name="Button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54864" tIns="50292" rIns="54864" bIns="50292" anchor="ctr" upright="1"/>
            <a:lstStyle/>
            <a:p>
              <a:pPr algn="ctr" rtl="1">
                <a:defRPr sz="1000"/>
              </a:pPr>
              <a:r>
                <a:rPr lang="ar-EG" sz="2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حذف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13</xdr:row>
          <xdr:rowOff>161925</xdr:rowOff>
        </xdr:from>
        <xdr:to>
          <xdr:col>10</xdr:col>
          <xdr:colOff>28575</xdr:colOff>
          <xdr:row>15</xdr:row>
          <xdr:rowOff>142875</xdr:rowOff>
        </xdr:to>
        <xdr:sp macro="" textlink="">
          <xdr:nvSpPr>
            <xdr:cNvPr id="3077" name="Button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54864" tIns="50292" rIns="54864" bIns="50292" anchor="ctr" upright="1"/>
            <a:lstStyle/>
            <a:p>
              <a:pPr algn="ctr" rtl="1">
                <a:defRPr sz="1000"/>
              </a:pPr>
              <a:r>
                <a:rPr lang="ar-EG" sz="2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رجوع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11</xdr:row>
          <xdr:rowOff>152400</xdr:rowOff>
        </xdr:from>
        <xdr:to>
          <xdr:col>10</xdr:col>
          <xdr:colOff>28575</xdr:colOff>
          <xdr:row>13</xdr:row>
          <xdr:rowOff>133350</xdr:rowOff>
        </xdr:to>
        <xdr:sp macro="" textlink="">
          <xdr:nvSpPr>
            <xdr:cNvPr id="3078" name="Button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54864" tIns="50292" rIns="54864" bIns="50292" anchor="ctr" upright="1"/>
            <a:lstStyle/>
            <a:p>
              <a:pPr algn="ctr" rtl="1">
                <a:defRPr sz="1000"/>
              </a:pPr>
              <a:r>
                <a:rPr lang="ar-EG" sz="2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اضافة صنف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75;&#1603;&#1587;&#1604;\&#1575;&#1604;&#1601;&#1575;&#1578;&#1608;&#1585;&#1577;%20&#1575;&#1604;&#1585;&#1574;&#1610;&#1587;&#1610;&#1577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om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فاتورة 3"/>
      <sheetName val="فاتورة 4"/>
      <sheetName val="رقم الفاتورة"/>
      <sheetName val="رجوع الفاتورة رقم 1"/>
      <sheetName val="رجوع الفاتورة رقم 2"/>
      <sheetName val="رجوع الفاتورة رقم 3"/>
      <sheetName val="رجوع الفاتورة رقم 4"/>
      <sheetName val="كشف حساب"/>
      <sheetName val="كشف حساب عميل"/>
      <sheetName val="انشاء فاتورة"/>
      <sheetName val="فاتورة 2"/>
      <sheetName val="فاتورة 1"/>
      <sheetName val="ارشيف"/>
      <sheetName val="استعلام عن فاتورة عميل"/>
      <sheetName val="كشف العملاء"/>
      <sheetName val="اضافة عميل"/>
      <sheetName val="سعر عميل"/>
      <sheetName val="تعديل_سعر_العميل"/>
      <sheetName val="طباعة ظرف"/>
      <sheetName val="طباعة تم المراجعة"/>
      <sheetName val="الاعدادات"/>
      <sheetName val="اعدادات رقم الفاتورة"/>
      <sheetName val="احمد طوخ"/>
      <sheetName val="ابو عمر اشمون"/>
      <sheetName val="احمد بكر كفر طنبدي"/>
      <sheetName val="احمد عبدو"/>
      <sheetName val="احمد شبين الكوم"/>
      <sheetName val="احمد عمارة الباجور"/>
      <sheetName val="ام احمد البرادعة"/>
      <sheetName val="ام احمد منوف"/>
      <sheetName val="ام شيماء منوف"/>
      <sheetName val="ام عبد الرحمن سرس"/>
      <sheetName val="ام محمد شطنوف"/>
      <sheetName val="حنان شنشور"/>
      <sheetName val="رضا القن"/>
      <sheetName val="رياض بنها"/>
      <sheetName val="سليمان حشيش"/>
      <sheetName val="السيد شطنوف"/>
      <sheetName val="محمود سنترال"/>
      <sheetName val="عمرو ابو ريماس"/>
      <sheetName val="عمرو الباجور"/>
      <sheetName val="عيد علي عيد"/>
      <sheetName val="محمد شنشور"/>
      <sheetName val="محمد صلاح الشهداء"/>
      <sheetName val="محمد هديب"/>
      <sheetName val="مصطفي الباجوري"/>
      <sheetName val="هشام صقر"/>
      <sheetName val="وسيم طاحون"/>
      <sheetName val="محمود سعد سقية المنجدي"/>
      <sheetName val="وليد الحممصي"/>
      <sheetName val="محمود مطيع البتانون"/>
      <sheetName val="عماد شرويد"/>
      <sheetName val="محمد امام بلتانة"/>
      <sheetName val="جمال سرس"/>
      <sheetName val="فتحي الجرف"/>
      <sheetName val="علاء يوسف بنها"/>
      <sheetName val="الشيخ زين شبين"/>
      <sheetName val="التنزيلات"/>
      <sheetName val="استخراج كشف حساب عميل"/>
      <sheetName val="كشف باسماء العملاء"/>
      <sheetName val="اضافة كشف حساب عميل"/>
      <sheetName val="محمد رضوان الشهداء"/>
      <sheetName val="الرئيسية"/>
      <sheetName val="ابو سارة"/>
      <sheetName val="احمد عبد الرؤف سراوة"/>
      <sheetName val="ايمن بنها"/>
      <sheetName val="ابو حبيبة"/>
      <sheetName val="احمد عطوي بلبيس"/>
      <sheetName val="ابراهيم الريان"/>
      <sheetName val="احمد دعبس"/>
      <sheetName val="التقارير"/>
      <sheetName val="محمد عبد الغفار - ميت العطار"/>
      <sheetName val="ورقة3"/>
      <sheetName val="جمال عبد الرازق معرض الجرف بنها"/>
      <sheetName val="علي الدقي"/>
      <sheetName val="احمد مجيريا"/>
      <sheetName val="تقرير اليومي"/>
      <sheetName val="تقرير الخزنة"/>
      <sheetName val="ادخال الخزنة"/>
      <sheetName val="ناصر المناشي"/>
      <sheetName val="عصام محمد - ميت العطار"/>
      <sheetName val="البدوي كاربت"/>
      <sheetName val="ورقة1"/>
      <sheetName val="ورقة2"/>
      <sheetName val="عمرو عبد العاطي"/>
      <sheetName val="تقرير عميل"/>
      <sheetName val="هيثم صقر"/>
      <sheetName val="القائمة الرئيسية"/>
      <sheetName val="بيان جرد"/>
      <sheetName val="الفاتورة الرئيسية"/>
    </sheetNames>
    <definedNames>
      <definedName name="اضافة_منتج_فاتورة_1"/>
      <definedName name="رجوع_بيان_الفاتورة_رقم_1"/>
      <definedName name="رجوع_من_الفاتورة_رقم_1_الي_انشاء_فاتورة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قائمة الرئيسية"/>
      <sheetName val="فاتورة كاش"/>
      <sheetName val="فاتورة كاش تسعير"/>
      <sheetName val="فاتورة اجل"/>
      <sheetName val="ارشيف العملاء كاش"/>
      <sheetName val="ارشيف العملاء اجل"/>
      <sheetName val="يوميات العملاء"/>
      <sheetName val="العملاء"/>
      <sheetName val="مخزن الفواتير"/>
      <sheetName val="home"/>
    </sheetNames>
    <definedNames>
      <definedName name="ورقة3.حذف_فاتورة_الكاش_تسعير"/>
      <definedName name="ورقة3.طباعة_فاتورة_الكاش_تسعير"/>
      <definedName name="ورقة3.فاتورة_جديدة_فاتورة_الكاش_تسعير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"/>
  <dimension ref="A1:U67"/>
  <sheetViews>
    <sheetView rightToLeft="1" workbookViewId="0">
      <selection activeCell="C6" sqref="C6:I19"/>
    </sheetView>
  </sheetViews>
  <sheetFormatPr defaultRowHeight="14.25" x14ac:dyDescent="0.2"/>
  <cols>
    <col min="1" max="1" width="14.5" style="1" customWidth="1"/>
    <col min="2" max="2" width="7.125" style="1" customWidth="1"/>
    <col min="3" max="4" width="9" style="1"/>
    <col min="5" max="5" width="19.125" style="1" customWidth="1"/>
    <col min="6" max="7" width="9" style="1"/>
    <col min="8" max="8" width="10.875" style="1" customWidth="1"/>
    <col min="9" max="9" width="19" style="1" customWidth="1"/>
    <col min="10" max="10" width="23.875" style="1" customWidth="1"/>
    <col min="11" max="13" width="10.875" style="1" customWidth="1"/>
    <col min="14" max="14" width="15.875" style="1" customWidth="1"/>
    <col min="15" max="15" width="14.125" style="1" customWidth="1"/>
    <col min="16" max="16384" width="9" style="1"/>
  </cols>
  <sheetData>
    <row r="1" spans="1:21" ht="6.75" customHeight="1" thickBot="1" x14ac:dyDescent="0.25"/>
    <row r="2" spans="1:21" ht="36.75" customHeight="1" thickBot="1" x14ac:dyDescent="0.25">
      <c r="A2" s="2" t="s">
        <v>3</v>
      </c>
      <c r="B2" s="3" t="s">
        <v>4</v>
      </c>
      <c r="C2" s="4"/>
      <c r="D2" s="4"/>
      <c r="E2" s="4"/>
      <c r="F2" s="4"/>
      <c r="G2" s="4"/>
      <c r="H2" s="5" t="s">
        <v>5</v>
      </c>
      <c r="I2" s="6">
        <v>525</v>
      </c>
      <c r="J2" s="7" t="s">
        <v>6</v>
      </c>
      <c r="K2" s="8"/>
      <c r="L2" s="8"/>
      <c r="M2" s="8"/>
      <c r="N2" s="1" t="s">
        <v>7</v>
      </c>
      <c r="O2" s="1" t="s">
        <v>8</v>
      </c>
      <c r="P2" s="1" t="s">
        <v>5</v>
      </c>
      <c r="Q2" s="1" t="s">
        <v>3</v>
      </c>
      <c r="R2" s="1" t="s">
        <v>9</v>
      </c>
      <c r="S2" s="1" t="s">
        <v>2</v>
      </c>
      <c r="T2" s="1" t="s">
        <v>1</v>
      </c>
    </row>
    <row r="3" spans="1:21" ht="36.75" customHeight="1" thickBot="1" x14ac:dyDescent="0.25">
      <c r="A3" s="9">
        <v>0</v>
      </c>
      <c r="B3" s="10" t="s">
        <v>8</v>
      </c>
      <c r="C3" s="11"/>
      <c r="D3" s="12" t="s">
        <v>26</v>
      </c>
      <c r="E3" s="13"/>
      <c r="F3" s="13"/>
      <c r="G3" s="14" t="s">
        <v>7</v>
      </c>
      <c r="H3" s="15">
        <v>44433.736046412036</v>
      </c>
      <c r="I3" s="16"/>
      <c r="J3" s="17" t="s">
        <v>26</v>
      </c>
      <c r="K3" s="8"/>
      <c r="L3" s="8"/>
      <c r="M3" s="8"/>
      <c r="N3" s="18">
        <v>44433.736046412036</v>
      </c>
      <c r="O3" s="19">
        <v>0</v>
      </c>
      <c r="P3" s="20">
        <v>525</v>
      </c>
      <c r="Q3" s="21">
        <v>0</v>
      </c>
      <c r="R3" s="20">
        <v>0</v>
      </c>
      <c r="S3" s="20">
        <v>0</v>
      </c>
      <c r="T3" s="21">
        <v>0</v>
      </c>
    </row>
    <row r="4" spans="1:21" ht="20.25" customHeight="1" thickBot="1" x14ac:dyDescent="0.25">
      <c r="A4" s="22" t="s">
        <v>10</v>
      </c>
      <c r="B4" s="3" t="s">
        <v>11</v>
      </c>
      <c r="C4" s="4" t="s">
        <v>12</v>
      </c>
      <c r="D4" s="4"/>
      <c r="E4" s="4" t="s">
        <v>13</v>
      </c>
      <c r="F4" s="4" t="s">
        <v>14</v>
      </c>
      <c r="G4" s="4" t="s">
        <v>15</v>
      </c>
      <c r="H4" s="4" t="s">
        <v>16</v>
      </c>
      <c r="I4" s="23" t="s">
        <v>17</v>
      </c>
    </row>
    <row r="5" spans="1:21" ht="18" customHeight="1" thickBot="1" x14ac:dyDescent="0.25">
      <c r="A5" s="22"/>
      <c r="B5" s="10"/>
      <c r="C5" s="14" t="s">
        <v>18</v>
      </c>
      <c r="D5" s="14" t="s">
        <v>19</v>
      </c>
      <c r="E5" s="11"/>
      <c r="F5" s="11"/>
      <c r="G5" s="11"/>
      <c r="H5" s="11"/>
      <c r="I5" s="24"/>
      <c r="N5" s="1" t="s">
        <v>7</v>
      </c>
      <c r="O5" s="1" t="s">
        <v>8</v>
      </c>
      <c r="P5" s="1" t="s">
        <v>5</v>
      </c>
      <c r="Q5" s="1" t="s">
        <v>3</v>
      </c>
      <c r="R5" s="1" t="s">
        <v>9</v>
      </c>
      <c r="S5" s="1" t="s">
        <v>2</v>
      </c>
      <c r="T5" s="1" t="s">
        <v>1</v>
      </c>
      <c r="U5" s="1" t="s">
        <v>20</v>
      </c>
    </row>
    <row r="6" spans="1:21" ht="21" thickBot="1" x14ac:dyDescent="0.25">
      <c r="A6" s="25"/>
      <c r="B6" s="26" t="s">
        <v>21</v>
      </c>
      <c r="C6" s="20">
        <v>2</v>
      </c>
      <c r="D6" s="27">
        <v>2.8</v>
      </c>
      <c r="E6" s="27" t="s">
        <v>27</v>
      </c>
      <c r="F6" s="27">
        <v>5</v>
      </c>
      <c r="G6" s="1">
        <v>50</v>
      </c>
      <c r="H6" s="28">
        <f>F6*D6*C6</f>
        <v>28</v>
      </c>
      <c r="I6" s="29">
        <f>G6*F6*D6*C6</f>
        <v>1400</v>
      </c>
      <c r="N6" s="30">
        <v>44433.736046412036</v>
      </c>
      <c r="O6" s="31">
        <v>0</v>
      </c>
      <c r="P6" s="1" t="s">
        <v>22</v>
      </c>
      <c r="Q6" s="32">
        <v>0</v>
      </c>
      <c r="S6" s="1">
        <v>0</v>
      </c>
    </row>
    <row r="7" spans="1:21" ht="21" thickBot="1" x14ac:dyDescent="0.25">
      <c r="A7" s="25"/>
      <c r="B7" s="26" t="s">
        <v>21</v>
      </c>
      <c r="C7" s="20">
        <v>2</v>
      </c>
      <c r="D7" s="27">
        <v>2.8</v>
      </c>
      <c r="E7" s="27" t="s">
        <v>30</v>
      </c>
      <c r="F7" s="27">
        <v>5</v>
      </c>
      <c r="G7" s="1">
        <v>55</v>
      </c>
      <c r="H7" s="28">
        <f t="shared" ref="H7:H62" si="0">F7*D7*C7</f>
        <v>28</v>
      </c>
      <c r="I7" s="29">
        <f t="shared" ref="I7:I62" si="1">G7*F7*D7*C7</f>
        <v>1540</v>
      </c>
      <c r="L7" s="8"/>
    </row>
    <row r="8" spans="1:21" ht="21" thickBot="1" x14ac:dyDescent="0.25">
      <c r="A8" s="22" t="s">
        <v>2</v>
      </c>
      <c r="B8" s="26" t="s">
        <v>21</v>
      </c>
      <c r="C8" s="20">
        <v>2</v>
      </c>
      <c r="D8" s="27">
        <v>2.8</v>
      </c>
      <c r="E8" s="27" t="s">
        <v>28</v>
      </c>
      <c r="F8" s="27">
        <v>5</v>
      </c>
      <c r="G8" s="1">
        <v>60</v>
      </c>
      <c r="H8" s="28">
        <f t="shared" si="0"/>
        <v>28</v>
      </c>
      <c r="I8" s="29">
        <f t="shared" si="1"/>
        <v>1680</v>
      </c>
    </row>
    <row r="9" spans="1:21" ht="21" thickBot="1" x14ac:dyDescent="0.25">
      <c r="A9" s="22"/>
      <c r="B9" s="26" t="s">
        <v>21</v>
      </c>
      <c r="C9" s="20">
        <v>2</v>
      </c>
      <c r="D9" s="27">
        <v>2.8</v>
      </c>
      <c r="E9" s="27" t="s">
        <v>29</v>
      </c>
      <c r="F9" s="27">
        <v>5</v>
      </c>
      <c r="G9" s="1">
        <v>70</v>
      </c>
      <c r="H9" s="28">
        <f t="shared" si="0"/>
        <v>28</v>
      </c>
      <c r="I9" s="29">
        <f t="shared" si="1"/>
        <v>1959.9999999999998</v>
      </c>
    </row>
    <row r="10" spans="1:21" ht="21" thickBot="1" x14ac:dyDescent="0.25">
      <c r="A10" s="25"/>
      <c r="B10" s="26" t="s">
        <v>21</v>
      </c>
      <c r="C10" s="20">
        <v>2</v>
      </c>
      <c r="D10" s="27">
        <v>2.8</v>
      </c>
      <c r="E10" s="27" t="s">
        <v>27</v>
      </c>
      <c r="F10" s="27">
        <v>5</v>
      </c>
      <c r="G10" s="1">
        <v>75</v>
      </c>
      <c r="H10" s="28">
        <f t="shared" si="0"/>
        <v>28</v>
      </c>
      <c r="I10" s="29">
        <f t="shared" si="1"/>
        <v>2100</v>
      </c>
    </row>
    <row r="11" spans="1:21" ht="21" thickBot="1" x14ac:dyDescent="0.25">
      <c r="A11" s="25"/>
      <c r="B11" s="26" t="s">
        <v>21</v>
      </c>
      <c r="C11" s="20">
        <v>2</v>
      </c>
      <c r="D11" s="27">
        <v>2.8</v>
      </c>
      <c r="E11" s="27" t="s">
        <v>30</v>
      </c>
      <c r="F11" s="27">
        <v>5</v>
      </c>
      <c r="G11" s="1">
        <v>81.5</v>
      </c>
      <c r="H11" s="28">
        <f t="shared" si="0"/>
        <v>28</v>
      </c>
      <c r="I11" s="29">
        <f t="shared" si="1"/>
        <v>2282</v>
      </c>
    </row>
    <row r="12" spans="1:21" ht="21" thickBot="1" x14ac:dyDescent="0.25">
      <c r="A12" s="22" t="s">
        <v>1</v>
      </c>
      <c r="B12" s="26" t="s">
        <v>21</v>
      </c>
      <c r="C12" s="20">
        <v>2</v>
      </c>
      <c r="D12" s="27">
        <v>2.8</v>
      </c>
      <c r="E12" s="27" t="s">
        <v>28</v>
      </c>
      <c r="F12" s="27">
        <v>5</v>
      </c>
      <c r="G12" s="1">
        <v>88</v>
      </c>
      <c r="H12" s="28">
        <f t="shared" si="0"/>
        <v>28</v>
      </c>
      <c r="I12" s="29">
        <f t="shared" si="1"/>
        <v>2464</v>
      </c>
    </row>
    <row r="13" spans="1:21" ht="21" thickBot="1" x14ac:dyDescent="0.25">
      <c r="A13" s="22"/>
      <c r="B13" s="26" t="s">
        <v>21</v>
      </c>
      <c r="C13" s="20">
        <v>2</v>
      </c>
      <c r="D13" s="27">
        <v>2.8</v>
      </c>
      <c r="E13" s="27" t="s">
        <v>29</v>
      </c>
      <c r="F13" s="27">
        <v>5</v>
      </c>
      <c r="G13" s="1">
        <v>94.5</v>
      </c>
      <c r="H13" s="28">
        <f t="shared" si="0"/>
        <v>28</v>
      </c>
      <c r="I13" s="29">
        <f t="shared" si="1"/>
        <v>2646</v>
      </c>
    </row>
    <row r="14" spans="1:21" ht="21" thickBot="1" x14ac:dyDescent="0.25">
      <c r="A14" s="33">
        <v>0</v>
      </c>
      <c r="B14" s="26" t="s">
        <v>21</v>
      </c>
      <c r="C14" s="20">
        <v>2</v>
      </c>
      <c r="D14" s="27">
        <v>2.8</v>
      </c>
      <c r="E14" s="27" t="s">
        <v>27</v>
      </c>
      <c r="F14" s="27">
        <v>5</v>
      </c>
      <c r="G14" s="1">
        <v>101</v>
      </c>
      <c r="H14" s="28">
        <f t="shared" si="0"/>
        <v>28</v>
      </c>
      <c r="I14" s="29">
        <f t="shared" si="1"/>
        <v>2828</v>
      </c>
    </row>
    <row r="15" spans="1:21" ht="21" thickBot="1" x14ac:dyDescent="0.25">
      <c r="A15" s="33"/>
      <c r="B15" s="26" t="s">
        <v>21</v>
      </c>
      <c r="C15" s="20">
        <v>2</v>
      </c>
      <c r="D15" s="27">
        <v>2.8</v>
      </c>
      <c r="E15" s="27" t="s">
        <v>30</v>
      </c>
      <c r="F15" s="27">
        <v>5</v>
      </c>
      <c r="G15" s="1">
        <v>107.5</v>
      </c>
      <c r="H15" s="28">
        <f t="shared" si="0"/>
        <v>28</v>
      </c>
      <c r="I15" s="29">
        <f t="shared" si="1"/>
        <v>3010</v>
      </c>
    </row>
    <row r="16" spans="1:21" ht="20.25" x14ac:dyDescent="0.2">
      <c r="A16" s="34" t="s">
        <v>23</v>
      </c>
      <c r="B16" s="26" t="s">
        <v>21</v>
      </c>
      <c r="C16" s="20">
        <v>2</v>
      </c>
      <c r="D16" s="27">
        <v>2.8</v>
      </c>
      <c r="E16" s="27" t="s">
        <v>28</v>
      </c>
      <c r="F16" s="27">
        <v>5</v>
      </c>
      <c r="G16" s="1">
        <v>114</v>
      </c>
      <c r="H16" s="28">
        <f t="shared" si="0"/>
        <v>28</v>
      </c>
      <c r="I16" s="29">
        <f t="shared" si="1"/>
        <v>3192</v>
      </c>
    </row>
    <row r="17" spans="1:9" ht="21" thickBot="1" x14ac:dyDescent="0.25">
      <c r="A17" s="35"/>
      <c r="B17" s="26" t="s">
        <v>21</v>
      </c>
      <c r="C17" s="20">
        <v>2</v>
      </c>
      <c r="D17" s="27">
        <v>2.8</v>
      </c>
      <c r="E17" s="27" t="s">
        <v>29</v>
      </c>
      <c r="F17" s="27">
        <v>5</v>
      </c>
      <c r="G17" s="1">
        <v>120.5</v>
      </c>
      <c r="H17" s="28">
        <f t="shared" si="0"/>
        <v>28</v>
      </c>
      <c r="I17" s="29">
        <f t="shared" si="1"/>
        <v>3374</v>
      </c>
    </row>
    <row r="18" spans="1:9" ht="20.25" x14ac:dyDescent="0.2">
      <c r="A18" s="36">
        <v>0</v>
      </c>
      <c r="B18" s="26" t="s">
        <v>21</v>
      </c>
      <c r="C18" s="20">
        <v>2</v>
      </c>
      <c r="D18" s="27">
        <v>2.8</v>
      </c>
      <c r="E18" s="27" t="s">
        <v>27</v>
      </c>
      <c r="F18" s="27">
        <v>5</v>
      </c>
      <c r="G18" s="1">
        <v>127</v>
      </c>
      <c r="H18" s="28">
        <f t="shared" si="0"/>
        <v>28</v>
      </c>
      <c r="I18" s="29">
        <f t="shared" si="1"/>
        <v>3556</v>
      </c>
    </row>
    <row r="19" spans="1:9" ht="21" thickBot="1" x14ac:dyDescent="0.25">
      <c r="A19" s="37"/>
      <c r="B19" s="26" t="s">
        <v>21</v>
      </c>
      <c r="C19" s="20">
        <v>2</v>
      </c>
      <c r="D19" s="27">
        <v>2.8</v>
      </c>
      <c r="E19" s="27" t="s">
        <v>30</v>
      </c>
      <c r="F19" s="27">
        <v>5</v>
      </c>
      <c r="G19" s="1">
        <v>133.5</v>
      </c>
      <c r="H19" s="28">
        <f t="shared" si="0"/>
        <v>28</v>
      </c>
      <c r="I19" s="29">
        <f t="shared" si="1"/>
        <v>3737.9999999999995</v>
      </c>
    </row>
    <row r="20" spans="1:9" ht="20.25" x14ac:dyDescent="0.2">
      <c r="B20" s="26" t="s">
        <v>21</v>
      </c>
      <c r="C20" s="20"/>
      <c r="D20" s="20"/>
      <c r="E20" s="20"/>
      <c r="F20" s="20"/>
      <c r="H20" s="28">
        <f t="shared" si="0"/>
        <v>0</v>
      </c>
      <c r="I20" s="29">
        <f t="shared" si="1"/>
        <v>0</v>
      </c>
    </row>
    <row r="21" spans="1:9" ht="20.25" x14ac:dyDescent="0.2">
      <c r="B21" s="26" t="s">
        <v>21</v>
      </c>
      <c r="C21" s="20"/>
      <c r="D21" s="20"/>
      <c r="E21" s="20"/>
      <c r="F21" s="20"/>
      <c r="H21" s="28">
        <f t="shared" si="0"/>
        <v>0</v>
      </c>
      <c r="I21" s="29">
        <f t="shared" si="1"/>
        <v>0</v>
      </c>
    </row>
    <row r="22" spans="1:9" ht="20.25" x14ac:dyDescent="0.2">
      <c r="B22" s="26" t="s">
        <v>21</v>
      </c>
      <c r="C22" s="20"/>
      <c r="D22" s="20"/>
      <c r="E22" s="20"/>
      <c r="F22" s="20"/>
      <c r="H22" s="28">
        <f t="shared" si="0"/>
        <v>0</v>
      </c>
      <c r="I22" s="29">
        <f t="shared" si="1"/>
        <v>0</v>
      </c>
    </row>
    <row r="23" spans="1:9" ht="20.25" x14ac:dyDescent="0.2">
      <c r="B23" s="26" t="s">
        <v>21</v>
      </c>
      <c r="C23" s="20"/>
      <c r="D23" s="20"/>
      <c r="E23" s="20"/>
      <c r="F23" s="20"/>
      <c r="H23" s="28">
        <f t="shared" si="0"/>
        <v>0</v>
      </c>
      <c r="I23" s="29">
        <f t="shared" si="1"/>
        <v>0</v>
      </c>
    </row>
    <row r="24" spans="1:9" ht="20.25" x14ac:dyDescent="0.2">
      <c r="B24" s="26" t="s">
        <v>21</v>
      </c>
      <c r="C24" s="20"/>
      <c r="D24" s="20"/>
      <c r="E24" s="20"/>
      <c r="F24" s="20"/>
      <c r="H24" s="28">
        <f t="shared" si="0"/>
        <v>0</v>
      </c>
      <c r="I24" s="29">
        <f t="shared" si="1"/>
        <v>0</v>
      </c>
    </row>
    <row r="25" spans="1:9" ht="20.25" x14ac:dyDescent="0.2">
      <c r="B25" s="26" t="s">
        <v>21</v>
      </c>
      <c r="C25" s="20"/>
      <c r="D25" s="20"/>
      <c r="E25" s="20"/>
      <c r="F25" s="20"/>
      <c r="H25" s="28">
        <f t="shared" si="0"/>
        <v>0</v>
      </c>
      <c r="I25" s="29">
        <f t="shared" si="1"/>
        <v>0</v>
      </c>
    </row>
    <row r="26" spans="1:9" ht="20.25" x14ac:dyDescent="0.2">
      <c r="B26" s="26" t="s">
        <v>21</v>
      </c>
      <c r="C26" s="20"/>
      <c r="D26" s="20"/>
      <c r="E26" s="20"/>
      <c r="F26" s="20"/>
      <c r="H26" s="28">
        <f t="shared" si="0"/>
        <v>0</v>
      </c>
      <c r="I26" s="29">
        <f t="shared" si="1"/>
        <v>0</v>
      </c>
    </row>
    <row r="27" spans="1:9" ht="20.25" x14ac:dyDescent="0.2">
      <c r="B27" s="26" t="s">
        <v>21</v>
      </c>
      <c r="C27" s="20"/>
      <c r="D27" s="20"/>
      <c r="E27" s="20"/>
      <c r="F27" s="20"/>
      <c r="H27" s="28">
        <f t="shared" si="0"/>
        <v>0</v>
      </c>
      <c r="I27" s="29">
        <f t="shared" si="1"/>
        <v>0</v>
      </c>
    </row>
    <row r="28" spans="1:9" ht="20.25" x14ac:dyDescent="0.2">
      <c r="B28" s="26" t="s">
        <v>21</v>
      </c>
      <c r="C28" s="20"/>
      <c r="D28" s="20"/>
      <c r="E28" s="20"/>
      <c r="F28" s="20"/>
      <c r="H28" s="28">
        <f t="shared" si="0"/>
        <v>0</v>
      </c>
      <c r="I28" s="29">
        <f t="shared" si="1"/>
        <v>0</v>
      </c>
    </row>
    <row r="29" spans="1:9" ht="20.25" x14ac:dyDescent="0.2">
      <c r="B29" s="26" t="s">
        <v>21</v>
      </c>
      <c r="C29" s="20"/>
      <c r="D29" s="20"/>
      <c r="E29" s="20"/>
      <c r="F29" s="20"/>
      <c r="H29" s="28">
        <f t="shared" si="0"/>
        <v>0</v>
      </c>
      <c r="I29" s="29">
        <f t="shared" si="1"/>
        <v>0</v>
      </c>
    </row>
    <row r="30" spans="1:9" ht="20.25" x14ac:dyDescent="0.2">
      <c r="B30" s="26" t="s">
        <v>21</v>
      </c>
      <c r="C30" s="20"/>
      <c r="D30" s="20"/>
      <c r="E30" s="20"/>
      <c r="F30" s="20"/>
      <c r="H30" s="28">
        <f t="shared" si="0"/>
        <v>0</v>
      </c>
      <c r="I30" s="29">
        <f t="shared" si="1"/>
        <v>0</v>
      </c>
    </row>
    <row r="31" spans="1:9" ht="20.25" x14ac:dyDescent="0.2">
      <c r="B31" s="26" t="s">
        <v>21</v>
      </c>
      <c r="C31" s="20"/>
      <c r="D31" s="20"/>
      <c r="E31" s="20"/>
      <c r="F31" s="20"/>
      <c r="H31" s="28">
        <f t="shared" si="0"/>
        <v>0</v>
      </c>
      <c r="I31" s="29">
        <f t="shared" si="1"/>
        <v>0</v>
      </c>
    </row>
    <row r="32" spans="1:9" ht="20.25" x14ac:dyDescent="0.2">
      <c r="B32" s="26" t="s">
        <v>21</v>
      </c>
      <c r="C32" s="20"/>
      <c r="D32" s="38"/>
      <c r="E32" s="38"/>
      <c r="F32" s="20"/>
      <c r="H32" s="28">
        <f t="shared" si="0"/>
        <v>0</v>
      </c>
      <c r="I32" s="29">
        <f t="shared" si="1"/>
        <v>0</v>
      </c>
    </row>
    <row r="33" spans="2:9" ht="20.25" x14ac:dyDescent="0.2">
      <c r="B33" s="26" t="s">
        <v>21</v>
      </c>
      <c r="C33" s="20"/>
      <c r="D33" s="38"/>
      <c r="E33" s="38"/>
      <c r="F33" s="20"/>
      <c r="H33" s="28">
        <f t="shared" si="0"/>
        <v>0</v>
      </c>
      <c r="I33" s="29">
        <f t="shared" si="1"/>
        <v>0</v>
      </c>
    </row>
    <row r="34" spans="2:9" ht="20.25" x14ac:dyDescent="0.2">
      <c r="B34" s="26" t="s">
        <v>21</v>
      </c>
      <c r="C34" s="20"/>
      <c r="D34" s="20"/>
      <c r="E34" s="20"/>
      <c r="F34" s="20"/>
      <c r="H34" s="28">
        <f t="shared" si="0"/>
        <v>0</v>
      </c>
      <c r="I34" s="29">
        <f t="shared" si="1"/>
        <v>0</v>
      </c>
    </row>
    <row r="35" spans="2:9" ht="20.25" x14ac:dyDescent="0.2">
      <c r="B35" s="26" t="s">
        <v>21</v>
      </c>
      <c r="C35" s="20"/>
      <c r="D35" s="20"/>
      <c r="E35" s="20"/>
      <c r="F35" s="20"/>
      <c r="H35" s="28">
        <f t="shared" si="0"/>
        <v>0</v>
      </c>
      <c r="I35" s="29">
        <f t="shared" si="1"/>
        <v>0</v>
      </c>
    </row>
    <row r="36" spans="2:9" ht="20.25" x14ac:dyDescent="0.2">
      <c r="B36" s="26" t="s">
        <v>21</v>
      </c>
      <c r="C36" s="20"/>
      <c r="D36" s="20"/>
      <c r="E36" s="20"/>
      <c r="F36" s="20"/>
      <c r="H36" s="28">
        <f t="shared" si="0"/>
        <v>0</v>
      </c>
      <c r="I36" s="29">
        <f t="shared" si="1"/>
        <v>0</v>
      </c>
    </row>
    <row r="37" spans="2:9" ht="21" thickBot="1" x14ac:dyDescent="0.25">
      <c r="B37" s="39" t="s">
        <v>21</v>
      </c>
      <c r="C37" s="20"/>
      <c r="D37" s="40"/>
      <c r="E37" s="40"/>
      <c r="F37" s="40"/>
      <c r="G37" s="41"/>
      <c r="H37" s="28">
        <f t="shared" si="0"/>
        <v>0</v>
      </c>
      <c r="I37" s="29">
        <f t="shared" si="1"/>
        <v>0</v>
      </c>
    </row>
    <row r="38" spans="2:9" ht="20.25" x14ac:dyDescent="0.2">
      <c r="B38" s="42" t="s">
        <v>21</v>
      </c>
      <c r="C38" s="43"/>
      <c r="D38" s="43"/>
      <c r="E38" s="43"/>
      <c r="F38" s="43"/>
      <c r="G38" s="44"/>
      <c r="H38" s="28">
        <f t="shared" si="0"/>
        <v>0</v>
      </c>
      <c r="I38" s="29">
        <f t="shared" si="1"/>
        <v>0</v>
      </c>
    </row>
    <row r="39" spans="2:9" ht="20.25" x14ac:dyDescent="0.2">
      <c r="B39" s="26" t="s">
        <v>21</v>
      </c>
      <c r="C39" s="20"/>
      <c r="D39" s="20"/>
      <c r="E39" s="20"/>
      <c r="F39" s="20"/>
      <c r="H39" s="28">
        <f t="shared" si="0"/>
        <v>0</v>
      </c>
      <c r="I39" s="29">
        <f t="shared" si="1"/>
        <v>0</v>
      </c>
    </row>
    <row r="40" spans="2:9" ht="20.25" x14ac:dyDescent="0.2">
      <c r="B40" s="26" t="s">
        <v>21</v>
      </c>
      <c r="C40" s="20"/>
      <c r="D40" s="20"/>
      <c r="E40" s="20"/>
      <c r="F40" s="20"/>
      <c r="H40" s="28">
        <f t="shared" si="0"/>
        <v>0</v>
      </c>
      <c r="I40" s="29">
        <f t="shared" si="1"/>
        <v>0</v>
      </c>
    </row>
    <row r="41" spans="2:9" ht="20.25" x14ac:dyDescent="0.2">
      <c r="B41" s="26" t="s">
        <v>21</v>
      </c>
      <c r="C41" s="20"/>
      <c r="D41" s="20"/>
      <c r="E41" s="20"/>
      <c r="F41" s="20"/>
      <c r="H41" s="28">
        <f t="shared" si="0"/>
        <v>0</v>
      </c>
      <c r="I41" s="29">
        <f t="shared" si="1"/>
        <v>0</v>
      </c>
    </row>
    <row r="42" spans="2:9" ht="20.25" x14ac:dyDescent="0.2">
      <c r="B42" s="26" t="s">
        <v>21</v>
      </c>
      <c r="C42" s="20"/>
      <c r="D42" s="20"/>
      <c r="E42" s="20"/>
      <c r="F42" s="20"/>
      <c r="H42" s="28">
        <f t="shared" si="0"/>
        <v>0</v>
      </c>
      <c r="I42" s="29">
        <f t="shared" si="1"/>
        <v>0</v>
      </c>
    </row>
    <row r="43" spans="2:9" ht="20.25" x14ac:dyDescent="0.2">
      <c r="B43" s="26" t="s">
        <v>21</v>
      </c>
      <c r="C43" s="20"/>
      <c r="D43" s="20"/>
      <c r="E43" s="20"/>
      <c r="F43" s="20"/>
      <c r="H43" s="28">
        <f t="shared" si="0"/>
        <v>0</v>
      </c>
      <c r="I43" s="29">
        <f t="shared" si="1"/>
        <v>0</v>
      </c>
    </row>
    <row r="44" spans="2:9" ht="20.25" x14ac:dyDescent="0.2">
      <c r="B44" s="26" t="s">
        <v>21</v>
      </c>
      <c r="C44" s="20"/>
      <c r="D44" s="20"/>
      <c r="E44" s="20"/>
      <c r="F44" s="20"/>
      <c r="H44" s="28">
        <f t="shared" si="0"/>
        <v>0</v>
      </c>
      <c r="I44" s="29">
        <f t="shared" si="1"/>
        <v>0</v>
      </c>
    </row>
    <row r="45" spans="2:9" ht="20.25" x14ac:dyDescent="0.2">
      <c r="B45" s="26" t="s">
        <v>21</v>
      </c>
      <c r="C45" s="20"/>
      <c r="D45" s="20"/>
      <c r="E45" s="20"/>
      <c r="F45" s="20"/>
      <c r="H45" s="28">
        <f t="shared" si="0"/>
        <v>0</v>
      </c>
      <c r="I45" s="29">
        <f t="shared" si="1"/>
        <v>0</v>
      </c>
    </row>
    <row r="46" spans="2:9" ht="20.25" x14ac:dyDescent="0.2">
      <c r="B46" s="26" t="s">
        <v>21</v>
      </c>
      <c r="C46" s="20"/>
      <c r="D46" s="20"/>
      <c r="E46" s="20"/>
      <c r="F46" s="20"/>
      <c r="H46" s="28">
        <f t="shared" si="0"/>
        <v>0</v>
      </c>
      <c r="I46" s="29">
        <f t="shared" si="1"/>
        <v>0</v>
      </c>
    </row>
    <row r="47" spans="2:9" ht="20.25" x14ac:dyDescent="0.2">
      <c r="B47" s="26" t="s">
        <v>21</v>
      </c>
      <c r="C47" s="20"/>
      <c r="D47" s="20"/>
      <c r="E47" s="20"/>
      <c r="F47" s="20"/>
      <c r="H47" s="28">
        <f t="shared" si="0"/>
        <v>0</v>
      </c>
      <c r="I47" s="29">
        <f t="shared" si="1"/>
        <v>0</v>
      </c>
    </row>
    <row r="48" spans="2:9" ht="20.25" x14ac:dyDescent="0.2">
      <c r="B48" s="26" t="s">
        <v>21</v>
      </c>
      <c r="C48" s="20"/>
      <c r="D48" s="20"/>
      <c r="E48" s="20"/>
      <c r="F48" s="20"/>
      <c r="H48" s="28">
        <f t="shared" si="0"/>
        <v>0</v>
      </c>
      <c r="I48" s="29">
        <f t="shared" si="1"/>
        <v>0</v>
      </c>
    </row>
    <row r="49" spans="2:9" ht="20.25" x14ac:dyDescent="0.2">
      <c r="B49" s="26" t="s">
        <v>21</v>
      </c>
      <c r="C49" s="20"/>
      <c r="D49" s="20"/>
      <c r="E49" s="20"/>
      <c r="F49" s="20"/>
      <c r="H49" s="28">
        <f t="shared" si="0"/>
        <v>0</v>
      </c>
      <c r="I49" s="29">
        <f t="shared" si="1"/>
        <v>0</v>
      </c>
    </row>
    <row r="50" spans="2:9" ht="20.25" x14ac:dyDescent="0.2">
      <c r="B50" s="26" t="s">
        <v>21</v>
      </c>
      <c r="C50" s="20"/>
      <c r="D50" s="20"/>
      <c r="E50" s="20"/>
      <c r="F50" s="20"/>
      <c r="H50" s="28">
        <f t="shared" si="0"/>
        <v>0</v>
      </c>
      <c r="I50" s="29">
        <f t="shared" si="1"/>
        <v>0</v>
      </c>
    </row>
    <row r="51" spans="2:9" ht="20.25" x14ac:dyDescent="0.2">
      <c r="B51" s="26" t="s">
        <v>21</v>
      </c>
      <c r="C51" s="20"/>
      <c r="D51" s="20"/>
      <c r="E51" s="20"/>
      <c r="F51" s="20"/>
      <c r="H51" s="28">
        <f t="shared" si="0"/>
        <v>0</v>
      </c>
      <c r="I51" s="29">
        <f t="shared" si="1"/>
        <v>0</v>
      </c>
    </row>
    <row r="52" spans="2:9" ht="20.25" x14ac:dyDescent="0.2">
      <c r="B52" s="26" t="s">
        <v>21</v>
      </c>
      <c r="C52" s="20"/>
      <c r="D52" s="20"/>
      <c r="E52" s="20"/>
      <c r="F52" s="20"/>
      <c r="H52" s="28">
        <f t="shared" si="0"/>
        <v>0</v>
      </c>
      <c r="I52" s="29">
        <f t="shared" si="1"/>
        <v>0</v>
      </c>
    </row>
    <row r="53" spans="2:9" ht="20.25" x14ac:dyDescent="0.2">
      <c r="B53" s="26" t="s">
        <v>21</v>
      </c>
      <c r="C53" s="20"/>
      <c r="D53" s="20"/>
      <c r="E53" s="20"/>
      <c r="F53" s="20"/>
      <c r="H53" s="28">
        <f t="shared" si="0"/>
        <v>0</v>
      </c>
      <c r="I53" s="29">
        <f t="shared" si="1"/>
        <v>0</v>
      </c>
    </row>
    <row r="54" spans="2:9" ht="20.25" x14ac:dyDescent="0.2">
      <c r="B54" s="26" t="s">
        <v>21</v>
      </c>
      <c r="C54" s="20"/>
      <c r="D54" s="20"/>
      <c r="E54" s="20"/>
      <c r="F54" s="20"/>
      <c r="H54" s="28">
        <f t="shared" si="0"/>
        <v>0</v>
      </c>
      <c r="I54" s="29">
        <f t="shared" si="1"/>
        <v>0</v>
      </c>
    </row>
    <row r="55" spans="2:9" ht="20.25" x14ac:dyDescent="0.2">
      <c r="B55" s="26" t="s">
        <v>21</v>
      </c>
      <c r="C55" s="20"/>
      <c r="D55" s="20"/>
      <c r="E55" s="20"/>
      <c r="F55" s="20"/>
      <c r="H55" s="28">
        <f t="shared" si="0"/>
        <v>0</v>
      </c>
      <c r="I55" s="29">
        <f t="shared" si="1"/>
        <v>0</v>
      </c>
    </row>
    <row r="56" spans="2:9" ht="20.25" x14ac:dyDescent="0.2">
      <c r="B56" s="26" t="s">
        <v>21</v>
      </c>
      <c r="C56" s="20"/>
      <c r="D56" s="20"/>
      <c r="E56" s="20"/>
      <c r="F56" s="20"/>
      <c r="H56" s="28">
        <f t="shared" si="0"/>
        <v>0</v>
      </c>
      <c r="I56" s="29">
        <f t="shared" si="1"/>
        <v>0</v>
      </c>
    </row>
    <row r="57" spans="2:9" ht="20.25" x14ac:dyDescent="0.2">
      <c r="B57" s="26" t="s">
        <v>21</v>
      </c>
      <c r="C57" s="20"/>
      <c r="D57" s="20"/>
      <c r="E57" s="20"/>
      <c r="F57" s="20"/>
      <c r="H57" s="28">
        <f t="shared" si="0"/>
        <v>0</v>
      </c>
      <c r="I57" s="29">
        <f t="shared" si="1"/>
        <v>0</v>
      </c>
    </row>
    <row r="58" spans="2:9" ht="20.25" x14ac:dyDescent="0.2">
      <c r="B58" s="26" t="s">
        <v>21</v>
      </c>
      <c r="C58" s="20"/>
      <c r="D58" s="20"/>
      <c r="E58" s="20"/>
      <c r="F58" s="20"/>
      <c r="H58" s="28">
        <f t="shared" si="0"/>
        <v>0</v>
      </c>
      <c r="I58" s="29">
        <f t="shared" si="1"/>
        <v>0</v>
      </c>
    </row>
    <row r="59" spans="2:9" ht="20.25" x14ac:dyDescent="0.2">
      <c r="B59" s="26" t="s">
        <v>21</v>
      </c>
      <c r="C59" s="20"/>
      <c r="D59" s="20"/>
      <c r="E59" s="20"/>
      <c r="F59" s="20"/>
      <c r="H59" s="28">
        <f t="shared" si="0"/>
        <v>0</v>
      </c>
      <c r="I59" s="29">
        <f t="shared" si="1"/>
        <v>0</v>
      </c>
    </row>
    <row r="60" spans="2:9" ht="20.25" x14ac:dyDescent="0.2">
      <c r="B60" s="26" t="s">
        <v>21</v>
      </c>
      <c r="C60" s="20"/>
      <c r="D60" s="20"/>
      <c r="E60" s="20"/>
      <c r="F60" s="20"/>
      <c r="H60" s="28">
        <f t="shared" si="0"/>
        <v>0</v>
      </c>
      <c r="I60" s="29">
        <f t="shared" si="1"/>
        <v>0</v>
      </c>
    </row>
    <row r="61" spans="2:9" ht="20.25" x14ac:dyDescent="0.2">
      <c r="B61" s="26" t="s">
        <v>21</v>
      </c>
      <c r="C61" s="20"/>
      <c r="D61" s="20"/>
      <c r="E61" s="20"/>
      <c r="F61" s="20"/>
      <c r="H61" s="28">
        <f t="shared" si="0"/>
        <v>0</v>
      </c>
      <c r="I61" s="29">
        <f t="shared" si="1"/>
        <v>0</v>
      </c>
    </row>
    <row r="62" spans="2:9" ht="20.25" x14ac:dyDescent="0.2">
      <c r="B62" s="26" t="s">
        <v>21</v>
      </c>
      <c r="C62" s="20"/>
      <c r="D62" s="20"/>
      <c r="E62" s="20"/>
      <c r="F62" s="20"/>
      <c r="H62" s="28">
        <f t="shared" si="0"/>
        <v>0</v>
      </c>
      <c r="I62" s="29">
        <f t="shared" si="1"/>
        <v>0</v>
      </c>
    </row>
    <row r="63" spans="2:9" ht="18.75" thickBot="1" x14ac:dyDescent="0.25">
      <c r="B63" s="45"/>
      <c r="C63" s="46"/>
      <c r="D63" s="46"/>
      <c r="E63" s="46"/>
      <c r="F63" s="46"/>
      <c r="G63" s="46"/>
      <c r="H63" s="47"/>
      <c r="I63" s="48"/>
    </row>
    <row r="64" spans="2:9" ht="24" thickBot="1" x14ac:dyDescent="0.25">
      <c r="B64" s="49" t="s">
        <v>24</v>
      </c>
      <c r="C64" s="50"/>
      <c r="D64" s="50"/>
      <c r="E64" s="50"/>
      <c r="F64" s="50"/>
      <c r="G64" s="51"/>
      <c r="H64" s="52" t="s">
        <v>25</v>
      </c>
      <c r="I64" s="53">
        <f>SUM(I6:I62)</f>
        <v>35770</v>
      </c>
    </row>
    <row r="65" spans="2:9" ht="15.75" x14ac:dyDescent="0.2">
      <c r="B65" s="54"/>
      <c r="C65" s="55"/>
      <c r="D65" s="55"/>
      <c r="E65" s="55"/>
      <c r="F65" s="55"/>
      <c r="G65" s="56"/>
      <c r="H65" s="57" t="s">
        <v>9</v>
      </c>
      <c r="I65" s="58">
        <f>A6</f>
        <v>0</v>
      </c>
    </row>
    <row r="66" spans="2:9" ht="15.75" x14ac:dyDescent="0.2">
      <c r="B66" s="54"/>
      <c r="C66" s="55"/>
      <c r="D66" s="55"/>
      <c r="E66" s="55"/>
      <c r="F66" s="55"/>
      <c r="G66" s="56"/>
      <c r="H66" s="57" t="s">
        <v>2</v>
      </c>
      <c r="I66" s="58">
        <f>A10</f>
        <v>0</v>
      </c>
    </row>
    <row r="67" spans="2:9" ht="24" thickBot="1" x14ac:dyDescent="0.25">
      <c r="B67" s="59"/>
      <c r="C67" s="60"/>
      <c r="D67" s="60"/>
      <c r="E67" s="60"/>
      <c r="F67" s="60"/>
      <c r="G67" s="61"/>
      <c r="H67" s="62" t="s">
        <v>1</v>
      </c>
      <c r="I67" s="63">
        <f>I64+I65-I66</f>
        <v>35770</v>
      </c>
    </row>
  </sheetData>
  <protectedRanges>
    <protectedRange password="CC7D" sqref="C6:F19" name="نطاق1_1_1"/>
  </protectedRanges>
  <mergeCells count="23">
    <mergeCell ref="B67:G67"/>
    <mergeCell ref="A14:A15"/>
    <mergeCell ref="A16:A17"/>
    <mergeCell ref="A18:A19"/>
    <mergeCell ref="B64:G64"/>
    <mergeCell ref="B65:G65"/>
    <mergeCell ref="B66:G66"/>
    <mergeCell ref="H4:H5"/>
    <mergeCell ref="I4:I5"/>
    <mergeCell ref="A6:A7"/>
    <mergeCell ref="A8:A9"/>
    <mergeCell ref="A10:A11"/>
    <mergeCell ref="A12:A13"/>
    <mergeCell ref="B2:G2"/>
    <mergeCell ref="B3:C3"/>
    <mergeCell ref="D3:F3"/>
    <mergeCell ref="H3:I3"/>
    <mergeCell ref="A4:A5"/>
    <mergeCell ref="B4:B5"/>
    <mergeCell ref="C4:D4"/>
    <mergeCell ref="E4:E5"/>
    <mergeCell ref="F4:F5"/>
    <mergeCell ref="G4:G5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Pict="0" macro="[2]!ورقة3.فاتورة_جديدة_فاتورة_الكاش_تسعير">
                <anchor moveWithCells="1" sizeWithCells="1">
                  <from>
                    <xdr:col>9</xdr:col>
                    <xdr:colOff>19050</xdr:colOff>
                    <xdr:row>5</xdr:row>
                    <xdr:rowOff>95250</xdr:rowOff>
                  </from>
                  <to>
                    <xdr:col>10</xdr:col>
                    <xdr:colOff>9525</xdr:colOff>
                    <xdr:row>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Button 2">
              <controlPr defaultSize="0" print="0" autoFill="0" autoPict="0" macro="[0]!طباعة_فاتورة_الكاش_تسعير">
                <anchor moveWithCells="1" sizeWithCells="1">
                  <from>
                    <xdr:col>9</xdr:col>
                    <xdr:colOff>19050</xdr:colOff>
                    <xdr:row>3</xdr:row>
                    <xdr:rowOff>28575</xdr:rowOff>
                  </from>
                  <to>
                    <xdr:col>10</xdr:col>
                    <xdr:colOff>19050</xdr:colOff>
                    <xdr:row>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Button 3">
              <controlPr defaultSize="0" print="0" autoFill="0" autoPict="0" macro="[1]!رجوع_بيان_الفاتورة_رقم_1">
                <anchor moveWithCells="1" sizeWithCells="1">
                  <from>
                    <xdr:col>9</xdr:col>
                    <xdr:colOff>19050</xdr:colOff>
                    <xdr:row>9</xdr:row>
                    <xdr:rowOff>133350</xdr:rowOff>
                  </from>
                  <to>
                    <xdr:col>10</xdr:col>
                    <xdr:colOff>28575</xdr:colOff>
                    <xdr:row>11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6" name="Button 4">
              <controlPr defaultSize="0" print="0" autoFill="0" autoPict="0" macro="[2]!ورقة3.حذف_فاتورة_الكاش_تسعير">
                <anchor moveWithCells="1" sizeWithCells="1">
                  <from>
                    <xdr:col>9</xdr:col>
                    <xdr:colOff>19050</xdr:colOff>
                    <xdr:row>7</xdr:row>
                    <xdr:rowOff>123825</xdr:rowOff>
                  </from>
                  <to>
                    <xdr:col>10</xdr:col>
                    <xdr:colOff>9525</xdr:colOff>
                    <xdr:row>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7" name="Button 5">
              <controlPr defaultSize="0" print="0" autoFill="0" autoPict="0" macro="[1]!رجوع_من_الفاتورة_رقم_1_الي_انشاء_فاتورة">
                <anchor moveWithCells="1" sizeWithCells="1">
                  <from>
                    <xdr:col>9</xdr:col>
                    <xdr:colOff>19050</xdr:colOff>
                    <xdr:row>13</xdr:row>
                    <xdr:rowOff>161925</xdr:rowOff>
                  </from>
                  <to>
                    <xdr:col>10</xdr:col>
                    <xdr:colOff>28575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8" name="Button 6">
              <controlPr defaultSize="0" print="0" autoFill="0" autoPict="0" macro="[1]!اضافة_منتج_فاتورة_1">
                <anchor moveWithCells="1" sizeWithCells="1">
                  <from>
                    <xdr:col>9</xdr:col>
                    <xdr:colOff>19050</xdr:colOff>
                    <xdr:row>11</xdr:row>
                    <xdr:rowOff>152400</xdr:rowOff>
                  </from>
                  <to>
                    <xdr:col>10</xdr:col>
                    <xdr:colOff>28575</xdr:colOff>
                    <xdr:row>13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rightToLeft="1" tabSelected="1" workbookViewId="0">
      <selection activeCell="D24" sqref="D24"/>
    </sheetView>
  </sheetViews>
  <sheetFormatPr defaultRowHeight="14.25" x14ac:dyDescent="0.2"/>
  <cols>
    <col min="1" max="1" width="21.25" style="68" customWidth="1"/>
    <col min="2" max="2" width="12.125" style="64" customWidth="1"/>
    <col min="3" max="3" width="17.25" style="64" customWidth="1"/>
    <col min="4" max="10" width="13.125" style="64" customWidth="1"/>
    <col min="11" max="16384" width="9" style="64"/>
  </cols>
  <sheetData>
    <row r="1" spans="1:10" ht="23.25" x14ac:dyDescent="0.2">
      <c r="A1" s="66" t="s">
        <v>34</v>
      </c>
      <c r="B1" s="66"/>
      <c r="C1" s="66"/>
      <c r="D1" s="66"/>
      <c r="E1" s="66"/>
      <c r="F1" s="66"/>
      <c r="G1" s="66"/>
      <c r="H1" s="66"/>
      <c r="I1" s="66"/>
    </row>
    <row r="2" spans="1:10" s="65" customFormat="1" ht="20.25" x14ac:dyDescent="0.2">
      <c r="A2" s="67" t="s">
        <v>0</v>
      </c>
      <c r="B2" s="65" t="s">
        <v>5</v>
      </c>
      <c r="C2" s="65" t="s">
        <v>31</v>
      </c>
      <c r="D2" s="65" t="s">
        <v>19</v>
      </c>
      <c r="E2" s="65" t="s">
        <v>32</v>
      </c>
      <c r="F2" s="65" t="s">
        <v>13</v>
      </c>
      <c r="G2" s="65" t="s">
        <v>14</v>
      </c>
      <c r="H2" s="65" t="s">
        <v>33</v>
      </c>
      <c r="I2" s="65" t="s">
        <v>23</v>
      </c>
      <c r="J2" s="65" t="s">
        <v>25</v>
      </c>
    </row>
    <row r="3" spans="1:10" x14ac:dyDescent="0.2">
      <c r="A3" s="68">
        <v>44434</v>
      </c>
      <c r="B3" s="64">
        <v>523</v>
      </c>
      <c r="C3" s="64" t="s">
        <v>35</v>
      </c>
      <c r="D3" s="64">
        <v>2</v>
      </c>
      <c r="E3" s="64">
        <v>2.8</v>
      </c>
      <c r="F3" s="64" t="s">
        <v>27</v>
      </c>
      <c r="G3" s="64">
        <v>5</v>
      </c>
      <c r="H3" s="64">
        <v>50</v>
      </c>
      <c r="I3" s="64">
        <v>28</v>
      </c>
      <c r="J3" s="64">
        <v>1400</v>
      </c>
    </row>
    <row r="4" spans="1:10" x14ac:dyDescent="0.2">
      <c r="A4" s="68">
        <v>44434</v>
      </c>
      <c r="B4" s="64">
        <v>523</v>
      </c>
      <c r="C4" s="64" t="s">
        <v>35</v>
      </c>
      <c r="D4" s="64">
        <v>2</v>
      </c>
      <c r="E4" s="64">
        <v>2.8</v>
      </c>
      <c r="F4" s="64" t="s">
        <v>30</v>
      </c>
      <c r="G4" s="64">
        <v>5</v>
      </c>
      <c r="H4" s="64">
        <v>55</v>
      </c>
      <c r="I4" s="64">
        <v>28</v>
      </c>
      <c r="J4" s="64">
        <v>1540</v>
      </c>
    </row>
    <row r="5" spans="1:10" x14ac:dyDescent="0.2">
      <c r="A5" s="68">
        <v>44434</v>
      </c>
      <c r="B5" s="64">
        <v>523</v>
      </c>
      <c r="C5" s="64" t="s">
        <v>35</v>
      </c>
      <c r="D5" s="64">
        <v>2</v>
      </c>
      <c r="E5" s="64">
        <v>2.8</v>
      </c>
      <c r="F5" s="64" t="s">
        <v>28</v>
      </c>
      <c r="G5" s="64">
        <v>5</v>
      </c>
      <c r="H5" s="64">
        <v>60</v>
      </c>
      <c r="I5" s="64">
        <v>28</v>
      </c>
      <c r="J5" s="64">
        <v>1680</v>
      </c>
    </row>
    <row r="6" spans="1:10" x14ac:dyDescent="0.2">
      <c r="A6" s="68">
        <v>44434</v>
      </c>
      <c r="B6" s="64">
        <v>523</v>
      </c>
      <c r="C6" s="64" t="s">
        <v>35</v>
      </c>
      <c r="D6" s="64">
        <v>2</v>
      </c>
      <c r="E6" s="64">
        <v>2.8</v>
      </c>
      <c r="F6" s="64" t="s">
        <v>29</v>
      </c>
      <c r="G6" s="64">
        <v>5</v>
      </c>
      <c r="H6" s="64">
        <v>70</v>
      </c>
      <c r="I6" s="64">
        <v>28</v>
      </c>
      <c r="J6" s="64">
        <v>1959.9999999999998</v>
      </c>
    </row>
    <row r="7" spans="1:10" x14ac:dyDescent="0.2">
      <c r="A7" s="68">
        <v>44434</v>
      </c>
      <c r="B7" s="64">
        <v>523</v>
      </c>
      <c r="C7" s="64" t="s">
        <v>35</v>
      </c>
      <c r="D7" s="64">
        <v>2</v>
      </c>
      <c r="E7" s="64">
        <v>2.8</v>
      </c>
      <c r="F7" s="64" t="s">
        <v>27</v>
      </c>
      <c r="G7" s="64">
        <v>5</v>
      </c>
      <c r="H7" s="64">
        <v>75</v>
      </c>
      <c r="I7" s="64">
        <v>28</v>
      </c>
      <c r="J7" s="64">
        <v>2100</v>
      </c>
    </row>
    <row r="8" spans="1:10" x14ac:dyDescent="0.2">
      <c r="A8" s="68">
        <v>44434</v>
      </c>
      <c r="B8" s="64">
        <v>523</v>
      </c>
      <c r="C8" s="64" t="s">
        <v>35</v>
      </c>
      <c r="D8" s="64">
        <v>2</v>
      </c>
      <c r="E8" s="64">
        <v>2.8</v>
      </c>
      <c r="F8" s="64" t="s">
        <v>30</v>
      </c>
      <c r="G8" s="64">
        <v>5</v>
      </c>
      <c r="H8" s="64">
        <v>81.5</v>
      </c>
      <c r="I8" s="64">
        <v>28</v>
      </c>
      <c r="J8" s="64">
        <v>2282</v>
      </c>
    </row>
    <row r="9" spans="1:10" x14ac:dyDescent="0.2">
      <c r="A9" s="68">
        <v>44434</v>
      </c>
      <c r="B9" s="64">
        <v>523</v>
      </c>
      <c r="C9" s="64" t="s">
        <v>35</v>
      </c>
      <c r="D9" s="64">
        <v>2</v>
      </c>
      <c r="E9" s="64">
        <v>2.8</v>
      </c>
      <c r="F9" s="64" t="s">
        <v>28</v>
      </c>
      <c r="G9" s="64">
        <v>5</v>
      </c>
      <c r="H9" s="64">
        <v>88</v>
      </c>
      <c r="I9" s="64">
        <v>28</v>
      </c>
      <c r="J9" s="64">
        <v>2464</v>
      </c>
    </row>
    <row r="10" spans="1:10" x14ac:dyDescent="0.2">
      <c r="A10" s="68">
        <v>44434</v>
      </c>
      <c r="B10" s="64">
        <v>523</v>
      </c>
      <c r="C10" s="64" t="s">
        <v>35</v>
      </c>
      <c r="D10" s="64">
        <v>2</v>
      </c>
      <c r="E10" s="64">
        <v>2.8</v>
      </c>
      <c r="F10" s="64" t="s">
        <v>29</v>
      </c>
      <c r="G10" s="64">
        <v>5</v>
      </c>
      <c r="H10" s="64">
        <v>94.5</v>
      </c>
      <c r="I10" s="64">
        <v>28</v>
      </c>
      <c r="J10" s="64">
        <v>2646</v>
      </c>
    </row>
    <row r="11" spans="1:10" x14ac:dyDescent="0.2">
      <c r="A11" s="68">
        <v>44434</v>
      </c>
      <c r="B11" s="64">
        <v>523</v>
      </c>
      <c r="C11" s="64" t="s">
        <v>35</v>
      </c>
      <c r="D11" s="64">
        <v>2</v>
      </c>
      <c r="E11" s="64">
        <v>2.8</v>
      </c>
      <c r="F11" s="64" t="s">
        <v>27</v>
      </c>
      <c r="G11" s="64">
        <v>5</v>
      </c>
      <c r="H11" s="64">
        <v>101</v>
      </c>
      <c r="I11" s="64">
        <v>28</v>
      </c>
      <c r="J11" s="64">
        <v>2828</v>
      </c>
    </row>
    <row r="12" spans="1:10" x14ac:dyDescent="0.2">
      <c r="A12" s="68">
        <v>44434</v>
      </c>
      <c r="B12" s="64">
        <v>523</v>
      </c>
      <c r="C12" s="64" t="s">
        <v>35</v>
      </c>
      <c r="D12" s="64">
        <v>2</v>
      </c>
      <c r="E12" s="64">
        <v>2.8</v>
      </c>
      <c r="F12" s="64" t="s">
        <v>30</v>
      </c>
      <c r="G12" s="64">
        <v>5</v>
      </c>
      <c r="H12" s="64">
        <v>107.5</v>
      </c>
      <c r="I12" s="64">
        <v>28</v>
      </c>
      <c r="J12" s="64">
        <v>3010</v>
      </c>
    </row>
    <row r="13" spans="1:10" x14ac:dyDescent="0.2">
      <c r="A13" s="68">
        <v>44434</v>
      </c>
      <c r="B13" s="64">
        <v>523</v>
      </c>
      <c r="C13" s="64" t="s">
        <v>35</v>
      </c>
      <c r="D13" s="64">
        <v>2</v>
      </c>
      <c r="E13" s="64">
        <v>2.8</v>
      </c>
      <c r="F13" s="64" t="s">
        <v>28</v>
      </c>
      <c r="G13" s="64">
        <v>5</v>
      </c>
      <c r="H13" s="64">
        <v>114</v>
      </c>
      <c r="I13" s="64">
        <v>28</v>
      </c>
      <c r="J13" s="64">
        <v>3192</v>
      </c>
    </row>
    <row r="14" spans="1:10" x14ac:dyDescent="0.2">
      <c r="A14" s="68">
        <v>44434</v>
      </c>
      <c r="B14" s="64">
        <v>523</v>
      </c>
      <c r="C14" s="64" t="s">
        <v>35</v>
      </c>
      <c r="D14" s="64">
        <v>2</v>
      </c>
      <c r="E14" s="64">
        <v>2.8</v>
      </c>
      <c r="F14" s="64" t="s">
        <v>29</v>
      </c>
      <c r="G14" s="64">
        <v>5</v>
      </c>
      <c r="H14" s="64">
        <v>120.5</v>
      </c>
      <c r="I14" s="64">
        <v>28</v>
      </c>
      <c r="J14" s="64">
        <v>3374</v>
      </c>
    </row>
    <row r="15" spans="1:10" x14ac:dyDescent="0.2">
      <c r="A15" s="68">
        <v>44434</v>
      </c>
      <c r="B15" s="64">
        <v>523</v>
      </c>
      <c r="C15" s="64" t="s">
        <v>35</v>
      </c>
      <c r="D15" s="64">
        <v>2</v>
      </c>
      <c r="E15" s="64">
        <v>2.8</v>
      </c>
      <c r="F15" s="64" t="s">
        <v>27</v>
      </c>
      <c r="G15" s="64">
        <v>5</v>
      </c>
      <c r="H15" s="64">
        <v>127</v>
      </c>
      <c r="I15" s="64">
        <v>28</v>
      </c>
      <c r="J15" s="64">
        <v>3556</v>
      </c>
    </row>
    <row r="16" spans="1:10" x14ac:dyDescent="0.2">
      <c r="A16" s="68">
        <v>44434</v>
      </c>
      <c r="B16" s="64">
        <v>523</v>
      </c>
      <c r="C16" s="64" t="s">
        <v>35</v>
      </c>
      <c r="D16" s="64">
        <v>2</v>
      </c>
      <c r="E16" s="64">
        <v>2.8</v>
      </c>
      <c r="F16" s="64" t="s">
        <v>30</v>
      </c>
      <c r="G16" s="64">
        <v>5</v>
      </c>
      <c r="H16" s="64">
        <v>133.5</v>
      </c>
      <c r="I16" s="64">
        <v>28</v>
      </c>
      <c r="J16" s="64">
        <v>3737.9999999999995</v>
      </c>
    </row>
    <row r="17" spans="1:10" x14ac:dyDescent="0.2">
      <c r="A17" s="68">
        <v>44434</v>
      </c>
      <c r="B17" s="64">
        <v>524</v>
      </c>
      <c r="C17" s="64" t="s">
        <v>36</v>
      </c>
      <c r="D17" s="64">
        <v>2</v>
      </c>
      <c r="E17" s="64">
        <v>2.8</v>
      </c>
      <c r="F17" s="64" t="s">
        <v>27</v>
      </c>
      <c r="G17" s="64">
        <v>5</v>
      </c>
      <c r="H17" s="64">
        <v>140</v>
      </c>
      <c r="I17" s="64">
        <v>28</v>
      </c>
      <c r="J17" s="64">
        <v>3920</v>
      </c>
    </row>
    <row r="18" spans="1:10" x14ac:dyDescent="0.2">
      <c r="A18" s="68">
        <v>44434</v>
      </c>
      <c r="B18" s="64">
        <v>524</v>
      </c>
      <c r="C18" s="64" t="s">
        <v>36</v>
      </c>
      <c r="D18" s="64">
        <v>2</v>
      </c>
      <c r="E18" s="64">
        <v>2.8</v>
      </c>
      <c r="F18" s="64" t="s">
        <v>30</v>
      </c>
      <c r="G18" s="64">
        <v>5</v>
      </c>
      <c r="H18" s="64">
        <v>146.5</v>
      </c>
      <c r="I18" s="64">
        <v>28</v>
      </c>
      <c r="J18" s="64">
        <v>4102</v>
      </c>
    </row>
    <row r="19" spans="1:10" x14ac:dyDescent="0.2">
      <c r="A19" s="68">
        <v>44434</v>
      </c>
      <c r="B19" s="64">
        <v>524</v>
      </c>
      <c r="C19" s="64" t="s">
        <v>36</v>
      </c>
      <c r="D19" s="64">
        <v>2</v>
      </c>
      <c r="E19" s="64">
        <v>2.8</v>
      </c>
      <c r="F19" s="64" t="s">
        <v>28</v>
      </c>
      <c r="G19" s="64">
        <v>5</v>
      </c>
      <c r="H19" s="64">
        <v>153</v>
      </c>
      <c r="I19" s="64">
        <v>28</v>
      </c>
      <c r="J19" s="64">
        <v>4284</v>
      </c>
    </row>
    <row r="20" spans="1:10" x14ac:dyDescent="0.2">
      <c r="A20" s="68">
        <v>44434</v>
      </c>
      <c r="B20" s="64">
        <v>524</v>
      </c>
      <c r="C20" s="64" t="s">
        <v>36</v>
      </c>
      <c r="D20" s="64">
        <v>2</v>
      </c>
      <c r="E20" s="64">
        <v>2.8</v>
      </c>
      <c r="F20" s="64" t="s">
        <v>29</v>
      </c>
      <c r="G20" s="64">
        <v>5</v>
      </c>
      <c r="H20" s="64">
        <v>159.5</v>
      </c>
      <c r="I20" s="64">
        <v>28</v>
      </c>
      <c r="J20" s="64">
        <v>4466</v>
      </c>
    </row>
    <row r="21" spans="1:10" x14ac:dyDescent="0.2">
      <c r="A21" s="68">
        <v>44434</v>
      </c>
      <c r="B21" s="64">
        <v>524</v>
      </c>
      <c r="C21" s="64" t="s">
        <v>36</v>
      </c>
      <c r="D21" s="64">
        <v>2</v>
      </c>
      <c r="E21" s="64">
        <v>2.8</v>
      </c>
      <c r="F21" s="64" t="s">
        <v>27</v>
      </c>
      <c r="G21" s="64">
        <v>5</v>
      </c>
      <c r="H21" s="64">
        <v>166</v>
      </c>
      <c r="I21" s="64">
        <v>28</v>
      </c>
      <c r="J21" s="64">
        <v>4648</v>
      </c>
    </row>
    <row r="22" spans="1:10" x14ac:dyDescent="0.2">
      <c r="A22" s="68">
        <v>44434</v>
      </c>
      <c r="B22" s="64">
        <v>524</v>
      </c>
      <c r="C22" s="64" t="s">
        <v>36</v>
      </c>
      <c r="D22" s="64">
        <v>2</v>
      </c>
      <c r="E22" s="64">
        <v>2.8</v>
      </c>
      <c r="F22" s="64" t="s">
        <v>30</v>
      </c>
      <c r="G22" s="64">
        <v>5</v>
      </c>
      <c r="H22" s="64">
        <v>172.5</v>
      </c>
      <c r="I22" s="64">
        <v>28</v>
      </c>
      <c r="J22" s="64">
        <v>4830</v>
      </c>
    </row>
    <row r="23" spans="1:10" x14ac:dyDescent="0.2">
      <c r="A23" s="68">
        <v>44434</v>
      </c>
      <c r="B23" s="64">
        <v>524</v>
      </c>
      <c r="C23" s="64" t="s">
        <v>36</v>
      </c>
      <c r="D23" s="64">
        <v>2</v>
      </c>
      <c r="E23" s="64">
        <v>2.8</v>
      </c>
      <c r="F23" s="64" t="s">
        <v>28</v>
      </c>
      <c r="G23" s="64">
        <v>5</v>
      </c>
      <c r="H23" s="64">
        <v>179</v>
      </c>
      <c r="I23" s="64">
        <v>28</v>
      </c>
      <c r="J23" s="64">
        <v>5012</v>
      </c>
    </row>
    <row r="24" spans="1:10" x14ac:dyDescent="0.2">
      <c r="A24" s="68">
        <v>44434</v>
      </c>
      <c r="B24" s="64">
        <v>524</v>
      </c>
      <c r="C24" s="64" t="s">
        <v>36</v>
      </c>
      <c r="D24" s="64">
        <v>2</v>
      </c>
      <c r="E24" s="64">
        <v>2.8</v>
      </c>
      <c r="F24" s="64" t="s">
        <v>29</v>
      </c>
      <c r="G24" s="64">
        <v>5</v>
      </c>
      <c r="H24" s="64">
        <v>185.5</v>
      </c>
      <c r="I24" s="64">
        <v>28</v>
      </c>
      <c r="J24" s="64">
        <v>5194</v>
      </c>
    </row>
    <row r="25" spans="1:10" x14ac:dyDescent="0.2">
      <c r="A25" s="68">
        <v>44434</v>
      </c>
      <c r="B25" s="64">
        <v>524</v>
      </c>
      <c r="C25" s="64" t="s">
        <v>36</v>
      </c>
      <c r="D25" s="64">
        <v>2</v>
      </c>
      <c r="E25" s="64">
        <v>2.8</v>
      </c>
      <c r="F25" s="64" t="s">
        <v>27</v>
      </c>
      <c r="G25" s="64">
        <v>5</v>
      </c>
      <c r="H25" s="64">
        <v>192</v>
      </c>
      <c r="I25" s="64">
        <v>28</v>
      </c>
      <c r="J25" s="64">
        <v>5376</v>
      </c>
    </row>
    <row r="26" spans="1:10" x14ac:dyDescent="0.2">
      <c r="A26" s="68">
        <v>44434</v>
      </c>
      <c r="B26" s="64">
        <v>524</v>
      </c>
      <c r="C26" s="64" t="s">
        <v>36</v>
      </c>
      <c r="D26" s="64">
        <v>2</v>
      </c>
      <c r="E26" s="64">
        <v>2.8</v>
      </c>
      <c r="F26" s="64" t="s">
        <v>30</v>
      </c>
      <c r="G26" s="64">
        <v>5</v>
      </c>
      <c r="H26" s="64">
        <v>198.5</v>
      </c>
      <c r="I26" s="64">
        <v>28</v>
      </c>
      <c r="J26" s="64">
        <v>5558</v>
      </c>
    </row>
    <row r="27" spans="1:10" x14ac:dyDescent="0.2">
      <c r="A27" s="68">
        <v>44434</v>
      </c>
      <c r="B27" s="64">
        <v>524</v>
      </c>
      <c r="C27" s="64" t="s">
        <v>36</v>
      </c>
      <c r="D27" s="64">
        <v>2</v>
      </c>
      <c r="E27" s="64">
        <v>2.8</v>
      </c>
      <c r="F27" s="64" t="s">
        <v>28</v>
      </c>
      <c r="G27" s="64">
        <v>5</v>
      </c>
      <c r="H27" s="64">
        <v>205</v>
      </c>
      <c r="I27" s="64">
        <v>28</v>
      </c>
      <c r="J27" s="64">
        <v>5740</v>
      </c>
    </row>
    <row r="28" spans="1:10" x14ac:dyDescent="0.2">
      <c r="A28" s="68">
        <v>44434</v>
      </c>
      <c r="B28" s="64">
        <v>524</v>
      </c>
      <c r="C28" s="64" t="s">
        <v>36</v>
      </c>
      <c r="D28" s="64">
        <v>2</v>
      </c>
      <c r="E28" s="64">
        <v>2.8</v>
      </c>
      <c r="F28" s="64" t="s">
        <v>29</v>
      </c>
      <c r="G28" s="64">
        <v>5</v>
      </c>
      <c r="H28" s="64">
        <v>211.5</v>
      </c>
      <c r="I28" s="64">
        <v>28</v>
      </c>
      <c r="J28" s="64">
        <v>5922</v>
      </c>
    </row>
    <row r="29" spans="1:10" x14ac:dyDescent="0.2">
      <c r="A29" s="68">
        <v>44434</v>
      </c>
      <c r="B29" s="64">
        <v>524</v>
      </c>
      <c r="C29" s="64" t="s">
        <v>36</v>
      </c>
      <c r="D29" s="64">
        <v>2</v>
      </c>
      <c r="E29" s="64">
        <v>2.8</v>
      </c>
      <c r="F29" s="64" t="s">
        <v>27</v>
      </c>
      <c r="G29" s="64">
        <v>5</v>
      </c>
      <c r="H29" s="64">
        <v>218</v>
      </c>
      <c r="I29" s="64">
        <v>28</v>
      </c>
      <c r="J29" s="64">
        <v>6104</v>
      </c>
    </row>
    <row r="30" spans="1:10" x14ac:dyDescent="0.2">
      <c r="A30" s="68">
        <v>44434</v>
      </c>
      <c r="B30" s="64">
        <v>524</v>
      </c>
      <c r="C30" s="64" t="s">
        <v>36</v>
      </c>
      <c r="D30" s="64">
        <v>2</v>
      </c>
      <c r="E30" s="64">
        <v>2.8</v>
      </c>
      <c r="F30" s="64" t="s">
        <v>30</v>
      </c>
      <c r="G30" s="64">
        <v>5</v>
      </c>
      <c r="H30" s="64">
        <v>224.5</v>
      </c>
      <c r="I30" s="64">
        <v>28</v>
      </c>
      <c r="J30" s="64">
        <v>6286</v>
      </c>
    </row>
    <row r="31" spans="1:10" x14ac:dyDescent="0.2">
      <c r="A31" s="68">
        <v>44434</v>
      </c>
      <c r="B31" s="64">
        <v>524</v>
      </c>
      <c r="C31" s="64" t="s">
        <v>36</v>
      </c>
      <c r="D31" s="64">
        <v>2</v>
      </c>
      <c r="E31" s="64">
        <v>2.8</v>
      </c>
      <c r="F31" s="64" t="s">
        <v>27</v>
      </c>
      <c r="G31" s="64">
        <v>5</v>
      </c>
      <c r="H31" s="64">
        <v>231</v>
      </c>
      <c r="I31" s="64">
        <v>28</v>
      </c>
      <c r="J31" s="64">
        <v>6468</v>
      </c>
    </row>
    <row r="32" spans="1:10" x14ac:dyDescent="0.2">
      <c r="A32" s="68">
        <v>44434</v>
      </c>
      <c r="B32" s="64">
        <v>524</v>
      </c>
      <c r="C32" s="64" t="s">
        <v>36</v>
      </c>
      <c r="D32" s="64">
        <v>2</v>
      </c>
      <c r="E32" s="64">
        <v>2.8</v>
      </c>
      <c r="F32" s="64" t="s">
        <v>30</v>
      </c>
      <c r="G32" s="64">
        <v>5</v>
      </c>
      <c r="H32" s="64">
        <v>237.5</v>
      </c>
      <c r="I32" s="64">
        <v>28</v>
      </c>
      <c r="J32" s="64">
        <v>6650</v>
      </c>
    </row>
    <row r="33" spans="1:10" x14ac:dyDescent="0.2">
      <c r="A33" s="68">
        <v>44434</v>
      </c>
      <c r="B33" s="64">
        <v>524</v>
      </c>
      <c r="C33" s="64" t="s">
        <v>36</v>
      </c>
      <c r="D33" s="64">
        <v>2</v>
      </c>
      <c r="E33" s="64">
        <v>2.8</v>
      </c>
      <c r="F33" s="64" t="s">
        <v>28</v>
      </c>
      <c r="G33" s="64">
        <v>5</v>
      </c>
      <c r="H33" s="64">
        <v>244</v>
      </c>
      <c r="I33" s="64">
        <v>28</v>
      </c>
      <c r="J33" s="64">
        <v>6832</v>
      </c>
    </row>
    <row r="34" spans="1:10" x14ac:dyDescent="0.2">
      <c r="A34" s="68">
        <v>44434</v>
      </c>
      <c r="B34" s="64">
        <v>524</v>
      </c>
      <c r="C34" s="64" t="s">
        <v>36</v>
      </c>
      <c r="D34" s="64">
        <v>2</v>
      </c>
      <c r="E34" s="64">
        <v>2.8</v>
      </c>
      <c r="F34" s="64" t="s">
        <v>29</v>
      </c>
      <c r="G34" s="64">
        <v>5</v>
      </c>
      <c r="H34" s="64">
        <v>250.5</v>
      </c>
      <c r="I34" s="64">
        <v>28</v>
      </c>
      <c r="J34" s="64">
        <v>7014</v>
      </c>
    </row>
    <row r="35" spans="1:10" x14ac:dyDescent="0.2">
      <c r="A35" s="68">
        <v>44434</v>
      </c>
      <c r="B35" s="64">
        <v>524</v>
      </c>
      <c r="C35" s="64" t="s">
        <v>36</v>
      </c>
      <c r="D35" s="64">
        <v>2</v>
      </c>
      <c r="E35" s="64">
        <v>2.8</v>
      </c>
      <c r="F35" s="64" t="s">
        <v>27</v>
      </c>
      <c r="G35" s="64">
        <v>5</v>
      </c>
      <c r="H35" s="64">
        <v>257</v>
      </c>
      <c r="I35" s="64">
        <v>28</v>
      </c>
      <c r="J35" s="64">
        <v>7196</v>
      </c>
    </row>
    <row r="36" spans="1:10" x14ac:dyDescent="0.2">
      <c r="A36" s="68">
        <v>44434</v>
      </c>
      <c r="B36" s="64">
        <v>524</v>
      </c>
      <c r="C36" s="64" t="s">
        <v>36</v>
      </c>
      <c r="D36" s="64">
        <v>2</v>
      </c>
      <c r="E36" s="64">
        <v>2.8</v>
      </c>
      <c r="F36" s="64" t="s">
        <v>30</v>
      </c>
      <c r="G36" s="64">
        <v>5</v>
      </c>
      <c r="H36" s="64">
        <v>263.5</v>
      </c>
      <c r="I36" s="64">
        <v>28</v>
      </c>
      <c r="J36" s="64">
        <v>7378</v>
      </c>
    </row>
    <row r="37" spans="1:10" x14ac:dyDescent="0.2">
      <c r="A37" s="68">
        <v>44434</v>
      </c>
      <c r="B37" s="64">
        <v>524</v>
      </c>
      <c r="C37" s="64" t="s">
        <v>36</v>
      </c>
      <c r="D37" s="64">
        <v>2</v>
      </c>
      <c r="E37" s="64">
        <v>2.8</v>
      </c>
      <c r="F37" s="64" t="s">
        <v>28</v>
      </c>
      <c r="G37" s="64">
        <v>5</v>
      </c>
      <c r="H37" s="64">
        <v>270</v>
      </c>
      <c r="I37" s="64">
        <v>28</v>
      </c>
      <c r="J37" s="64">
        <v>7560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الفاتورة</vt:lpstr>
      <vt:lpstr>مخزن الفواتير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2021-08-26T13:11:41Z</dcterms:modified>
</cp:coreProperties>
</file>