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4A4DDF41-FC2A-4BE5-B17C-707DE18202A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بيانات وظيفية" sheetId="1" r:id="rId1"/>
    <sheet name="كارت تدريبي للعامل" sheetId="2" r:id="rId2"/>
    <sheet name="data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 a="1"/>
  <c r="B7" i="2"/>
  <c r="B8" i="2" a="1"/>
  <c r="B8" i="2"/>
  <c r="B9" i="2" a="1"/>
  <c r="B9" i="2"/>
  <c r="B10" i="2" a="1"/>
  <c r="B10" i="2"/>
  <c r="B11" i="2" a="1"/>
  <c r="B11" i="2"/>
  <c r="B12" i="2" a="1"/>
  <c r="B12" i="2"/>
  <c r="B13" i="2" a="1"/>
  <c r="B13" i="2"/>
  <c r="B14" i="2" a="1"/>
  <c r="B14" i="2"/>
  <c r="B15" i="2" a="1"/>
  <c r="B15" i="2"/>
  <c r="B6" i="2" a="1"/>
  <c r="B6" i="2" s="1"/>
  <c r="B4" i="2"/>
  <c r="B3" i="2"/>
  <c r="B2" i="2"/>
  <c r="C6" i="2" l="1" a="1"/>
  <c r="C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tc={F12716FF-F036-F740-B26A-712C25EF1D0E}</author>
  </authors>
  <commentList>
    <comment ref="C11" authorId="0" shapeId="0" xr:uid="{F12716FF-F036-F740-B26A-712C25EF1D0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ولو هناك تدريب لكل المستويات والوظائف فما العمل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<sst xmlns="http://schemas.openxmlformats.org/spreadsheetml/2006/main" count="42" uniqueCount="26">
  <si>
    <t>اسم الكورس</t>
  </si>
  <si>
    <t>الوظيفة</t>
  </si>
  <si>
    <t>المستوى الوظيفي</t>
  </si>
  <si>
    <t>السلامة</t>
  </si>
  <si>
    <t>اسعافات اولية</t>
  </si>
  <si>
    <t>كورس هندسي</t>
  </si>
  <si>
    <t>كورس جيولوجي</t>
  </si>
  <si>
    <t>كورس كيميائي</t>
  </si>
  <si>
    <t>كورس محاسبي</t>
  </si>
  <si>
    <t>مهندس</t>
  </si>
  <si>
    <t>جيولوجي</t>
  </si>
  <si>
    <t>كيميائي</t>
  </si>
  <si>
    <t>محاسب</t>
  </si>
  <si>
    <t>رئيس قسم</t>
  </si>
  <si>
    <t>أخصائي</t>
  </si>
  <si>
    <t>أخصائي أول</t>
  </si>
  <si>
    <t>أخصائي ممتاز</t>
  </si>
  <si>
    <t>مدير إدارة</t>
  </si>
  <si>
    <t>الرقم</t>
  </si>
  <si>
    <t>الاسم</t>
  </si>
  <si>
    <t>محمد</t>
  </si>
  <si>
    <t>علي</t>
  </si>
  <si>
    <t>عبد الرحمن</t>
  </si>
  <si>
    <t>يوسف</t>
  </si>
  <si>
    <t>الكورسات المقترحة :-</t>
  </si>
  <si>
    <t>الكل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</si>
</sst>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bdo Yusuf Sleem" id="{145B7502-F732-8A45-90E9-CCC4DA3D9951}" userId="4c14b115fc4e90f4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1-09-07T21:36:06.31" personId="{145B7502-F732-8A45-90E9-CCC4DA3D9951}" id="{F12716FF-F036-F740-B26A-712C25EF1D0E}">
    <text xml:space="preserve">ولو هناك تدريب لكل المستويات والوظائف فما العمل
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D9BC-6997-A849-AF73-8163750CECDB}">
  <dimension ref="A1:D10"/>
  <sheetViews>
    <sheetView zoomScaleNormal="60" zoomScaleSheetLayoutView="100" workbookViewId="0"/>
  </sheetViews>
  <sheetFormatPr defaultRowHeight="14.25" x14ac:dyDescent="0.2"/>
  <cols>
    <col min="1" max="1" width="3.625" bestFit="1" customWidth="1"/>
    <col min="2" max="2" width="7.875" bestFit="1" customWidth="1"/>
    <col min="3" max="3" width="6.375" bestFit="1" customWidth="1"/>
    <col min="4" max="4" width="11.125" bestFit="1" customWidth="1"/>
  </cols>
  <sheetData>
    <row r="1" spans="1:4" x14ac:dyDescent="0.2">
      <c r="A1" t="s">
        <v>18</v>
      </c>
      <c r="B1" t="s">
        <v>19</v>
      </c>
      <c r="C1" t="s">
        <v>1</v>
      </c>
      <c r="D1" t="s">
        <v>2</v>
      </c>
    </row>
    <row r="2" spans="1:4" x14ac:dyDescent="0.2">
      <c r="A2" s="1">
        <v>1</v>
      </c>
      <c r="B2" t="s">
        <v>20</v>
      </c>
      <c r="C2" t="s">
        <v>12</v>
      </c>
      <c r="D2" t="s">
        <v>17</v>
      </c>
    </row>
    <row r="3" spans="1:4" x14ac:dyDescent="0.2">
      <c r="A3" s="1">
        <v>2</v>
      </c>
      <c r="B3" t="s">
        <v>21</v>
      </c>
      <c r="C3" t="s">
        <v>11</v>
      </c>
      <c r="D3" t="s">
        <v>16</v>
      </c>
    </row>
    <row r="4" spans="1:4" x14ac:dyDescent="0.2">
      <c r="A4" s="1">
        <v>3</v>
      </c>
      <c r="B4" t="s">
        <v>22</v>
      </c>
      <c r="C4" t="s">
        <v>10</v>
      </c>
      <c r="D4" t="s">
        <v>15</v>
      </c>
    </row>
    <row r="5" spans="1:4" x14ac:dyDescent="0.2">
      <c r="A5" s="1">
        <v>4</v>
      </c>
      <c r="B5" t="s">
        <v>23</v>
      </c>
      <c r="C5" t="s">
        <v>9</v>
      </c>
      <c r="D5" t="s">
        <v>14</v>
      </c>
    </row>
    <row r="7" spans="1:4" x14ac:dyDescent="0.2">
      <c r="A7" s="1"/>
    </row>
    <row r="8" spans="1:4" x14ac:dyDescent="0.2">
      <c r="A8" s="1"/>
    </row>
    <row r="9" spans="1:4" x14ac:dyDescent="0.2">
      <c r="A9" s="1"/>
    </row>
    <row r="10" spans="1:4" x14ac:dyDescent="0.2">
      <c r="A10" s="1"/>
      <c r="B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6F57-5A56-E242-BFC6-B9D85226C117}">
  <dimension ref="A1:C15"/>
  <sheetViews>
    <sheetView tabSelected="1" zoomScaleNormal="60" zoomScaleSheetLayoutView="100" workbookViewId="0">
      <selection activeCell="B6" sqref="B6"/>
    </sheetView>
  </sheetViews>
  <sheetFormatPr defaultRowHeight="14.25" x14ac:dyDescent="0.2"/>
  <cols>
    <col min="1" max="1" width="19.625" customWidth="1"/>
    <col min="2" max="2" width="27.125" style="3" customWidth="1"/>
    <col min="3" max="3" width="10" bestFit="1" customWidth="1"/>
  </cols>
  <sheetData>
    <row r="1" spans="1:3" x14ac:dyDescent="0.2">
      <c r="A1" t="s">
        <v>18</v>
      </c>
      <c r="B1" s="2">
        <v>1</v>
      </c>
    </row>
    <row r="2" spans="1:3" x14ac:dyDescent="0.2">
      <c r="A2" t="s">
        <v>19</v>
      </c>
      <c r="B2" s="3" t="str">
        <f>VLOOKUP(B1,'بيانات وظيفية'!1:1048576,2,0)</f>
        <v>محمد</v>
      </c>
    </row>
    <row r="3" spans="1:3" x14ac:dyDescent="0.2">
      <c r="A3" t="s">
        <v>1</v>
      </c>
      <c r="B3" s="3" t="str">
        <f>VLOOKUP(B1,'بيانات وظيفية'!1:1048576,3,0)</f>
        <v>محاسب</v>
      </c>
    </row>
    <row r="4" spans="1:3" x14ac:dyDescent="0.2">
      <c r="A4" t="s">
        <v>2</v>
      </c>
      <c r="B4" s="3" t="str">
        <f>VLOOKUP(B1,'بيانات وظيفية'!1:1048576,4,0)</f>
        <v>مدير إدارة</v>
      </c>
    </row>
    <row r="5" spans="1:3" x14ac:dyDescent="0.2">
      <c r="A5" t="s">
        <v>24</v>
      </c>
    </row>
    <row r="6" spans="1:3" x14ac:dyDescent="0.2">
      <c r="A6">
        <v>1</v>
      </c>
      <c r="B6" s="3" t="str" cm="1">
        <f t="array" ref="B6">IFERROR(INDEX(data!$A$2:$A$10,SMALL(IF(data!$B$2:$B$10="الكل",ROW($B$1:$B$9),IF(data!$C$2:$C$10="الكل",ROW($B$1:$B$9),IF(data!$B$2:$B$10=B$3,ROW($B$1:$B$9),IF(data!$C$2:$C$10=B$4,ROW($B$1:$B$9),"")))),A6)),"")</f>
        <v>السلامة</v>
      </c>
      <c r="C6" t="str" cm="1">
        <f t="array" ref="C6:C8">_xlfn._xlws.FILTER(data!$A$2:$A$10,(data!$B$2:$B$10="الكل")+(data!$C$2:$C$10="الكل")+(data!$B$2:$B$10=B3)+(data!$C$2:$C$10=B4),"لا يوجد كورسات")</f>
        <v>السلامة</v>
      </c>
    </row>
    <row r="7" spans="1:3" x14ac:dyDescent="0.2">
      <c r="A7">
        <v>2</v>
      </c>
      <c r="B7" s="3" t="str" cm="1">
        <f t="array" ref="B7">IFERROR(INDEX(data!$A$2:$A$10,SMALL(IF(data!$B$2:$B$10="الكل",ROW($B$1:$B$9),IF(data!$C$2:$C$10="الكل",ROW($B$1:$B$9),IF(data!$B$2:$B$10=B$3,ROW($B$1:$B$9),IF(data!$C$2:$C$10=B$4,ROW($B$1:$B$9),"")))),A7)),"")</f>
        <v>اسعافات اولية</v>
      </c>
      <c r="C7" t="str">
        <v>اسعافات اولية</v>
      </c>
    </row>
    <row r="8" spans="1:3" x14ac:dyDescent="0.2">
      <c r="A8">
        <v>3</v>
      </c>
      <c r="B8" s="3" t="str" cm="1">
        <f t="array" ref="B8">IFERROR(INDEX(data!$A$2:$A$10,SMALL(IF(data!$B$2:$B$10="الكل",ROW($B$1:$B$9),IF(data!$C$2:$C$10="الكل",ROW($B$1:$B$9),IF(data!$B$2:$B$10=B$3,ROW($B$1:$B$9),IF(data!$C$2:$C$10=B$4,ROW($B$1:$B$9),"")))),A8)),"")</f>
        <v>كورس محاسبي</v>
      </c>
      <c r="C8" t="str">
        <v>كورس محاسبي</v>
      </c>
    </row>
    <row r="9" spans="1:3" x14ac:dyDescent="0.2">
      <c r="A9">
        <v>4</v>
      </c>
      <c r="B9" s="3" t="str" cm="1">
        <f t="array" ref="B9">IFERROR(INDEX(data!$A$2:$A$10,SMALL(IF(data!$B$2:$B$10="الكل",ROW($B$1:$B$9),IF(data!$C$2:$C$10="الكل",ROW($B$1:$B$9),IF(data!$B$2:$B$10=B$3,ROW($B$1:$B$9),IF(data!$C$2:$C$10=B$4,ROW($B$1:$B$9),"")))),A9)),"")</f>
        <v/>
      </c>
    </row>
    <row r="10" spans="1:3" x14ac:dyDescent="0.2">
      <c r="A10">
        <v>5</v>
      </c>
      <c r="B10" s="3" t="str" cm="1">
        <f t="array" ref="B10">IFERROR(INDEX(data!$A$2:$A$10,SMALL(IF(data!$B$2:$B$10="الكل",ROW($B$1:$B$9),IF(data!$C$2:$C$10="الكل",ROW($B$1:$B$9),IF(data!$B$2:$B$10=B$3,ROW($B$1:$B$9),IF(data!$C$2:$C$10=B$4,ROW($B$1:$B$9),"")))),A10)),"")</f>
        <v/>
      </c>
    </row>
    <row r="11" spans="1:3" x14ac:dyDescent="0.2">
      <c r="A11">
        <v>6</v>
      </c>
      <c r="B11" s="3" t="str" cm="1">
        <f t="array" ref="B11">IFERROR(INDEX(data!$A$2:$A$10,SMALL(IF(data!$B$2:$B$10="الكل",ROW($B$1:$B$9),IF(data!$C$2:$C$10="الكل",ROW($B$1:$B$9),IF(data!$B$2:$B$10=B$3,ROW($B$1:$B$9),IF(data!$C$2:$C$10=B$4,ROW($B$1:$B$9),"")))),A11)),"")</f>
        <v/>
      </c>
    </row>
    <row r="12" spans="1:3" x14ac:dyDescent="0.2">
      <c r="A12">
        <v>7</v>
      </c>
      <c r="B12" s="3" t="str" cm="1">
        <f t="array" ref="B12">IFERROR(INDEX(data!$A$2:$A$10,SMALL(IF(data!$B$2:$B$10="الكل",ROW($B$1:$B$9),IF(data!$C$2:$C$10="الكل",ROW($B$1:$B$9),IF(data!$B$2:$B$10=B$3,ROW($B$1:$B$9),IF(data!$C$2:$C$10=B$4,ROW($B$1:$B$9),"")))),A12)),"")</f>
        <v/>
      </c>
    </row>
    <row r="13" spans="1:3" x14ac:dyDescent="0.2">
      <c r="A13">
        <v>8</v>
      </c>
      <c r="B13" s="3" t="str" cm="1">
        <f t="array" ref="B13">IFERROR(INDEX(data!$A$2:$A$10,SMALL(IF(data!$B$2:$B$10="الكل",ROW($B$1:$B$9),IF(data!$C$2:$C$10="الكل",ROW($B$1:$B$9),IF(data!$B$2:$B$10=B$3,ROW($B$1:$B$9),IF(data!$C$2:$C$10=B$4,ROW($B$1:$B$9),"")))),A13)),"")</f>
        <v/>
      </c>
    </row>
    <row r="14" spans="1:3" x14ac:dyDescent="0.2">
      <c r="A14">
        <v>9</v>
      </c>
      <c r="B14" s="3" t="str" cm="1">
        <f t="array" ref="B14">IFERROR(INDEX(data!$A$2:$A$10,SMALL(IF(data!$B$2:$B$10="الكل",ROW($B$1:$B$9),IF(data!$C$2:$C$10="الكل",ROW($B$1:$B$9),IF(data!$B$2:$B$10=B$3,ROW($B$1:$B$9),IF(data!$C$2:$C$10=B$4,ROW($B$1:$B$9),"")))),A14)),"")</f>
        <v/>
      </c>
    </row>
    <row r="15" spans="1:3" x14ac:dyDescent="0.2">
      <c r="A15">
        <v>10</v>
      </c>
      <c r="B15" s="3" t="str" cm="1">
        <f t="array" ref="B15">IFERROR(INDEX(data!$A$2:$A$10,SMALL(IF(data!$B$2:$B$10="الكل",ROW($B$1:$B$9),IF(data!$C$2:$C$10="الكل",ROW($B$1:$B$9),IF(data!$B$2:$B$10=B$3,ROW($B$1:$B$9),IF(data!$C$2:$C$10=B$4,ROW($B$1:$B$9),"")))),A15)),"")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EF0C-03D4-5D41-80D9-6FC2CFF3224B}">
  <dimension ref="A1:C11"/>
  <sheetViews>
    <sheetView zoomScaleNormal="60" zoomScaleSheetLayoutView="100" workbookViewId="0">
      <selection activeCell="C2" sqref="C2"/>
    </sheetView>
  </sheetViews>
  <sheetFormatPr defaultRowHeight="14.25" x14ac:dyDescent="0.2"/>
  <cols>
    <col min="1" max="1" width="10.75" bestFit="1" customWidth="1"/>
    <col min="2" max="2" width="11.375" bestFit="1" customWidth="1"/>
    <col min="3" max="3" width="12.37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25</v>
      </c>
      <c r="C2" t="s">
        <v>25</v>
      </c>
    </row>
    <row r="3" spans="1:3" x14ac:dyDescent="0.2">
      <c r="A3" t="s">
        <v>4</v>
      </c>
      <c r="B3" t="s">
        <v>25</v>
      </c>
      <c r="C3" t="s">
        <v>13</v>
      </c>
    </row>
    <row r="4" spans="1:3" x14ac:dyDescent="0.2">
      <c r="A4" t="s">
        <v>5</v>
      </c>
      <c r="B4" t="s">
        <v>9</v>
      </c>
      <c r="C4" t="s">
        <v>14</v>
      </c>
    </row>
    <row r="5" spans="1:3" x14ac:dyDescent="0.2">
      <c r="A5" t="s">
        <v>6</v>
      </c>
      <c r="B5" t="s">
        <v>10</v>
      </c>
      <c r="C5" t="s">
        <v>15</v>
      </c>
    </row>
    <row r="6" spans="1:3" x14ac:dyDescent="0.2">
      <c r="A6" t="s">
        <v>7</v>
      </c>
      <c r="B6" t="s">
        <v>11</v>
      </c>
      <c r="C6" t="s">
        <v>16</v>
      </c>
    </row>
    <row r="7" spans="1:3" x14ac:dyDescent="0.2">
      <c r="A7" t="s">
        <v>8</v>
      </c>
      <c r="B7" t="s">
        <v>12</v>
      </c>
      <c r="C7" t="s">
        <v>17</v>
      </c>
    </row>
    <row r="11" spans="1:3" x14ac:dyDescent="0.2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 وظيفية</vt:lpstr>
      <vt:lpstr>كارت تدريبي للعامل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 Yusuf Sleem</dc:creator>
  <cp:lastModifiedBy>محمد صالح</cp:lastModifiedBy>
  <dcterms:created xsi:type="dcterms:W3CDTF">2021-09-07T23:01:31Z</dcterms:created>
  <dcterms:modified xsi:type="dcterms:W3CDTF">2021-09-11T18:06:46Z</dcterms:modified>
</cp:coreProperties>
</file>