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\Desktop\"/>
    </mc:Choice>
  </mc:AlternateContent>
  <xr:revisionPtr revIDLastSave="0" documentId="8_{2854CDBC-F4BB-4778-80C4-FAE77C9D5420}" xr6:coauthVersionLast="36" xr6:coauthVersionMax="36" xr10:uidLastSave="{00000000-0000-0000-0000-000000000000}"/>
  <bookViews>
    <workbookView xWindow="0" yWindow="0" windowWidth="15345" windowHeight="4590" activeTab="1" xr2:uid="{B24898B3-223B-4DCB-9D9D-FC8BEF17BCE7}"/>
  </bookViews>
  <sheets>
    <sheet name="التعداد" sheetId="2" r:id="rId1"/>
    <sheet name="المناداة" sheetId="1" r:id="rId2"/>
  </sheets>
  <definedNames>
    <definedName name="_xlnm._FilterDatabase" localSheetId="0" hidden="1">التعداد!$A$2:$F$17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F6" i="1"/>
  <c r="G6" i="1"/>
  <c r="H6" i="1"/>
  <c r="E7" i="1"/>
  <c r="F7" i="1"/>
  <c r="G7" i="1"/>
  <c r="H7" i="1"/>
  <c r="E8" i="1"/>
  <c r="F8" i="1"/>
  <c r="G8" i="1"/>
  <c r="H8" i="1"/>
  <c r="E9" i="1"/>
  <c r="F9" i="1"/>
  <c r="G9" i="1"/>
  <c r="H9" i="1"/>
  <c r="E10" i="1"/>
  <c r="F10" i="1"/>
  <c r="G10" i="1"/>
  <c r="H10" i="1"/>
  <c r="D7" i="1"/>
  <c r="D8" i="1"/>
  <c r="I8" i="1" s="1"/>
  <c r="J8" i="1" s="1"/>
  <c r="D9" i="1"/>
  <c r="D10" i="1"/>
  <c r="I10" i="1" s="1"/>
  <c r="J10" i="1" s="1"/>
  <c r="D6" i="1"/>
  <c r="C7" i="1"/>
  <c r="C8" i="1"/>
  <c r="C9" i="1"/>
  <c r="C10" i="1"/>
  <c r="C6" i="1"/>
  <c r="C11" i="1" s="1"/>
  <c r="I3" i="1"/>
  <c r="I9" i="1" l="1"/>
  <c r="J9" i="1" s="1"/>
  <c r="I7" i="1"/>
  <c r="J7" i="1" s="1"/>
  <c r="I6" i="1"/>
  <c r="J6" i="1"/>
  <c r="H11" i="1"/>
  <c r="F11" i="1"/>
  <c r="D11" i="1"/>
  <c r="G11" i="1"/>
  <c r="E11" i="1"/>
  <c r="I11" i="1" l="1"/>
  <c r="J11" i="1"/>
</calcChain>
</file>

<file path=xl/sharedStrings.xml><?xml version="1.0" encoding="utf-8"?>
<sst xmlns="http://schemas.openxmlformats.org/spreadsheetml/2006/main" count="268" uniqueCount="38">
  <si>
    <t>بطاقة المناداة الصباحية</t>
  </si>
  <si>
    <t>الأغواط في:</t>
  </si>
  <si>
    <t>المدير</t>
  </si>
  <si>
    <t>نائب المدير</t>
  </si>
  <si>
    <t>رئيس القسم</t>
  </si>
  <si>
    <t>مندوب المبيعات</t>
  </si>
  <si>
    <t>القوة</t>
  </si>
  <si>
    <t>عطلة</t>
  </si>
  <si>
    <t>مهمة</t>
  </si>
  <si>
    <t>إجازة</t>
  </si>
  <si>
    <t>مستشفى</t>
  </si>
  <si>
    <t>تربص</t>
  </si>
  <si>
    <t>مج الغياب</t>
  </si>
  <si>
    <t>مج الحضور</t>
  </si>
  <si>
    <t>المجموع</t>
  </si>
  <si>
    <t>الرقم</t>
  </si>
  <si>
    <t>اللقب والإسم</t>
  </si>
  <si>
    <t>الوظيفة</t>
  </si>
  <si>
    <t>سبب الغياب</t>
  </si>
  <si>
    <t>عامل</t>
  </si>
  <si>
    <t>من</t>
  </si>
  <si>
    <t>إلى</t>
  </si>
  <si>
    <t>رضا 1</t>
  </si>
  <si>
    <t>رضا 2</t>
  </si>
  <si>
    <t>رضا 3</t>
  </si>
  <si>
    <t>رضا 4</t>
  </si>
  <si>
    <t>رضا 5</t>
  </si>
  <si>
    <t>رضا 6</t>
  </si>
  <si>
    <t>رضا 7</t>
  </si>
  <si>
    <t>رضا 8</t>
  </si>
  <si>
    <t>رضا 9</t>
  </si>
  <si>
    <t>رضا 10</t>
  </si>
  <si>
    <t>رضا 11</t>
  </si>
  <si>
    <t>رضا 12</t>
  </si>
  <si>
    <t>رضا 13</t>
  </si>
  <si>
    <t>رضا 14</t>
  </si>
  <si>
    <t>رضا 15</t>
  </si>
  <si>
    <t>هل توجد طريقة لملأ الجدول تلقائيا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</si>
</sst>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/mm\/dd"/>
  </numFmts>
  <fonts count="5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sz val="12"/>
      <color rgb="FFFF0000"/>
      <name val="Arial"/>
      <family val="2"/>
      <charset val="178"/>
      <scheme val="minor"/>
    </font>
    <font>
      <b/>
      <sz val="24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 applyAlignment="1">
      <alignment horizontal="center" vertical="center"/>
    </xf>
    <xf numFmtId="14" fontId="1" fillId="0" borderId="1" xfId="0" applyNumberFormat="1" applyFont="1" applyBorder="1"/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17</xdr:row>
      <xdr:rowOff>152400</xdr:rowOff>
    </xdr:from>
    <xdr:to>
      <xdr:col>9</xdr:col>
      <xdr:colOff>419100</xdr:colOff>
      <xdr:row>18</xdr:row>
      <xdr:rowOff>180975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C125DA1B-E84D-4020-96D6-E0C50F3ABEE8}"/>
            </a:ext>
          </a:extLst>
        </xdr:cNvPr>
        <xdr:cNvCxnSpPr/>
      </xdr:nvCxnSpPr>
      <xdr:spPr>
        <a:xfrm flipV="1">
          <a:off x="13725105900" y="3324225"/>
          <a:ext cx="1171575" cy="219075"/>
        </a:xfrm>
        <a:prstGeom prst="straightConnector1">
          <a:avLst/>
        </a:prstGeom>
        <a:ln>
          <a:tailEnd type="triangle"/>
        </a:ln>
        <a:effectLst>
          <a:glow rad="63500">
            <a:schemeClr val="accent2">
              <a:satMod val="175000"/>
              <a:alpha val="40000"/>
            </a:schemeClr>
          </a:glow>
        </a:effectLst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8FBD7-4909-4656-B6F9-A104CD63DC09}">
  <sheetPr filterMode="1"/>
  <dimension ref="A2:F17"/>
  <sheetViews>
    <sheetView rightToLeft="1" workbookViewId="0">
      <selection activeCell="B3" sqref="B3:F15"/>
    </sheetView>
  </sheetViews>
  <sheetFormatPr baseColWidth="10" defaultRowHeight="14.25" x14ac:dyDescent="0.2"/>
  <sheetData>
    <row r="2" spans="1:6" ht="15" x14ac:dyDescent="0.2">
      <c r="A2" s="3" t="s">
        <v>15</v>
      </c>
      <c r="B2" s="3" t="s">
        <v>16</v>
      </c>
      <c r="C2" s="3" t="s">
        <v>17</v>
      </c>
      <c r="D2" s="3" t="s">
        <v>18</v>
      </c>
      <c r="E2" s="4" t="s">
        <v>20</v>
      </c>
      <c r="F2" s="4" t="s">
        <v>21</v>
      </c>
    </row>
    <row r="3" spans="1:6" ht="15" x14ac:dyDescent="0.2">
      <c r="A3" s="3">
        <v>1</v>
      </c>
      <c r="B3" s="3" t="s">
        <v>22</v>
      </c>
      <c r="C3" s="3" t="s">
        <v>2</v>
      </c>
      <c r="D3" s="3" t="s">
        <v>8</v>
      </c>
      <c r="E3" s="6">
        <v>44450</v>
      </c>
      <c r="F3" s="6">
        <v>44452</v>
      </c>
    </row>
    <row r="4" spans="1:6" ht="15" x14ac:dyDescent="0.2">
      <c r="A4" s="3">
        <v>2</v>
      </c>
      <c r="B4" s="3" t="s">
        <v>23</v>
      </c>
      <c r="C4" s="3" t="s">
        <v>3</v>
      </c>
      <c r="D4" s="3" t="s">
        <v>7</v>
      </c>
      <c r="E4" s="6">
        <v>44426</v>
      </c>
      <c r="F4" s="6">
        <v>44456</v>
      </c>
    </row>
    <row r="5" spans="1:6" ht="15" hidden="1" x14ac:dyDescent="0.2">
      <c r="A5" s="3">
        <v>3</v>
      </c>
      <c r="B5" s="3" t="s">
        <v>24</v>
      </c>
      <c r="C5" s="3" t="s">
        <v>4</v>
      </c>
      <c r="D5" s="3"/>
      <c r="E5" s="5"/>
      <c r="F5" s="5"/>
    </row>
    <row r="6" spans="1:6" ht="15" x14ac:dyDescent="0.2">
      <c r="A6" s="3">
        <v>4</v>
      </c>
      <c r="B6" s="3" t="s">
        <v>25</v>
      </c>
      <c r="C6" s="3" t="s">
        <v>19</v>
      </c>
      <c r="D6" s="3" t="s">
        <v>11</v>
      </c>
      <c r="E6" s="6">
        <v>44451</v>
      </c>
      <c r="F6" s="6">
        <v>44455</v>
      </c>
    </row>
    <row r="7" spans="1:6" ht="15" hidden="1" x14ac:dyDescent="0.2">
      <c r="A7" s="3">
        <v>5</v>
      </c>
      <c r="B7" s="3" t="s">
        <v>26</v>
      </c>
      <c r="C7" s="3" t="s">
        <v>19</v>
      </c>
      <c r="D7" s="3"/>
      <c r="E7" s="5"/>
      <c r="F7" s="5"/>
    </row>
    <row r="8" spans="1:6" ht="15" x14ac:dyDescent="0.2">
      <c r="A8" s="3">
        <v>6</v>
      </c>
      <c r="B8" s="3" t="s">
        <v>27</v>
      </c>
      <c r="C8" s="3" t="s">
        <v>19</v>
      </c>
      <c r="D8" s="3" t="s">
        <v>8</v>
      </c>
      <c r="E8" s="6">
        <v>44450</v>
      </c>
      <c r="F8" s="6">
        <v>44452</v>
      </c>
    </row>
    <row r="9" spans="1:6" ht="15" hidden="1" x14ac:dyDescent="0.2">
      <c r="A9" s="3">
        <v>7</v>
      </c>
      <c r="B9" s="3" t="s">
        <v>28</v>
      </c>
      <c r="C9" s="3" t="s">
        <v>19</v>
      </c>
      <c r="D9" s="3"/>
      <c r="E9" s="5"/>
      <c r="F9" s="5"/>
    </row>
    <row r="10" spans="1:6" ht="15" hidden="1" x14ac:dyDescent="0.2">
      <c r="A10" s="3">
        <v>8</v>
      </c>
      <c r="B10" s="3" t="s">
        <v>29</v>
      </c>
      <c r="C10" s="3" t="s">
        <v>19</v>
      </c>
      <c r="D10" s="3"/>
      <c r="E10" s="5"/>
      <c r="F10" s="5"/>
    </row>
    <row r="11" spans="1:6" ht="15" x14ac:dyDescent="0.2">
      <c r="A11" s="3">
        <v>9</v>
      </c>
      <c r="B11" s="3" t="s">
        <v>30</v>
      </c>
      <c r="C11" s="3" t="s">
        <v>4</v>
      </c>
      <c r="D11" s="3" t="s">
        <v>9</v>
      </c>
      <c r="E11" s="6">
        <v>44447</v>
      </c>
      <c r="F11" s="6">
        <v>44453</v>
      </c>
    </row>
    <row r="12" spans="1:6" ht="15" hidden="1" x14ac:dyDescent="0.2">
      <c r="A12" s="3">
        <v>10</v>
      </c>
      <c r="B12" s="3" t="s">
        <v>31</v>
      </c>
      <c r="C12" s="3" t="s">
        <v>5</v>
      </c>
      <c r="D12" s="3"/>
      <c r="E12" s="5"/>
      <c r="F12" s="5"/>
    </row>
    <row r="13" spans="1:6" ht="15" hidden="1" x14ac:dyDescent="0.2">
      <c r="A13" s="3">
        <v>11</v>
      </c>
      <c r="B13" s="3" t="s">
        <v>32</v>
      </c>
      <c r="C13" s="3" t="s">
        <v>5</v>
      </c>
      <c r="D13" s="3"/>
      <c r="E13" s="5"/>
      <c r="F13" s="5"/>
    </row>
    <row r="14" spans="1:6" ht="15" x14ac:dyDescent="0.2">
      <c r="A14" s="3">
        <v>12</v>
      </c>
      <c r="B14" s="3" t="s">
        <v>33</v>
      </c>
      <c r="C14" s="3" t="s">
        <v>5</v>
      </c>
      <c r="D14" s="3" t="s">
        <v>7</v>
      </c>
      <c r="E14" s="6">
        <v>44426</v>
      </c>
      <c r="F14" s="6">
        <v>44456</v>
      </c>
    </row>
    <row r="15" spans="1:6" ht="15" x14ac:dyDescent="0.2">
      <c r="A15" s="3">
        <v>13</v>
      </c>
      <c r="B15" s="3" t="s">
        <v>34</v>
      </c>
      <c r="C15" s="3" t="s">
        <v>19</v>
      </c>
      <c r="D15" s="3" t="s">
        <v>7</v>
      </c>
      <c r="E15" s="6">
        <v>44426</v>
      </c>
      <c r="F15" s="6">
        <v>44456</v>
      </c>
    </row>
    <row r="16" spans="1:6" ht="15" hidden="1" x14ac:dyDescent="0.2">
      <c r="A16" s="3">
        <v>14</v>
      </c>
      <c r="B16" s="3" t="s">
        <v>35</v>
      </c>
      <c r="C16" s="3" t="s">
        <v>19</v>
      </c>
      <c r="D16" s="3"/>
      <c r="E16" s="5"/>
      <c r="F16" s="5"/>
    </row>
    <row r="17" spans="1:6" ht="15" hidden="1" x14ac:dyDescent="0.2">
      <c r="A17" s="3">
        <v>15</v>
      </c>
      <c r="B17" s="3" t="s">
        <v>36</v>
      </c>
      <c r="C17" s="3" t="s">
        <v>19</v>
      </c>
      <c r="D17" s="3"/>
      <c r="E17" s="5"/>
      <c r="F17" s="5"/>
    </row>
  </sheetData>
  <autoFilter ref="A2:F17" xr:uid="{2E9A5D35-6F98-4CED-8066-8332FEA505E2}">
    <filterColumn colId="3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D7694-D727-46EA-9AD7-96099AA8315F}">
  <dimension ref="B2:M22"/>
  <sheetViews>
    <sheetView rightToLeft="1" tabSelected="1" topLeftCell="A3" workbookViewId="0">
      <selection activeCell="L14" sqref="L14"/>
    </sheetView>
  </sheetViews>
  <sheetFormatPr baseColWidth="10" defaultRowHeight="14.25" x14ac:dyDescent="0.2"/>
  <sheetData>
    <row r="2" spans="2:13" x14ac:dyDescent="0.2">
      <c r="D2" s="1" t="s">
        <v>0</v>
      </c>
      <c r="E2" s="1"/>
      <c r="F2" s="1"/>
      <c r="G2" s="1"/>
      <c r="H2" s="1"/>
    </row>
    <row r="3" spans="2:13" x14ac:dyDescent="0.2">
      <c r="H3" t="s">
        <v>1</v>
      </c>
      <c r="I3" s="2">
        <f ca="1">TODAY()</f>
        <v>44451</v>
      </c>
      <c r="J3" s="2"/>
    </row>
    <row r="5" spans="2:13" ht="15" x14ac:dyDescent="0.2">
      <c r="B5" s="3" t="s">
        <v>17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</row>
    <row r="6" spans="2:13" ht="15" x14ac:dyDescent="0.2">
      <c r="B6" s="3" t="s">
        <v>2</v>
      </c>
      <c r="C6" s="3">
        <f>COUNTIF(التعداد!$C$3:$C$17,$B6)</f>
        <v>1</v>
      </c>
      <c r="D6" s="3">
        <f>COUNTIFS(التعداد!$D$3:$D$17,المناداة!D$5,التعداد!$C$3:$C$17,المناداة!$B6)</f>
        <v>0</v>
      </c>
      <c r="E6" s="3">
        <f>COUNTIFS(التعداد!$D$3:$D$17,المناداة!E$5,التعداد!$C$3:$C$17,المناداة!$B6)</f>
        <v>1</v>
      </c>
      <c r="F6" s="3">
        <f>COUNTIFS(التعداد!$D$3:$D$17,المناداة!F$5,التعداد!$C$3:$C$17,المناداة!$B6)</f>
        <v>0</v>
      </c>
      <c r="G6" s="3">
        <f>COUNTIFS(التعداد!$D$3:$D$17,المناداة!G$5,التعداد!$C$3:$C$17,المناداة!$B6)</f>
        <v>0</v>
      </c>
      <c r="H6" s="3">
        <f>COUNTIFS(التعداد!$D$3:$D$17,المناداة!H$5,التعداد!$C$3:$C$17,المناداة!$B6)</f>
        <v>0</v>
      </c>
      <c r="I6" s="3">
        <f>SUM(D6:H6)</f>
        <v>1</v>
      </c>
      <c r="J6" s="3">
        <f>C6-I6</f>
        <v>0</v>
      </c>
    </row>
    <row r="7" spans="2:13" ht="15" x14ac:dyDescent="0.2">
      <c r="B7" s="3" t="s">
        <v>3</v>
      </c>
      <c r="C7" s="3">
        <f>COUNTIF(التعداد!$C$3:$C$17,$B7)</f>
        <v>1</v>
      </c>
      <c r="D7" s="3">
        <f>COUNTIFS(التعداد!$D$3:$D$17,المناداة!D$5,التعداد!$C$3:$C$17,المناداة!$B7)</f>
        <v>1</v>
      </c>
      <c r="E7" s="3">
        <f>COUNTIFS(التعداد!$D$3:$D$17,المناداة!E$5,التعداد!$C$3:$C$17,المناداة!$B7)</f>
        <v>0</v>
      </c>
      <c r="F7" s="3">
        <f>COUNTIFS(التعداد!$D$3:$D$17,المناداة!F$5,التعداد!$C$3:$C$17,المناداة!$B7)</f>
        <v>0</v>
      </c>
      <c r="G7" s="3">
        <f>COUNTIFS(التعداد!$D$3:$D$17,المناداة!G$5,التعداد!$C$3:$C$17,المناداة!$B7)</f>
        <v>0</v>
      </c>
      <c r="H7" s="3">
        <f>COUNTIFS(التعداد!$D$3:$D$17,المناداة!H$5,التعداد!$C$3:$C$17,المناداة!$B7)</f>
        <v>0</v>
      </c>
      <c r="I7" s="3">
        <f t="shared" ref="I7:I10" si="0">SUM(D7:H7)</f>
        <v>1</v>
      </c>
      <c r="J7" s="3">
        <f t="shared" ref="J7:J10" si="1">C7-I7</f>
        <v>0</v>
      </c>
    </row>
    <row r="8" spans="2:13" ht="15" x14ac:dyDescent="0.2">
      <c r="B8" s="3" t="s">
        <v>4</v>
      </c>
      <c r="C8" s="3">
        <f>COUNTIF(التعداد!$C$3:$C$17,$B8)</f>
        <v>2</v>
      </c>
      <c r="D8" s="3">
        <f>COUNTIFS(التعداد!$D$3:$D$17,المناداة!D$5,التعداد!$C$3:$C$17,المناداة!$B8)</f>
        <v>0</v>
      </c>
      <c r="E8" s="3">
        <f>COUNTIFS(التعداد!$D$3:$D$17,المناداة!E$5,التعداد!$C$3:$C$17,المناداة!$B8)</f>
        <v>0</v>
      </c>
      <c r="F8" s="3">
        <f>COUNTIFS(التعداد!$D$3:$D$17,المناداة!F$5,التعداد!$C$3:$C$17,المناداة!$B8)</f>
        <v>1</v>
      </c>
      <c r="G8" s="3">
        <f>COUNTIFS(التعداد!$D$3:$D$17,المناداة!G$5,التعداد!$C$3:$C$17,المناداة!$B8)</f>
        <v>0</v>
      </c>
      <c r="H8" s="3">
        <f>COUNTIFS(التعداد!$D$3:$D$17,المناداة!H$5,التعداد!$C$3:$C$17,المناداة!$B8)</f>
        <v>0</v>
      </c>
      <c r="I8" s="3">
        <f t="shared" si="0"/>
        <v>1</v>
      </c>
      <c r="J8" s="3">
        <f t="shared" si="1"/>
        <v>1</v>
      </c>
    </row>
    <row r="9" spans="2:13" ht="15" x14ac:dyDescent="0.2">
      <c r="B9" s="3" t="s">
        <v>5</v>
      </c>
      <c r="C9" s="3">
        <f>COUNTIF(التعداد!$C$3:$C$17,$B9)</f>
        <v>3</v>
      </c>
      <c r="D9" s="3">
        <f>COUNTIFS(التعداد!$D$3:$D$17,المناداة!D$5,التعداد!$C$3:$C$17,المناداة!$B9)</f>
        <v>1</v>
      </c>
      <c r="E9" s="3">
        <f>COUNTIFS(التعداد!$D$3:$D$17,المناداة!E$5,التعداد!$C$3:$C$17,المناداة!$B9)</f>
        <v>0</v>
      </c>
      <c r="F9" s="3">
        <f>COUNTIFS(التعداد!$D$3:$D$17,المناداة!F$5,التعداد!$C$3:$C$17,المناداة!$B9)</f>
        <v>0</v>
      </c>
      <c r="G9" s="3">
        <f>COUNTIFS(التعداد!$D$3:$D$17,المناداة!G$5,التعداد!$C$3:$C$17,المناداة!$B9)</f>
        <v>0</v>
      </c>
      <c r="H9" s="3">
        <f>COUNTIFS(التعداد!$D$3:$D$17,المناداة!H$5,التعداد!$C$3:$C$17,المناداة!$B9)</f>
        <v>0</v>
      </c>
      <c r="I9" s="3">
        <f t="shared" si="0"/>
        <v>1</v>
      </c>
      <c r="J9" s="3">
        <f t="shared" si="1"/>
        <v>2</v>
      </c>
    </row>
    <row r="10" spans="2:13" ht="15" x14ac:dyDescent="0.2">
      <c r="B10" s="3" t="s">
        <v>19</v>
      </c>
      <c r="C10" s="3">
        <f>COUNTIF(التعداد!$C$3:$C$17,$B10)</f>
        <v>8</v>
      </c>
      <c r="D10" s="3">
        <f>COUNTIFS(التعداد!$D$3:$D$17,المناداة!D$5,التعداد!$C$3:$C$17,المناداة!$B10)</f>
        <v>1</v>
      </c>
      <c r="E10" s="3">
        <f>COUNTIFS(التعداد!$D$3:$D$17,المناداة!E$5,التعداد!$C$3:$C$17,المناداة!$B10)</f>
        <v>1</v>
      </c>
      <c r="F10" s="3">
        <f>COUNTIFS(التعداد!$D$3:$D$17,المناداة!F$5,التعداد!$C$3:$C$17,المناداة!$B10)</f>
        <v>0</v>
      </c>
      <c r="G10" s="3">
        <f>COUNTIFS(التعداد!$D$3:$D$17,المناداة!G$5,التعداد!$C$3:$C$17,المناداة!$B10)</f>
        <v>0</v>
      </c>
      <c r="H10" s="3">
        <f>COUNTIFS(التعداد!$D$3:$D$17,المناداة!H$5,التعداد!$C$3:$C$17,المناداة!$B10)</f>
        <v>1</v>
      </c>
      <c r="I10" s="3">
        <f t="shared" si="0"/>
        <v>3</v>
      </c>
      <c r="J10" s="3">
        <f t="shared" si="1"/>
        <v>5</v>
      </c>
    </row>
    <row r="11" spans="2:13" ht="15" x14ac:dyDescent="0.2">
      <c r="B11" s="3" t="s">
        <v>14</v>
      </c>
      <c r="C11" s="3">
        <f>SUM(C6:C10)</f>
        <v>15</v>
      </c>
      <c r="D11" s="3">
        <f t="shared" ref="D11:H11" si="2">SUM(D6:D10)</f>
        <v>3</v>
      </c>
      <c r="E11" s="3">
        <f t="shared" si="2"/>
        <v>2</v>
      </c>
      <c r="F11" s="3">
        <f t="shared" si="2"/>
        <v>1</v>
      </c>
      <c r="G11" s="3">
        <f t="shared" si="2"/>
        <v>0</v>
      </c>
      <c r="H11" s="3">
        <f t="shared" si="2"/>
        <v>1</v>
      </c>
      <c r="I11" s="3">
        <f t="shared" ref="I11" si="3">SUM(I6:I10)</f>
        <v>7</v>
      </c>
      <c r="J11" s="3">
        <f t="shared" ref="J11" si="4">SUM(J6:J10)</f>
        <v>8</v>
      </c>
    </row>
    <row r="15" spans="2:13" ht="15" x14ac:dyDescent="0.2">
      <c r="C15" s="7" t="s">
        <v>15</v>
      </c>
      <c r="D15" s="7" t="s">
        <v>16</v>
      </c>
      <c r="E15" s="7" t="s">
        <v>17</v>
      </c>
      <c r="F15" s="7" t="s">
        <v>18</v>
      </c>
      <c r="G15" s="7" t="s">
        <v>20</v>
      </c>
      <c r="H15" s="7" t="s">
        <v>21</v>
      </c>
    </row>
    <row r="16" spans="2:13" ht="15" x14ac:dyDescent="0.2">
      <c r="C16" s="7">
        <v>1</v>
      </c>
      <c r="D16" s="7" t="s">
        <v>22</v>
      </c>
      <c r="E16" s="7" t="s">
        <v>2</v>
      </c>
      <c r="F16" s="7" t="s">
        <v>8</v>
      </c>
      <c r="G16" s="8">
        <v>44450</v>
      </c>
      <c r="H16" s="8">
        <v>44452</v>
      </c>
      <c r="J16" s="9" t="s">
        <v>37</v>
      </c>
      <c r="K16" s="9"/>
      <c r="L16" s="9"/>
      <c r="M16" s="9"/>
    </row>
    <row r="17" spans="3:13" ht="15" x14ac:dyDescent="0.2">
      <c r="C17" s="7">
        <v>2</v>
      </c>
      <c r="D17" s="7" t="s">
        <v>27</v>
      </c>
      <c r="E17" s="7" t="s">
        <v>19</v>
      </c>
      <c r="F17" s="7" t="s">
        <v>8</v>
      </c>
      <c r="G17" s="8">
        <v>44450</v>
      </c>
      <c r="H17" s="8">
        <v>44452</v>
      </c>
      <c r="J17" s="9"/>
      <c r="K17" s="9"/>
      <c r="L17" s="9"/>
      <c r="M17" s="9"/>
    </row>
    <row r="18" spans="3:13" ht="15" x14ac:dyDescent="0.2">
      <c r="C18" s="7">
        <v>3</v>
      </c>
      <c r="D18" s="7" t="s">
        <v>23</v>
      </c>
      <c r="E18" s="7" t="s">
        <v>3</v>
      </c>
      <c r="F18" s="7" t="s">
        <v>7</v>
      </c>
      <c r="G18" s="8">
        <v>44426</v>
      </c>
      <c r="H18" s="8">
        <v>44456</v>
      </c>
      <c r="J18" s="9"/>
      <c r="K18" s="9"/>
      <c r="L18" s="9"/>
      <c r="M18" s="9"/>
    </row>
    <row r="19" spans="3:13" ht="15" x14ac:dyDescent="0.2">
      <c r="C19" s="7">
        <v>4</v>
      </c>
      <c r="D19" s="7" t="s">
        <v>33</v>
      </c>
      <c r="E19" s="7" t="s">
        <v>5</v>
      </c>
      <c r="F19" s="7" t="s">
        <v>7</v>
      </c>
      <c r="G19" s="8">
        <v>44426</v>
      </c>
      <c r="H19" s="8">
        <v>44456</v>
      </c>
      <c r="J19" s="9"/>
      <c r="K19" s="9"/>
      <c r="L19" s="9"/>
      <c r="M19" s="9"/>
    </row>
    <row r="20" spans="3:13" ht="15" x14ac:dyDescent="0.2">
      <c r="C20" s="7">
        <v>5</v>
      </c>
      <c r="D20" s="7" t="s">
        <v>34</v>
      </c>
      <c r="E20" s="7" t="s">
        <v>19</v>
      </c>
      <c r="F20" s="7" t="s">
        <v>7</v>
      </c>
      <c r="G20" s="8">
        <v>44426</v>
      </c>
      <c r="H20" s="8">
        <v>44456</v>
      </c>
      <c r="J20" s="9"/>
      <c r="K20" s="9"/>
      <c r="L20" s="9"/>
      <c r="M20" s="9"/>
    </row>
    <row r="21" spans="3:13" ht="15" x14ac:dyDescent="0.2">
      <c r="C21" s="7">
        <v>6</v>
      </c>
      <c r="D21" s="7" t="s">
        <v>25</v>
      </c>
      <c r="E21" s="7" t="s">
        <v>19</v>
      </c>
      <c r="F21" s="7" t="s">
        <v>11</v>
      </c>
      <c r="G21" s="8">
        <v>44451</v>
      </c>
      <c r="H21" s="8">
        <v>44455</v>
      </c>
      <c r="J21" s="9"/>
      <c r="K21" s="9"/>
      <c r="L21" s="9"/>
      <c r="M21" s="9"/>
    </row>
    <row r="22" spans="3:13" ht="15" x14ac:dyDescent="0.2">
      <c r="C22" s="7">
        <v>7</v>
      </c>
      <c r="D22" s="7" t="s">
        <v>30</v>
      </c>
      <c r="E22" s="7" t="s">
        <v>4</v>
      </c>
      <c r="F22" s="7" t="s">
        <v>9</v>
      </c>
      <c r="G22" s="8">
        <v>44447</v>
      </c>
      <c r="H22" s="8">
        <v>44453</v>
      </c>
      <c r="J22" s="9"/>
      <c r="K22" s="9"/>
      <c r="L22" s="9"/>
      <c r="M22" s="9"/>
    </row>
  </sheetData>
  <mergeCells count="3">
    <mergeCell ref="D2:H2"/>
    <mergeCell ref="I3:J3"/>
    <mergeCell ref="J16:M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التعداد</vt:lpstr>
      <vt:lpstr>المناداة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mohamed.el.habib khanfri</dc:creator>
  <cp:lastModifiedBy>mohamed.el.habib khanfri</cp:lastModifiedBy>
  <dcterms:created xsi:type="dcterms:W3CDTF">2021-09-12T16:58:52Z</dcterms:created>
  <dcterms:modified xsi:type="dcterms:W3CDTF">2021-09-12T17:25:10Z</dcterms:modified>
</cp:coreProperties>
</file>