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70782010-8083-4622-AB80-C3FC6E3F78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الأسعار" sheetId="2" r:id="rId2"/>
  </sheets>
  <definedNames>
    <definedName name="govs">الأسعار!$BA$1,الأسعار!$AY$1,الأسعار!$AW$1,الأسعار!$AU$1,الأسعار!$AS$1,الأسعار!$AQ$1,الأسعار!$AO$1,الأسعار!$AM$1,الأسعار!$AK$1,الأسعار!$AI$1,الأسعار!$AG$1,الأسعار!$AE$1,الأسعار!$AC$1,الأسعار!$AA$1,الأسعار!$Y$1,الأسعار!$W$1,الأسعار!$U$1,الأسعار!$S$1,الأسعار!$Q$1,الأسعار!$O$1,الأسعار!$M$1,الأسعار!$K$1,الأسعار!$I$1,الأسعار!$G$1,الأسعار!$E$1,الأسعار!$C$1,الأسعار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" i="1" l="1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L1" i="1" l="1" a="1"/>
  <c r="L1" i="1" s="1"/>
  <c r="K1" i="1" a="1"/>
  <c r="K1" i="1" s="1"/>
  <c r="F5" i="1" l="1"/>
  <c r="H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<sst xmlns="http://schemas.openxmlformats.org/spreadsheetml/2006/main" count="334" uniqueCount="269">
  <si>
    <t>البحيرة</t>
  </si>
  <si>
    <t>أسيوط</t>
  </si>
  <si>
    <t>مطروح</t>
  </si>
  <si>
    <t>الإسماعيلية</t>
  </si>
  <si>
    <t>أسوان</t>
  </si>
  <si>
    <t>بني_سويف</t>
  </si>
  <si>
    <t>الجيزه</t>
  </si>
  <si>
    <t>الدقهلية</t>
  </si>
  <si>
    <t>دمياط</t>
  </si>
  <si>
    <t>سوهاج</t>
  </si>
  <si>
    <t>قنا</t>
  </si>
  <si>
    <t>السويس</t>
  </si>
  <si>
    <t>الشرقية</t>
  </si>
  <si>
    <t>جنوب_سيناء</t>
  </si>
  <si>
    <t>شمال_سيناء</t>
  </si>
  <si>
    <t>الغربية</t>
  </si>
  <si>
    <t>الفيوم</t>
  </si>
  <si>
    <t>القاهرة</t>
  </si>
  <si>
    <t>القليوبية</t>
  </si>
  <si>
    <t>كفر_الشيخ</t>
  </si>
  <si>
    <t>المنوفية</t>
  </si>
  <si>
    <t>الوادي_الجديد</t>
  </si>
  <si>
    <t>أشمون</t>
  </si>
  <si>
    <t>6اكتوبر</t>
  </si>
  <si>
    <t>البحر الأحمر</t>
  </si>
  <si>
    <t>بور سعيد</t>
  </si>
  <si>
    <t>حلوان</t>
  </si>
  <si>
    <t>رشيد</t>
  </si>
  <si>
    <t>الحمام</t>
  </si>
  <si>
    <t>بني سويف</t>
  </si>
  <si>
    <t>مركز الجيزة</t>
  </si>
  <si>
    <t>المنزلة</t>
  </si>
  <si>
    <t>أخميم</t>
  </si>
  <si>
    <t>أبو تشت</t>
  </si>
  <si>
    <t>أبو حماد</t>
  </si>
  <si>
    <t>طابا</t>
  </si>
  <si>
    <t>بئر العبد</t>
  </si>
  <si>
    <t>المحلة الكبرى - حي أول</t>
  </si>
  <si>
    <t>أبشواي</t>
  </si>
  <si>
    <t>بنها</t>
  </si>
  <si>
    <t>كفرالشيخ</t>
  </si>
  <si>
    <t>الداخلة</t>
  </si>
  <si>
    <t>الحي الأول</t>
  </si>
  <si>
    <t>الغردقة</t>
  </si>
  <si>
    <t>حي الشرق</t>
  </si>
  <si>
    <t>شبراخيت</t>
  </si>
  <si>
    <t>ديروط</t>
  </si>
  <si>
    <t>العلمين</t>
  </si>
  <si>
    <t>التل الكبير</t>
  </si>
  <si>
    <t>إدفو</t>
  </si>
  <si>
    <t>مدينة ناصر</t>
  </si>
  <si>
    <t>الدقي</t>
  </si>
  <si>
    <t>الجمالية</t>
  </si>
  <si>
    <t>كفر سعد</t>
  </si>
  <si>
    <t>البلينا</t>
  </si>
  <si>
    <t>فرشوط</t>
  </si>
  <si>
    <t>الأربعين</t>
  </si>
  <si>
    <t>أبو كبير</t>
  </si>
  <si>
    <t>نويبع</t>
  </si>
  <si>
    <t>نخل</t>
  </si>
  <si>
    <t>المحلة الكبرى - حي ثاني</t>
  </si>
  <si>
    <t>أطسا</t>
  </si>
  <si>
    <t>النزهة</t>
  </si>
  <si>
    <t>قليوب</t>
  </si>
  <si>
    <t>دسوق</t>
  </si>
  <si>
    <t>الباجور</t>
  </si>
  <si>
    <t>الخارجة</t>
  </si>
  <si>
    <t>الحي الثاني</t>
  </si>
  <si>
    <t>سفاجا</t>
  </si>
  <si>
    <t>حي الجنوب</t>
  </si>
  <si>
    <t>ايتاي البارود</t>
  </si>
  <si>
    <t>قوصية</t>
  </si>
  <si>
    <t>الضبعة</t>
  </si>
  <si>
    <t>فايد</t>
  </si>
  <si>
    <t>كوم امبو</t>
  </si>
  <si>
    <t>الفشن</t>
  </si>
  <si>
    <t>المهندسين</t>
  </si>
  <si>
    <t>دكرنس</t>
  </si>
  <si>
    <t>فارسكور</t>
  </si>
  <si>
    <t>جرجا</t>
  </si>
  <si>
    <t>نجع حمادي</t>
  </si>
  <si>
    <t>عتاقة</t>
  </si>
  <si>
    <t>أولاد صقر</t>
  </si>
  <si>
    <t>دهب</t>
  </si>
  <si>
    <t>الحسنة</t>
  </si>
  <si>
    <t>طنطا - حي أول</t>
  </si>
  <si>
    <t>مصر الجديدة</t>
  </si>
  <si>
    <t>القناطر الخيرية</t>
  </si>
  <si>
    <t>بيلا</t>
  </si>
  <si>
    <t>بركة السبع</t>
  </si>
  <si>
    <t>الفرافرة</t>
  </si>
  <si>
    <t>الحي الثالث</t>
  </si>
  <si>
    <t>مرسى علم</t>
  </si>
  <si>
    <t>حي بورفؤاد</t>
  </si>
  <si>
    <t>أبو حمص</t>
  </si>
  <si>
    <t>أبنوب</t>
  </si>
  <si>
    <t>مرسى مطروح</t>
  </si>
  <si>
    <t>القنطرة شرق</t>
  </si>
  <si>
    <t>دراو</t>
  </si>
  <si>
    <t>ببا</t>
  </si>
  <si>
    <t>امبابة</t>
  </si>
  <si>
    <t>ميت غمر</t>
  </si>
  <si>
    <t>الزرقا</t>
  </si>
  <si>
    <t>دار السلام</t>
  </si>
  <si>
    <t>الوقف</t>
  </si>
  <si>
    <t>الجناين</t>
  </si>
  <si>
    <t>بلبيس</t>
  </si>
  <si>
    <t>الطور</t>
  </si>
  <si>
    <t>العريش</t>
  </si>
  <si>
    <t>طنطا - حي ثاني</t>
  </si>
  <si>
    <t>سنورس</t>
  </si>
  <si>
    <t>مدينة نصر - حي شرق</t>
  </si>
  <si>
    <t>شبرا الخيمة</t>
  </si>
  <si>
    <t>قلين</t>
  </si>
  <si>
    <t>منوف</t>
  </si>
  <si>
    <t>الحي الرابع</t>
  </si>
  <si>
    <t>القصير</t>
  </si>
  <si>
    <t>حي الضواحي</t>
  </si>
  <si>
    <t>كفر الدوار</t>
  </si>
  <si>
    <t>منفلوط</t>
  </si>
  <si>
    <t>النجيلة</t>
  </si>
  <si>
    <t>القنطرة غرب</t>
  </si>
  <si>
    <t>نصر النوبة</t>
  </si>
  <si>
    <t>اهناسيا</t>
  </si>
  <si>
    <t>حي فيصل</t>
  </si>
  <si>
    <t>جمصة</t>
  </si>
  <si>
    <t>جهينة</t>
  </si>
  <si>
    <t>دشنا</t>
  </si>
  <si>
    <t>العين السخنة</t>
  </si>
  <si>
    <t>الحسينية</t>
  </si>
  <si>
    <t>رأس سدر</t>
  </si>
  <si>
    <t>الشيخ زويد</t>
  </si>
  <si>
    <t>سمنود</t>
  </si>
  <si>
    <t>طامية</t>
  </si>
  <si>
    <t>مدينة نصر - حي غرب</t>
  </si>
  <si>
    <t>الخانكة</t>
  </si>
  <si>
    <t>مطوبس</t>
  </si>
  <si>
    <t>مدينة السادات</t>
  </si>
  <si>
    <t>الحي الخامس</t>
  </si>
  <si>
    <t>راس غارب</t>
  </si>
  <si>
    <t>حي المناخ</t>
  </si>
  <si>
    <t>الدلنجات</t>
  </si>
  <si>
    <t>أبو تيج</t>
  </si>
  <si>
    <t>براني</t>
  </si>
  <si>
    <t>أبو صوير</t>
  </si>
  <si>
    <t>الواسطى</t>
  </si>
  <si>
    <t>حي الهرم</t>
  </si>
  <si>
    <t>أجا</t>
  </si>
  <si>
    <t>ساقلتة</t>
  </si>
  <si>
    <t>ديرب نجم</t>
  </si>
  <si>
    <t>شرم الشيخ</t>
  </si>
  <si>
    <t>رفح</t>
  </si>
  <si>
    <t>قطور</t>
  </si>
  <si>
    <t>المعادي</t>
  </si>
  <si>
    <t>كفر شكر</t>
  </si>
  <si>
    <t>الحامول</t>
  </si>
  <si>
    <t>سرس الليان</t>
  </si>
  <si>
    <t>الحي السادس</t>
  </si>
  <si>
    <t>شلاتين</t>
  </si>
  <si>
    <t>حي الزهور</t>
  </si>
  <si>
    <t>كوم حمادة</t>
  </si>
  <si>
    <t>الغنايم</t>
  </si>
  <si>
    <t>السلوم</t>
  </si>
  <si>
    <t>القصاصين</t>
  </si>
  <si>
    <t>سمسطا</t>
  </si>
  <si>
    <t>البدرشين</t>
  </si>
  <si>
    <t>بلقاس</t>
  </si>
  <si>
    <t>قفط</t>
  </si>
  <si>
    <t>الزقازيق</t>
  </si>
  <si>
    <t>السنطة</t>
  </si>
  <si>
    <t>الوايلي</t>
  </si>
  <si>
    <t>شبين القناطر</t>
  </si>
  <si>
    <t>البرلس</t>
  </si>
  <si>
    <t>تلا</t>
  </si>
  <si>
    <t>الحي السابع</t>
  </si>
  <si>
    <t>حي العرب</t>
  </si>
  <si>
    <t>حوش عيسى</t>
  </si>
  <si>
    <t>ساحل سليم</t>
  </si>
  <si>
    <t>سيوة</t>
  </si>
  <si>
    <t>العياط</t>
  </si>
  <si>
    <t>السنبلاوين</t>
  </si>
  <si>
    <t>طما</t>
  </si>
  <si>
    <t>قوص</t>
  </si>
  <si>
    <t>الصالحية</t>
  </si>
  <si>
    <t>زفتى</t>
  </si>
  <si>
    <t>الزيتون</t>
  </si>
  <si>
    <t>طوخ</t>
  </si>
  <si>
    <t>سيدي سالم</t>
  </si>
  <si>
    <t>الشهداء</t>
  </si>
  <si>
    <t>الحي الثامن</t>
  </si>
  <si>
    <t>دمنهور</t>
  </si>
  <si>
    <t>البداري</t>
  </si>
  <si>
    <t>اطفيح</t>
  </si>
  <si>
    <t>شربين</t>
  </si>
  <si>
    <t>طهطا</t>
  </si>
  <si>
    <t>نقادة</t>
  </si>
  <si>
    <t>العاشر من رمضان</t>
  </si>
  <si>
    <t>بسيون</t>
  </si>
  <si>
    <t>عابدين</t>
  </si>
  <si>
    <t>الرياض</t>
  </si>
  <si>
    <t>شبين الكوم</t>
  </si>
  <si>
    <t>الحي التاسع</t>
  </si>
  <si>
    <t>المحمودية</t>
  </si>
  <si>
    <t>صدفا</t>
  </si>
  <si>
    <t>الواحات البحرية</t>
  </si>
  <si>
    <t>طلخا</t>
  </si>
  <si>
    <t>المراغة</t>
  </si>
  <si>
    <t>فاقوس</t>
  </si>
  <si>
    <t>كفر الزيات</t>
  </si>
  <si>
    <t>غرب القاهرة</t>
  </si>
  <si>
    <t>فوه</t>
  </si>
  <si>
    <t>قويسنا</t>
  </si>
  <si>
    <t>الحي العاشر</t>
  </si>
  <si>
    <t>إدكو</t>
  </si>
  <si>
    <t>الفتح</t>
  </si>
  <si>
    <t>الصف</t>
  </si>
  <si>
    <t>المنصورة</t>
  </si>
  <si>
    <t>المنشاة</t>
  </si>
  <si>
    <t>كفر صقر</t>
  </si>
  <si>
    <t>البساتين ودار السلام</t>
  </si>
  <si>
    <t>الحي الحادي عشر</t>
  </si>
  <si>
    <t>أبو المطامير</t>
  </si>
  <si>
    <t>منية النصر</t>
  </si>
  <si>
    <t>منيا القمح</t>
  </si>
  <si>
    <t>المطرية</t>
  </si>
  <si>
    <t>الحي الثاني عشر</t>
  </si>
  <si>
    <t>الرحمانية</t>
  </si>
  <si>
    <t>بنى عبيد</t>
  </si>
  <si>
    <t>ههيا</t>
  </si>
  <si>
    <t>عين شمس</t>
  </si>
  <si>
    <t>النوبارية الجديدة</t>
  </si>
  <si>
    <t>ميت سلسيل</t>
  </si>
  <si>
    <t>مشتول السوق</t>
  </si>
  <si>
    <t>السلام</t>
  </si>
  <si>
    <t>وادي النطرون</t>
  </si>
  <si>
    <t>برمبال القديمة</t>
  </si>
  <si>
    <t>الإبراهيمية</t>
  </si>
  <si>
    <t>الساحل</t>
  </si>
  <si>
    <t>تمى الأمديد</t>
  </si>
  <si>
    <t>الزاوية الحمراء</t>
  </si>
  <si>
    <t>القرين</t>
  </si>
  <si>
    <t>حدائق القبة</t>
  </si>
  <si>
    <t>القنايات</t>
  </si>
  <si>
    <t>نبروه</t>
  </si>
  <si>
    <t>المرج</t>
  </si>
  <si>
    <t>حي عين حلوان.</t>
  </si>
  <si>
    <t>الشرابية</t>
  </si>
  <si>
    <t>حي المعصرة.</t>
  </si>
  <si>
    <t>مصر القديمة</t>
  </si>
  <si>
    <t>حي المستقبل</t>
  </si>
  <si>
    <t>الخليفة والمقطم</t>
  </si>
  <si>
    <t>حي مدينة المعادى.</t>
  </si>
  <si>
    <t>روض الفرج</t>
  </si>
  <si>
    <t>مركز ومدينة الصف.</t>
  </si>
  <si>
    <t>منشأة ناصر</t>
  </si>
  <si>
    <t>مركز ومدينة أطفيح.</t>
  </si>
  <si>
    <t>السيدة زينب</t>
  </si>
  <si>
    <t>حي النهضة والهايكستب.</t>
  </si>
  <si>
    <t>وسط القاهرة</t>
  </si>
  <si>
    <t>حي التبين</t>
  </si>
  <si>
    <t>التبين</t>
  </si>
  <si>
    <t>باب الشعرية</t>
  </si>
  <si>
    <t>الموسكي</t>
  </si>
  <si>
    <t>شبرا</t>
  </si>
  <si>
    <t>سعر الشحن</t>
  </si>
  <si>
    <t>المحافظة</t>
  </si>
  <si>
    <t>المدينة</t>
  </si>
  <si>
    <t xml:space="preserve">سعر المنتج </t>
  </si>
  <si>
    <t>الإجمالى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</si>
</sst>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ج.م.‏-C01]"/>
  </numFmts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0" fontId="0" fillId="0" borderId="3" xfId="0" applyBorder="1"/>
    <xf numFmtId="0" fontId="5" fillId="3" borderId="2" xfId="0" applyFont="1" applyFill="1" applyBorder="1" applyAlignment="1">
      <alignment horizontal="center" vertical="center"/>
    </xf>
    <xf numFmtId="0" fontId="2" fillId="3" borderId="3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6" fillId="4" borderId="4" xfId="0" applyFont="1" applyFill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7</xdr:row>
      <xdr:rowOff>180976</xdr:rowOff>
    </xdr:from>
    <xdr:to>
      <xdr:col>3</xdr:col>
      <xdr:colOff>1028700</xdr:colOff>
      <xdr:row>12</xdr:row>
      <xdr:rowOff>142876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0A924F4-2B19-464F-9944-E2D819C50231}"/>
            </a:ext>
          </a:extLst>
        </xdr:cNvPr>
        <xdr:cNvSpPr txBox="1"/>
      </xdr:nvSpPr>
      <xdr:spPr>
        <a:xfrm>
          <a:off x="9987095850" y="1562101"/>
          <a:ext cx="923925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EG" sz="1100"/>
            <a:t>قائمة منسدلة بأسماء المحافظات من شيت الأسعار</a:t>
          </a:r>
          <a:endParaRPr lang="en-US" sz="1100"/>
        </a:p>
      </xdr:txBody>
    </xdr:sp>
    <xdr:clientData/>
  </xdr:twoCellAnchor>
  <xdr:twoCellAnchor>
    <xdr:from>
      <xdr:col>4</xdr:col>
      <xdr:colOff>142875</xdr:colOff>
      <xdr:row>7</xdr:row>
      <xdr:rowOff>171451</xdr:rowOff>
    </xdr:from>
    <xdr:to>
      <xdr:col>4</xdr:col>
      <xdr:colOff>1066800</xdr:colOff>
      <xdr:row>14</xdr:row>
      <xdr:rowOff>28575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445E148-9810-497E-BE26-E386AE3D7FE3}"/>
            </a:ext>
          </a:extLst>
        </xdr:cNvPr>
        <xdr:cNvSpPr txBox="1"/>
      </xdr:nvSpPr>
      <xdr:spPr>
        <a:xfrm>
          <a:off x="9985857600" y="1552576"/>
          <a:ext cx="923925" cy="11906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EG" sz="1100"/>
            <a:t>قائمة منسدلة بأسماء المدنمن شيت الأسعار</a:t>
          </a:r>
          <a:r>
            <a:rPr lang="ar-EG" sz="1100" baseline="0"/>
            <a:t> بناء على اختيار المحافظة من القائمة المنسدلة الأولى</a:t>
          </a:r>
          <a:endParaRPr lang="en-US" sz="1100"/>
        </a:p>
      </xdr:txBody>
    </xdr:sp>
    <xdr:clientData/>
  </xdr:twoCellAnchor>
  <xdr:twoCellAnchor>
    <xdr:from>
      <xdr:col>4</xdr:col>
      <xdr:colOff>1247775</xdr:colOff>
      <xdr:row>7</xdr:row>
      <xdr:rowOff>171451</xdr:rowOff>
    </xdr:from>
    <xdr:to>
      <xdr:col>6</xdr:col>
      <xdr:colOff>38100</xdr:colOff>
      <xdr:row>14</xdr:row>
      <xdr:rowOff>28575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A2D89EC-C65F-44AE-8163-7633DAEDDD63}"/>
            </a:ext>
          </a:extLst>
        </xdr:cNvPr>
        <xdr:cNvSpPr txBox="1"/>
      </xdr:nvSpPr>
      <xdr:spPr>
        <a:xfrm>
          <a:off x="9984752700" y="1552576"/>
          <a:ext cx="923925" cy="11906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EG" sz="1100"/>
            <a:t>السعر المقابل للمدينة المختارة من شيت الأسعار</a:t>
          </a:r>
          <a:endParaRPr lang="en-US" sz="1100"/>
        </a:p>
      </xdr:txBody>
    </xdr:sp>
    <xdr:clientData/>
  </xdr:twoCellAnchor>
  <xdr:twoCellAnchor>
    <xdr:from>
      <xdr:col>3</xdr:col>
      <xdr:colOff>552450</xdr:colOff>
      <xdr:row>5</xdr:row>
      <xdr:rowOff>19050</xdr:rowOff>
    </xdr:from>
    <xdr:to>
      <xdr:col>3</xdr:col>
      <xdr:colOff>566737</xdr:colOff>
      <xdr:row>7</xdr:row>
      <xdr:rowOff>180976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4BBDE262-E5B8-42F1-9B7E-28E52BA848A9}"/>
            </a:ext>
          </a:extLst>
        </xdr:cNvPr>
        <xdr:cNvCxnSpPr>
          <a:stCxn id="2" idx="0"/>
        </xdr:cNvCxnSpPr>
      </xdr:nvCxnSpPr>
      <xdr:spPr>
        <a:xfrm flipV="1">
          <a:off x="9987557813" y="1019175"/>
          <a:ext cx="14287" cy="5429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604837</xdr:colOff>
      <xdr:row>5</xdr:row>
      <xdr:rowOff>9525</xdr:rowOff>
    </xdr:from>
    <xdr:to>
      <xdr:col>4</xdr:col>
      <xdr:colOff>628650</xdr:colOff>
      <xdr:row>7</xdr:row>
      <xdr:rowOff>171451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409CCAFA-8B30-489F-9B4A-E83A38690C9D}"/>
            </a:ext>
          </a:extLst>
        </xdr:cNvPr>
        <xdr:cNvCxnSpPr>
          <a:stCxn id="3" idx="0"/>
        </xdr:cNvCxnSpPr>
      </xdr:nvCxnSpPr>
      <xdr:spPr>
        <a:xfrm flipH="1" flipV="1">
          <a:off x="9986295750" y="1009650"/>
          <a:ext cx="23813" cy="5429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438150</xdr:colOff>
      <xdr:row>4</xdr:row>
      <xdr:rowOff>180975</xdr:rowOff>
    </xdr:from>
    <xdr:to>
      <xdr:col>5</xdr:col>
      <xdr:colOff>442912</xdr:colOff>
      <xdr:row>7</xdr:row>
      <xdr:rowOff>171451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E5F3B66E-C8EB-4D9F-8105-1E89090BF89A}"/>
            </a:ext>
          </a:extLst>
        </xdr:cNvPr>
        <xdr:cNvCxnSpPr>
          <a:stCxn id="4" idx="0"/>
        </xdr:cNvCxnSpPr>
      </xdr:nvCxnSpPr>
      <xdr:spPr>
        <a:xfrm flipV="1">
          <a:off x="9985214663" y="990600"/>
          <a:ext cx="4762" cy="56197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D1:L30"/>
  <sheetViews>
    <sheetView rightToLeft="1" tabSelected="1" workbookViewId="0">
      <selection activeCell="D5" sqref="D5"/>
    </sheetView>
  </sheetViews>
  <sheetFormatPr defaultRowHeight="14.25" x14ac:dyDescent="0.2"/>
  <cols>
    <col min="3" max="3" width="7.375" customWidth="1"/>
    <col min="4" max="4" width="18" customWidth="1"/>
    <col min="5" max="5" width="19" customWidth="1"/>
    <col min="6" max="6" width="13" customWidth="1"/>
    <col min="7" max="7" width="13.875" customWidth="1"/>
    <col min="8" max="8" width="11.75" customWidth="1"/>
    <col min="9" max="9" width="2.875" bestFit="1" customWidth="1"/>
    <col min="10" max="10" width="9.125" bestFit="1" customWidth="1"/>
    <col min="11" max="11" width="14.875" customWidth="1"/>
    <col min="12" max="12" width="7.625" customWidth="1"/>
    <col min="16" max="16" width="12.625" bestFit="1" customWidth="1"/>
    <col min="20" max="20" width="8.125" customWidth="1"/>
    <col min="21" max="21" width="10.875" customWidth="1"/>
  </cols>
  <sheetData>
    <row r="1" spans="4:12" x14ac:dyDescent="0.2">
      <c r="I1">
        <v>1</v>
      </c>
      <c r="J1" t="str">
        <f ca="1">OFFSET(الأسعار!A$1,0,I1-1)</f>
        <v>البحيرة</v>
      </c>
      <c r="K1" t="str" cm="1">
        <f t="array" aca="1" ref="K1:K30" ca="1">OFFSET(الأسعار!A$1,1,INDEX(I1:I27,MATCH(D5,J1:J27,0))-1,30)</f>
        <v>رشيد</v>
      </c>
      <c r="L1" cm="1">
        <f t="array" aca="1" ref="L1:L30" ca="1">OFFSET(الأسعار!A$1,1,INDEX(I1:I27,MATCH(D5,J1:J27,0)),30)</f>
        <v>75</v>
      </c>
    </row>
    <row r="2" spans="4:12" x14ac:dyDescent="0.2">
      <c r="I2">
        <v>3</v>
      </c>
      <c r="J2" t="str">
        <f ca="1">OFFSET(الأسعار!A$1,0,I2-1)</f>
        <v>أسيوط</v>
      </c>
      <c r="K2" t="str">
        <f ca="1"/>
        <v>شبراخيت</v>
      </c>
      <c r="L2">
        <f ca="1"/>
        <v>75</v>
      </c>
    </row>
    <row r="3" spans="4:12" x14ac:dyDescent="0.2">
      <c r="I3">
        <v>5</v>
      </c>
      <c r="J3" t="str">
        <f ca="1">OFFSET(الأسعار!A$1,0,I3-1)</f>
        <v>مطروح</v>
      </c>
      <c r="K3" t="str">
        <f ca="1"/>
        <v>ايتاي البارود</v>
      </c>
      <c r="L3">
        <f ca="1"/>
        <v>75</v>
      </c>
    </row>
    <row r="4" spans="4:12" ht="18" x14ac:dyDescent="0.2">
      <c r="D4" s="13" t="s">
        <v>265</v>
      </c>
      <c r="E4" s="13" t="s">
        <v>266</v>
      </c>
      <c r="F4" s="13" t="s">
        <v>264</v>
      </c>
      <c r="G4" s="13" t="s">
        <v>267</v>
      </c>
      <c r="H4" s="13" t="s">
        <v>268</v>
      </c>
      <c r="I4">
        <v>7</v>
      </c>
      <c r="J4" t="str">
        <f ca="1">OFFSET(الأسعار!A$1,0,I4-1)</f>
        <v>الإسماعيلية</v>
      </c>
      <c r="K4" t="str">
        <f ca="1"/>
        <v>أبو حمص</v>
      </c>
      <c r="L4">
        <f ca="1"/>
        <v>75</v>
      </c>
    </row>
    <row r="5" spans="4:12" x14ac:dyDescent="0.2">
      <c r="D5" s="14" t="s">
        <v>0</v>
      </c>
      <c r="E5" s="14" t="s">
        <v>70</v>
      </c>
      <c r="F5" s="15">
        <f ca="1">IFERROR(INDEX(_xlfn.ANCHORARRAY(L1),MATCH(E5,_xlfn.ANCHORARRAY(K1),0)),"")</f>
        <v>75</v>
      </c>
      <c r="G5" s="15"/>
      <c r="H5" s="15">
        <f ca="1">SUM(F5:G5)</f>
        <v>75</v>
      </c>
      <c r="I5">
        <v>9</v>
      </c>
      <c r="J5" t="str">
        <f ca="1">OFFSET(الأسعار!A$1,0,I5-1)</f>
        <v>أسوان</v>
      </c>
      <c r="K5" t="str">
        <f ca="1"/>
        <v>كفر الدوار</v>
      </c>
      <c r="L5">
        <f ca="1"/>
        <v>75</v>
      </c>
    </row>
    <row r="6" spans="4:12" x14ac:dyDescent="0.2">
      <c r="I6">
        <v>11</v>
      </c>
      <c r="J6" t="str">
        <f ca="1">OFFSET(الأسعار!A$1,0,I6-1)</f>
        <v>بني_سويف</v>
      </c>
      <c r="K6" t="str">
        <f ca="1"/>
        <v>الدلنجات</v>
      </c>
      <c r="L6">
        <f ca="1"/>
        <v>75</v>
      </c>
    </row>
    <row r="7" spans="4:12" x14ac:dyDescent="0.2">
      <c r="I7">
        <v>13</v>
      </c>
      <c r="J7" t="str">
        <f ca="1">OFFSET(الأسعار!A$1,0,I7-1)</f>
        <v>الجيزه</v>
      </c>
      <c r="K7" t="str">
        <f ca="1"/>
        <v>كوم حمادة</v>
      </c>
      <c r="L7">
        <f ca="1"/>
        <v>75</v>
      </c>
    </row>
    <row r="8" spans="4:12" x14ac:dyDescent="0.2">
      <c r="I8">
        <v>15</v>
      </c>
      <c r="J8" t="str">
        <f ca="1">OFFSET(الأسعار!A$1,0,I8-1)</f>
        <v>الدقهلية</v>
      </c>
      <c r="K8" t="str">
        <f ca="1"/>
        <v>حوش عيسى</v>
      </c>
      <c r="L8">
        <f ca="1"/>
        <v>75</v>
      </c>
    </row>
    <row r="9" spans="4:12" x14ac:dyDescent="0.2">
      <c r="I9">
        <v>17</v>
      </c>
      <c r="J9" t="str">
        <f ca="1">OFFSET(الأسعار!A$1,0,I9-1)</f>
        <v>دمياط</v>
      </c>
      <c r="K9" t="str">
        <f ca="1"/>
        <v>دمنهور</v>
      </c>
      <c r="L9">
        <f ca="1"/>
        <v>75</v>
      </c>
    </row>
    <row r="10" spans="4:12" x14ac:dyDescent="0.2">
      <c r="I10">
        <v>19</v>
      </c>
      <c r="J10" t="str">
        <f ca="1">OFFSET(الأسعار!A$1,0,I10-1)</f>
        <v>سوهاج</v>
      </c>
      <c r="K10" t="str">
        <f ca="1"/>
        <v>المحمودية</v>
      </c>
      <c r="L10">
        <f ca="1"/>
        <v>75</v>
      </c>
    </row>
    <row r="11" spans="4:12" x14ac:dyDescent="0.2">
      <c r="I11">
        <v>21</v>
      </c>
      <c r="J11" t="str">
        <f ca="1">OFFSET(الأسعار!A$1,0,I11-1)</f>
        <v>قنا</v>
      </c>
      <c r="K11" t="str">
        <f ca="1"/>
        <v>إدكو</v>
      </c>
      <c r="L11">
        <f ca="1"/>
        <v>75</v>
      </c>
    </row>
    <row r="12" spans="4:12" x14ac:dyDescent="0.2">
      <c r="I12">
        <v>23</v>
      </c>
      <c r="J12" t="str">
        <f ca="1">OFFSET(الأسعار!A$1,0,I12-1)</f>
        <v>السويس</v>
      </c>
      <c r="K12" t="str">
        <f ca="1"/>
        <v>أبو المطامير</v>
      </c>
      <c r="L12">
        <f ca="1"/>
        <v>75</v>
      </c>
    </row>
    <row r="13" spans="4:12" x14ac:dyDescent="0.2">
      <c r="I13">
        <v>25</v>
      </c>
      <c r="J13" t="str">
        <f ca="1">OFFSET(الأسعار!A$1,0,I13-1)</f>
        <v>الشرقية</v>
      </c>
      <c r="K13" t="str">
        <f ca="1"/>
        <v>الرحمانية</v>
      </c>
      <c r="L13">
        <f ca="1"/>
        <v>75</v>
      </c>
    </row>
    <row r="14" spans="4:12" x14ac:dyDescent="0.2">
      <c r="I14">
        <v>27</v>
      </c>
      <c r="J14" t="str">
        <f ca="1">OFFSET(الأسعار!A$1,0,I14-1)</f>
        <v>جنوب_سيناء</v>
      </c>
      <c r="K14" t="str">
        <f ca="1"/>
        <v>النوبارية الجديدة</v>
      </c>
      <c r="L14">
        <f ca="1"/>
        <v>75</v>
      </c>
    </row>
    <row r="15" spans="4:12" x14ac:dyDescent="0.2">
      <c r="I15">
        <v>29</v>
      </c>
      <c r="J15" t="str">
        <f ca="1">OFFSET(الأسعار!A$1,0,I15-1)</f>
        <v>شمال_سيناء</v>
      </c>
      <c r="K15" t="str">
        <f ca="1"/>
        <v>وادي النطرون</v>
      </c>
      <c r="L15">
        <f ca="1"/>
        <v>75</v>
      </c>
    </row>
    <row r="16" spans="4:12" x14ac:dyDescent="0.2">
      <c r="I16">
        <v>31</v>
      </c>
      <c r="J16" t="str">
        <f ca="1">OFFSET(الأسعار!A$1,0,I16-1)</f>
        <v>الغربية</v>
      </c>
      <c r="K16">
        <f ca="1"/>
        <v>0</v>
      </c>
      <c r="L16">
        <f ca="1"/>
        <v>0</v>
      </c>
    </row>
    <row r="17" spans="9:12" x14ac:dyDescent="0.2">
      <c r="I17">
        <v>33</v>
      </c>
      <c r="J17" t="str">
        <f ca="1">OFFSET(الأسعار!A$1,0,I17-1)</f>
        <v>الفيوم</v>
      </c>
      <c r="K17">
        <f ca="1"/>
        <v>0</v>
      </c>
      <c r="L17">
        <f ca="1"/>
        <v>0</v>
      </c>
    </row>
    <row r="18" spans="9:12" x14ac:dyDescent="0.2">
      <c r="I18">
        <v>35</v>
      </c>
      <c r="J18" t="str">
        <f ca="1">OFFSET(الأسعار!A$1,0,I18-1)</f>
        <v>القاهرة</v>
      </c>
      <c r="K18">
        <f ca="1"/>
        <v>0</v>
      </c>
      <c r="L18">
        <f ca="1"/>
        <v>0</v>
      </c>
    </row>
    <row r="19" spans="9:12" x14ac:dyDescent="0.2">
      <c r="I19">
        <v>37</v>
      </c>
      <c r="J19" t="str">
        <f ca="1">OFFSET(الأسعار!A$1,0,I19-1)</f>
        <v>القليوبية</v>
      </c>
      <c r="K19">
        <f ca="1"/>
        <v>0</v>
      </c>
      <c r="L19">
        <f ca="1"/>
        <v>0</v>
      </c>
    </row>
    <row r="20" spans="9:12" x14ac:dyDescent="0.2">
      <c r="I20">
        <v>39</v>
      </c>
      <c r="J20" t="str">
        <f ca="1">OFFSET(الأسعار!A$1,0,I20-1)</f>
        <v>كفر_الشيخ</v>
      </c>
      <c r="K20">
        <f ca="1"/>
        <v>0</v>
      </c>
      <c r="L20">
        <f ca="1"/>
        <v>0</v>
      </c>
    </row>
    <row r="21" spans="9:12" x14ac:dyDescent="0.2">
      <c r="I21">
        <v>41</v>
      </c>
      <c r="J21" t="str">
        <f ca="1">OFFSET(الأسعار!A$1,0,I21-1)</f>
        <v>المنوفية</v>
      </c>
      <c r="K21">
        <f ca="1"/>
        <v>0</v>
      </c>
      <c r="L21">
        <f ca="1"/>
        <v>0</v>
      </c>
    </row>
    <row r="22" spans="9:12" x14ac:dyDescent="0.2">
      <c r="I22">
        <v>43</v>
      </c>
      <c r="J22" t="str">
        <f ca="1">OFFSET(الأسعار!A$1,0,I22-1)</f>
        <v>الوادي_الجديد</v>
      </c>
      <c r="K22">
        <f ca="1"/>
        <v>0</v>
      </c>
      <c r="L22">
        <f ca="1"/>
        <v>0</v>
      </c>
    </row>
    <row r="23" spans="9:12" x14ac:dyDescent="0.2">
      <c r="I23">
        <v>45</v>
      </c>
      <c r="J23" t="str">
        <f ca="1">OFFSET(الأسعار!A$1,0,I23-1)</f>
        <v>أشمون</v>
      </c>
      <c r="K23">
        <f ca="1"/>
        <v>0</v>
      </c>
      <c r="L23">
        <f ca="1"/>
        <v>0</v>
      </c>
    </row>
    <row r="24" spans="9:12" x14ac:dyDescent="0.2">
      <c r="I24">
        <v>47</v>
      </c>
      <c r="J24" t="str">
        <f ca="1">OFFSET(الأسعار!A$1,0,I24-1)</f>
        <v>6اكتوبر</v>
      </c>
      <c r="K24">
        <f ca="1"/>
        <v>0</v>
      </c>
      <c r="L24">
        <f ca="1"/>
        <v>0</v>
      </c>
    </row>
    <row r="25" spans="9:12" x14ac:dyDescent="0.2">
      <c r="I25">
        <v>49</v>
      </c>
      <c r="J25" t="str">
        <f ca="1">OFFSET(الأسعار!A$1,0,I25-1)</f>
        <v>البحر الأحمر</v>
      </c>
      <c r="K25">
        <f ca="1"/>
        <v>0</v>
      </c>
      <c r="L25">
        <f ca="1"/>
        <v>0</v>
      </c>
    </row>
    <row r="26" spans="9:12" x14ac:dyDescent="0.2">
      <c r="I26">
        <v>51</v>
      </c>
      <c r="J26" t="str">
        <f ca="1">OFFSET(الأسعار!A$1,0,I26-1)</f>
        <v>بور سعيد</v>
      </c>
      <c r="K26">
        <f ca="1"/>
        <v>0</v>
      </c>
      <c r="L26">
        <f ca="1"/>
        <v>0</v>
      </c>
    </row>
    <row r="27" spans="9:12" x14ac:dyDescent="0.2">
      <c r="I27">
        <v>53</v>
      </c>
      <c r="J27" t="str">
        <f ca="1">OFFSET(الأسعار!A$1,0,I27-1)</f>
        <v>حلوان</v>
      </c>
      <c r="K27">
        <f ca="1"/>
        <v>0</v>
      </c>
      <c r="L27">
        <f ca="1"/>
        <v>0</v>
      </c>
    </row>
    <row r="28" spans="9:12" x14ac:dyDescent="0.2">
      <c r="K28">
        <f ca="1"/>
        <v>0</v>
      </c>
      <c r="L28">
        <f ca="1"/>
        <v>0</v>
      </c>
    </row>
    <row r="29" spans="9:12" x14ac:dyDescent="0.2">
      <c r="K29">
        <f ca="1"/>
        <v>0</v>
      </c>
      <c r="L29">
        <f ca="1"/>
        <v>0</v>
      </c>
    </row>
    <row r="30" spans="9:12" x14ac:dyDescent="0.2">
      <c r="K30">
        <f ca="1"/>
        <v>0</v>
      </c>
      <c r="L30">
        <f ca="1"/>
        <v>0</v>
      </c>
    </row>
  </sheetData>
  <dataValidations count="2">
    <dataValidation type="list" allowBlank="1" showInputMessage="1" showErrorMessage="1" sqref="D5" xr:uid="{1CC82B6C-5113-480B-83AB-BD6E0FD0DAB8}">
      <formula1>$J$1:$J$27</formula1>
    </dataValidation>
    <dataValidation type="list" allowBlank="1" showInputMessage="1" showErrorMessage="1" sqref="E5" xr:uid="{40AAD81B-1ABE-4961-9B52-23EC3B0F23F0}">
      <formula1>$K$1:$K$30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B30"/>
  <sheetViews>
    <sheetView rightToLeft="1" workbookViewId="0">
      <selection activeCell="A2" sqref="A2"/>
    </sheetView>
  </sheetViews>
  <sheetFormatPr defaultRowHeight="14.25" x14ac:dyDescent="0.2"/>
  <cols>
    <col min="1" max="1" width="14.125" bestFit="1" customWidth="1"/>
    <col min="2" max="3" width="10.625" bestFit="1" customWidth="1"/>
    <col min="4" max="4" width="10.625" customWidth="1"/>
    <col min="5" max="5" width="11.625" bestFit="1" customWidth="1"/>
    <col min="6" max="6" width="10.625" bestFit="1" customWidth="1"/>
    <col min="7" max="7" width="11.25" bestFit="1" customWidth="1"/>
    <col min="8" max="8" width="10.625" bestFit="1" customWidth="1"/>
    <col min="9" max="9" width="9" bestFit="1" customWidth="1"/>
    <col min="10" max="10" width="10.625" bestFit="1" customWidth="1"/>
    <col min="11" max="11" width="10" bestFit="1" customWidth="1"/>
    <col min="12" max="12" width="10.625" bestFit="1" customWidth="1"/>
    <col min="13" max="13" width="13.875" bestFit="1" customWidth="1"/>
    <col min="14" max="14" width="10.625" bestFit="1" customWidth="1"/>
    <col min="15" max="15" width="12.375" bestFit="1" customWidth="1"/>
    <col min="16" max="16" width="10.625" bestFit="1" customWidth="1"/>
    <col min="17" max="17" width="8.375" bestFit="1" customWidth="1"/>
    <col min="18" max="18" width="10.625" bestFit="1" customWidth="1"/>
    <col min="19" max="19" width="8.875" bestFit="1" customWidth="1"/>
    <col min="20" max="20" width="10.625" bestFit="1" customWidth="1"/>
    <col min="21" max="21" width="10.375" bestFit="1" customWidth="1"/>
    <col min="22" max="22" width="10.625" bestFit="1" customWidth="1"/>
    <col min="23" max="23" width="11.375" bestFit="1" customWidth="1"/>
    <col min="24" max="24" width="10.625" style="12" bestFit="1" customWidth="1"/>
    <col min="25" max="25" width="14.875" bestFit="1" customWidth="1"/>
    <col min="26" max="26" width="10.625" style="12" bestFit="1" customWidth="1"/>
    <col min="27" max="27" width="11.625" bestFit="1" customWidth="1"/>
    <col min="28" max="28" width="10.625" style="12" bestFit="1" customWidth="1"/>
    <col min="29" max="29" width="11" bestFit="1" customWidth="1"/>
    <col min="30" max="30" width="10.625" style="12" bestFit="1" customWidth="1"/>
    <col min="31" max="31" width="19.375" bestFit="1" customWidth="1"/>
    <col min="32" max="32" width="10.625" style="12" bestFit="1" customWidth="1"/>
    <col min="33" max="33" width="7.125" bestFit="1" customWidth="1"/>
    <col min="34" max="34" width="10.625" style="12" bestFit="1" customWidth="1"/>
    <col min="35" max="35" width="18.125" bestFit="1" customWidth="1"/>
    <col min="36" max="36" width="10.625" style="12" bestFit="1" customWidth="1"/>
    <col min="37" max="37" width="12.875" bestFit="1" customWidth="1"/>
    <col min="38" max="38" width="10.625" style="12" bestFit="1" customWidth="1"/>
    <col min="39" max="39" width="10.625" bestFit="1" customWidth="1"/>
    <col min="40" max="40" width="10.625" style="12" customWidth="1"/>
    <col min="41" max="41" width="12.625" bestFit="1" customWidth="1"/>
    <col min="42" max="42" width="10.625" style="12" bestFit="1" customWidth="1"/>
    <col min="43" max="43" width="12.625" bestFit="1" customWidth="1"/>
    <col min="44" max="44" width="10.625" style="12" bestFit="1" customWidth="1"/>
    <col min="45" max="45" width="12.625" bestFit="1" customWidth="1"/>
    <col min="46" max="46" width="10.625" style="12" bestFit="1" customWidth="1"/>
    <col min="47" max="47" width="15.25" bestFit="1" customWidth="1"/>
    <col min="48" max="48" width="10.625" style="12" bestFit="1" customWidth="1"/>
    <col min="49" max="49" width="11" bestFit="1" customWidth="1"/>
    <col min="50" max="50" width="10.625" style="12" bestFit="1" customWidth="1"/>
    <col min="51" max="51" width="10.375" bestFit="1" customWidth="1"/>
    <col min="52" max="52" width="10.625" style="12" bestFit="1" customWidth="1"/>
    <col min="53" max="53" width="20.25" bestFit="1" customWidth="1"/>
    <col min="54" max="54" width="10.625" style="12" bestFit="1" customWidth="1"/>
  </cols>
  <sheetData>
    <row r="1" spans="1:54" ht="19.5" thickTop="1" thickBot="1" x14ac:dyDescent="0.25">
      <c r="A1" s="1" t="s">
        <v>0</v>
      </c>
      <c r="B1" s="1" t="s">
        <v>264</v>
      </c>
      <c r="C1" s="1" t="s">
        <v>1</v>
      </c>
      <c r="D1" s="1" t="s">
        <v>264</v>
      </c>
      <c r="E1" s="1" t="s">
        <v>2</v>
      </c>
      <c r="F1" s="1" t="s">
        <v>264</v>
      </c>
      <c r="G1" s="1" t="s">
        <v>3</v>
      </c>
      <c r="H1" s="1" t="s">
        <v>264</v>
      </c>
      <c r="I1" s="1" t="s">
        <v>4</v>
      </c>
      <c r="J1" s="1" t="s">
        <v>264</v>
      </c>
      <c r="K1" s="1" t="s">
        <v>5</v>
      </c>
      <c r="L1" s="1" t="s">
        <v>264</v>
      </c>
      <c r="M1" s="1" t="s">
        <v>6</v>
      </c>
      <c r="N1" s="1" t="s">
        <v>264</v>
      </c>
      <c r="O1" s="1" t="s">
        <v>7</v>
      </c>
      <c r="P1" s="1" t="s">
        <v>264</v>
      </c>
      <c r="Q1" s="1" t="s">
        <v>8</v>
      </c>
      <c r="R1" s="1" t="s">
        <v>264</v>
      </c>
      <c r="S1" s="1" t="s">
        <v>9</v>
      </c>
      <c r="T1" s="1" t="s">
        <v>264</v>
      </c>
      <c r="U1" s="1" t="s">
        <v>10</v>
      </c>
      <c r="V1" s="1" t="s">
        <v>264</v>
      </c>
      <c r="W1" s="1" t="s">
        <v>11</v>
      </c>
      <c r="X1" s="10" t="s">
        <v>264</v>
      </c>
      <c r="Y1" s="1" t="s">
        <v>12</v>
      </c>
      <c r="Z1" s="10" t="s">
        <v>264</v>
      </c>
      <c r="AA1" s="1" t="s">
        <v>13</v>
      </c>
      <c r="AB1" s="10" t="s">
        <v>264</v>
      </c>
      <c r="AC1" s="1" t="s">
        <v>14</v>
      </c>
      <c r="AD1" s="10" t="s">
        <v>264</v>
      </c>
      <c r="AE1" s="1" t="s">
        <v>15</v>
      </c>
      <c r="AF1" s="10" t="s">
        <v>264</v>
      </c>
      <c r="AG1" s="1" t="s">
        <v>16</v>
      </c>
      <c r="AH1" s="10" t="s">
        <v>264</v>
      </c>
      <c r="AI1" s="1" t="s">
        <v>17</v>
      </c>
      <c r="AJ1" s="10" t="s">
        <v>264</v>
      </c>
      <c r="AK1" s="1" t="s">
        <v>18</v>
      </c>
      <c r="AL1" s="10" t="s">
        <v>264</v>
      </c>
      <c r="AM1" s="1" t="s">
        <v>19</v>
      </c>
      <c r="AN1" s="10" t="s">
        <v>264</v>
      </c>
      <c r="AO1" s="1" t="s">
        <v>20</v>
      </c>
      <c r="AP1" s="10" t="s">
        <v>264</v>
      </c>
      <c r="AQ1" s="1" t="s">
        <v>21</v>
      </c>
      <c r="AR1" s="10" t="s">
        <v>264</v>
      </c>
      <c r="AS1" s="1" t="s">
        <v>22</v>
      </c>
      <c r="AT1" s="10" t="s">
        <v>264</v>
      </c>
      <c r="AU1" s="2" t="s">
        <v>23</v>
      </c>
      <c r="AV1" s="10" t="s">
        <v>264</v>
      </c>
      <c r="AW1" s="1" t="s">
        <v>24</v>
      </c>
      <c r="AX1" s="10" t="s">
        <v>264</v>
      </c>
      <c r="AY1" s="1" t="s">
        <v>25</v>
      </c>
      <c r="AZ1" s="10" t="s">
        <v>264</v>
      </c>
      <c r="BA1" s="1" t="s">
        <v>26</v>
      </c>
      <c r="BB1" s="10" t="s">
        <v>264</v>
      </c>
    </row>
    <row r="2" spans="1:54" ht="17.25" thickTop="1" thickBot="1" x14ac:dyDescent="0.25">
      <c r="A2" s="3" t="s">
        <v>27</v>
      </c>
      <c r="B2" s="9">
        <v>75</v>
      </c>
      <c r="C2" s="3" t="s">
        <v>1</v>
      </c>
      <c r="D2" s="8">
        <v>85</v>
      </c>
      <c r="E2" s="3" t="s">
        <v>28</v>
      </c>
      <c r="F2" s="8">
        <v>75</v>
      </c>
      <c r="G2" s="3" t="s">
        <v>3</v>
      </c>
      <c r="H2" s="8">
        <v>75</v>
      </c>
      <c r="I2" s="3" t="s">
        <v>4</v>
      </c>
      <c r="J2" s="8">
        <v>85</v>
      </c>
      <c r="K2" s="3" t="s">
        <v>29</v>
      </c>
      <c r="L2" s="8">
        <v>75</v>
      </c>
      <c r="M2" s="3" t="s">
        <v>30</v>
      </c>
      <c r="N2" s="8">
        <v>45</v>
      </c>
      <c r="O2" s="3" t="s">
        <v>31</v>
      </c>
      <c r="P2" s="8">
        <v>65</v>
      </c>
      <c r="Q2" s="3" t="s">
        <v>8</v>
      </c>
      <c r="R2" s="8">
        <v>65</v>
      </c>
      <c r="S2" s="3" t="s">
        <v>32</v>
      </c>
      <c r="T2" s="8">
        <v>75</v>
      </c>
      <c r="U2" s="3" t="s">
        <v>33</v>
      </c>
      <c r="V2" s="8">
        <v>85</v>
      </c>
      <c r="W2" s="3" t="s">
        <v>11</v>
      </c>
      <c r="X2" s="11">
        <v>75</v>
      </c>
      <c r="Y2" s="3" t="s">
        <v>34</v>
      </c>
      <c r="Z2" s="11">
        <v>75</v>
      </c>
      <c r="AA2" s="3" t="s">
        <v>35</v>
      </c>
      <c r="AB2" s="11">
        <v>85</v>
      </c>
      <c r="AC2" s="3" t="s">
        <v>36</v>
      </c>
      <c r="AD2" s="11">
        <v>85</v>
      </c>
      <c r="AE2" s="3" t="s">
        <v>37</v>
      </c>
      <c r="AF2" s="11">
        <v>65</v>
      </c>
      <c r="AG2" s="3" t="s">
        <v>38</v>
      </c>
      <c r="AH2" s="11">
        <v>75</v>
      </c>
      <c r="AI2" s="3" t="s">
        <v>17</v>
      </c>
      <c r="AJ2" s="11">
        <v>45</v>
      </c>
      <c r="AK2" s="3" t="s">
        <v>39</v>
      </c>
      <c r="AL2" s="11">
        <v>65</v>
      </c>
      <c r="AM2" s="3" t="s">
        <v>40</v>
      </c>
      <c r="AN2" s="11">
        <v>75</v>
      </c>
      <c r="AO2" s="3" t="s">
        <v>22</v>
      </c>
      <c r="AP2" s="11">
        <v>65</v>
      </c>
      <c r="AQ2" s="3" t="s">
        <v>41</v>
      </c>
      <c r="AR2" s="11">
        <v>85</v>
      </c>
      <c r="AS2" s="3" t="s">
        <v>22</v>
      </c>
      <c r="AT2" s="11">
        <v>75</v>
      </c>
      <c r="AU2" s="4" t="s">
        <v>42</v>
      </c>
      <c r="AV2" s="11">
        <v>50</v>
      </c>
      <c r="AW2" s="3" t="s">
        <v>43</v>
      </c>
      <c r="AX2" s="11">
        <v>75</v>
      </c>
      <c r="AY2" s="3" t="s">
        <v>44</v>
      </c>
      <c r="AZ2" s="11">
        <v>65</v>
      </c>
      <c r="BA2" s="3" t="s">
        <v>34</v>
      </c>
      <c r="BB2" s="11">
        <v>50</v>
      </c>
    </row>
    <row r="3" spans="1:54" ht="17.25" thickTop="1" thickBot="1" x14ac:dyDescent="0.25">
      <c r="A3" s="5" t="s">
        <v>45</v>
      </c>
      <c r="B3" s="9">
        <v>75</v>
      </c>
      <c r="C3" s="5" t="s">
        <v>46</v>
      </c>
      <c r="D3" s="8">
        <v>85</v>
      </c>
      <c r="E3" s="5" t="s">
        <v>47</v>
      </c>
      <c r="F3" s="8">
        <v>80</v>
      </c>
      <c r="G3" s="5" t="s">
        <v>48</v>
      </c>
      <c r="H3" s="8">
        <v>75</v>
      </c>
      <c r="I3" s="5" t="s">
        <v>49</v>
      </c>
      <c r="J3" s="8">
        <v>85</v>
      </c>
      <c r="K3" s="5" t="s">
        <v>50</v>
      </c>
      <c r="L3" s="8">
        <v>75</v>
      </c>
      <c r="M3" s="5" t="s">
        <v>51</v>
      </c>
      <c r="N3" s="8">
        <v>45</v>
      </c>
      <c r="O3" s="5" t="s">
        <v>52</v>
      </c>
      <c r="P3" s="8">
        <v>65</v>
      </c>
      <c r="Q3" s="5" t="s">
        <v>53</v>
      </c>
      <c r="R3" s="8">
        <v>65</v>
      </c>
      <c r="S3" s="5" t="s">
        <v>54</v>
      </c>
      <c r="T3" s="8">
        <v>75</v>
      </c>
      <c r="U3" s="5" t="s">
        <v>55</v>
      </c>
      <c r="V3" s="8">
        <v>85</v>
      </c>
      <c r="W3" s="5" t="s">
        <v>56</v>
      </c>
      <c r="X3" s="11">
        <v>75</v>
      </c>
      <c r="Y3" s="5" t="s">
        <v>57</v>
      </c>
      <c r="Z3" s="11">
        <v>75</v>
      </c>
      <c r="AA3" s="5" t="s">
        <v>58</v>
      </c>
      <c r="AB3" s="11">
        <v>85</v>
      </c>
      <c r="AC3" s="5" t="s">
        <v>59</v>
      </c>
      <c r="AD3" s="11">
        <v>85</v>
      </c>
      <c r="AE3" s="5" t="s">
        <v>60</v>
      </c>
      <c r="AF3" s="11">
        <v>65</v>
      </c>
      <c r="AG3" s="5" t="s">
        <v>61</v>
      </c>
      <c r="AH3" s="11">
        <v>75</v>
      </c>
      <c r="AI3" s="5" t="s">
        <v>62</v>
      </c>
      <c r="AJ3" s="11">
        <v>45</v>
      </c>
      <c r="AK3" s="5" t="s">
        <v>63</v>
      </c>
      <c r="AL3" s="11">
        <v>65</v>
      </c>
      <c r="AM3" s="5" t="s">
        <v>64</v>
      </c>
      <c r="AN3" s="11">
        <v>75</v>
      </c>
      <c r="AO3" s="5" t="s">
        <v>65</v>
      </c>
      <c r="AP3" s="11">
        <v>65</v>
      </c>
      <c r="AQ3" s="5" t="s">
        <v>66</v>
      </c>
      <c r="AR3" s="11">
        <v>85</v>
      </c>
      <c r="AS3" s="5" t="s">
        <v>65</v>
      </c>
      <c r="AT3" s="11">
        <v>75</v>
      </c>
      <c r="AU3" s="6" t="s">
        <v>67</v>
      </c>
      <c r="AV3" s="11">
        <v>50</v>
      </c>
      <c r="AW3" s="5" t="s">
        <v>68</v>
      </c>
      <c r="AX3" s="11">
        <v>75</v>
      </c>
      <c r="AY3" s="5" t="s">
        <v>69</v>
      </c>
      <c r="AZ3" s="11">
        <v>65</v>
      </c>
      <c r="BA3" s="5" t="s">
        <v>57</v>
      </c>
      <c r="BB3" s="11">
        <v>50</v>
      </c>
    </row>
    <row r="4" spans="1:54" ht="17.25" thickTop="1" thickBot="1" x14ac:dyDescent="0.25">
      <c r="A4" s="5" t="s">
        <v>70</v>
      </c>
      <c r="B4" s="9">
        <v>75</v>
      </c>
      <c r="C4" s="5" t="s">
        <v>71</v>
      </c>
      <c r="D4" s="8">
        <v>85</v>
      </c>
      <c r="E4" s="5" t="s">
        <v>72</v>
      </c>
      <c r="F4" s="8">
        <v>75</v>
      </c>
      <c r="G4" s="5" t="s">
        <v>73</v>
      </c>
      <c r="H4" s="8">
        <v>75</v>
      </c>
      <c r="I4" s="5" t="s">
        <v>74</v>
      </c>
      <c r="J4" s="8">
        <v>85</v>
      </c>
      <c r="K4" s="5" t="s">
        <v>75</v>
      </c>
      <c r="L4" s="8">
        <v>75</v>
      </c>
      <c r="M4" s="5" t="s">
        <v>76</v>
      </c>
      <c r="N4" s="8">
        <v>50</v>
      </c>
      <c r="O4" s="5" t="s">
        <v>77</v>
      </c>
      <c r="P4" s="8">
        <v>65</v>
      </c>
      <c r="Q4" s="5" t="s">
        <v>78</v>
      </c>
      <c r="R4" s="8">
        <v>65</v>
      </c>
      <c r="S4" s="5" t="s">
        <v>79</v>
      </c>
      <c r="T4" s="8">
        <v>75</v>
      </c>
      <c r="U4" s="5" t="s">
        <v>80</v>
      </c>
      <c r="V4" s="8">
        <v>85</v>
      </c>
      <c r="W4" s="5" t="s">
        <v>81</v>
      </c>
      <c r="X4" s="11">
        <v>75</v>
      </c>
      <c r="Y4" s="5" t="s">
        <v>82</v>
      </c>
      <c r="Z4" s="11">
        <v>75</v>
      </c>
      <c r="AA4" s="5" t="s">
        <v>83</v>
      </c>
      <c r="AB4" s="11">
        <v>85</v>
      </c>
      <c r="AC4" s="5" t="s">
        <v>84</v>
      </c>
      <c r="AD4" s="11">
        <v>85</v>
      </c>
      <c r="AE4" s="5" t="s">
        <v>85</v>
      </c>
      <c r="AF4" s="11">
        <v>65</v>
      </c>
      <c r="AG4" s="5" t="s">
        <v>16</v>
      </c>
      <c r="AH4" s="11">
        <v>75</v>
      </c>
      <c r="AI4" s="5" t="s">
        <v>86</v>
      </c>
      <c r="AJ4" s="11">
        <v>45</v>
      </c>
      <c r="AK4" s="5" t="s">
        <v>87</v>
      </c>
      <c r="AL4" s="11">
        <v>55</v>
      </c>
      <c r="AM4" s="5" t="s">
        <v>88</v>
      </c>
      <c r="AN4" s="11">
        <v>75</v>
      </c>
      <c r="AO4" s="5" t="s">
        <v>89</v>
      </c>
      <c r="AP4" s="11">
        <v>65</v>
      </c>
      <c r="AQ4" s="5" t="s">
        <v>90</v>
      </c>
      <c r="AR4" s="11">
        <v>85</v>
      </c>
      <c r="AS4" s="5" t="s">
        <v>89</v>
      </c>
      <c r="AT4" s="11">
        <v>75</v>
      </c>
      <c r="AU4" s="6" t="s">
        <v>91</v>
      </c>
      <c r="AV4" s="11">
        <v>50</v>
      </c>
      <c r="AW4" s="5" t="s">
        <v>92</v>
      </c>
      <c r="AX4" s="11">
        <v>75</v>
      </c>
      <c r="AY4" s="5" t="s">
        <v>93</v>
      </c>
      <c r="AZ4" s="11">
        <v>65</v>
      </c>
      <c r="BA4" s="5" t="s">
        <v>82</v>
      </c>
      <c r="BB4" s="11">
        <v>50</v>
      </c>
    </row>
    <row r="5" spans="1:54" ht="17.25" thickTop="1" thickBot="1" x14ac:dyDescent="0.25">
      <c r="A5" s="5" t="s">
        <v>94</v>
      </c>
      <c r="B5" s="9">
        <v>75</v>
      </c>
      <c r="C5" s="5" t="s">
        <v>95</v>
      </c>
      <c r="D5" s="8">
        <v>85</v>
      </c>
      <c r="E5" s="5" t="s">
        <v>96</v>
      </c>
      <c r="F5" s="8">
        <v>75</v>
      </c>
      <c r="G5" s="5" t="s">
        <v>97</v>
      </c>
      <c r="H5" s="8">
        <v>75</v>
      </c>
      <c r="I5" s="5" t="s">
        <v>98</v>
      </c>
      <c r="J5" s="8">
        <v>85</v>
      </c>
      <c r="K5" s="5" t="s">
        <v>99</v>
      </c>
      <c r="L5" s="8">
        <v>75</v>
      </c>
      <c r="M5" s="5" t="s">
        <v>100</v>
      </c>
      <c r="N5" s="8">
        <v>45</v>
      </c>
      <c r="O5" s="5" t="s">
        <v>101</v>
      </c>
      <c r="P5" s="8">
        <v>65</v>
      </c>
      <c r="Q5" s="5" t="s">
        <v>102</v>
      </c>
      <c r="R5" s="8">
        <v>65</v>
      </c>
      <c r="S5" s="5" t="s">
        <v>103</v>
      </c>
      <c r="T5" s="8">
        <v>75</v>
      </c>
      <c r="U5" s="5" t="s">
        <v>104</v>
      </c>
      <c r="V5" s="8">
        <v>85</v>
      </c>
      <c r="W5" s="5" t="s">
        <v>105</v>
      </c>
      <c r="X5" s="11">
        <v>75</v>
      </c>
      <c r="Y5" s="5" t="s">
        <v>106</v>
      </c>
      <c r="Z5" s="11">
        <v>75</v>
      </c>
      <c r="AA5" s="5" t="s">
        <v>107</v>
      </c>
      <c r="AB5" s="11">
        <v>85</v>
      </c>
      <c r="AC5" s="5" t="s">
        <v>108</v>
      </c>
      <c r="AD5" s="11">
        <v>85</v>
      </c>
      <c r="AE5" s="5" t="s">
        <v>109</v>
      </c>
      <c r="AF5" s="11">
        <v>65</v>
      </c>
      <c r="AG5" s="5" t="s">
        <v>110</v>
      </c>
      <c r="AH5" s="11">
        <v>75</v>
      </c>
      <c r="AI5" s="5" t="s">
        <v>111</v>
      </c>
      <c r="AJ5" s="11">
        <v>45</v>
      </c>
      <c r="AK5" s="5" t="s">
        <v>112</v>
      </c>
      <c r="AL5" s="11">
        <v>50</v>
      </c>
      <c r="AM5" s="5" t="s">
        <v>113</v>
      </c>
      <c r="AN5" s="11">
        <v>75</v>
      </c>
      <c r="AO5" s="5" t="s">
        <v>114</v>
      </c>
      <c r="AP5" s="11">
        <v>65</v>
      </c>
      <c r="AQ5" s="7"/>
      <c r="AR5" s="11"/>
      <c r="AS5" s="5" t="s">
        <v>114</v>
      </c>
      <c r="AT5" s="11">
        <v>75</v>
      </c>
      <c r="AU5" s="6" t="s">
        <v>115</v>
      </c>
      <c r="AV5" s="11">
        <v>50</v>
      </c>
      <c r="AW5" s="5" t="s">
        <v>116</v>
      </c>
      <c r="AX5" s="11">
        <v>75</v>
      </c>
      <c r="AY5" s="5" t="s">
        <v>117</v>
      </c>
      <c r="AZ5" s="11">
        <v>65</v>
      </c>
      <c r="BA5" s="5" t="s">
        <v>106</v>
      </c>
      <c r="BB5" s="11">
        <v>50</v>
      </c>
    </row>
    <row r="6" spans="1:54" ht="17.25" thickTop="1" thickBot="1" x14ac:dyDescent="0.25">
      <c r="A6" s="5" t="s">
        <v>118</v>
      </c>
      <c r="B6" s="9">
        <v>75</v>
      </c>
      <c r="C6" s="5" t="s">
        <v>119</v>
      </c>
      <c r="D6" s="8">
        <v>85</v>
      </c>
      <c r="E6" s="5" t="s">
        <v>120</v>
      </c>
      <c r="F6" s="8">
        <v>75</v>
      </c>
      <c r="G6" s="5" t="s">
        <v>121</v>
      </c>
      <c r="H6" s="8">
        <v>75</v>
      </c>
      <c r="I6" s="5" t="s">
        <v>122</v>
      </c>
      <c r="J6" s="8">
        <v>85</v>
      </c>
      <c r="K6" s="5" t="s">
        <v>123</v>
      </c>
      <c r="L6" s="8">
        <v>75</v>
      </c>
      <c r="M6" s="5" t="s">
        <v>124</v>
      </c>
      <c r="N6" s="8">
        <v>45</v>
      </c>
      <c r="O6" s="5" t="s">
        <v>125</v>
      </c>
      <c r="P6" s="8">
        <v>65</v>
      </c>
      <c r="Q6" s="7"/>
      <c r="R6" s="8"/>
      <c r="S6" s="5" t="s">
        <v>126</v>
      </c>
      <c r="T6" s="8">
        <v>75</v>
      </c>
      <c r="U6" s="5" t="s">
        <v>127</v>
      </c>
      <c r="V6" s="8">
        <v>85</v>
      </c>
      <c r="W6" s="5" t="s">
        <v>128</v>
      </c>
      <c r="X6" s="11">
        <v>75</v>
      </c>
      <c r="Y6" s="5" t="s">
        <v>129</v>
      </c>
      <c r="Z6" s="11">
        <v>75</v>
      </c>
      <c r="AA6" s="5" t="s">
        <v>130</v>
      </c>
      <c r="AB6" s="11">
        <v>85</v>
      </c>
      <c r="AC6" s="5" t="s">
        <v>131</v>
      </c>
      <c r="AD6" s="11">
        <v>85</v>
      </c>
      <c r="AE6" s="5" t="s">
        <v>132</v>
      </c>
      <c r="AF6" s="11">
        <v>65</v>
      </c>
      <c r="AG6" s="5" t="s">
        <v>133</v>
      </c>
      <c r="AH6" s="11">
        <v>75</v>
      </c>
      <c r="AI6" s="5" t="s">
        <v>134</v>
      </c>
      <c r="AJ6" s="11">
        <v>45</v>
      </c>
      <c r="AK6" s="5" t="s">
        <v>135</v>
      </c>
      <c r="AL6" s="11">
        <v>55</v>
      </c>
      <c r="AM6" s="5" t="s">
        <v>136</v>
      </c>
      <c r="AN6" s="11">
        <v>75</v>
      </c>
      <c r="AO6" s="5" t="s">
        <v>137</v>
      </c>
      <c r="AP6" s="11">
        <v>65</v>
      </c>
      <c r="AQ6" s="7"/>
      <c r="AR6" s="11"/>
      <c r="AS6" s="5" t="s">
        <v>137</v>
      </c>
      <c r="AT6" s="11">
        <v>75</v>
      </c>
      <c r="AU6" s="6" t="s">
        <v>138</v>
      </c>
      <c r="AV6" s="11">
        <v>50</v>
      </c>
      <c r="AW6" s="5" t="s">
        <v>139</v>
      </c>
      <c r="AX6" s="11">
        <v>75</v>
      </c>
      <c r="AY6" s="5" t="s">
        <v>140</v>
      </c>
      <c r="AZ6" s="11">
        <v>65</v>
      </c>
      <c r="BA6" s="5" t="s">
        <v>129</v>
      </c>
      <c r="BB6" s="11">
        <v>50</v>
      </c>
    </row>
    <row r="7" spans="1:54" ht="17.25" thickTop="1" thickBot="1" x14ac:dyDescent="0.25">
      <c r="A7" s="5" t="s">
        <v>141</v>
      </c>
      <c r="B7" s="9">
        <v>75</v>
      </c>
      <c r="C7" s="5" t="s">
        <v>142</v>
      </c>
      <c r="D7" s="8">
        <v>85</v>
      </c>
      <c r="E7" s="5" t="s">
        <v>143</v>
      </c>
      <c r="F7" s="8">
        <v>75</v>
      </c>
      <c r="G7" s="5" t="s">
        <v>144</v>
      </c>
      <c r="H7" s="8">
        <v>75</v>
      </c>
      <c r="I7" s="7"/>
      <c r="J7" s="8"/>
      <c r="K7" s="5" t="s">
        <v>145</v>
      </c>
      <c r="L7" s="8">
        <v>75</v>
      </c>
      <c r="M7" s="5" t="s">
        <v>146</v>
      </c>
      <c r="N7" s="8">
        <v>45</v>
      </c>
      <c r="O7" s="5" t="s">
        <v>147</v>
      </c>
      <c r="P7" s="8">
        <v>65</v>
      </c>
      <c r="Q7" s="7"/>
      <c r="R7" s="8"/>
      <c r="S7" s="5" t="s">
        <v>148</v>
      </c>
      <c r="T7" s="8">
        <v>75</v>
      </c>
      <c r="U7" s="5" t="s">
        <v>10</v>
      </c>
      <c r="V7" s="8">
        <v>85</v>
      </c>
      <c r="W7" s="7"/>
      <c r="X7" s="11"/>
      <c r="Y7" s="5" t="s">
        <v>149</v>
      </c>
      <c r="Z7" s="11">
        <v>75</v>
      </c>
      <c r="AA7" s="5" t="s">
        <v>150</v>
      </c>
      <c r="AB7" s="11">
        <v>85</v>
      </c>
      <c r="AC7" s="5" t="s">
        <v>151</v>
      </c>
      <c r="AD7" s="11">
        <v>85</v>
      </c>
      <c r="AE7" s="5" t="s">
        <v>152</v>
      </c>
      <c r="AF7" s="11">
        <v>65</v>
      </c>
      <c r="AG7" s="7"/>
      <c r="AH7" s="11"/>
      <c r="AI7" s="5" t="s">
        <v>153</v>
      </c>
      <c r="AJ7" s="11">
        <v>50</v>
      </c>
      <c r="AK7" s="5" t="s">
        <v>154</v>
      </c>
      <c r="AL7" s="11">
        <v>55</v>
      </c>
      <c r="AM7" s="5" t="s">
        <v>155</v>
      </c>
      <c r="AN7" s="11">
        <v>75</v>
      </c>
      <c r="AO7" s="5" t="s">
        <v>156</v>
      </c>
      <c r="AP7" s="11">
        <v>65</v>
      </c>
      <c r="AQ7" s="7"/>
      <c r="AR7" s="11"/>
      <c r="AS7" s="5" t="s">
        <v>156</v>
      </c>
      <c r="AT7" s="11">
        <v>75</v>
      </c>
      <c r="AU7" s="6" t="s">
        <v>157</v>
      </c>
      <c r="AV7" s="11">
        <v>50</v>
      </c>
      <c r="AW7" s="5" t="s">
        <v>158</v>
      </c>
      <c r="AX7" s="11">
        <v>75</v>
      </c>
      <c r="AY7" s="5" t="s">
        <v>159</v>
      </c>
      <c r="AZ7" s="11">
        <v>65</v>
      </c>
      <c r="BA7" s="5" t="s">
        <v>149</v>
      </c>
      <c r="BB7" s="11">
        <v>50</v>
      </c>
    </row>
    <row r="8" spans="1:54" ht="17.25" thickTop="1" thickBot="1" x14ac:dyDescent="0.25">
      <c r="A8" s="5" t="s">
        <v>160</v>
      </c>
      <c r="B8" s="9">
        <v>75</v>
      </c>
      <c r="C8" s="5" t="s">
        <v>161</v>
      </c>
      <c r="D8" s="8">
        <v>85</v>
      </c>
      <c r="E8" s="5" t="s">
        <v>162</v>
      </c>
      <c r="F8" s="8">
        <v>75</v>
      </c>
      <c r="G8" s="5" t="s">
        <v>163</v>
      </c>
      <c r="H8" s="8">
        <v>75</v>
      </c>
      <c r="I8" s="7"/>
      <c r="J8" s="8"/>
      <c r="K8" s="5" t="s">
        <v>164</v>
      </c>
      <c r="L8" s="8">
        <v>75</v>
      </c>
      <c r="M8" s="5" t="s">
        <v>165</v>
      </c>
      <c r="N8" s="8">
        <v>45</v>
      </c>
      <c r="O8" s="5" t="s">
        <v>166</v>
      </c>
      <c r="P8" s="8">
        <v>65</v>
      </c>
      <c r="Q8" s="7"/>
      <c r="R8" s="8"/>
      <c r="S8" s="5" t="s">
        <v>9</v>
      </c>
      <c r="T8" s="8">
        <v>75</v>
      </c>
      <c r="U8" s="5" t="s">
        <v>167</v>
      </c>
      <c r="V8" s="8">
        <v>85</v>
      </c>
      <c r="W8" s="7"/>
      <c r="X8" s="11"/>
      <c r="Y8" s="5" t="s">
        <v>168</v>
      </c>
      <c r="Z8" s="11">
        <v>75</v>
      </c>
      <c r="AA8" s="5"/>
      <c r="AB8" s="11"/>
      <c r="AC8" s="7"/>
      <c r="AD8" s="11"/>
      <c r="AE8" s="5" t="s">
        <v>169</v>
      </c>
      <c r="AF8" s="11">
        <v>65</v>
      </c>
      <c r="AG8" s="7"/>
      <c r="AH8" s="11"/>
      <c r="AI8" s="5" t="s">
        <v>170</v>
      </c>
      <c r="AJ8" s="11">
        <v>45</v>
      </c>
      <c r="AK8" s="5" t="s">
        <v>171</v>
      </c>
      <c r="AL8" s="11">
        <v>55</v>
      </c>
      <c r="AM8" s="5" t="s">
        <v>172</v>
      </c>
      <c r="AN8" s="11">
        <v>75</v>
      </c>
      <c r="AO8" s="5" t="s">
        <v>173</v>
      </c>
      <c r="AP8" s="11">
        <v>65</v>
      </c>
      <c r="AQ8" s="7"/>
      <c r="AR8" s="11"/>
      <c r="AS8" s="5" t="s">
        <v>173</v>
      </c>
      <c r="AT8" s="11">
        <v>75</v>
      </c>
      <c r="AU8" s="6" t="s">
        <v>174</v>
      </c>
      <c r="AV8" s="11">
        <v>50</v>
      </c>
      <c r="AW8" s="7"/>
      <c r="AX8" s="11"/>
      <c r="AY8" s="5" t="s">
        <v>175</v>
      </c>
      <c r="AZ8" s="11">
        <v>65</v>
      </c>
      <c r="BA8" s="5" t="s">
        <v>168</v>
      </c>
      <c r="BB8" s="11">
        <v>50</v>
      </c>
    </row>
    <row r="9" spans="1:54" ht="17.25" thickTop="1" thickBot="1" x14ac:dyDescent="0.25">
      <c r="A9" s="5" t="s">
        <v>176</v>
      </c>
      <c r="B9" s="9">
        <v>75</v>
      </c>
      <c r="C9" s="5" t="s">
        <v>177</v>
      </c>
      <c r="D9" s="8">
        <v>85</v>
      </c>
      <c r="E9" s="5" t="s">
        <v>178</v>
      </c>
      <c r="F9" s="8">
        <v>80</v>
      </c>
      <c r="G9" s="5"/>
      <c r="H9" s="8"/>
      <c r="I9" s="7"/>
      <c r="J9" s="8"/>
      <c r="K9" s="7"/>
      <c r="L9" s="8"/>
      <c r="M9" s="5" t="s">
        <v>179</v>
      </c>
      <c r="N9" s="8">
        <v>45</v>
      </c>
      <c r="O9" s="5" t="s">
        <v>180</v>
      </c>
      <c r="P9" s="8">
        <v>65</v>
      </c>
      <c r="Q9" s="7"/>
      <c r="R9" s="8"/>
      <c r="S9" s="5" t="s">
        <v>181</v>
      </c>
      <c r="T9" s="8">
        <v>75</v>
      </c>
      <c r="U9" s="5" t="s">
        <v>182</v>
      </c>
      <c r="V9" s="8">
        <v>85</v>
      </c>
      <c r="W9" s="7"/>
      <c r="X9" s="11"/>
      <c r="Y9" s="5" t="s">
        <v>183</v>
      </c>
      <c r="Z9" s="11">
        <v>75</v>
      </c>
      <c r="AA9" s="7"/>
      <c r="AB9" s="11"/>
      <c r="AC9" s="7"/>
      <c r="AD9" s="11"/>
      <c r="AE9" s="5" t="s">
        <v>184</v>
      </c>
      <c r="AF9" s="11">
        <v>65</v>
      </c>
      <c r="AG9" s="7"/>
      <c r="AH9" s="11"/>
      <c r="AI9" s="5" t="s">
        <v>185</v>
      </c>
      <c r="AJ9" s="11">
        <v>45</v>
      </c>
      <c r="AK9" s="5" t="s">
        <v>186</v>
      </c>
      <c r="AL9" s="11">
        <v>55</v>
      </c>
      <c r="AM9" s="5" t="s">
        <v>187</v>
      </c>
      <c r="AN9" s="11">
        <v>75</v>
      </c>
      <c r="AO9" s="5" t="s">
        <v>188</v>
      </c>
      <c r="AP9" s="11">
        <v>65</v>
      </c>
      <c r="AQ9" s="7"/>
      <c r="AR9" s="11"/>
      <c r="AS9" s="5" t="s">
        <v>188</v>
      </c>
      <c r="AT9" s="11">
        <v>75</v>
      </c>
      <c r="AU9" s="6" t="s">
        <v>189</v>
      </c>
      <c r="AV9" s="11">
        <v>50</v>
      </c>
      <c r="AW9" s="7"/>
      <c r="AX9" s="11"/>
      <c r="AY9" s="7"/>
      <c r="AZ9" s="11"/>
      <c r="BA9" s="5" t="s">
        <v>183</v>
      </c>
      <c r="BB9" s="11">
        <v>50</v>
      </c>
    </row>
    <row r="10" spans="1:54" ht="17.25" thickTop="1" thickBot="1" x14ac:dyDescent="0.25">
      <c r="A10" s="5" t="s">
        <v>190</v>
      </c>
      <c r="B10" s="9">
        <v>75</v>
      </c>
      <c r="C10" s="5" t="s">
        <v>191</v>
      </c>
      <c r="D10" s="8">
        <v>85</v>
      </c>
      <c r="E10" s="7"/>
      <c r="F10" s="8"/>
      <c r="G10" s="7"/>
      <c r="H10" s="8"/>
      <c r="I10" s="7"/>
      <c r="J10" s="8"/>
      <c r="K10" s="7"/>
      <c r="L10" s="8"/>
      <c r="M10" s="5" t="s">
        <v>192</v>
      </c>
      <c r="N10" s="8">
        <v>50</v>
      </c>
      <c r="O10" s="5" t="s">
        <v>193</v>
      </c>
      <c r="P10" s="8">
        <v>65</v>
      </c>
      <c r="Q10" s="7"/>
      <c r="R10" s="8"/>
      <c r="S10" s="5" t="s">
        <v>194</v>
      </c>
      <c r="T10" s="8">
        <v>75</v>
      </c>
      <c r="U10" s="5" t="s">
        <v>195</v>
      </c>
      <c r="V10" s="8">
        <v>85</v>
      </c>
      <c r="W10" s="7"/>
      <c r="X10" s="11"/>
      <c r="Y10" s="5" t="s">
        <v>196</v>
      </c>
      <c r="Z10" s="11">
        <v>75</v>
      </c>
      <c r="AA10" s="7"/>
      <c r="AB10" s="11"/>
      <c r="AC10" s="7"/>
      <c r="AD10" s="11"/>
      <c r="AE10" s="5" t="s">
        <v>197</v>
      </c>
      <c r="AF10" s="11">
        <v>70</v>
      </c>
      <c r="AG10" s="7"/>
      <c r="AH10" s="11"/>
      <c r="AI10" s="5" t="s">
        <v>198</v>
      </c>
      <c r="AJ10" s="11">
        <v>50</v>
      </c>
      <c r="AK10" s="7"/>
      <c r="AL10" s="11"/>
      <c r="AM10" s="5" t="s">
        <v>199</v>
      </c>
      <c r="AN10" s="11">
        <v>75</v>
      </c>
      <c r="AO10" s="5" t="s">
        <v>200</v>
      </c>
      <c r="AP10" s="11">
        <v>65</v>
      </c>
      <c r="AQ10" s="7"/>
      <c r="AR10" s="11"/>
      <c r="AS10" s="5" t="s">
        <v>200</v>
      </c>
      <c r="AT10" s="11">
        <v>75</v>
      </c>
      <c r="AU10" s="6" t="s">
        <v>201</v>
      </c>
      <c r="AV10" s="11">
        <v>50</v>
      </c>
      <c r="AW10" s="7"/>
      <c r="AX10" s="11"/>
      <c r="AY10" s="7"/>
      <c r="AZ10" s="11"/>
      <c r="BA10" s="5" t="s">
        <v>196</v>
      </c>
      <c r="BB10" s="11">
        <v>50</v>
      </c>
    </row>
    <row r="11" spans="1:54" ht="17.25" thickTop="1" thickBot="1" x14ac:dyDescent="0.25">
      <c r="A11" s="5" t="s">
        <v>202</v>
      </c>
      <c r="B11" s="9">
        <v>75</v>
      </c>
      <c r="C11" s="5" t="s">
        <v>203</v>
      </c>
      <c r="D11" s="8">
        <v>85</v>
      </c>
      <c r="E11" s="7"/>
      <c r="F11" s="8"/>
      <c r="G11" s="7"/>
      <c r="H11" s="8"/>
      <c r="I11" s="7"/>
      <c r="J11" s="8"/>
      <c r="K11" s="7"/>
      <c r="L11" s="8"/>
      <c r="M11" s="5" t="s">
        <v>204</v>
      </c>
      <c r="N11" s="8">
        <v>50</v>
      </c>
      <c r="O11" s="5" t="s">
        <v>205</v>
      </c>
      <c r="P11" s="8">
        <v>65</v>
      </c>
      <c r="Q11" s="7"/>
      <c r="R11" s="8"/>
      <c r="S11" s="5" t="s">
        <v>206</v>
      </c>
      <c r="T11" s="8">
        <v>75</v>
      </c>
      <c r="U11" s="7"/>
      <c r="V11" s="8"/>
      <c r="W11" s="7"/>
      <c r="X11" s="11"/>
      <c r="Y11" s="5" t="s">
        <v>207</v>
      </c>
      <c r="Z11" s="11">
        <v>75</v>
      </c>
      <c r="AA11" s="7"/>
      <c r="AB11" s="11"/>
      <c r="AC11" s="7"/>
      <c r="AD11" s="11"/>
      <c r="AE11" s="5" t="s">
        <v>208</v>
      </c>
      <c r="AF11" s="11">
        <v>70</v>
      </c>
      <c r="AG11" s="7"/>
      <c r="AH11" s="11"/>
      <c r="AI11" s="5" t="s">
        <v>209</v>
      </c>
      <c r="AJ11" s="11">
        <v>45</v>
      </c>
      <c r="AK11" s="7"/>
      <c r="AL11" s="11"/>
      <c r="AM11" s="5" t="s">
        <v>210</v>
      </c>
      <c r="AN11" s="11">
        <v>75</v>
      </c>
      <c r="AO11" s="5" t="s">
        <v>211</v>
      </c>
      <c r="AP11" s="11">
        <v>65</v>
      </c>
      <c r="AQ11" s="7"/>
      <c r="AR11" s="11"/>
      <c r="AS11" s="5" t="s">
        <v>211</v>
      </c>
      <c r="AT11" s="11">
        <v>75</v>
      </c>
      <c r="AU11" s="6" t="s">
        <v>212</v>
      </c>
      <c r="AV11" s="11">
        <v>50</v>
      </c>
      <c r="AW11" s="7"/>
      <c r="AX11" s="11"/>
      <c r="AY11" s="7"/>
      <c r="AZ11" s="11"/>
      <c r="BA11" s="5" t="s">
        <v>207</v>
      </c>
      <c r="BB11" s="11">
        <v>50</v>
      </c>
    </row>
    <row r="12" spans="1:54" ht="17.25" thickTop="1" thickBot="1" x14ac:dyDescent="0.25">
      <c r="A12" s="5" t="s">
        <v>213</v>
      </c>
      <c r="B12" s="9">
        <v>75</v>
      </c>
      <c r="C12" s="5" t="s">
        <v>214</v>
      </c>
      <c r="D12" s="8">
        <v>85</v>
      </c>
      <c r="E12" s="7"/>
      <c r="F12" s="8"/>
      <c r="G12" s="7"/>
      <c r="H12" s="8"/>
      <c r="I12" s="7"/>
      <c r="J12" s="8"/>
      <c r="K12" s="7"/>
      <c r="L12" s="8"/>
      <c r="M12" s="5" t="s">
        <v>215</v>
      </c>
      <c r="N12" s="8">
        <v>55</v>
      </c>
      <c r="O12" s="5" t="s">
        <v>216</v>
      </c>
      <c r="P12" s="8">
        <v>65</v>
      </c>
      <c r="Q12" s="7"/>
      <c r="R12" s="8"/>
      <c r="S12" s="5" t="s">
        <v>217</v>
      </c>
      <c r="T12" s="8">
        <v>75</v>
      </c>
      <c r="U12" s="7"/>
      <c r="V12" s="8"/>
      <c r="W12" s="7"/>
      <c r="X12" s="11"/>
      <c r="Y12" s="5" t="s">
        <v>218</v>
      </c>
      <c r="Z12" s="11">
        <v>75</v>
      </c>
      <c r="AA12" s="7"/>
      <c r="AB12" s="11"/>
      <c r="AC12" s="7"/>
      <c r="AD12" s="11"/>
      <c r="AE12" s="7"/>
      <c r="AF12" s="11"/>
      <c r="AG12" s="7"/>
      <c r="AH12" s="11"/>
      <c r="AI12" s="5" t="s">
        <v>219</v>
      </c>
      <c r="AJ12" s="11">
        <v>45</v>
      </c>
      <c r="AK12" s="7"/>
      <c r="AL12" s="11"/>
      <c r="AM12" s="5"/>
      <c r="AN12" s="11"/>
      <c r="AO12" s="7"/>
      <c r="AP12" s="11"/>
      <c r="AQ12" s="7"/>
      <c r="AR12" s="11"/>
      <c r="AS12" s="7"/>
      <c r="AT12" s="11"/>
      <c r="AU12" s="6" t="s">
        <v>220</v>
      </c>
      <c r="AV12" s="11">
        <v>50</v>
      </c>
      <c r="AW12" s="7"/>
      <c r="AX12" s="11"/>
      <c r="AY12" s="7"/>
      <c r="AZ12" s="11"/>
      <c r="BA12" s="5" t="s">
        <v>218</v>
      </c>
      <c r="BB12" s="11">
        <v>50</v>
      </c>
    </row>
    <row r="13" spans="1:54" ht="17.25" thickTop="1" thickBot="1" x14ac:dyDescent="0.25">
      <c r="A13" s="5" t="s">
        <v>221</v>
      </c>
      <c r="B13" s="9">
        <v>75</v>
      </c>
      <c r="C13" s="7"/>
      <c r="D13" s="8"/>
      <c r="E13" s="7"/>
      <c r="F13" s="8"/>
      <c r="G13" s="7"/>
      <c r="H13" s="8"/>
      <c r="I13" s="7"/>
      <c r="J13" s="8"/>
      <c r="K13" s="7"/>
      <c r="L13" s="8"/>
      <c r="M13" s="7"/>
      <c r="N13" s="8"/>
      <c r="O13" s="5" t="s">
        <v>222</v>
      </c>
      <c r="P13" s="8">
        <v>65</v>
      </c>
      <c r="Q13" s="7"/>
      <c r="R13" s="8"/>
      <c r="S13" s="7"/>
      <c r="T13" s="8"/>
      <c r="U13" s="7"/>
      <c r="V13" s="8"/>
      <c r="W13" s="7"/>
      <c r="X13" s="11"/>
      <c r="Y13" s="5" t="s">
        <v>223</v>
      </c>
      <c r="Z13" s="11">
        <v>75</v>
      </c>
      <c r="AA13" s="7"/>
      <c r="AB13" s="11"/>
      <c r="AC13" s="7"/>
      <c r="AD13" s="11"/>
      <c r="AE13" s="7"/>
      <c r="AF13" s="11"/>
      <c r="AG13" s="7"/>
      <c r="AH13" s="11"/>
      <c r="AI13" s="5" t="s">
        <v>224</v>
      </c>
      <c r="AJ13" s="11">
        <v>45</v>
      </c>
      <c r="AK13" s="7"/>
      <c r="AL13" s="11"/>
      <c r="AM13" s="5"/>
      <c r="AN13" s="11"/>
      <c r="AO13" s="7"/>
      <c r="AP13" s="11"/>
      <c r="AQ13" s="7"/>
      <c r="AR13" s="11"/>
      <c r="AS13" s="7"/>
      <c r="AT13" s="11"/>
      <c r="AU13" s="6" t="s">
        <v>225</v>
      </c>
      <c r="AV13" s="11">
        <v>50</v>
      </c>
      <c r="AW13" s="7"/>
      <c r="AX13" s="11"/>
      <c r="AY13" s="7"/>
      <c r="AZ13" s="11"/>
      <c r="BA13" s="5" t="s">
        <v>223</v>
      </c>
      <c r="BB13" s="11">
        <v>50</v>
      </c>
    </row>
    <row r="14" spans="1:54" ht="17.25" thickTop="1" thickBot="1" x14ac:dyDescent="0.25">
      <c r="A14" s="5" t="s">
        <v>226</v>
      </c>
      <c r="B14" s="9">
        <v>75</v>
      </c>
      <c r="C14" s="7"/>
      <c r="D14" s="8"/>
      <c r="E14" s="7"/>
      <c r="F14" s="8"/>
      <c r="G14" s="7"/>
      <c r="H14" s="8"/>
      <c r="I14" s="7"/>
      <c r="J14" s="8"/>
      <c r="K14" s="7"/>
      <c r="L14" s="8"/>
      <c r="M14" s="7"/>
      <c r="N14" s="8"/>
      <c r="O14" s="5" t="s">
        <v>227</v>
      </c>
      <c r="P14" s="8">
        <v>65</v>
      </c>
      <c r="Q14" s="7"/>
      <c r="R14" s="8"/>
      <c r="S14" s="7"/>
      <c r="T14" s="8"/>
      <c r="U14" s="7"/>
      <c r="V14" s="8"/>
      <c r="W14" s="7"/>
      <c r="X14" s="11"/>
      <c r="Y14" s="5" t="s">
        <v>228</v>
      </c>
      <c r="Z14" s="11">
        <v>75</v>
      </c>
      <c r="AA14" s="7"/>
      <c r="AB14" s="11"/>
      <c r="AC14" s="7"/>
      <c r="AD14" s="11"/>
      <c r="AE14" s="7"/>
      <c r="AF14" s="11"/>
      <c r="AG14" s="7"/>
      <c r="AH14" s="11"/>
      <c r="AI14" s="5" t="s">
        <v>229</v>
      </c>
      <c r="AJ14" s="11">
        <v>45</v>
      </c>
      <c r="AK14" s="7"/>
      <c r="AL14" s="11"/>
      <c r="AM14" s="7"/>
      <c r="AN14" s="11"/>
      <c r="AO14" s="7"/>
      <c r="AP14" s="11"/>
      <c r="AQ14" s="7"/>
      <c r="AR14" s="11"/>
      <c r="AS14" s="7"/>
      <c r="AT14" s="11"/>
      <c r="AU14" s="7"/>
      <c r="AV14" s="11"/>
      <c r="AW14" s="7"/>
      <c r="AX14" s="11"/>
      <c r="AY14" s="7"/>
      <c r="AZ14" s="11"/>
      <c r="BA14" s="5" t="s">
        <v>228</v>
      </c>
      <c r="BB14" s="11">
        <v>50</v>
      </c>
    </row>
    <row r="15" spans="1:54" ht="17.25" thickTop="1" thickBot="1" x14ac:dyDescent="0.25">
      <c r="A15" s="5" t="s">
        <v>230</v>
      </c>
      <c r="B15" s="9">
        <v>75</v>
      </c>
      <c r="C15" s="7"/>
      <c r="D15" s="8"/>
      <c r="E15" s="5"/>
      <c r="F15" s="8"/>
      <c r="G15" s="5"/>
      <c r="H15" s="8"/>
      <c r="I15" s="7"/>
      <c r="J15" s="8"/>
      <c r="K15" s="7"/>
      <c r="L15" s="8"/>
      <c r="M15" s="7"/>
      <c r="N15" s="8"/>
      <c r="O15" s="5" t="s">
        <v>231</v>
      </c>
      <c r="P15" s="8">
        <v>65</v>
      </c>
      <c r="Q15" s="7"/>
      <c r="R15" s="8"/>
      <c r="S15" s="7"/>
      <c r="T15" s="8"/>
      <c r="U15" s="7"/>
      <c r="V15" s="8"/>
      <c r="W15" s="7"/>
      <c r="X15" s="11"/>
      <c r="Y15" s="5" t="s">
        <v>232</v>
      </c>
      <c r="Z15" s="11">
        <v>75</v>
      </c>
      <c r="AA15" s="7"/>
      <c r="AB15" s="11"/>
      <c r="AC15" s="7"/>
      <c r="AD15" s="11"/>
      <c r="AE15" s="7"/>
      <c r="AF15" s="11"/>
      <c r="AG15" s="7"/>
      <c r="AH15" s="11"/>
      <c r="AI15" s="5" t="s">
        <v>233</v>
      </c>
      <c r="AJ15" s="11">
        <v>45</v>
      </c>
      <c r="AK15" s="7"/>
      <c r="AL15" s="11"/>
      <c r="AM15" s="7"/>
      <c r="AN15" s="11"/>
      <c r="AO15" s="7"/>
      <c r="AP15" s="11"/>
      <c r="AQ15" s="7"/>
      <c r="AR15" s="11"/>
      <c r="AS15" s="7"/>
      <c r="AT15" s="11"/>
      <c r="AU15" s="7"/>
      <c r="AV15" s="11"/>
      <c r="AW15" s="7"/>
      <c r="AX15" s="11"/>
      <c r="AY15" s="7"/>
      <c r="AZ15" s="11"/>
      <c r="BA15" s="5" t="s">
        <v>232</v>
      </c>
      <c r="BB15" s="11">
        <v>50</v>
      </c>
    </row>
    <row r="16" spans="1:54" ht="17.25" thickTop="1" thickBot="1" x14ac:dyDescent="0.25">
      <c r="A16" s="5" t="s">
        <v>234</v>
      </c>
      <c r="B16" s="9">
        <v>75</v>
      </c>
      <c r="C16" s="7"/>
      <c r="D16" s="8"/>
      <c r="E16" s="7"/>
      <c r="F16" s="8"/>
      <c r="G16" s="7"/>
      <c r="H16" s="8"/>
      <c r="I16" s="7"/>
      <c r="J16" s="8"/>
      <c r="K16" s="7"/>
      <c r="L16" s="8"/>
      <c r="M16" s="7"/>
      <c r="N16" s="8"/>
      <c r="O16" s="5" t="s">
        <v>235</v>
      </c>
      <c r="P16" s="8">
        <v>65</v>
      </c>
      <c r="Q16" s="7"/>
      <c r="R16" s="8"/>
      <c r="S16" s="7"/>
      <c r="T16" s="8"/>
      <c r="U16" s="7"/>
      <c r="V16" s="8"/>
      <c r="W16" s="7"/>
      <c r="X16" s="11"/>
      <c r="Y16" s="5" t="s">
        <v>236</v>
      </c>
      <c r="Z16" s="11">
        <v>75</v>
      </c>
      <c r="AA16" s="7"/>
      <c r="AB16" s="11"/>
      <c r="AC16" s="7"/>
      <c r="AD16" s="11"/>
      <c r="AE16" s="7"/>
      <c r="AF16" s="11"/>
      <c r="AG16" s="7"/>
      <c r="AH16" s="11"/>
      <c r="AI16" s="5" t="s">
        <v>237</v>
      </c>
      <c r="AJ16" s="11">
        <v>45</v>
      </c>
      <c r="AK16" s="7"/>
      <c r="AL16" s="11"/>
      <c r="AM16" s="7"/>
      <c r="AN16" s="11"/>
      <c r="AO16" s="7"/>
      <c r="AP16" s="11"/>
      <c r="AQ16" s="7"/>
      <c r="AR16" s="11"/>
      <c r="AS16" s="7"/>
      <c r="AT16" s="11"/>
      <c r="AU16" s="7"/>
      <c r="AV16" s="11"/>
      <c r="AW16" s="7"/>
      <c r="AX16" s="11"/>
      <c r="AY16" s="7"/>
      <c r="AZ16" s="11"/>
      <c r="BA16" s="5" t="s">
        <v>236</v>
      </c>
      <c r="BB16" s="11">
        <v>50</v>
      </c>
    </row>
    <row r="17" spans="1:54" ht="17.25" thickTop="1" thickBot="1" x14ac:dyDescent="0.25">
      <c r="A17" s="7"/>
      <c r="B17" s="9"/>
      <c r="C17" s="7"/>
      <c r="D17" s="8"/>
      <c r="E17" s="7"/>
      <c r="F17" s="8"/>
      <c r="G17" s="7"/>
      <c r="H17" s="8"/>
      <c r="I17" s="7"/>
      <c r="J17" s="8"/>
      <c r="K17" s="7"/>
      <c r="L17" s="8"/>
      <c r="M17" s="7"/>
      <c r="N17" s="8"/>
      <c r="O17" s="5" t="s">
        <v>238</v>
      </c>
      <c r="P17" s="8">
        <v>65</v>
      </c>
      <c r="Q17" s="7"/>
      <c r="R17" s="8"/>
      <c r="S17" s="7"/>
      <c r="T17" s="8"/>
      <c r="U17" s="7"/>
      <c r="V17" s="8"/>
      <c r="W17" s="7"/>
      <c r="X17" s="11"/>
      <c r="Y17" s="7"/>
      <c r="Z17" s="11"/>
      <c r="AA17" s="7"/>
      <c r="AB17" s="11"/>
      <c r="AC17" s="7"/>
      <c r="AD17" s="11"/>
      <c r="AE17" s="7"/>
      <c r="AF17" s="11"/>
      <c r="AG17" s="7"/>
      <c r="AH17" s="11"/>
      <c r="AI17" s="5" t="s">
        <v>239</v>
      </c>
      <c r="AJ17" s="11">
        <v>45</v>
      </c>
      <c r="AK17" s="7"/>
      <c r="AL17" s="11"/>
      <c r="AM17" s="7"/>
      <c r="AN17" s="11"/>
      <c r="AO17" s="7"/>
      <c r="AP17" s="11"/>
      <c r="AQ17" s="7"/>
      <c r="AR17" s="11"/>
      <c r="AS17" s="7"/>
      <c r="AT17" s="11"/>
      <c r="AU17" s="7"/>
      <c r="AV17" s="11"/>
      <c r="AW17" s="7"/>
      <c r="AX17" s="11"/>
      <c r="AY17" s="7"/>
      <c r="AZ17" s="11"/>
      <c r="BA17" s="5" t="s">
        <v>240</v>
      </c>
      <c r="BB17" s="11">
        <v>50</v>
      </c>
    </row>
    <row r="18" spans="1:54" ht="17.25" thickTop="1" thickBot="1" x14ac:dyDescent="0.25">
      <c r="A18" s="7"/>
      <c r="B18" s="9"/>
      <c r="C18" s="7"/>
      <c r="D18" s="8"/>
      <c r="E18" s="7"/>
      <c r="F18" s="8"/>
      <c r="G18" s="7"/>
      <c r="H18" s="8"/>
      <c r="I18" s="7"/>
      <c r="J18" s="8"/>
      <c r="K18" s="7"/>
      <c r="L18" s="8"/>
      <c r="M18" s="7"/>
      <c r="N18" s="8"/>
      <c r="O18" s="5" t="s">
        <v>224</v>
      </c>
      <c r="P18" s="8">
        <v>65</v>
      </c>
      <c r="Q18" s="7"/>
      <c r="R18" s="8"/>
      <c r="S18" s="7"/>
      <c r="T18" s="8"/>
      <c r="U18" s="7"/>
      <c r="V18" s="8"/>
      <c r="W18" s="7"/>
      <c r="X18" s="11"/>
      <c r="Y18" s="7"/>
      <c r="Z18" s="11"/>
      <c r="AA18" s="7"/>
      <c r="AB18" s="11"/>
      <c r="AC18" s="7"/>
      <c r="AD18" s="11"/>
      <c r="AE18" s="7"/>
      <c r="AF18" s="11"/>
      <c r="AG18" s="7"/>
      <c r="AH18" s="11"/>
      <c r="AI18" s="5" t="s">
        <v>241</v>
      </c>
      <c r="AJ18" s="11">
        <v>45</v>
      </c>
      <c r="AK18" s="7"/>
      <c r="AL18" s="11"/>
      <c r="AM18" s="7"/>
      <c r="AN18" s="11"/>
      <c r="AO18" s="7"/>
      <c r="AP18" s="11"/>
      <c r="AQ18" s="7"/>
      <c r="AR18" s="11"/>
      <c r="AS18" s="7"/>
      <c r="AT18" s="11"/>
      <c r="AU18" s="7"/>
      <c r="AV18" s="11"/>
      <c r="AW18" s="7"/>
      <c r="AX18" s="11"/>
      <c r="AY18" s="7"/>
      <c r="AZ18" s="11"/>
      <c r="BA18" s="5" t="s">
        <v>242</v>
      </c>
      <c r="BB18" s="11">
        <v>50</v>
      </c>
    </row>
    <row r="19" spans="1:54" ht="17.25" thickTop="1" thickBot="1" x14ac:dyDescent="0.25">
      <c r="A19" s="7"/>
      <c r="B19" s="9"/>
      <c r="C19" s="7"/>
      <c r="D19" s="8"/>
      <c r="E19" s="5"/>
      <c r="F19" s="8"/>
      <c r="G19" s="5"/>
      <c r="H19" s="8"/>
      <c r="I19" s="7"/>
      <c r="J19" s="8"/>
      <c r="K19" s="7"/>
      <c r="L19" s="8"/>
      <c r="M19" s="7"/>
      <c r="N19" s="8"/>
      <c r="O19" s="5" t="s">
        <v>243</v>
      </c>
      <c r="P19" s="8">
        <v>65</v>
      </c>
      <c r="Q19" s="7"/>
      <c r="R19" s="8"/>
      <c r="S19" s="7"/>
      <c r="T19" s="8"/>
      <c r="U19" s="7"/>
      <c r="V19" s="8"/>
      <c r="W19" s="7"/>
      <c r="X19" s="11"/>
      <c r="Y19" s="7"/>
      <c r="Z19" s="11"/>
      <c r="AA19" s="7"/>
      <c r="AB19" s="11"/>
      <c r="AC19" s="7"/>
      <c r="AD19" s="11"/>
      <c r="AE19" s="7"/>
      <c r="AF19" s="11"/>
      <c r="AG19" s="7"/>
      <c r="AH19" s="11"/>
      <c r="AI19" s="5" t="s">
        <v>244</v>
      </c>
      <c r="AJ19" s="11">
        <v>45</v>
      </c>
      <c r="AK19" s="7"/>
      <c r="AL19" s="11"/>
      <c r="AM19" s="7"/>
      <c r="AN19" s="11"/>
      <c r="AO19" s="7"/>
      <c r="AP19" s="11"/>
      <c r="AQ19" s="7"/>
      <c r="AR19" s="11"/>
      <c r="AS19" s="7"/>
      <c r="AT19" s="11"/>
      <c r="AU19" s="7"/>
      <c r="AV19" s="11"/>
      <c r="AW19" s="7"/>
      <c r="AX19" s="11"/>
      <c r="AY19" s="7"/>
      <c r="AZ19" s="11"/>
      <c r="BA19" s="5" t="s">
        <v>245</v>
      </c>
      <c r="BB19" s="11">
        <v>50</v>
      </c>
    </row>
    <row r="20" spans="1:54" ht="17.25" thickTop="1" thickBot="1" x14ac:dyDescent="0.25">
      <c r="A20" s="7"/>
      <c r="B20" s="9"/>
      <c r="C20" s="7"/>
      <c r="D20" s="8"/>
      <c r="E20" s="5"/>
      <c r="F20" s="8"/>
      <c r="G20" s="7"/>
      <c r="H20" s="8"/>
      <c r="I20" s="7"/>
      <c r="J20" s="8"/>
      <c r="K20" s="7"/>
      <c r="L20" s="8"/>
      <c r="M20" s="7"/>
      <c r="N20" s="8"/>
      <c r="O20" s="7"/>
      <c r="P20" s="8"/>
      <c r="Q20" s="7"/>
      <c r="R20" s="8"/>
      <c r="S20" s="7"/>
      <c r="T20" s="8"/>
      <c r="U20" s="7"/>
      <c r="V20" s="8"/>
      <c r="W20" s="7"/>
      <c r="X20" s="11"/>
      <c r="Y20" s="7"/>
      <c r="Z20" s="11"/>
      <c r="AA20" s="7"/>
      <c r="AB20" s="11"/>
      <c r="AC20" s="7"/>
      <c r="AD20" s="11"/>
      <c r="AE20" s="7"/>
      <c r="AF20" s="11"/>
      <c r="AG20" s="7"/>
      <c r="AH20" s="11"/>
      <c r="AI20" s="5" t="s">
        <v>246</v>
      </c>
      <c r="AJ20" s="11">
        <v>45</v>
      </c>
      <c r="AK20" s="7"/>
      <c r="AL20" s="11"/>
      <c r="AM20" s="7"/>
      <c r="AN20" s="11"/>
      <c r="AO20" s="7"/>
      <c r="AP20" s="11"/>
      <c r="AQ20" s="7"/>
      <c r="AR20" s="11"/>
      <c r="AS20" s="7"/>
      <c r="AT20" s="11"/>
      <c r="AU20" s="7"/>
      <c r="AV20" s="11"/>
      <c r="AW20" s="7"/>
      <c r="AX20" s="11"/>
      <c r="AY20" s="7"/>
      <c r="AZ20" s="11"/>
      <c r="BA20" s="5" t="s">
        <v>247</v>
      </c>
      <c r="BB20" s="11">
        <v>50</v>
      </c>
    </row>
    <row r="21" spans="1:54" ht="17.25" thickTop="1" thickBot="1" x14ac:dyDescent="0.25">
      <c r="A21" s="7"/>
      <c r="B21" s="9"/>
      <c r="C21" s="7"/>
      <c r="D21" s="8"/>
      <c r="E21" s="7"/>
      <c r="F21" s="8"/>
      <c r="G21" s="7"/>
      <c r="H21" s="8"/>
      <c r="I21" s="7"/>
      <c r="J21" s="8"/>
      <c r="K21" s="7"/>
      <c r="L21" s="8"/>
      <c r="M21" s="7"/>
      <c r="N21" s="8"/>
      <c r="O21" s="7"/>
      <c r="P21" s="8"/>
      <c r="Q21" s="7"/>
      <c r="R21" s="8"/>
      <c r="S21" s="7"/>
      <c r="T21" s="8"/>
      <c r="U21" s="7"/>
      <c r="V21" s="8"/>
      <c r="W21" s="7"/>
      <c r="X21" s="11"/>
      <c r="Y21" s="7"/>
      <c r="Z21" s="11"/>
      <c r="AA21" s="7"/>
      <c r="AB21" s="11"/>
      <c r="AC21" s="7"/>
      <c r="AD21" s="11"/>
      <c r="AE21" s="7"/>
      <c r="AF21" s="11"/>
      <c r="AG21" s="7"/>
      <c r="AH21" s="11"/>
      <c r="AI21" s="5" t="s">
        <v>248</v>
      </c>
      <c r="AJ21" s="11">
        <v>45</v>
      </c>
      <c r="AK21" s="7"/>
      <c r="AL21" s="11"/>
      <c r="AM21" s="7"/>
      <c r="AN21" s="11"/>
      <c r="AO21" s="7"/>
      <c r="AP21" s="11"/>
      <c r="AQ21" s="7"/>
      <c r="AR21" s="11"/>
      <c r="AS21" s="7"/>
      <c r="AT21" s="11"/>
      <c r="AU21" s="7"/>
      <c r="AV21" s="11"/>
      <c r="AW21" s="7"/>
      <c r="AX21" s="11"/>
      <c r="AY21" s="7"/>
      <c r="AZ21" s="11"/>
      <c r="BA21" s="5" t="s">
        <v>249</v>
      </c>
      <c r="BB21" s="11">
        <v>50</v>
      </c>
    </row>
    <row r="22" spans="1:54" ht="17.25" thickTop="1" thickBot="1" x14ac:dyDescent="0.25">
      <c r="A22" s="7"/>
      <c r="B22" s="9"/>
      <c r="C22" s="7"/>
      <c r="D22" s="8"/>
      <c r="E22" s="5"/>
      <c r="F22" s="8"/>
      <c r="G22" s="7"/>
      <c r="H22" s="8"/>
      <c r="I22" s="7"/>
      <c r="J22" s="8"/>
      <c r="K22" s="7"/>
      <c r="L22" s="8"/>
      <c r="M22" s="7"/>
      <c r="N22" s="8"/>
      <c r="O22" s="7"/>
      <c r="P22" s="8"/>
      <c r="Q22" s="7"/>
      <c r="R22" s="8"/>
      <c r="S22" s="7"/>
      <c r="T22" s="8"/>
      <c r="U22" s="7"/>
      <c r="V22" s="8"/>
      <c r="W22" s="7"/>
      <c r="X22" s="11"/>
      <c r="Y22" s="7"/>
      <c r="Z22" s="11"/>
      <c r="AA22" s="7"/>
      <c r="AB22" s="11"/>
      <c r="AC22" s="7"/>
      <c r="AD22" s="11"/>
      <c r="AE22" s="7"/>
      <c r="AF22" s="11"/>
      <c r="AG22" s="7"/>
      <c r="AH22" s="11"/>
      <c r="AI22" s="5" t="s">
        <v>250</v>
      </c>
      <c r="AJ22" s="11">
        <v>45</v>
      </c>
      <c r="AK22" s="7"/>
      <c r="AL22" s="11"/>
      <c r="AM22" s="7"/>
      <c r="AN22" s="11"/>
      <c r="AO22" s="7"/>
      <c r="AP22" s="11"/>
      <c r="AQ22" s="7"/>
      <c r="AR22" s="11"/>
      <c r="AS22" s="7"/>
      <c r="AT22" s="11"/>
      <c r="AU22" s="7"/>
      <c r="AV22" s="11"/>
      <c r="AW22" s="7"/>
      <c r="AX22" s="11"/>
      <c r="AY22" s="7"/>
      <c r="AZ22" s="11"/>
      <c r="BA22" s="5" t="s">
        <v>251</v>
      </c>
      <c r="BB22" s="11">
        <v>50</v>
      </c>
    </row>
    <row r="23" spans="1:54" ht="17.25" thickTop="1" thickBot="1" x14ac:dyDescent="0.25">
      <c r="A23" s="7"/>
      <c r="B23" s="9"/>
      <c r="C23" s="7"/>
      <c r="D23" s="8"/>
      <c r="E23" s="7"/>
      <c r="F23" s="8"/>
      <c r="G23" s="7"/>
      <c r="H23" s="8"/>
      <c r="I23" s="7"/>
      <c r="J23" s="8"/>
      <c r="K23" s="7"/>
      <c r="L23" s="8"/>
      <c r="M23" s="7"/>
      <c r="N23" s="8"/>
      <c r="O23" s="7"/>
      <c r="P23" s="8"/>
      <c r="Q23" s="7"/>
      <c r="R23" s="8"/>
      <c r="S23" s="7"/>
      <c r="T23" s="8"/>
      <c r="U23" s="7"/>
      <c r="V23" s="8"/>
      <c r="W23" s="7"/>
      <c r="X23" s="11"/>
      <c r="Y23" s="7"/>
      <c r="Z23" s="11"/>
      <c r="AA23" s="7"/>
      <c r="AB23" s="11"/>
      <c r="AC23" s="7"/>
      <c r="AD23" s="11"/>
      <c r="AE23" s="7"/>
      <c r="AF23" s="11"/>
      <c r="AG23" s="7"/>
      <c r="AH23" s="11"/>
      <c r="AI23" s="5" t="s">
        <v>252</v>
      </c>
      <c r="AJ23" s="11">
        <v>45</v>
      </c>
      <c r="AK23" s="7"/>
      <c r="AL23" s="11"/>
      <c r="AM23" s="7"/>
      <c r="AN23" s="11"/>
      <c r="AO23" s="7"/>
      <c r="AP23" s="11"/>
      <c r="AQ23" s="7"/>
      <c r="AR23" s="11"/>
      <c r="AS23" s="7"/>
      <c r="AT23" s="11"/>
      <c r="AU23" s="7"/>
      <c r="AV23" s="11"/>
      <c r="AW23" s="7"/>
      <c r="AX23" s="11"/>
      <c r="AY23" s="7"/>
      <c r="AZ23" s="11"/>
      <c r="BA23" s="5" t="s">
        <v>253</v>
      </c>
      <c r="BB23" s="11">
        <v>50</v>
      </c>
    </row>
    <row r="24" spans="1:54" ht="17.25" thickTop="1" thickBot="1" x14ac:dyDescent="0.25">
      <c r="A24" s="7"/>
      <c r="B24" s="9"/>
      <c r="C24" s="7"/>
      <c r="D24" s="8"/>
      <c r="E24" s="5"/>
      <c r="F24" s="8"/>
      <c r="G24" s="7"/>
      <c r="H24" s="8"/>
      <c r="I24" s="7"/>
      <c r="J24" s="8"/>
      <c r="K24" s="7"/>
      <c r="L24" s="8"/>
      <c r="M24" s="7"/>
      <c r="N24" s="8"/>
      <c r="O24" s="7"/>
      <c r="P24" s="8"/>
      <c r="Q24" s="7"/>
      <c r="R24" s="8"/>
      <c r="S24" s="7"/>
      <c r="T24" s="8"/>
      <c r="U24" s="7"/>
      <c r="V24" s="8"/>
      <c r="W24" s="7"/>
      <c r="X24" s="11"/>
      <c r="Y24" s="7"/>
      <c r="Z24" s="11"/>
      <c r="AA24" s="7"/>
      <c r="AB24" s="11"/>
      <c r="AC24" s="7"/>
      <c r="AD24" s="11"/>
      <c r="AE24" s="7"/>
      <c r="AF24" s="11"/>
      <c r="AG24" s="7"/>
      <c r="AH24" s="11"/>
      <c r="AI24" s="5" t="s">
        <v>254</v>
      </c>
      <c r="AJ24" s="11">
        <v>45</v>
      </c>
      <c r="AK24" s="7"/>
      <c r="AL24" s="11"/>
      <c r="AM24" s="5"/>
      <c r="AN24" s="11"/>
      <c r="AO24" s="7"/>
      <c r="AP24" s="11"/>
      <c r="AQ24" s="7"/>
      <c r="AR24" s="11"/>
      <c r="AS24" s="7"/>
      <c r="AT24" s="11"/>
      <c r="AU24" s="7"/>
      <c r="AV24" s="11"/>
      <c r="AW24" s="7"/>
      <c r="AX24" s="11"/>
      <c r="AY24" s="7"/>
      <c r="AZ24" s="11"/>
      <c r="BA24" s="5" t="s">
        <v>255</v>
      </c>
      <c r="BB24" s="11">
        <v>50</v>
      </c>
    </row>
    <row r="25" spans="1:54" ht="17.25" thickTop="1" thickBot="1" x14ac:dyDescent="0.25">
      <c r="A25" s="7"/>
      <c r="B25" s="9"/>
      <c r="C25" s="7"/>
      <c r="D25" s="8"/>
      <c r="E25" s="5"/>
      <c r="F25" s="8"/>
      <c r="G25" s="7"/>
      <c r="H25" s="8"/>
      <c r="I25" s="7"/>
      <c r="J25" s="8"/>
      <c r="K25" s="7"/>
      <c r="L25" s="8"/>
      <c r="M25" s="7"/>
      <c r="N25" s="8"/>
      <c r="O25" s="7"/>
      <c r="P25" s="8"/>
      <c r="Q25" s="7"/>
      <c r="R25" s="8"/>
      <c r="S25" s="7"/>
      <c r="T25" s="8"/>
      <c r="U25" s="7"/>
      <c r="V25" s="8"/>
      <c r="W25" s="7"/>
      <c r="X25" s="11"/>
      <c r="Y25" s="7"/>
      <c r="Z25" s="11"/>
      <c r="AA25" s="7"/>
      <c r="AB25" s="11"/>
      <c r="AC25" s="7"/>
      <c r="AD25" s="11"/>
      <c r="AE25" s="7"/>
      <c r="AF25" s="11"/>
      <c r="AG25" s="7"/>
      <c r="AH25" s="11"/>
      <c r="AI25" s="5" t="s">
        <v>256</v>
      </c>
      <c r="AJ25" s="11">
        <v>45</v>
      </c>
      <c r="AK25" s="7"/>
      <c r="AL25" s="11"/>
      <c r="AM25" s="5"/>
      <c r="AN25" s="11"/>
      <c r="AO25" s="7"/>
      <c r="AP25" s="11"/>
      <c r="AQ25" s="7"/>
      <c r="AR25" s="11"/>
      <c r="AS25" s="7"/>
      <c r="AT25" s="11"/>
      <c r="AU25" s="7"/>
      <c r="AV25" s="11"/>
      <c r="AW25" s="7"/>
      <c r="AX25" s="11"/>
      <c r="AY25" s="7"/>
      <c r="AZ25" s="11"/>
      <c r="BA25" s="5" t="s">
        <v>257</v>
      </c>
      <c r="BB25" s="11">
        <v>50</v>
      </c>
    </row>
    <row r="26" spans="1:54" ht="17.25" thickTop="1" thickBot="1" x14ac:dyDescent="0.25">
      <c r="A26" s="7"/>
      <c r="B26" s="9"/>
      <c r="C26" s="7"/>
      <c r="D26" s="8"/>
      <c r="E26" s="5"/>
      <c r="F26" s="8"/>
      <c r="G26" s="7"/>
      <c r="H26" s="8"/>
      <c r="I26" s="7"/>
      <c r="J26" s="8"/>
      <c r="K26" s="7"/>
      <c r="L26" s="8"/>
      <c r="M26" s="7"/>
      <c r="N26" s="8"/>
      <c r="O26" s="7"/>
      <c r="P26" s="8"/>
      <c r="Q26" s="7"/>
      <c r="R26" s="8"/>
      <c r="S26" s="7"/>
      <c r="T26" s="8"/>
      <c r="U26" s="7"/>
      <c r="V26" s="8"/>
      <c r="W26" s="7"/>
      <c r="X26" s="11"/>
      <c r="Y26" s="7"/>
      <c r="Z26" s="11"/>
      <c r="AA26" s="7"/>
      <c r="AB26" s="11"/>
      <c r="AC26" s="7"/>
      <c r="AD26" s="11"/>
      <c r="AE26" s="7"/>
      <c r="AF26" s="11"/>
      <c r="AG26" s="7"/>
      <c r="AH26" s="11"/>
      <c r="AI26" s="5" t="s">
        <v>258</v>
      </c>
      <c r="AJ26" s="11">
        <v>45</v>
      </c>
      <c r="AK26" s="7"/>
      <c r="AL26" s="11"/>
      <c r="AM26" s="7"/>
      <c r="AN26" s="11"/>
      <c r="AO26" s="7"/>
      <c r="AP26" s="11"/>
      <c r="AQ26" s="7"/>
      <c r="AR26" s="11"/>
      <c r="AS26" s="7"/>
      <c r="AT26" s="11"/>
      <c r="AU26" s="7"/>
      <c r="AV26" s="11"/>
      <c r="AW26" s="7"/>
      <c r="AX26" s="11"/>
      <c r="AY26" s="7"/>
      <c r="AZ26" s="11"/>
      <c r="BA26" s="5" t="s">
        <v>259</v>
      </c>
      <c r="BB26" s="11">
        <v>50</v>
      </c>
    </row>
    <row r="27" spans="1:54" ht="17.25" thickTop="1" thickBot="1" x14ac:dyDescent="0.25">
      <c r="A27" s="7"/>
      <c r="B27" s="9"/>
      <c r="C27" s="7"/>
      <c r="D27" s="8"/>
      <c r="E27" s="5"/>
      <c r="F27" s="8"/>
      <c r="G27" s="7"/>
      <c r="H27" s="8"/>
      <c r="I27" s="7"/>
      <c r="J27" s="8"/>
      <c r="K27" s="7"/>
      <c r="L27" s="8"/>
      <c r="M27" s="7"/>
      <c r="N27" s="8"/>
      <c r="O27" s="7"/>
      <c r="P27" s="8"/>
      <c r="Q27" s="7"/>
      <c r="R27" s="8"/>
      <c r="S27" s="7"/>
      <c r="T27" s="8"/>
      <c r="U27" s="7"/>
      <c r="V27" s="8"/>
      <c r="W27" s="7"/>
      <c r="X27" s="11"/>
      <c r="Y27" s="7"/>
      <c r="Z27" s="11"/>
      <c r="AA27" s="7"/>
      <c r="AB27" s="11"/>
      <c r="AC27" s="7"/>
      <c r="AD27" s="11"/>
      <c r="AE27" s="7"/>
      <c r="AF27" s="11"/>
      <c r="AG27" s="7"/>
      <c r="AH27" s="11"/>
      <c r="AI27" s="5" t="s">
        <v>260</v>
      </c>
      <c r="AJ27" s="11">
        <v>45</v>
      </c>
      <c r="AK27" s="7"/>
      <c r="AL27" s="11"/>
      <c r="AM27" s="7"/>
      <c r="AN27" s="11"/>
      <c r="AO27" s="7"/>
      <c r="AP27" s="11"/>
      <c r="AQ27" s="7"/>
      <c r="AR27" s="11"/>
      <c r="AS27" s="7"/>
      <c r="AT27" s="11"/>
      <c r="AU27" s="7"/>
      <c r="AV27" s="11"/>
      <c r="AW27" s="7"/>
      <c r="AX27" s="11"/>
      <c r="AY27" s="7"/>
      <c r="AZ27" s="11"/>
      <c r="BA27" s="5"/>
      <c r="BB27" s="11"/>
    </row>
    <row r="28" spans="1:54" ht="17.25" thickTop="1" thickBot="1" x14ac:dyDescent="0.25">
      <c r="A28" s="7"/>
      <c r="B28" s="9"/>
      <c r="C28" s="7"/>
      <c r="D28" s="8"/>
      <c r="E28" s="5"/>
      <c r="F28" s="8"/>
      <c r="G28" s="7"/>
      <c r="H28" s="8"/>
      <c r="I28" s="7"/>
      <c r="J28" s="8"/>
      <c r="K28" s="7"/>
      <c r="L28" s="8"/>
      <c r="M28" s="7"/>
      <c r="N28" s="8"/>
      <c r="O28" s="7"/>
      <c r="P28" s="8"/>
      <c r="Q28" s="7"/>
      <c r="R28" s="8"/>
      <c r="S28" s="7"/>
      <c r="T28" s="8"/>
      <c r="U28" s="7"/>
      <c r="V28" s="8"/>
      <c r="W28" s="7"/>
      <c r="X28" s="11"/>
      <c r="Y28" s="7"/>
      <c r="Z28" s="11"/>
      <c r="AA28" s="7"/>
      <c r="AB28" s="11"/>
      <c r="AC28" s="7"/>
      <c r="AD28" s="11"/>
      <c r="AE28" s="7"/>
      <c r="AF28" s="11"/>
      <c r="AG28" s="7"/>
      <c r="AH28" s="11"/>
      <c r="AI28" s="5" t="s">
        <v>261</v>
      </c>
      <c r="AJ28" s="11">
        <v>45</v>
      </c>
      <c r="AK28" s="7"/>
      <c r="AL28" s="11"/>
      <c r="AM28" s="7"/>
      <c r="AN28" s="11"/>
      <c r="AO28" s="7"/>
      <c r="AP28" s="11"/>
      <c r="AQ28" s="7"/>
      <c r="AR28" s="11"/>
      <c r="AS28" s="7"/>
      <c r="AT28" s="11"/>
      <c r="AU28" s="7"/>
      <c r="AV28" s="11"/>
      <c r="AW28" s="7"/>
      <c r="AX28" s="11"/>
      <c r="AY28" s="7"/>
      <c r="AZ28" s="11"/>
      <c r="BA28" s="7"/>
      <c r="BB28" s="11"/>
    </row>
    <row r="29" spans="1:54" ht="17.25" thickTop="1" thickBot="1" x14ac:dyDescent="0.25">
      <c r="A29" s="7"/>
      <c r="B29" s="9"/>
      <c r="C29" s="7"/>
      <c r="D29" s="8"/>
      <c r="E29" s="5"/>
      <c r="F29" s="8"/>
      <c r="G29" s="7"/>
      <c r="H29" s="8"/>
      <c r="I29" s="7"/>
      <c r="J29" s="8"/>
      <c r="K29" s="7"/>
      <c r="L29" s="8"/>
      <c r="M29" s="7"/>
      <c r="N29" s="8"/>
      <c r="O29" s="7"/>
      <c r="P29" s="8"/>
      <c r="Q29" s="7"/>
      <c r="R29" s="8"/>
      <c r="S29" s="7"/>
      <c r="T29" s="8"/>
      <c r="U29" s="7"/>
      <c r="V29" s="8"/>
      <c r="W29" s="7"/>
      <c r="X29" s="11"/>
      <c r="Y29" s="7"/>
      <c r="Z29" s="11"/>
      <c r="AA29" s="7"/>
      <c r="AB29" s="11"/>
      <c r="AC29" s="7"/>
      <c r="AD29" s="11"/>
      <c r="AE29" s="7"/>
      <c r="AF29" s="11"/>
      <c r="AG29" s="7"/>
      <c r="AH29" s="11"/>
      <c r="AI29" s="5" t="s">
        <v>262</v>
      </c>
      <c r="AJ29" s="11">
        <v>45</v>
      </c>
      <c r="AK29" s="7"/>
      <c r="AL29" s="11"/>
      <c r="AM29" s="5"/>
      <c r="AN29" s="11"/>
      <c r="AO29" s="7"/>
      <c r="AP29" s="11"/>
      <c r="AQ29" s="7"/>
      <c r="AR29" s="11"/>
      <c r="AS29" s="7"/>
      <c r="AT29" s="11"/>
      <c r="AU29" s="7"/>
      <c r="AV29" s="11"/>
      <c r="AW29" s="7"/>
      <c r="AX29" s="11"/>
      <c r="AY29" s="7"/>
      <c r="AZ29" s="11"/>
      <c r="BA29" s="7"/>
      <c r="BB29" s="11"/>
    </row>
    <row r="30" spans="1:54" ht="17.25" thickTop="1" thickBot="1" x14ac:dyDescent="0.25">
      <c r="A30" s="7"/>
      <c r="B30" s="9"/>
      <c r="C30" s="7"/>
      <c r="D30" s="8"/>
      <c r="E30" s="5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11"/>
      <c r="Y30" s="7"/>
      <c r="Z30" s="11"/>
      <c r="AA30" s="7"/>
      <c r="AB30" s="11"/>
      <c r="AC30" s="7"/>
      <c r="AD30" s="11"/>
      <c r="AE30" s="7"/>
      <c r="AF30" s="11"/>
      <c r="AG30" s="7"/>
      <c r="AH30" s="11"/>
      <c r="AI30" s="5" t="s">
        <v>263</v>
      </c>
      <c r="AJ30" s="11">
        <v>45</v>
      </c>
      <c r="AK30" s="7"/>
      <c r="AL30" s="11"/>
      <c r="AM30" s="5"/>
      <c r="AN30" s="11"/>
      <c r="AO30" s="7"/>
      <c r="AP30" s="11"/>
      <c r="AQ30" s="7"/>
      <c r="AR30" s="11"/>
      <c r="AS30" s="7"/>
      <c r="AT30" s="11"/>
      <c r="AU30" s="7"/>
      <c r="AV30" s="11"/>
      <c r="AW30" s="7"/>
      <c r="AX30" s="11"/>
      <c r="AY30" s="7"/>
      <c r="AZ30" s="11"/>
      <c r="BA30" s="7"/>
      <c r="BB3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الأسعار</vt:lpstr>
      <vt:lpstr>govs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MMK</dc:creator>
  <cp:lastModifiedBy>محمد صالح</cp:lastModifiedBy>
  <dcterms:created xsi:type="dcterms:W3CDTF">2021-09-16T21:05:16Z</dcterms:created>
  <dcterms:modified xsi:type="dcterms:W3CDTF">2021-09-17T03:11:05Z</dcterms:modified>
</cp:coreProperties>
</file>