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-120" yWindow="-120" windowWidth="29040" windowHeight="15840"/>
  </bookViews>
  <sheets>
    <sheet name="Data" sheetId="1" r:id="rId1"/>
    <sheet name="ورقة2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J6" i="1"/>
  <c r="J4" i="1"/>
  <c r="D16" i="1" l="1"/>
  <c r="D11" i="1"/>
  <c r="D12" i="1"/>
  <c r="D13" i="1"/>
  <c r="D14" i="1"/>
  <c r="D15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4" i="1"/>
  <c r="I18" i="1" l="1"/>
  <c r="B4" i="1"/>
  <c r="D4" i="1" s="1"/>
  <c r="B5" i="1"/>
  <c r="D5" i="1" s="1"/>
  <c r="B6" i="1"/>
  <c r="D6" i="1" s="1"/>
  <c r="B7" i="1"/>
  <c r="D7" i="1" s="1"/>
  <c r="B8" i="1"/>
  <c r="D8" i="1" s="1"/>
  <c r="B9" i="1"/>
  <c r="D9" i="1" s="1"/>
  <c r="B10" i="1"/>
  <c r="D10" i="1" s="1"/>
  <c r="C16" i="1"/>
  <c r="A31" i="2" l="1"/>
  <c r="B31" i="2" s="1"/>
  <c r="A35" i="2"/>
  <c r="B35" i="2" s="1"/>
  <c r="A39" i="2"/>
  <c r="B39" i="2" s="1"/>
  <c r="A43" i="2"/>
  <c r="B43" i="2" s="1"/>
  <c r="A47" i="2"/>
  <c r="B47" i="2" s="1"/>
  <c r="A33" i="2"/>
  <c r="B33" i="2" s="1"/>
  <c r="A41" i="2"/>
  <c r="B41" i="2" s="1"/>
  <c r="A49" i="2"/>
  <c r="B49" i="2" s="1"/>
  <c r="A30" i="2"/>
  <c r="B30" i="2" s="1"/>
  <c r="A38" i="2"/>
  <c r="B38" i="2" s="1"/>
  <c r="A50" i="2"/>
  <c r="B50" i="2" s="1"/>
  <c r="A32" i="2"/>
  <c r="B32" i="2" s="1"/>
  <c r="A36" i="2"/>
  <c r="B36" i="2" s="1"/>
  <c r="A40" i="2"/>
  <c r="B40" i="2" s="1"/>
  <c r="A44" i="2"/>
  <c r="B44" i="2" s="1"/>
  <c r="A48" i="2"/>
  <c r="B48" i="2" s="1"/>
  <c r="A29" i="2"/>
  <c r="B29" i="2" s="1"/>
  <c r="A37" i="2"/>
  <c r="B37" i="2" s="1"/>
  <c r="A45" i="2"/>
  <c r="B45" i="2" s="1"/>
  <c r="A34" i="2"/>
  <c r="B34" i="2" s="1"/>
  <c r="A42" i="2"/>
  <c r="B42" i="2" s="1"/>
  <c r="A46" i="2"/>
  <c r="B46" i="2" s="1"/>
  <c r="Y7" i="2"/>
  <c r="AC7" i="2"/>
  <c r="AG7" i="2"/>
  <c r="AK7" i="2"/>
  <c r="AO7" i="2"/>
  <c r="AS7" i="2"/>
  <c r="AW7" i="2"/>
  <c r="Z7" i="2"/>
  <c r="AD7" i="2"/>
  <c r="AH7" i="2"/>
  <c r="AL7" i="2"/>
  <c r="AP7" i="2"/>
  <c r="AT7" i="2"/>
  <c r="AX7" i="2"/>
  <c r="AB7" i="2"/>
  <c r="AJ7" i="2"/>
  <c r="AR7" i="2"/>
  <c r="AZ7" i="2"/>
  <c r="AA7" i="2"/>
  <c r="AE7" i="2"/>
  <c r="AI7" i="2"/>
  <c r="AM7" i="2"/>
  <c r="AQ7" i="2"/>
  <c r="AU7" i="2"/>
  <c r="AY7" i="2"/>
  <c r="X7" i="2"/>
  <c r="AF7" i="2"/>
  <c r="AN7" i="2"/>
  <c r="AV7" i="2"/>
  <c r="AF5" i="1"/>
  <c r="AG5" i="1" s="1"/>
  <c r="A12" i="2" s="1"/>
  <c r="AF9" i="1"/>
  <c r="AG9" i="1" s="1"/>
  <c r="A16" i="2" s="1"/>
  <c r="AF13" i="1"/>
  <c r="AG13" i="1" s="1"/>
  <c r="A20" i="2" s="1"/>
  <c r="AF17" i="1"/>
  <c r="AG17" i="1" s="1"/>
  <c r="A24" i="2" s="1"/>
  <c r="AF21" i="1"/>
  <c r="AG21" i="1" s="1"/>
  <c r="A28" i="2" s="1"/>
  <c r="B28" i="2" s="1"/>
  <c r="AF25" i="1"/>
  <c r="AG25" i="1" s="1"/>
  <c r="AF29" i="1"/>
  <c r="AG29" i="1" s="1"/>
  <c r="AF33" i="1"/>
  <c r="AG33" i="1" s="1"/>
  <c r="AF37" i="1"/>
  <c r="AG37" i="1" s="1"/>
  <c r="AF1" i="1"/>
  <c r="AG1" i="1" s="1"/>
  <c r="A8" i="2" s="1"/>
  <c r="AF2" i="1"/>
  <c r="AG2" i="1" s="1"/>
  <c r="A9" i="2" s="1"/>
  <c r="AF6" i="1"/>
  <c r="AG6" i="1" s="1"/>
  <c r="A13" i="2" s="1"/>
  <c r="AF10" i="1"/>
  <c r="AG10" i="1" s="1"/>
  <c r="A17" i="2" s="1"/>
  <c r="AF14" i="1"/>
  <c r="AG14" i="1" s="1"/>
  <c r="A21" i="2" s="1"/>
  <c r="AF18" i="1"/>
  <c r="AG18" i="1" s="1"/>
  <c r="A25" i="2" s="1"/>
  <c r="AF22" i="1"/>
  <c r="AG22" i="1" s="1"/>
  <c r="AF26" i="1"/>
  <c r="AG26" i="1" s="1"/>
  <c r="AF30" i="1"/>
  <c r="AG30" i="1" s="1"/>
  <c r="AF34" i="1"/>
  <c r="AG34" i="1" s="1"/>
  <c r="AF38" i="1"/>
  <c r="AG38" i="1" s="1"/>
  <c r="AF3" i="1"/>
  <c r="AG3" i="1" s="1"/>
  <c r="A10" i="2" s="1"/>
  <c r="AF7" i="1"/>
  <c r="AG7" i="1" s="1"/>
  <c r="A14" i="2" s="1"/>
  <c r="AF11" i="1"/>
  <c r="AG11" i="1" s="1"/>
  <c r="A18" i="2" s="1"/>
  <c r="AF15" i="1"/>
  <c r="AG15" i="1" s="1"/>
  <c r="A22" i="2" s="1"/>
  <c r="AF19" i="1"/>
  <c r="AG19" i="1" s="1"/>
  <c r="A26" i="2" s="1"/>
  <c r="AF23" i="1"/>
  <c r="AG23" i="1" s="1"/>
  <c r="AF27" i="1"/>
  <c r="AG27" i="1" s="1"/>
  <c r="AF31" i="1"/>
  <c r="AG31" i="1" s="1"/>
  <c r="AF35" i="1"/>
  <c r="AG35" i="1" s="1"/>
  <c r="AF39" i="1"/>
  <c r="AG39" i="1" s="1"/>
  <c r="AF4" i="1"/>
  <c r="AG4" i="1" s="1"/>
  <c r="A11" i="2" s="1"/>
  <c r="AF8" i="1"/>
  <c r="AG8" i="1" s="1"/>
  <c r="A15" i="2" s="1"/>
  <c r="AF12" i="1"/>
  <c r="AG12" i="1" s="1"/>
  <c r="A19" i="2" s="1"/>
  <c r="AF16" i="1"/>
  <c r="AG16" i="1" s="1"/>
  <c r="A23" i="2" s="1"/>
  <c r="AF20" i="1"/>
  <c r="AG20" i="1" s="1"/>
  <c r="A27" i="2" s="1"/>
  <c r="B27" i="2" s="1"/>
  <c r="AF24" i="1"/>
  <c r="AG24" i="1" s="1"/>
  <c r="AF28" i="1"/>
  <c r="AG28" i="1" s="1"/>
  <c r="AF32" i="1"/>
  <c r="AG32" i="1" s="1"/>
  <c r="AF36" i="1"/>
  <c r="AG36" i="1" s="1"/>
  <c r="AF40" i="1"/>
  <c r="AG40" i="1" s="1"/>
  <c r="AB4" i="1"/>
  <c r="AB6" i="1"/>
  <c r="AB9" i="1"/>
  <c r="AB12" i="1"/>
  <c r="AB14" i="1"/>
  <c r="AB17" i="1"/>
  <c r="AB20" i="1"/>
  <c r="AB24" i="1"/>
  <c r="AD24" i="1" s="1"/>
  <c r="AB28" i="1"/>
  <c r="AD28" i="1" s="1"/>
  <c r="AB32" i="1"/>
  <c r="AD32" i="1" s="1"/>
  <c r="AB35" i="1"/>
  <c r="AD35" i="1" s="1"/>
  <c r="AB1" i="1"/>
  <c r="AC1" i="1" s="1"/>
  <c r="AB7" i="1"/>
  <c r="AB15" i="1"/>
  <c r="AB22" i="1"/>
  <c r="AD22" i="1" s="1"/>
  <c r="AB26" i="1"/>
  <c r="AD26" i="1" s="1"/>
  <c r="AB30" i="1"/>
  <c r="AD30" i="1" s="1"/>
  <c r="AB34" i="1"/>
  <c r="AD34" i="1" s="1"/>
  <c r="AB36" i="1"/>
  <c r="AD36" i="1" s="1"/>
  <c r="AB39" i="1"/>
  <c r="AD39" i="1" s="1"/>
  <c r="AB2" i="1"/>
  <c r="AB5" i="1"/>
  <c r="AB8" i="1"/>
  <c r="AB10" i="1"/>
  <c r="AB13" i="1"/>
  <c r="AB16" i="1"/>
  <c r="AB18" i="1"/>
  <c r="AB21" i="1"/>
  <c r="AB25" i="1"/>
  <c r="AD25" i="1" s="1"/>
  <c r="AB29" i="1"/>
  <c r="AD29" i="1" s="1"/>
  <c r="AB33" i="1"/>
  <c r="AD33" i="1" s="1"/>
  <c r="AB38" i="1"/>
  <c r="AD38" i="1" s="1"/>
  <c r="AB40" i="1"/>
  <c r="AD40" i="1" s="1"/>
  <c r="AB3" i="1"/>
  <c r="AB11" i="1"/>
  <c r="AB19" i="1"/>
  <c r="AB23" i="1"/>
  <c r="AD23" i="1" s="1"/>
  <c r="AB27" i="1"/>
  <c r="AD27" i="1" s="1"/>
  <c r="AB31" i="1"/>
  <c r="AD31" i="1" s="1"/>
  <c r="AB37" i="1"/>
  <c r="AD37" i="1" s="1"/>
  <c r="O5" i="1"/>
  <c r="S5" i="1"/>
  <c r="W5" i="1"/>
  <c r="P6" i="1"/>
  <c r="T6" i="1"/>
  <c r="X6" i="1"/>
  <c r="Q7" i="1"/>
  <c r="U7" i="1"/>
  <c r="Y7" i="1"/>
  <c r="R8" i="1"/>
  <c r="V8" i="1"/>
  <c r="O9" i="1"/>
  <c r="S9" i="1"/>
  <c r="W9" i="1"/>
  <c r="P10" i="1"/>
  <c r="T10" i="1"/>
  <c r="X10" i="1"/>
  <c r="Q11" i="1"/>
  <c r="U11" i="1"/>
  <c r="Y11" i="1"/>
  <c r="R12" i="1"/>
  <c r="V12" i="1"/>
  <c r="N6" i="1"/>
  <c r="N10" i="1"/>
  <c r="Q12" i="1"/>
  <c r="N5" i="1"/>
  <c r="P5" i="1"/>
  <c r="T5" i="1"/>
  <c r="X5" i="1"/>
  <c r="Q6" i="1"/>
  <c r="U6" i="1"/>
  <c r="Y6" i="1"/>
  <c r="R7" i="1"/>
  <c r="V7" i="1"/>
  <c r="O8" i="1"/>
  <c r="S8" i="1"/>
  <c r="W8" i="1"/>
  <c r="P9" i="1"/>
  <c r="T9" i="1"/>
  <c r="X9" i="1"/>
  <c r="Q10" i="1"/>
  <c r="U10" i="1"/>
  <c r="Y10" i="1"/>
  <c r="R11" i="1"/>
  <c r="V11" i="1"/>
  <c r="O12" i="1"/>
  <c r="S12" i="1"/>
  <c r="W12" i="1"/>
  <c r="N7" i="1"/>
  <c r="N11" i="1"/>
  <c r="V5" i="1"/>
  <c r="S6" i="1"/>
  <c r="P7" i="1"/>
  <c r="X7" i="1"/>
  <c r="Q8" i="1"/>
  <c r="R9" i="1"/>
  <c r="O10" i="1"/>
  <c r="W10" i="1"/>
  <c r="P11" i="1"/>
  <c r="X11" i="1"/>
  <c r="Y12" i="1"/>
  <c r="Q5" i="1"/>
  <c r="U5" i="1"/>
  <c r="Y5" i="1"/>
  <c r="R6" i="1"/>
  <c r="V6" i="1"/>
  <c r="O7" i="1"/>
  <c r="S7" i="1"/>
  <c r="W7" i="1"/>
  <c r="P8" i="1"/>
  <c r="T8" i="1"/>
  <c r="X8" i="1"/>
  <c r="Q9" i="1"/>
  <c r="U9" i="1"/>
  <c r="Y9" i="1"/>
  <c r="R10" i="1"/>
  <c r="V10" i="1"/>
  <c r="O11" i="1"/>
  <c r="S11" i="1"/>
  <c r="W11" i="1"/>
  <c r="P12" i="1"/>
  <c r="T12" i="1"/>
  <c r="X12" i="1"/>
  <c r="N8" i="1"/>
  <c r="N12" i="1"/>
  <c r="R5" i="1"/>
  <c r="O6" i="1"/>
  <c r="W6" i="1"/>
  <c r="T7" i="1"/>
  <c r="U8" i="1"/>
  <c r="Y8" i="1"/>
  <c r="V9" i="1"/>
  <c r="S10" i="1"/>
  <c r="T11" i="1"/>
  <c r="U12" i="1"/>
  <c r="N9" i="1"/>
  <c r="B9" i="2" l="1"/>
  <c r="B13" i="2"/>
  <c r="B17" i="2"/>
  <c r="B21" i="2"/>
  <c r="B25" i="2"/>
  <c r="B16" i="2"/>
  <c r="B20" i="2"/>
  <c r="B10" i="2"/>
  <c r="B14" i="2"/>
  <c r="B18" i="2"/>
  <c r="B22" i="2"/>
  <c r="B26" i="2"/>
  <c r="B12" i="2"/>
  <c r="B24" i="2"/>
  <c r="B11" i="2"/>
  <c r="B15" i="2"/>
  <c r="B19" i="2"/>
  <c r="B23" i="2"/>
  <c r="B8" i="2"/>
  <c r="AC37" i="1"/>
  <c r="AC19" i="1"/>
  <c r="AC38" i="1"/>
  <c r="AC21" i="1"/>
  <c r="AC10" i="1"/>
  <c r="AC39" i="1"/>
  <c r="AC26" i="1"/>
  <c r="AC24" i="1"/>
  <c r="AC12" i="1"/>
  <c r="AC31" i="1"/>
  <c r="AC11" i="1"/>
  <c r="AC33" i="1"/>
  <c r="AC18" i="1"/>
  <c r="AC8" i="1"/>
  <c r="AC36" i="1"/>
  <c r="AC22" i="1"/>
  <c r="AC35" i="1"/>
  <c r="AC20" i="1"/>
  <c r="AC9" i="1"/>
  <c r="AC27" i="1"/>
  <c r="AC3" i="1"/>
  <c r="AC29" i="1"/>
  <c r="AC16" i="1"/>
  <c r="AC5" i="1"/>
  <c r="AC34" i="1"/>
  <c r="AC15" i="1"/>
  <c r="AC32" i="1"/>
  <c r="AC17" i="1"/>
  <c r="AC6" i="1"/>
  <c r="AC23" i="1"/>
  <c r="AC40" i="1"/>
  <c r="AC25" i="1"/>
  <c r="AC13" i="1"/>
  <c r="AC2" i="1"/>
  <c r="AC30" i="1"/>
  <c r="AC7" i="1"/>
  <c r="AC28" i="1"/>
  <c r="AC14" i="1"/>
  <c r="AC4" i="1"/>
  <c r="W13" i="1"/>
  <c r="O13" i="1"/>
  <c r="P13" i="1"/>
  <c r="Q13" i="1"/>
  <c r="X13" i="1"/>
  <c r="S13" i="1"/>
  <c r="T13" i="1"/>
  <c r="R13" i="1"/>
  <c r="U13" i="1"/>
  <c r="N13" i="1"/>
  <c r="V13" i="1"/>
  <c r="Y13" i="1"/>
  <c r="AD21" i="1" l="1"/>
  <c r="W7" i="2" s="1"/>
  <c r="AD2" i="1"/>
  <c r="D7" i="2" s="1"/>
  <c r="AD14" i="1"/>
  <c r="P7" i="2" s="1"/>
  <c r="AD13" i="1"/>
  <c r="O7" i="2" s="1"/>
  <c r="AD3" i="1"/>
  <c r="E7" i="2" s="1"/>
  <c r="AD7" i="1"/>
  <c r="I7" i="2" s="1"/>
  <c r="AD17" i="1"/>
  <c r="S7" i="2" s="1"/>
  <c r="AD5" i="1"/>
  <c r="G7" i="2" s="1"/>
  <c r="AD4" i="1"/>
  <c r="F7" i="2" s="1"/>
  <c r="AD16" i="1"/>
  <c r="R7" i="2" s="1"/>
  <c r="AD9" i="1"/>
  <c r="K7" i="2" s="1"/>
  <c r="AD11" i="1"/>
  <c r="M7" i="2" s="1"/>
  <c r="AD15" i="1"/>
  <c r="Q7" i="2" s="1"/>
  <c r="AD20" i="1"/>
  <c r="V7" i="2" s="1"/>
  <c r="AD8" i="1"/>
  <c r="J7" i="2" s="1"/>
  <c r="AD19" i="1"/>
  <c r="U7" i="2" s="1"/>
  <c r="AD6" i="1"/>
  <c r="H7" i="2" s="1"/>
  <c r="AD18" i="1"/>
  <c r="T7" i="2" s="1"/>
  <c r="AD12" i="1"/>
  <c r="N7" i="2" s="1"/>
  <c r="AD10" i="1"/>
  <c r="L7" i="2" s="1"/>
  <c r="AD1" i="1"/>
  <c r="C7" i="2" s="1"/>
</calcChain>
</file>

<file path=xl/sharedStrings.xml><?xml version="1.0" encoding="utf-8"?>
<sst xmlns="http://schemas.openxmlformats.org/spreadsheetml/2006/main" count="43" uniqueCount="36">
  <si>
    <t>رياضيات</t>
  </si>
  <si>
    <t>ادب</t>
  </si>
  <si>
    <t>فيزياء</t>
  </si>
  <si>
    <t>علوم</t>
  </si>
  <si>
    <t>انجليزية</t>
  </si>
  <si>
    <t>فرنسية</t>
  </si>
  <si>
    <t>تاريخ</t>
  </si>
  <si>
    <t>فلسفة</t>
  </si>
  <si>
    <t>هندسة</t>
  </si>
  <si>
    <t>اقتصاد</t>
  </si>
  <si>
    <t>ت بدنية</t>
  </si>
  <si>
    <t>علوم إسلامية</t>
  </si>
  <si>
    <t>المواد</t>
  </si>
  <si>
    <t>عدد الأساتذة</t>
  </si>
  <si>
    <t xml:space="preserve">الأقسام </t>
  </si>
  <si>
    <t>1 ع ت</t>
  </si>
  <si>
    <t>2 ع ت</t>
  </si>
  <si>
    <t>2 تق</t>
  </si>
  <si>
    <t>2 تر</t>
  </si>
  <si>
    <t>2 ر</t>
  </si>
  <si>
    <t>2 اف</t>
  </si>
  <si>
    <t>2 لغ</t>
  </si>
  <si>
    <t>3 ع ت</t>
  </si>
  <si>
    <t>3 تق</t>
  </si>
  <si>
    <t>3 تر</t>
  </si>
  <si>
    <t>3 ر</t>
  </si>
  <si>
    <t>3 اف</t>
  </si>
  <si>
    <t>3 لغ</t>
  </si>
  <si>
    <t>المجموع</t>
  </si>
  <si>
    <t>الأسماء</t>
  </si>
  <si>
    <t>المواد والاسماء</t>
  </si>
  <si>
    <t>1 ا</t>
  </si>
  <si>
    <t>جدول 2</t>
  </si>
  <si>
    <t>جدول 3</t>
  </si>
  <si>
    <t>جدول 1</t>
  </si>
  <si>
    <t>عدد الأقسام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</si>
</sst>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sz val="8"/>
      <name val="Arial"/>
      <family val="2"/>
      <scheme val="minor"/>
    </font>
    <font>
      <sz val="16"/>
      <color rgb="FFFF0000"/>
      <name val="Times New Roman"/>
      <family val="1"/>
    </font>
    <font>
      <sz val="14"/>
      <color rgb="FF00B050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readingOrder="2"/>
    </xf>
    <xf numFmtId="0" fontId="1" fillId="0" borderId="0" xfId="0" applyFont="1" applyBorder="1" applyAlignment="1">
      <alignment readingOrder="2"/>
    </xf>
    <xf numFmtId="0" fontId="1" fillId="0" borderId="0" xfId="0" applyFont="1" applyAlignment="1">
      <alignment shrinkToFit="1"/>
    </xf>
    <xf numFmtId="0" fontId="0" fillId="0" borderId="0" xfId="0" applyAlignment="1">
      <alignment shrinkToFit="1"/>
    </xf>
    <xf numFmtId="0" fontId="4" fillId="5" borderId="0" xfId="0" applyFont="1" applyFill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1" xfId="0" applyFont="1" applyBorder="1" applyAlignment="1">
      <alignment horizontal="center" vertical="center" shrinkToFit="1" readingOrder="2"/>
    </xf>
    <xf numFmtId="0" fontId="4" fillId="0" borderId="1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 readingOrder="2"/>
    </xf>
    <xf numFmtId="0" fontId="4" fillId="2" borderId="1" xfId="0" applyFont="1" applyFill="1" applyBorder="1" applyAlignment="1">
      <alignment horizontal="center" vertical="center" shrinkToFit="1" readingOrder="2"/>
    </xf>
    <xf numFmtId="0" fontId="4" fillId="3" borderId="1" xfId="0" applyFont="1" applyFill="1" applyBorder="1" applyAlignment="1">
      <alignment horizontal="center" vertical="center" shrinkToFit="1" readingOrder="2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 readingOrder="2"/>
    </xf>
    <xf numFmtId="0" fontId="4" fillId="0" borderId="0" xfId="0" applyFont="1" applyBorder="1" applyAlignment="1">
      <alignment shrinkToFit="1"/>
    </xf>
    <xf numFmtId="0" fontId="4" fillId="0" borderId="0" xfId="0" applyFont="1" applyBorder="1" applyAlignment="1">
      <alignment horizontal="center" vertical="center" shrinkToFit="1" readingOrder="2"/>
    </xf>
    <xf numFmtId="0" fontId="2" fillId="7" borderId="1" xfId="0" applyFont="1" applyFill="1" applyBorder="1" applyAlignment="1">
      <alignment horizontal="center" vertical="center" shrinkToFit="1"/>
    </xf>
    <xf numFmtId="0" fontId="4" fillId="7" borderId="1" xfId="0" applyFont="1" applyFill="1" applyBorder="1" applyAlignment="1">
      <alignment horizont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" fillId="0" borderId="0" xfId="0" applyFont="1" applyAlignment="1">
      <alignment shrinkToFit="1" readingOrder="2"/>
    </xf>
    <xf numFmtId="0" fontId="8" fillId="7" borderId="0" xfId="0" applyFont="1" applyFill="1" applyAlignment="1">
      <alignment horizontal="center" vertical="center" shrinkToFit="1"/>
    </xf>
    <xf numFmtId="0" fontId="1" fillId="7" borderId="0" xfId="0" applyFont="1" applyFill="1" applyAlignment="1">
      <alignment shrinkToFit="1" readingOrder="2"/>
    </xf>
    <xf numFmtId="0" fontId="1" fillId="7" borderId="0" xfId="0" applyFont="1" applyFill="1" applyAlignment="1">
      <alignment shrinkToFit="1"/>
    </xf>
    <xf numFmtId="0" fontId="1" fillId="0" borderId="0" xfId="0" applyFont="1" applyFill="1" applyBorder="1" applyAlignment="1">
      <alignment readingOrder="2"/>
    </xf>
    <xf numFmtId="0" fontId="1" fillId="0" borderId="0" xfId="0" applyFont="1" applyFill="1" applyBorder="1"/>
    <xf numFmtId="0" fontId="1" fillId="0" borderId="0" xfId="0" applyFont="1" applyFill="1"/>
    <xf numFmtId="0" fontId="0" fillId="0" borderId="0" xfId="0" applyFill="1"/>
    <xf numFmtId="0" fontId="4" fillId="0" borderId="0" xfId="0" applyFont="1" applyFill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 readingOrder="2"/>
    </xf>
    <xf numFmtId="0" fontId="6" fillId="0" borderId="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7" fillId="0" borderId="0" xfId="0" applyFont="1" applyBorder="1" applyAlignment="1">
      <alignment readingOrder="2"/>
    </xf>
    <xf numFmtId="0" fontId="4" fillId="0" borderId="0" xfId="0" applyFont="1" applyFill="1" applyBorder="1" applyAlignment="1">
      <alignment horizontal="center" vertical="center" shrinkToFit="1" readingOrder="2"/>
    </xf>
    <xf numFmtId="0" fontId="1" fillId="0" borderId="0" xfId="0" applyFont="1" applyBorder="1" applyAlignment="1">
      <alignment shrinkToFit="1"/>
    </xf>
    <xf numFmtId="0" fontId="1" fillId="0" borderId="0" xfId="0" applyFont="1" applyFill="1" applyBorder="1" applyAlignment="1">
      <alignment shrinkToFit="1" readingOrder="2"/>
    </xf>
    <xf numFmtId="0" fontId="4" fillId="8" borderId="0" xfId="0" applyFont="1" applyFill="1" applyBorder="1" applyAlignment="1">
      <alignment horizontal="center" vertical="center" shrinkToFit="1" readingOrder="2"/>
    </xf>
    <xf numFmtId="0" fontId="9" fillId="0" borderId="0" xfId="0" applyFont="1" applyAlignment="1">
      <alignment shrinkToFit="1"/>
    </xf>
    <xf numFmtId="0" fontId="10" fillId="0" borderId="0" xfId="0" applyFont="1" applyAlignment="1">
      <alignment shrinkToFit="1"/>
    </xf>
    <xf numFmtId="0" fontId="11" fillId="5" borderId="0" xfId="0" applyFont="1" applyFill="1" applyAlignment="1">
      <alignment horizontal="center" vertical="center" shrinkToFit="1"/>
    </xf>
    <xf numFmtId="0" fontId="0" fillId="0" borderId="0" xfId="0" applyFont="1" applyAlignment="1">
      <alignment shrinkToFit="1"/>
    </xf>
    <xf numFmtId="0" fontId="9" fillId="0" borderId="0" xfId="0" applyFont="1" applyAlignment="1">
      <alignment horizont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shrinkToFit="1"/>
    </xf>
    <xf numFmtId="0" fontId="3" fillId="7" borderId="1" xfId="0" applyFont="1" applyFill="1" applyBorder="1" applyAlignment="1">
      <alignment horizont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6"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il/Desktop/&#1575;&#1587;&#1606;&#1575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/>
      <sheetData sheetId="1">
        <row r="3">
          <cell r="A3" t="str">
            <v>رياضيات</v>
          </cell>
        </row>
        <row r="6">
          <cell r="A6" t="str">
            <v>ادب</v>
          </cell>
        </row>
        <row r="9">
          <cell r="A9" t="str">
            <v>فيزياء</v>
          </cell>
        </row>
        <row r="12">
          <cell r="A12" t="str">
            <v>علوم</v>
          </cell>
        </row>
        <row r="14">
          <cell r="A14" t="str">
            <v>انجليزية</v>
          </cell>
        </row>
        <row r="17">
          <cell r="A17" t="str">
            <v>فرنسية</v>
          </cell>
        </row>
        <row r="20">
          <cell r="A20" t="str">
            <v>تاريخ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9"/>
  <sheetViews>
    <sheetView showGridLines="0" rightToLeft="1" tabSelected="1" workbookViewId="0">
      <selection activeCell="H4" sqref="H4"/>
    </sheetView>
  </sheetViews>
  <sheetFormatPr baseColWidth="10" defaultColWidth="9.5" defaultRowHeight="14.25" x14ac:dyDescent="0.2"/>
  <cols>
    <col min="1" max="1" width="9.5" style="6"/>
    <col min="2" max="2" width="11.25" style="6" customWidth="1"/>
    <col min="3" max="3" width="10.875" style="6" customWidth="1"/>
    <col min="4" max="4" width="4.875" style="42" customWidth="1"/>
    <col min="5" max="5" width="1.5" style="6" customWidth="1"/>
    <col min="6" max="6" width="9.5" style="6"/>
    <col min="7" max="7" width="4.125" style="6" customWidth="1"/>
    <col min="8" max="9" width="10.5" style="6" customWidth="1"/>
    <col min="10" max="10" width="4.875" style="6" customWidth="1"/>
    <col min="11" max="11" width="4.875" style="42" customWidth="1"/>
    <col min="12" max="12" width="1.875" style="6" customWidth="1"/>
    <col min="13" max="27" width="9.5" style="6"/>
    <col min="28" max="28" width="3.75" style="6" customWidth="1"/>
    <col min="29" max="29" width="7.75" style="6" customWidth="1"/>
    <col min="30" max="31" width="9.5" style="6"/>
    <col min="32" max="32" width="3.75" style="6" customWidth="1"/>
    <col min="33" max="33" width="7.75" style="6" customWidth="1"/>
    <col min="34" max="16384" width="9.5" style="6"/>
  </cols>
  <sheetData>
    <row r="1" spans="1:48" ht="18.75" x14ac:dyDescent="0.3">
      <c r="A1" s="5"/>
      <c r="B1" s="5"/>
      <c r="C1" s="5"/>
      <c r="D1" s="39"/>
      <c r="E1" s="5"/>
      <c r="F1" s="5"/>
      <c r="G1" s="5"/>
      <c r="H1" s="5"/>
      <c r="I1" s="5"/>
      <c r="J1" s="5"/>
      <c r="K1" s="39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22"/>
      <c r="AB1" s="23">
        <f>IF(ROW($A1)&lt;=MAX($I:$I),ROW($A1)-1,"")</f>
        <v>0</v>
      </c>
      <c r="AC1" s="24" t="str">
        <f ca="1">IF($AB1="","",OFFSET($H$1,MATCH($AB1,$K:$K,1)-1,0))</f>
        <v>1 ا</v>
      </c>
      <c r="AD1" s="25" t="str">
        <f ca="1">IF($AB1="","",$AC1&amp;IF(COUNTIF($AC:$AC,$AC1)=1,""," "&amp;COUNTIF($AC$1:$AC1,$AC1)))</f>
        <v>1 ا 1</v>
      </c>
      <c r="AE1" s="5"/>
      <c r="AF1" s="23">
        <f>IF(ROW($A1)&lt;=MAX($C:$C),ROW($A1)-1,"")</f>
        <v>0</v>
      </c>
      <c r="AG1" s="24" t="str">
        <f ca="1">IF($AF1="","",OFFSET($B$1,MATCH($AF1,$D:$D,1)-1,0))</f>
        <v>رياضيات</v>
      </c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</row>
    <row r="2" spans="1:48" ht="18.75" x14ac:dyDescent="0.3">
      <c r="A2" s="5"/>
      <c r="B2" s="5"/>
      <c r="C2" s="5"/>
      <c r="D2" s="39"/>
      <c r="E2" s="5"/>
      <c r="F2" s="5"/>
      <c r="G2" s="5"/>
      <c r="H2" s="5"/>
      <c r="I2" s="5"/>
      <c r="J2" s="5"/>
      <c r="K2" s="39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22"/>
      <c r="AB2" s="23">
        <f t="shared" ref="AB2:AB40" si="0">IF(ROW($A2)&lt;=MAX($I:$I),ROW($A2)-1,"")</f>
        <v>1</v>
      </c>
      <c r="AC2" s="24" t="str">
        <f t="shared" ref="AC2:AC40" ca="1" si="1">IF($AB2="","",OFFSET($H$1,MATCH($AB2,$K:$K,1)-1,0))</f>
        <v>1 ا</v>
      </c>
      <c r="AD2" s="25" t="str">
        <f ca="1">IF($AB2="","",$AC2&amp;IF(COUNTIF($AC:$AC,$AC2)=1,""," "&amp;COUNTIF($AC$1:$AC2,$AC2)))</f>
        <v>1 ا 2</v>
      </c>
      <c r="AE2" s="5"/>
      <c r="AF2" s="23">
        <f t="shared" ref="AF2:AF40" si="2">IF(ROW($A2)&lt;=MAX($C:$C),ROW($A2)-1,"")</f>
        <v>1</v>
      </c>
      <c r="AG2" s="24" t="str">
        <f t="shared" ref="AG2:AG40" ca="1" si="3">IF($AF2="","",OFFSET($B$1,MATCH($AF2,$D:$D,1)-1,0))</f>
        <v>رياضيات</v>
      </c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48" ht="18.75" x14ac:dyDescent="0.3">
      <c r="A3" s="7" t="s">
        <v>34</v>
      </c>
      <c r="B3" s="19" t="s">
        <v>12</v>
      </c>
      <c r="C3" s="19" t="s">
        <v>13</v>
      </c>
      <c r="D3" s="40"/>
      <c r="E3" s="8"/>
      <c r="F3" s="7" t="s">
        <v>32</v>
      </c>
      <c r="H3" s="9" t="s">
        <v>14</v>
      </c>
      <c r="I3" s="9" t="s">
        <v>35</v>
      </c>
      <c r="J3" s="8"/>
      <c r="K3" s="43"/>
      <c r="L3" s="5"/>
      <c r="M3" s="7" t="s">
        <v>33</v>
      </c>
      <c r="N3" s="48" t="s">
        <v>30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5"/>
      <c r="AA3" s="22"/>
      <c r="AB3" s="23">
        <f t="shared" si="0"/>
        <v>2</v>
      </c>
      <c r="AC3" s="24" t="str">
        <f t="shared" ca="1" si="1"/>
        <v>1 ع ت</v>
      </c>
      <c r="AD3" s="25" t="str">
        <f ca="1">IF($AB3="","",$AC3&amp;IF(COUNTIF($AC:$AC,$AC3)=1,""," "&amp;COUNTIF($AC$1:$AC3,$AC3)))</f>
        <v>1 ع ت 1</v>
      </c>
      <c r="AE3" s="5"/>
      <c r="AF3" s="23">
        <f t="shared" si="2"/>
        <v>2</v>
      </c>
      <c r="AG3" s="24" t="str">
        <f t="shared" ca="1" si="3"/>
        <v>رياضيات</v>
      </c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48" ht="15.95" customHeight="1" x14ac:dyDescent="0.3">
      <c r="A4" s="8"/>
      <c r="B4" s="10" t="str">
        <f>[1]ورقة2!A3</f>
        <v>رياضيات</v>
      </c>
      <c r="C4" s="10">
        <v>4</v>
      </c>
      <c r="D4" s="41">
        <f>IF($B4="","",SUM($C$3:$C3))</f>
        <v>0</v>
      </c>
      <c r="E4" s="8"/>
      <c r="F4" s="8"/>
      <c r="G4" s="44">
        <v>1</v>
      </c>
      <c r="H4" s="11" t="s">
        <v>31</v>
      </c>
      <c r="I4" s="11">
        <v>2</v>
      </c>
      <c r="J4" s="45">
        <f>SUM(I4:I5)</f>
        <v>6</v>
      </c>
      <c r="K4" s="41">
        <f>IF($H4="","",SUM($I$3:$I3))</f>
        <v>0</v>
      </c>
      <c r="L4" s="22"/>
      <c r="M4" s="5"/>
      <c r="N4" s="20" t="s">
        <v>0</v>
      </c>
      <c r="O4" s="20" t="s">
        <v>1</v>
      </c>
      <c r="P4" s="20" t="s">
        <v>2</v>
      </c>
      <c r="Q4" s="20" t="s">
        <v>3</v>
      </c>
      <c r="R4" s="20" t="s">
        <v>4</v>
      </c>
      <c r="S4" s="20" t="s">
        <v>5</v>
      </c>
      <c r="T4" s="20" t="s">
        <v>6</v>
      </c>
      <c r="U4" s="20" t="s">
        <v>7</v>
      </c>
      <c r="V4" s="20" t="s">
        <v>9</v>
      </c>
      <c r="W4" s="20" t="s">
        <v>10</v>
      </c>
      <c r="X4" s="20" t="s">
        <v>11</v>
      </c>
      <c r="Y4" s="20" t="s">
        <v>8</v>
      </c>
      <c r="Z4" s="5"/>
      <c r="AA4" s="22"/>
      <c r="AB4" s="23">
        <f t="shared" si="0"/>
        <v>3</v>
      </c>
      <c r="AC4" s="24" t="str">
        <f t="shared" ca="1" si="1"/>
        <v>1 ع ت</v>
      </c>
      <c r="AD4" s="25" t="str">
        <f ca="1">IF($AB4="","",$AC4&amp;IF(COUNTIF($AC:$AC,$AC4)=1,""," "&amp;COUNTIF($AC$1:$AC4,$AC4)))</f>
        <v>1 ع ت 2</v>
      </c>
      <c r="AE4" s="5"/>
      <c r="AF4" s="23">
        <f t="shared" si="2"/>
        <v>3</v>
      </c>
      <c r="AG4" s="24" t="str">
        <f t="shared" ca="1" si="3"/>
        <v>رياضيات</v>
      </c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spans="1:48" ht="15.95" customHeight="1" x14ac:dyDescent="0.3">
      <c r="A5" s="8"/>
      <c r="B5" s="10" t="str">
        <f>[1]ورقة2!A6</f>
        <v>ادب</v>
      </c>
      <c r="C5" s="10">
        <v>4</v>
      </c>
      <c r="D5" s="41">
        <f>IF($B5="","",SUM($C$3:$C4))</f>
        <v>4</v>
      </c>
      <c r="E5" s="8"/>
      <c r="F5" s="8"/>
      <c r="G5" s="44"/>
      <c r="H5" s="11" t="s">
        <v>15</v>
      </c>
      <c r="I5" s="11">
        <v>4</v>
      </c>
      <c r="J5" s="46"/>
      <c r="K5" s="41">
        <f>IF($H5="","",SUM($I$3:$I4))</f>
        <v>2</v>
      </c>
      <c r="L5" s="22"/>
      <c r="M5" s="5"/>
      <c r="N5" s="10" t="str">
        <f t="shared" ref="N5:Y5" si="4">IF(ROW($A1)&lt;=INDEX($C$4:$C$15,MATCH(N$4,$B$4:$B$15,0)),N$4&amp;" "&amp;ROW($A1),"")</f>
        <v>رياضيات 1</v>
      </c>
      <c r="O5" s="10" t="str">
        <f t="shared" si="4"/>
        <v>ادب 1</v>
      </c>
      <c r="P5" s="10" t="str">
        <f t="shared" si="4"/>
        <v>فيزياء 1</v>
      </c>
      <c r="Q5" s="10" t="str">
        <f t="shared" si="4"/>
        <v>علوم 1</v>
      </c>
      <c r="R5" s="10" t="str">
        <f t="shared" si="4"/>
        <v>انجليزية 1</v>
      </c>
      <c r="S5" s="10" t="str">
        <f t="shared" si="4"/>
        <v>فرنسية 1</v>
      </c>
      <c r="T5" s="10" t="str">
        <f t="shared" si="4"/>
        <v>تاريخ 1</v>
      </c>
      <c r="U5" s="10" t="str">
        <f t="shared" si="4"/>
        <v>فلسفة 1</v>
      </c>
      <c r="V5" s="10" t="str">
        <f t="shared" si="4"/>
        <v>اقتصاد 1</v>
      </c>
      <c r="W5" s="10" t="str">
        <f t="shared" si="4"/>
        <v>ت بدنية 1</v>
      </c>
      <c r="X5" s="10" t="str">
        <f t="shared" si="4"/>
        <v>علوم إسلامية 1</v>
      </c>
      <c r="Y5" s="10" t="str">
        <f t="shared" si="4"/>
        <v>هندسة 1</v>
      </c>
      <c r="Z5" s="5"/>
      <c r="AA5" s="22"/>
      <c r="AB5" s="23">
        <f t="shared" si="0"/>
        <v>4</v>
      </c>
      <c r="AC5" s="24" t="str">
        <f t="shared" ca="1" si="1"/>
        <v>1 ع ت</v>
      </c>
      <c r="AD5" s="25" t="str">
        <f ca="1">IF($AB5="","",$AC5&amp;IF(COUNTIF($AC:$AC,$AC5)=1,""," "&amp;COUNTIF($AC$1:$AC5,$AC5)))</f>
        <v>1 ع ت 3</v>
      </c>
      <c r="AE5" s="5"/>
      <c r="AF5" s="23">
        <f t="shared" si="2"/>
        <v>4</v>
      </c>
      <c r="AG5" s="24" t="str">
        <f t="shared" ca="1" si="3"/>
        <v>ادب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ht="15.95" customHeight="1" x14ac:dyDescent="0.3">
      <c r="A6" s="8"/>
      <c r="B6" s="10" t="str">
        <f>[1]ورقة2!A9</f>
        <v>فيزياء</v>
      </c>
      <c r="C6" s="10">
        <v>1</v>
      </c>
      <c r="D6" s="41">
        <f>IF($B6="","",SUM($C$3:$C5))</f>
        <v>8</v>
      </c>
      <c r="E6" s="8"/>
      <c r="F6" s="8"/>
      <c r="G6" s="51">
        <v>2</v>
      </c>
      <c r="H6" s="12" t="s">
        <v>16</v>
      </c>
      <c r="I6" s="12">
        <v>2</v>
      </c>
      <c r="J6" s="45">
        <f>SUM(I6:I11)</f>
        <v>7</v>
      </c>
      <c r="K6" s="41">
        <f>IF($H6="","",SUM($I$3:$I5))</f>
        <v>6</v>
      </c>
      <c r="L6" s="22"/>
      <c r="M6" s="5"/>
      <c r="N6" s="10" t="str">
        <f t="shared" ref="N6:Y6" si="5">IF(ROW($A2)&lt;=INDEX($C$4:$C$15,MATCH(N$4,$B$4:$B$15,0)),N$4&amp;" "&amp;ROW($A2),"")</f>
        <v>رياضيات 2</v>
      </c>
      <c r="O6" s="10" t="str">
        <f t="shared" si="5"/>
        <v>ادب 2</v>
      </c>
      <c r="P6" s="10" t="str">
        <f t="shared" si="5"/>
        <v/>
      </c>
      <c r="Q6" s="10" t="str">
        <f t="shared" si="5"/>
        <v/>
      </c>
      <c r="R6" s="10" t="str">
        <f t="shared" si="5"/>
        <v/>
      </c>
      <c r="S6" s="10" t="str">
        <f t="shared" si="5"/>
        <v/>
      </c>
      <c r="T6" s="10" t="str">
        <f t="shared" si="5"/>
        <v/>
      </c>
      <c r="U6" s="10" t="str">
        <f t="shared" si="5"/>
        <v/>
      </c>
      <c r="V6" s="10" t="str">
        <f t="shared" si="5"/>
        <v/>
      </c>
      <c r="W6" s="10" t="str">
        <f t="shared" si="5"/>
        <v/>
      </c>
      <c r="X6" s="10" t="str">
        <f t="shared" si="5"/>
        <v/>
      </c>
      <c r="Y6" s="10" t="str">
        <f t="shared" si="5"/>
        <v>هندسة 2</v>
      </c>
      <c r="Z6" s="5"/>
      <c r="AA6" s="22"/>
      <c r="AB6" s="23">
        <f t="shared" si="0"/>
        <v>5</v>
      </c>
      <c r="AC6" s="24" t="str">
        <f t="shared" ca="1" si="1"/>
        <v>1 ع ت</v>
      </c>
      <c r="AD6" s="25" t="str">
        <f ca="1">IF($AB6="","",$AC6&amp;IF(COUNTIF($AC:$AC,$AC6)=1,""," "&amp;COUNTIF($AC$1:$AC6,$AC6)))</f>
        <v>1 ع ت 4</v>
      </c>
      <c r="AE6" s="5"/>
      <c r="AF6" s="23">
        <f t="shared" si="2"/>
        <v>5</v>
      </c>
      <c r="AG6" s="24" t="str">
        <f t="shared" ca="1" si="3"/>
        <v>ادب</v>
      </c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15.95" customHeight="1" x14ac:dyDescent="0.3">
      <c r="A7" s="8"/>
      <c r="B7" s="10" t="str">
        <f>[1]ورقة2!A12</f>
        <v>علوم</v>
      </c>
      <c r="C7" s="10">
        <v>1</v>
      </c>
      <c r="D7" s="41">
        <f>IF($B7="","",SUM($C$3:$C6))</f>
        <v>9</v>
      </c>
      <c r="E7" s="8"/>
      <c r="F7" s="8"/>
      <c r="G7" s="51"/>
      <c r="H7" s="12" t="s">
        <v>17</v>
      </c>
      <c r="I7" s="12">
        <v>1</v>
      </c>
      <c r="J7" s="50"/>
      <c r="K7" s="41">
        <f>IF($H7="","",SUM($I$3:$I6))</f>
        <v>8</v>
      </c>
      <c r="L7" s="22"/>
      <c r="M7" s="5"/>
      <c r="N7" s="10" t="str">
        <f t="shared" ref="N7:Y7" si="6">IF(ROW($A3)&lt;=INDEX($C$4:$C$15,MATCH(N$4,$B$4:$B$15,0)),N$4&amp;" "&amp;ROW($A3),"")</f>
        <v>رياضيات 3</v>
      </c>
      <c r="O7" s="10" t="str">
        <f t="shared" si="6"/>
        <v>ادب 3</v>
      </c>
      <c r="P7" s="10" t="str">
        <f t="shared" si="6"/>
        <v/>
      </c>
      <c r="Q7" s="10" t="str">
        <f t="shared" si="6"/>
        <v/>
      </c>
      <c r="R7" s="10" t="str">
        <f t="shared" si="6"/>
        <v/>
      </c>
      <c r="S7" s="10" t="str">
        <f t="shared" si="6"/>
        <v/>
      </c>
      <c r="T7" s="10" t="str">
        <f t="shared" si="6"/>
        <v/>
      </c>
      <c r="U7" s="10" t="str">
        <f t="shared" si="6"/>
        <v/>
      </c>
      <c r="V7" s="10" t="str">
        <f t="shared" si="6"/>
        <v/>
      </c>
      <c r="W7" s="10" t="str">
        <f t="shared" si="6"/>
        <v/>
      </c>
      <c r="X7" s="10" t="str">
        <f t="shared" si="6"/>
        <v/>
      </c>
      <c r="Y7" s="10" t="str">
        <f t="shared" si="6"/>
        <v/>
      </c>
      <c r="Z7" s="5"/>
      <c r="AA7" s="22"/>
      <c r="AB7" s="23">
        <f t="shared" si="0"/>
        <v>6</v>
      </c>
      <c r="AC7" s="24" t="str">
        <f t="shared" ca="1" si="1"/>
        <v>2 ع ت</v>
      </c>
      <c r="AD7" s="25" t="str">
        <f ca="1">IF($AB7="","",$AC7&amp;IF(COUNTIF($AC:$AC,$AC7)=1,""," "&amp;COUNTIF($AC$1:$AC7,$AC7)))</f>
        <v>2 ع ت 1</v>
      </c>
      <c r="AE7" s="5"/>
      <c r="AF7" s="23">
        <f t="shared" si="2"/>
        <v>6</v>
      </c>
      <c r="AG7" s="24" t="str">
        <f t="shared" ca="1" si="3"/>
        <v>ادب</v>
      </c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spans="1:48" ht="15.95" customHeight="1" x14ac:dyDescent="0.3">
      <c r="A8" s="8"/>
      <c r="B8" s="10" t="str">
        <f>[1]ورقة2!A14</f>
        <v>انجليزية</v>
      </c>
      <c r="C8" s="10">
        <v>1</v>
      </c>
      <c r="D8" s="41">
        <f>IF($B8="","",SUM($C$3:$C7))</f>
        <v>10</v>
      </c>
      <c r="E8" s="8"/>
      <c r="F8" s="8"/>
      <c r="G8" s="51"/>
      <c r="H8" s="12" t="s">
        <v>18</v>
      </c>
      <c r="I8" s="12">
        <v>1</v>
      </c>
      <c r="J8" s="50"/>
      <c r="K8" s="41">
        <f>IF($H8="","",SUM($I$3:$I7))</f>
        <v>9</v>
      </c>
      <c r="L8" s="22"/>
      <c r="M8" s="5"/>
      <c r="N8" s="10" t="str">
        <f t="shared" ref="N8:Y8" si="7">IF(ROW($A4)&lt;=INDEX($C$4:$C$15,MATCH(N$4,$B$4:$B$15,0)),N$4&amp;" "&amp;ROW($A4),"")</f>
        <v>رياضيات 4</v>
      </c>
      <c r="O8" s="10" t="str">
        <f t="shared" si="7"/>
        <v>ادب 4</v>
      </c>
      <c r="P8" s="10" t="str">
        <f t="shared" si="7"/>
        <v/>
      </c>
      <c r="Q8" s="10" t="str">
        <f t="shared" si="7"/>
        <v/>
      </c>
      <c r="R8" s="10" t="str">
        <f t="shared" si="7"/>
        <v/>
      </c>
      <c r="S8" s="10" t="str">
        <f t="shared" si="7"/>
        <v/>
      </c>
      <c r="T8" s="10" t="str">
        <f t="shared" si="7"/>
        <v/>
      </c>
      <c r="U8" s="10" t="str">
        <f t="shared" si="7"/>
        <v/>
      </c>
      <c r="V8" s="10" t="str">
        <f t="shared" si="7"/>
        <v/>
      </c>
      <c r="W8" s="10" t="str">
        <f t="shared" si="7"/>
        <v/>
      </c>
      <c r="X8" s="10" t="str">
        <f t="shared" si="7"/>
        <v/>
      </c>
      <c r="Y8" s="10" t="str">
        <f t="shared" si="7"/>
        <v/>
      </c>
      <c r="Z8" s="5"/>
      <c r="AA8" s="22"/>
      <c r="AB8" s="23">
        <f t="shared" si="0"/>
        <v>7</v>
      </c>
      <c r="AC8" s="24" t="str">
        <f t="shared" ca="1" si="1"/>
        <v>2 ع ت</v>
      </c>
      <c r="AD8" s="25" t="str">
        <f ca="1">IF($AB8="","",$AC8&amp;IF(COUNTIF($AC:$AC,$AC8)=1,""," "&amp;COUNTIF($AC$1:$AC8,$AC8)))</f>
        <v>2 ع ت 2</v>
      </c>
      <c r="AE8" s="5"/>
      <c r="AF8" s="23">
        <f t="shared" si="2"/>
        <v>7</v>
      </c>
      <c r="AG8" s="24" t="str">
        <f t="shared" ca="1" si="3"/>
        <v>ادب</v>
      </c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ht="15.95" customHeight="1" x14ac:dyDescent="0.3">
      <c r="A9" s="8"/>
      <c r="B9" s="10" t="str">
        <f>[1]ورقة2!A17</f>
        <v>فرنسية</v>
      </c>
      <c r="C9" s="10">
        <v>1</v>
      </c>
      <c r="D9" s="41">
        <f>IF($B9="","",SUM($C$3:$C8))</f>
        <v>11</v>
      </c>
      <c r="E9" s="8"/>
      <c r="F9" s="8"/>
      <c r="G9" s="51"/>
      <c r="H9" s="12" t="s">
        <v>19</v>
      </c>
      <c r="I9" s="12">
        <v>1</v>
      </c>
      <c r="J9" s="50"/>
      <c r="K9" s="41">
        <f>IF($H9="","",SUM($I$3:$I8))</f>
        <v>10</v>
      </c>
      <c r="L9" s="22"/>
      <c r="M9" s="5"/>
      <c r="N9" s="10" t="str">
        <f t="shared" ref="N9:Y9" si="8">IF(ROW($A5)&lt;=INDEX($C$4:$C$15,MATCH(N$4,$B$4:$B$15,0)),N$4&amp;" "&amp;ROW($A5),"")</f>
        <v/>
      </c>
      <c r="O9" s="10" t="str">
        <f t="shared" si="8"/>
        <v/>
      </c>
      <c r="P9" s="10" t="str">
        <f t="shared" si="8"/>
        <v/>
      </c>
      <c r="Q9" s="10" t="str">
        <f t="shared" si="8"/>
        <v/>
      </c>
      <c r="R9" s="10" t="str">
        <f t="shared" si="8"/>
        <v/>
      </c>
      <c r="S9" s="10" t="str">
        <f t="shared" si="8"/>
        <v/>
      </c>
      <c r="T9" s="10" t="str">
        <f t="shared" si="8"/>
        <v/>
      </c>
      <c r="U9" s="10" t="str">
        <f t="shared" si="8"/>
        <v/>
      </c>
      <c r="V9" s="10" t="str">
        <f t="shared" si="8"/>
        <v/>
      </c>
      <c r="W9" s="10" t="str">
        <f t="shared" si="8"/>
        <v/>
      </c>
      <c r="X9" s="10" t="str">
        <f t="shared" si="8"/>
        <v/>
      </c>
      <c r="Y9" s="10" t="str">
        <f t="shared" si="8"/>
        <v/>
      </c>
      <c r="Z9" s="5"/>
      <c r="AA9" s="22"/>
      <c r="AB9" s="23">
        <f t="shared" si="0"/>
        <v>8</v>
      </c>
      <c r="AC9" s="24" t="str">
        <f t="shared" ca="1" si="1"/>
        <v>2 تق</v>
      </c>
      <c r="AD9" s="25" t="str">
        <f ca="1">IF($AB9="","",$AC9&amp;IF(COUNTIF($AC:$AC,$AC9)=1,""," "&amp;COUNTIF($AC$1:$AC9,$AC9)))</f>
        <v>2 تق</v>
      </c>
      <c r="AE9" s="5"/>
      <c r="AF9" s="23">
        <f t="shared" si="2"/>
        <v>8</v>
      </c>
      <c r="AG9" s="24" t="str">
        <f t="shared" ca="1" si="3"/>
        <v>فيزياء</v>
      </c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 ht="15.95" customHeight="1" x14ac:dyDescent="0.3">
      <c r="A10" s="8"/>
      <c r="B10" s="10" t="str">
        <f>[1]ورقة2!A20</f>
        <v>تاريخ</v>
      </c>
      <c r="C10" s="10">
        <v>1</v>
      </c>
      <c r="D10" s="41">
        <f>IF($B10="","",SUM($C$3:$C9))</f>
        <v>12</v>
      </c>
      <c r="E10" s="8"/>
      <c r="F10" s="8"/>
      <c r="G10" s="51"/>
      <c r="H10" s="12" t="s">
        <v>20</v>
      </c>
      <c r="I10" s="12">
        <v>1</v>
      </c>
      <c r="J10" s="50"/>
      <c r="K10" s="41">
        <f>IF($H10="","",SUM($I$3:$I9))</f>
        <v>11</v>
      </c>
      <c r="L10" s="22"/>
      <c r="M10" s="5"/>
      <c r="N10" s="10" t="str">
        <f t="shared" ref="N10:Y10" si="9">IF(ROW($A6)&lt;=INDEX($C$4:$C$15,MATCH(N$4,$B$4:$B$15,0)),N$4&amp;" "&amp;ROW($A6),"")</f>
        <v/>
      </c>
      <c r="O10" s="10" t="str">
        <f t="shared" si="9"/>
        <v/>
      </c>
      <c r="P10" s="10" t="str">
        <f t="shared" si="9"/>
        <v/>
      </c>
      <c r="Q10" s="10" t="str">
        <f t="shared" si="9"/>
        <v/>
      </c>
      <c r="R10" s="10" t="str">
        <f t="shared" si="9"/>
        <v/>
      </c>
      <c r="S10" s="10" t="str">
        <f t="shared" si="9"/>
        <v/>
      </c>
      <c r="T10" s="10" t="str">
        <f t="shared" si="9"/>
        <v/>
      </c>
      <c r="U10" s="10" t="str">
        <f t="shared" si="9"/>
        <v/>
      </c>
      <c r="V10" s="10" t="str">
        <f t="shared" si="9"/>
        <v/>
      </c>
      <c r="W10" s="10" t="str">
        <f t="shared" si="9"/>
        <v/>
      </c>
      <c r="X10" s="10" t="str">
        <f t="shared" si="9"/>
        <v/>
      </c>
      <c r="Y10" s="10" t="str">
        <f t="shared" si="9"/>
        <v/>
      </c>
      <c r="Z10" s="5"/>
      <c r="AA10" s="22"/>
      <c r="AB10" s="23">
        <f t="shared" si="0"/>
        <v>9</v>
      </c>
      <c r="AC10" s="24" t="str">
        <f t="shared" ca="1" si="1"/>
        <v>2 تر</v>
      </c>
      <c r="AD10" s="25" t="str">
        <f ca="1">IF($AB10="","",$AC10&amp;IF(COUNTIF($AC:$AC,$AC10)=1,""," "&amp;COUNTIF($AC$1:$AC10,$AC10)))</f>
        <v>2 تر</v>
      </c>
      <c r="AE10" s="5"/>
      <c r="AF10" s="23">
        <f t="shared" si="2"/>
        <v>9</v>
      </c>
      <c r="AG10" s="24" t="str">
        <f t="shared" ca="1" si="3"/>
        <v>علوم</v>
      </c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 ht="15.95" customHeight="1" x14ac:dyDescent="0.3">
      <c r="A11" s="8"/>
      <c r="B11" s="10" t="s">
        <v>7</v>
      </c>
      <c r="C11" s="10">
        <v>1</v>
      </c>
      <c r="D11" s="41">
        <f>IF($B11="","",SUM($C$3:$C10))</f>
        <v>13</v>
      </c>
      <c r="E11" s="8"/>
      <c r="F11" s="8"/>
      <c r="G11" s="51"/>
      <c r="H11" s="12" t="s">
        <v>21</v>
      </c>
      <c r="I11" s="12">
        <v>1</v>
      </c>
      <c r="J11" s="46"/>
      <c r="K11" s="41">
        <f>IF($H11="","",SUM($I$3:$I10))</f>
        <v>12</v>
      </c>
      <c r="L11" s="22"/>
      <c r="M11" s="5"/>
      <c r="N11" s="10" t="str">
        <f t="shared" ref="N11:Y11" si="10">IF(ROW($A7)&lt;=INDEX($C$4:$C$15,MATCH(N$4,$B$4:$B$15,0)),N$4&amp;" "&amp;ROW($A7),"")</f>
        <v/>
      </c>
      <c r="O11" s="10" t="str">
        <f t="shared" si="10"/>
        <v/>
      </c>
      <c r="P11" s="10" t="str">
        <f t="shared" si="10"/>
        <v/>
      </c>
      <c r="Q11" s="10" t="str">
        <f t="shared" si="10"/>
        <v/>
      </c>
      <c r="R11" s="10" t="str">
        <f t="shared" si="10"/>
        <v/>
      </c>
      <c r="S11" s="10" t="str">
        <f t="shared" si="10"/>
        <v/>
      </c>
      <c r="T11" s="10" t="str">
        <f t="shared" si="10"/>
        <v/>
      </c>
      <c r="U11" s="10" t="str">
        <f t="shared" si="10"/>
        <v/>
      </c>
      <c r="V11" s="10" t="str">
        <f t="shared" si="10"/>
        <v/>
      </c>
      <c r="W11" s="10" t="str">
        <f t="shared" si="10"/>
        <v/>
      </c>
      <c r="X11" s="10" t="str">
        <f t="shared" si="10"/>
        <v/>
      </c>
      <c r="Y11" s="10" t="str">
        <f t="shared" si="10"/>
        <v/>
      </c>
      <c r="Z11" s="5"/>
      <c r="AA11" s="22"/>
      <c r="AB11" s="23">
        <f t="shared" si="0"/>
        <v>10</v>
      </c>
      <c r="AC11" s="24" t="str">
        <f t="shared" ca="1" si="1"/>
        <v>2 ر</v>
      </c>
      <c r="AD11" s="25" t="str">
        <f ca="1">IF($AB11="","",$AC11&amp;IF(COUNTIF($AC:$AC,$AC11)=1,""," "&amp;COUNTIF($AC$1:$AC11,$AC11)))</f>
        <v>2 ر</v>
      </c>
      <c r="AE11" s="5"/>
      <c r="AF11" s="23">
        <f t="shared" si="2"/>
        <v>10</v>
      </c>
      <c r="AG11" s="24" t="str">
        <f t="shared" ca="1" si="3"/>
        <v>انجليزية</v>
      </c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ht="15.95" customHeight="1" x14ac:dyDescent="0.3">
      <c r="A12" s="8"/>
      <c r="B12" s="10" t="s">
        <v>9</v>
      </c>
      <c r="C12" s="10">
        <v>1</v>
      </c>
      <c r="D12" s="41">
        <f>IF($B12="","",SUM($C$3:$C11))</f>
        <v>14</v>
      </c>
      <c r="E12" s="8"/>
      <c r="F12" s="8"/>
      <c r="G12" s="49">
        <v>3</v>
      </c>
      <c r="H12" s="13" t="s">
        <v>22</v>
      </c>
      <c r="I12" s="13">
        <v>2</v>
      </c>
      <c r="J12" s="45">
        <f>SUM(I12:I17)</f>
        <v>7</v>
      </c>
      <c r="K12" s="41">
        <f>IF($H12="","",SUM($I$3:$I11))</f>
        <v>13</v>
      </c>
      <c r="L12" s="22"/>
      <c r="M12" s="5"/>
      <c r="N12" s="10" t="str">
        <f t="shared" ref="N12:Y12" si="11">IF(ROW($A8)&lt;=INDEX($C$4:$C$15,MATCH(N$4,$B$4:$B$15,0)),N$4&amp;" "&amp;ROW($A8),"")</f>
        <v/>
      </c>
      <c r="O12" s="10" t="str">
        <f t="shared" si="11"/>
        <v/>
      </c>
      <c r="P12" s="10" t="str">
        <f t="shared" si="11"/>
        <v/>
      </c>
      <c r="Q12" s="10" t="str">
        <f t="shared" si="11"/>
        <v/>
      </c>
      <c r="R12" s="10" t="str">
        <f t="shared" si="11"/>
        <v/>
      </c>
      <c r="S12" s="10" t="str">
        <f t="shared" si="11"/>
        <v/>
      </c>
      <c r="T12" s="10" t="str">
        <f t="shared" si="11"/>
        <v/>
      </c>
      <c r="U12" s="10" t="str">
        <f t="shared" si="11"/>
        <v/>
      </c>
      <c r="V12" s="10" t="str">
        <f t="shared" si="11"/>
        <v/>
      </c>
      <c r="W12" s="10" t="str">
        <f t="shared" si="11"/>
        <v/>
      </c>
      <c r="X12" s="10" t="str">
        <f t="shared" si="11"/>
        <v/>
      </c>
      <c r="Y12" s="10" t="str">
        <f t="shared" si="11"/>
        <v/>
      </c>
      <c r="Z12" s="5"/>
      <c r="AA12" s="22"/>
      <c r="AB12" s="23">
        <f t="shared" si="0"/>
        <v>11</v>
      </c>
      <c r="AC12" s="24" t="str">
        <f t="shared" ca="1" si="1"/>
        <v>2 اف</v>
      </c>
      <c r="AD12" s="25" t="str">
        <f ca="1">IF($AB12="","",$AC12&amp;IF(COUNTIF($AC:$AC,$AC12)=1,""," "&amp;COUNTIF($AC$1:$AC12,$AC12)))</f>
        <v>2 اف</v>
      </c>
      <c r="AE12" s="5"/>
      <c r="AF12" s="23">
        <f t="shared" si="2"/>
        <v>11</v>
      </c>
      <c r="AG12" s="24" t="str">
        <f t="shared" ca="1" si="3"/>
        <v>فرنسية</v>
      </c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48" ht="15.95" customHeight="1" x14ac:dyDescent="0.3">
      <c r="A13" s="8"/>
      <c r="B13" s="10" t="s">
        <v>10</v>
      </c>
      <c r="C13" s="10">
        <v>1</v>
      </c>
      <c r="D13" s="41">
        <f>IF($B13="","",SUM($C$3:$C12))</f>
        <v>15</v>
      </c>
      <c r="E13" s="8"/>
      <c r="F13" s="8"/>
      <c r="G13" s="49"/>
      <c r="H13" s="13" t="s">
        <v>23</v>
      </c>
      <c r="I13" s="13">
        <v>1</v>
      </c>
      <c r="J13" s="50"/>
      <c r="K13" s="41">
        <f>IF($H13="","",SUM($I$3:$I12))</f>
        <v>15</v>
      </c>
      <c r="L13" s="22"/>
      <c r="M13" s="5"/>
      <c r="N13" s="18">
        <f>SUMPRODUCT(--(N5:N12&lt;&gt;""))</f>
        <v>4</v>
      </c>
      <c r="O13" s="18">
        <f t="shared" ref="O13:Y13" si="12">SUMPRODUCT(--(O5:O12&lt;&gt;""))</f>
        <v>4</v>
      </c>
      <c r="P13" s="18">
        <f t="shared" si="12"/>
        <v>1</v>
      </c>
      <c r="Q13" s="18">
        <f t="shared" si="12"/>
        <v>1</v>
      </c>
      <c r="R13" s="18">
        <f t="shared" si="12"/>
        <v>1</v>
      </c>
      <c r="S13" s="18">
        <f t="shared" si="12"/>
        <v>1</v>
      </c>
      <c r="T13" s="18">
        <f t="shared" si="12"/>
        <v>1</v>
      </c>
      <c r="U13" s="18">
        <f t="shared" si="12"/>
        <v>1</v>
      </c>
      <c r="V13" s="18">
        <f t="shared" si="12"/>
        <v>1</v>
      </c>
      <c r="W13" s="18">
        <f t="shared" si="12"/>
        <v>1</v>
      </c>
      <c r="X13" s="18">
        <f t="shared" si="12"/>
        <v>1</v>
      </c>
      <c r="Y13" s="18">
        <f t="shared" si="12"/>
        <v>2</v>
      </c>
      <c r="Z13" s="5"/>
      <c r="AA13" s="22"/>
      <c r="AB13" s="23">
        <f t="shared" si="0"/>
        <v>12</v>
      </c>
      <c r="AC13" s="24" t="str">
        <f t="shared" ca="1" si="1"/>
        <v>2 لغ</v>
      </c>
      <c r="AD13" s="25" t="str">
        <f ca="1">IF($AB13="","",$AC13&amp;IF(COUNTIF($AC:$AC,$AC13)=1,""," "&amp;COUNTIF($AC$1:$AC13,$AC13)))</f>
        <v>2 لغ</v>
      </c>
      <c r="AE13" s="5"/>
      <c r="AF13" s="23">
        <f t="shared" si="2"/>
        <v>12</v>
      </c>
      <c r="AG13" s="24" t="str">
        <f t="shared" ca="1" si="3"/>
        <v>تاريخ</v>
      </c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48" ht="15.95" customHeight="1" x14ac:dyDescent="0.3">
      <c r="A14" s="8"/>
      <c r="B14" s="10" t="s">
        <v>11</v>
      </c>
      <c r="C14" s="10">
        <v>1</v>
      </c>
      <c r="D14" s="41">
        <f>IF($B14="","",SUM($C$3:$C13))</f>
        <v>16</v>
      </c>
      <c r="E14" s="8"/>
      <c r="F14" s="8"/>
      <c r="G14" s="49"/>
      <c r="H14" s="13" t="s">
        <v>24</v>
      </c>
      <c r="I14" s="13">
        <v>1</v>
      </c>
      <c r="J14" s="50"/>
      <c r="K14" s="41">
        <f>IF($H14="","",SUM($I$3:$I13))</f>
        <v>16</v>
      </c>
      <c r="L14" s="22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22"/>
      <c r="AB14" s="23">
        <f t="shared" si="0"/>
        <v>13</v>
      </c>
      <c r="AC14" s="24" t="str">
        <f t="shared" ca="1" si="1"/>
        <v>3 ع ت</v>
      </c>
      <c r="AD14" s="25" t="str">
        <f ca="1">IF($AB14="","",$AC14&amp;IF(COUNTIF($AC:$AC,$AC14)=1,""," "&amp;COUNTIF($AC$1:$AC14,$AC14)))</f>
        <v>3 ع ت 1</v>
      </c>
      <c r="AE14" s="5"/>
      <c r="AF14" s="23">
        <f t="shared" si="2"/>
        <v>13</v>
      </c>
      <c r="AG14" s="24" t="str">
        <f t="shared" ca="1" si="3"/>
        <v>فلسفة</v>
      </c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 ht="15.95" customHeight="1" x14ac:dyDescent="0.3">
      <c r="A15" s="8"/>
      <c r="B15" s="10" t="s">
        <v>8</v>
      </c>
      <c r="C15" s="10">
        <v>2</v>
      </c>
      <c r="D15" s="41">
        <f>IF($B15="","",SUM($C$3:$C14))</f>
        <v>17</v>
      </c>
      <c r="E15" s="8"/>
      <c r="F15" s="8"/>
      <c r="G15" s="49"/>
      <c r="H15" s="13" t="s">
        <v>25</v>
      </c>
      <c r="I15" s="13">
        <v>1</v>
      </c>
      <c r="J15" s="50"/>
      <c r="K15" s="41">
        <f>IF($H15="","",SUM($I$3:$I14))</f>
        <v>17</v>
      </c>
      <c r="L15" s="2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22"/>
      <c r="AB15" s="23">
        <f t="shared" si="0"/>
        <v>14</v>
      </c>
      <c r="AC15" s="24" t="str">
        <f t="shared" ca="1" si="1"/>
        <v>3 ع ت</v>
      </c>
      <c r="AD15" s="25" t="str">
        <f ca="1">IF($AB15="","",$AC15&amp;IF(COUNTIF($AC:$AC,$AC15)=1,""," "&amp;COUNTIF($AC$1:$AC15,$AC15)))</f>
        <v>3 ع ت 2</v>
      </c>
      <c r="AE15" s="5"/>
      <c r="AF15" s="23">
        <f t="shared" si="2"/>
        <v>14</v>
      </c>
      <c r="AG15" s="24" t="str">
        <f t="shared" ca="1" si="3"/>
        <v>اقتصاد</v>
      </c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48" ht="15.95" customHeight="1" x14ac:dyDescent="0.3">
      <c r="A16" s="8"/>
      <c r="B16" s="14" t="s">
        <v>28</v>
      </c>
      <c r="C16" s="14">
        <f>SUM(C4:C15)</f>
        <v>19</v>
      </c>
      <c r="D16" s="41">
        <f>IF($B16="","",SUM($C$3:$C15))</f>
        <v>19</v>
      </c>
      <c r="E16" s="8"/>
      <c r="F16" s="8"/>
      <c r="G16" s="49"/>
      <c r="H16" s="13" t="s">
        <v>26</v>
      </c>
      <c r="I16" s="13">
        <v>1</v>
      </c>
      <c r="J16" s="50"/>
      <c r="K16" s="41">
        <f>IF($H16="","",SUM($I$3:$I15))</f>
        <v>18</v>
      </c>
      <c r="L16" s="22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22"/>
      <c r="AB16" s="23">
        <f t="shared" si="0"/>
        <v>15</v>
      </c>
      <c r="AC16" s="24" t="str">
        <f t="shared" ca="1" si="1"/>
        <v>3 تق</v>
      </c>
      <c r="AD16" s="25" t="str">
        <f ca="1">IF($AB16="","",$AC16&amp;IF(COUNTIF($AC:$AC,$AC16)=1,""," "&amp;COUNTIF($AC$1:$AC16,$AC16)))</f>
        <v>3 تق</v>
      </c>
      <c r="AE16" s="5"/>
      <c r="AF16" s="23">
        <f t="shared" si="2"/>
        <v>15</v>
      </c>
      <c r="AG16" s="24" t="str">
        <f t="shared" ca="1" si="3"/>
        <v>ت بدنية</v>
      </c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</row>
    <row r="17" spans="1:53" ht="15.95" customHeight="1" x14ac:dyDescent="0.3">
      <c r="A17" s="8"/>
      <c r="B17" s="8"/>
      <c r="C17" s="8"/>
      <c r="D17" s="40"/>
      <c r="E17" s="8"/>
      <c r="F17" s="8"/>
      <c r="G17" s="49"/>
      <c r="H17" s="13" t="s">
        <v>27</v>
      </c>
      <c r="I17" s="13">
        <v>1</v>
      </c>
      <c r="J17" s="46"/>
      <c r="K17" s="41">
        <f>IF($H17="","",SUM($I$3:$I16))</f>
        <v>19</v>
      </c>
      <c r="L17" s="22"/>
      <c r="AA17" s="22"/>
      <c r="AB17" s="23">
        <f t="shared" si="0"/>
        <v>16</v>
      </c>
      <c r="AC17" s="24" t="str">
        <f t="shared" ca="1" si="1"/>
        <v>3 تر</v>
      </c>
      <c r="AD17" s="25" t="str">
        <f ca="1">IF($AB17="","",$AC17&amp;IF(COUNTIF($AC:$AC,$AC17)=1,""," "&amp;COUNTIF($AC$1:$AC17,$AC17)))</f>
        <v>3 تر</v>
      </c>
      <c r="AE17" s="5"/>
      <c r="AF17" s="23">
        <f t="shared" si="2"/>
        <v>16</v>
      </c>
      <c r="AG17" s="24" t="str">
        <f t="shared" ca="1" si="3"/>
        <v>علوم إسلامية</v>
      </c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1:53" ht="15.95" customHeight="1" x14ac:dyDescent="0.3">
      <c r="A18" s="8"/>
      <c r="B18" s="8"/>
      <c r="C18" s="8"/>
      <c r="D18" s="40"/>
      <c r="E18" s="8"/>
      <c r="F18" s="8"/>
      <c r="G18" s="47" t="s">
        <v>28</v>
      </c>
      <c r="H18" s="47"/>
      <c r="I18" s="15">
        <f>SUM(I4:I17)</f>
        <v>20</v>
      </c>
      <c r="J18" s="8"/>
      <c r="K18" s="39"/>
      <c r="L18" s="5"/>
      <c r="AA18" s="22"/>
      <c r="AB18" s="23">
        <f t="shared" si="0"/>
        <v>17</v>
      </c>
      <c r="AC18" s="24" t="str">
        <f t="shared" ca="1" si="1"/>
        <v>3 ر</v>
      </c>
      <c r="AD18" s="25" t="str">
        <f ca="1">IF($AB18="","",$AC18&amp;IF(COUNTIF($AC:$AC,$AC18)=1,""," "&amp;COUNTIF($AC$1:$AC18,$AC18)))</f>
        <v>3 ر</v>
      </c>
      <c r="AE18" s="5"/>
      <c r="AF18" s="23">
        <f t="shared" si="2"/>
        <v>17</v>
      </c>
      <c r="AG18" s="24" t="str">
        <f t="shared" ca="1" si="3"/>
        <v>هندسة</v>
      </c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</row>
    <row r="19" spans="1:53" ht="18.75" x14ac:dyDescent="0.3">
      <c r="A19" s="8"/>
      <c r="B19" s="8"/>
      <c r="C19" s="8"/>
      <c r="D19" s="40"/>
      <c r="E19" s="8"/>
      <c r="F19" s="8"/>
      <c r="G19" s="16"/>
      <c r="H19" s="17"/>
      <c r="I19" s="17"/>
      <c r="J19" s="8"/>
      <c r="K19" s="39"/>
      <c r="L19" s="5"/>
      <c r="AA19" s="22"/>
      <c r="AB19" s="23">
        <f t="shared" si="0"/>
        <v>18</v>
      </c>
      <c r="AC19" s="24" t="str">
        <f t="shared" ca="1" si="1"/>
        <v>3 اف</v>
      </c>
      <c r="AD19" s="25" t="str">
        <f ca="1">IF($AB19="","",$AC19&amp;IF(COUNTIF($AC:$AC,$AC19)=1,""," "&amp;COUNTIF($AC$1:$AC19,$AC19)))</f>
        <v>3 اف</v>
      </c>
      <c r="AE19" s="5"/>
      <c r="AF19" s="23">
        <f t="shared" si="2"/>
        <v>18</v>
      </c>
      <c r="AG19" s="24" t="str">
        <f t="shared" ca="1" si="3"/>
        <v>هندسة</v>
      </c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53" ht="18.75" x14ac:dyDescent="0.3">
      <c r="E20" s="8"/>
      <c r="AA20" s="22"/>
      <c r="AB20" s="23">
        <f t="shared" si="0"/>
        <v>19</v>
      </c>
      <c r="AC20" s="24" t="str">
        <f t="shared" ca="1" si="1"/>
        <v>3 لغ</v>
      </c>
      <c r="AD20" s="25" t="str">
        <f ca="1">IF($AB20="","",$AC20&amp;IF(COUNTIF($AC:$AC,$AC20)=1,""," "&amp;COUNTIF($AC$1:$AC20,$AC20)))</f>
        <v>3 لغ</v>
      </c>
      <c r="AE20" s="5"/>
      <c r="AF20" s="23" t="str">
        <f t="shared" si="2"/>
        <v/>
      </c>
      <c r="AG20" s="24" t="str">
        <f t="shared" ca="1" si="3"/>
        <v/>
      </c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8.75" x14ac:dyDescent="0.3">
      <c r="E21" s="8"/>
      <c r="AB21" s="23" t="str">
        <f t="shared" si="0"/>
        <v/>
      </c>
      <c r="AC21" s="24" t="str">
        <f t="shared" ca="1" si="1"/>
        <v/>
      </c>
      <c r="AD21" s="25" t="str">
        <f>IF($AB21="","",$AC21&amp;IF(COUNTIF($AC:$AC,$AC21)=1,""," "&amp;COUNTIF($AC$1:$AC21,$AC21)))</f>
        <v/>
      </c>
      <c r="AE21" s="5"/>
      <c r="AF21" s="23" t="str">
        <f t="shared" si="2"/>
        <v/>
      </c>
      <c r="AG21" s="24" t="str">
        <f t="shared" ca="1" si="3"/>
        <v/>
      </c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.95" customHeight="1" x14ac:dyDescent="0.3">
      <c r="AB22" s="23" t="str">
        <f t="shared" si="0"/>
        <v/>
      </c>
      <c r="AC22" s="24" t="str">
        <f t="shared" ca="1" si="1"/>
        <v/>
      </c>
      <c r="AD22" s="25" t="str">
        <f>IF($AB22="","",$AC22&amp;IF(COUNTIF($AC:$AC,$AC22)=1,""," "&amp;COUNTIF($AC$1:$AC22,$AC22)))</f>
        <v/>
      </c>
      <c r="AE22" s="5"/>
      <c r="AF22" s="23" t="str">
        <f t="shared" si="2"/>
        <v/>
      </c>
      <c r="AG22" s="24" t="str">
        <f t="shared" ca="1" si="3"/>
        <v/>
      </c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.95" customHeight="1" x14ac:dyDescent="0.3">
      <c r="AB23" s="23" t="str">
        <f t="shared" si="0"/>
        <v/>
      </c>
      <c r="AC23" s="24" t="str">
        <f t="shared" ca="1" si="1"/>
        <v/>
      </c>
      <c r="AD23" s="25" t="str">
        <f>IF($AB23="","",$AC23&amp;IF(COUNTIF($AC:$AC,$AC23)=1,""," "&amp;COUNTIF($AC$1:$AC23,$AC23)))</f>
        <v/>
      </c>
      <c r="AE23" s="5"/>
      <c r="AF23" s="23" t="str">
        <f t="shared" si="2"/>
        <v/>
      </c>
      <c r="AG23" s="24" t="str">
        <f t="shared" ca="1" si="3"/>
        <v/>
      </c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5.95" customHeight="1" x14ac:dyDescent="0.3">
      <c r="AB24" s="23" t="str">
        <f t="shared" si="0"/>
        <v/>
      </c>
      <c r="AC24" s="24" t="str">
        <f t="shared" ca="1" si="1"/>
        <v/>
      </c>
      <c r="AD24" s="25" t="str">
        <f>IF($AB24="","",$AC24&amp;IF(COUNTIF($AC:$AC,$AC24)=1,""," "&amp;COUNTIF($AC$1:$AC24,$AC24)))</f>
        <v/>
      </c>
      <c r="AE24" s="5"/>
      <c r="AF24" s="23" t="str">
        <f t="shared" si="2"/>
        <v/>
      </c>
      <c r="AG24" s="24" t="str">
        <f t="shared" ca="1" si="3"/>
        <v/>
      </c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5.95" customHeight="1" x14ac:dyDescent="0.3">
      <c r="AB25" s="23" t="str">
        <f t="shared" si="0"/>
        <v/>
      </c>
      <c r="AC25" s="24" t="str">
        <f t="shared" ca="1" si="1"/>
        <v/>
      </c>
      <c r="AD25" s="25" t="str">
        <f>IF($AB25="","",$AC25&amp;IF(COUNTIF($AC:$AC,$AC25)=1,""," "&amp;COUNTIF($AC$1:$AC25,$AC25)))</f>
        <v/>
      </c>
      <c r="AE25" s="5"/>
      <c r="AF25" s="23" t="str">
        <f t="shared" si="2"/>
        <v/>
      </c>
      <c r="AG25" s="24" t="str">
        <f t="shared" ca="1" si="3"/>
        <v/>
      </c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5.95" customHeight="1" x14ac:dyDescent="0.3">
      <c r="AB26" s="23" t="str">
        <f t="shared" si="0"/>
        <v/>
      </c>
      <c r="AC26" s="24" t="str">
        <f t="shared" ca="1" si="1"/>
        <v/>
      </c>
      <c r="AD26" s="25" t="str">
        <f>IF($AB26="","",$AC26&amp;IF(COUNTIF($AC:$AC,$AC26)=1,""," "&amp;COUNTIF($AC$1:$AC26,$AC26)))</f>
        <v/>
      </c>
      <c r="AE26" s="5"/>
      <c r="AF26" s="23" t="str">
        <f t="shared" si="2"/>
        <v/>
      </c>
      <c r="AG26" s="24" t="str">
        <f t="shared" ca="1" si="3"/>
        <v/>
      </c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5.95" customHeight="1" x14ac:dyDescent="0.3">
      <c r="AB27" s="23" t="str">
        <f t="shared" si="0"/>
        <v/>
      </c>
      <c r="AC27" s="24" t="str">
        <f t="shared" ca="1" si="1"/>
        <v/>
      </c>
      <c r="AD27" s="25" t="str">
        <f>IF($AB27="","",$AC27&amp;IF(COUNTIF($AC:$AC,$AC27)=1,""," "&amp;COUNTIF($AC$1:$AC27,$AC27)))</f>
        <v/>
      </c>
      <c r="AE27" s="5"/>
      <c r="AF27" s="23" t="str">
        <f t="shared" si="2"/>
        <v/>
      </c>
      <c r="AG27" s="24" t="str">
        <f t="shared" ca="1" si="3"/>
        <v/>
      </c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5.95" customHeight="1" x14ac:dyDescent="0.3">
      <c r="AB28" s="23" t="str">
        <f t="shared" si="0"/>
        <v/>
      </c>
      <c r="AC28" s="24" t="str">
        <f t="shared" ca="1" si="1"/>
        <v/>
      </c>
      <c r="AD28" s="25" t="str">
        <f>IF($AB28="","",$AC28&amp;IF(COUNTIF($AC:$AC,$AC28)=1,""," "&amp;COUNTIF($AC$1:$AC28,$AC28)))</f>
        <v/>
      </c>
      <c r="AE28" s="5"/>
      <c r="AF28" s="23" t="str">
        <f t="shared" si="2"/>
        <v/>
      </c>
      <c r="AG28" s="24" t="str">
        <f t="shared" ca="1" si="3"/>
        <v/>
      </c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5.95" customHeight="1" x14ac:dyDescent="0.3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23" t="str">
        <f t="shared" si="0"/>
        <v/>
      </c>
      <c r="AC29" s="24" t="str">
        <f t="shared" ca="1" si="1"/>
        <v/>
      </c>
      <c r="AD29" s="25" t="str">
        <f>IF($AB29="","",$AC29&amp;IF(COUNTIF($AC:$AC,$AC29)=1,""," "&amp;COUNTIF($AC$1:$AC29,$AC29)))</f>
        <v/>
      </c>
      <c r="AE29" s="5"/>
      <c r="AF29" s="23" t="str">
        <f t="shared" si="2"/>
        <v/>
      </c>
      <c r="AG29" s="24" t="str">
        <f t="shared" ca="1" si="3"/>
        <v/>
      </c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8.75" x14ac:dyDescent="0.3"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23" t="str">
        <f t="shared" si="0"/>
        <v/>
      </c>
      <c r="AC30" s="24" t="str">
        <f t="shared" ca="1" si="1"/>
        <v/>
      </c>
      <c r="AD30" s="25" t="str">
        <f>IF($AB30="","",$AC30&amp;IF(COUNTIF($AC:$AC,$AC30)=1,""," "&amp;COUNTIF($AC$1:$AC30,$AC30)))</f>
        <v/>
      </c>
      <c r="AE30" s="5"/>
      <c r="AF30" s="23" t="str">
        <f t="shared" si="2"/>
        <v/>
      </c>
      <c r="AG30" s="24" t="str">
        <f t="shared" ca="1" si="3"/>
        <v/>
      </c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8.75" x14ac:dyDescent="0.3"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23" t="str">
        <f t="shared" si="0"/>
        <v/>
      </c>
      <c r="AC31" s="24" t="str">
        <f t="shared" ca="1" si="1"/>
        <v/>
      </c>
      <c r="AD31" s="25" t="str">
        <f>IF($AB31="","",$AC31&amp;IF(COUNTIF($AC:$AC,$AC31)=1,""," "&amp;COUNTIF($AC$1:$AC31,$AC31)))</f>
        <v/>
      </c>
      <c r="AE31" s="5"/>
      <c r="AF31" s="23" t="str">
        <f t="shared" si="2"/>
        <v/>
      </c>
      <c r="AG31" s="24" t="str">
        <f t="shared" ca="1" si="3"/>
        <v/>
      </c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8.75" x14ac:dyDescent="0.3">
      <c r="A32" s="5"/>
      <c r="B32" s="5"/>
      <c r="C32" s="5"/>
      <c r="D32" s="39"/>
      <c r="E32" s="5"/>
      <c r="F32" s="5"/>
      <c r="G32" s="5"/>
      <c r="H32" s="5"/>
      <c r="I32" s="5"/>
      <c r="J32" s="5"/>
      <c r="K32" s="39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23" t="str">
        <f t="shared" si="0"/>
        <v/>
      </c>
      <c r="AC32" s="24" t="str">
        <f t="shared" ca="1" si="1"/>
        <v/>
      </c>
      <c r="AD32" s="25" t="str">
        <f>IF($AB32="","",$AC32&amp;IF(COUNTIF($AC:$AC,$AC32)=1,""," "&amp;COUNTIF($AC$1:$AC32,$AC32)))</f>
        <v/>
      </c>
      <c r="AE32" s="5"/>
      <c r="AF32" s="23" t="str">
        <f t="shared" si="2"/>
        <v/>
      </c>
      <c r="AG32" s="24" t="str">
        <f t="shared" ca="1" si="3"/>
        <v/>
      </c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3" ht="18.75" x14ac:dyDescent="0.3">
      <c r="A33" s="5"/>
      <c r="B33" s="5"/>
      <c r="C33" s="5"/>
      <c r="D33" s="39"/>
      <c r="E33" s="5"/>
      <c r="F33" s="5"/>
      <c r="G33" s="5"/>
      <c r="H33" s="5"/>
      <c r="I33" s="5"/>
      <c r="J33" s="5"/>
      <c r="K33" s="39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23" t="str">
        <f t="shared" si="0"/>
        <v/>
      </c>
      <c r="AC33" s="24" t="str">
        <f t="shared" ca="1" si="1"/>
        <v/>
      </c>
      <c r="AD33" s="25" t="str">
        <f>IF($AB33="","",$AC33&amp;IF(COUNTIF($AC:$AC,$AC33)=1,""," "&amp;COUNTIF($AC$1:$AC33,$AC33)))</f>
        <v/>
      </c>
      <c r="AE33" s="5"/>
      <c r="AF33" s="23" t="str">
        <f t="shared" si="2"/>
        <v/>
      </c>
      <c r="AG33" s="24" t="str">
        <f t="shared" ca="1" si="3"/>
        <v/>
      </c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 ht="18.75" x14ac:dyDescent="0.3">
      <c r="A34" s="5"/>
      <c r="B34" s="5"/>
      <c r="C34" s="5"/>
      <c r="D34" s="39"/>
      <c r="E34" s="5"/>
      <c r="F34" s="5"/>
      <c r="G34" s="5"/>
      <c r="H34" s="5"/>
      <c r="I34" s="5"/>
      <c r="J34" s="5"/>
      <c r="K34" s="39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23" t="str">
        <f t="shared" si="0"/>
        <v/>
      </c>
      <c r="AC34" s="24" t="str">
        <f t="shared" ca="1" si="1"/>
        <v/>
      </c>
      <c r="AD34" s="25" t="str">
        <f>IF($AB34="","",$AC34&amp;IF(COUNTIF($AC:$AC,$AC34)=1,""," "&amp;COUNTIF($AC$1:$AC34,$AC34)))</f>
        <v/>
      </c>
      <c r="AE34" s="5"/>
      <c r="AF34" s="23" t="str">
        <f t="shared" si="2"/>
        <v/>
      </c>
      <c r="AG34" s="24" t="str">
        <f t="shared" ca="1" si="3"/>
        <v/>
      </c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3" ht="18.75" x14ac:dyDescent="0.3">
      <c r="A35" s="5"/>
      <c r="B35" s="5"/>
      <c r="C35" s="5"/>
      <c r="D35" s="39"/>
      <c r="E35" s="5"/>
      <c r="F35" s="5"/>
      <c r="G35" s="5"/>
      <c r="H35" s="5"/>
      <c r="I35" s="5"/>
      <c r="J35" s="5"/>
      <c r="K35" s="39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23" t="str">
        <f t="shared" si="0"/>
        <v/>
      </c>
      <c r="AC35" s="24" t="str">
        <f t="shared" ca="1" si="1"/>
        <v/>
      </c>
      <c r="AD35" s="25" t="str">
        <f>IF($AB35="","",$AC35&amp;IF(COUNTIF($AC:$AC,$AC35)=1,""," "&amp;COUNTIF($AC$1:$AC35,$AC35)))</f>
        <v/>
      </c>
      <c r="AE35" s="5"/>
      <c r="AF35" s="23" t="str">
        <f t="shared" si="2"/>
        <v/>
      </c>
      <c r="AG35" s="24" t="str">
        <f t="shared" ca="1" si="3"/>
        <v/>
      </c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3" ht="18.75" x14ac:dyDescent="0.3">
      <c r="A36" s="5"/>
      <c r="B36" s="5"/>
      <c r="C36" s="5"/>
      <c r="D36" s="39"/>
      <c r="E36" s="5"/>
      <c r="F36" s="5"/>
      <c r="G36" s="5"/>
      <c r="H36" s="5"/>
      <c r="I36" s="5"/>
      <c r="J36" s="5"/>
      <c r="K36" s="39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23" t="str">
        <f t="shared" si="0"/>
        <v/>
      </c>
      <c r="AC36" s="24" t="str">
        <f t="shared" ca="1" si="1"/>
        <v/>
      </c>
      <c r="AD36" s="25" t="str">
        <f>IF($AB36="","",$AC36&amp;IF(COUNTIF($AC:$AC,$AC36)=1,""," "&amp;COUNTIF($AC$1:$AC36,$AC36)))</f>
        <v/>
      </c>
      <c r="AE36" s="5"/>
      <c r="AF36" s="23" t="str">
        <f t="shared" si="2"/>
        <v/>
      </c>
      <c r="AG36" s="24" t="str">
        <f t="shared" ca="1" si="3"/>
        <v/>
      </c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 ht="18.75" x14ac:dyDescent="0.3">
      <c r="A37" s="5"/>
      <c r="B37" s="5"/>
      <c r="C37" s="5"/>
      <c r="D37" s="39"/>
      <c r="E37" s="5"/>
      <c r="F37" s="5"/>
      <c r="G37" s="5"/>
      <c r="H37" s="5"/>
      <c r="I37" s="5"/>
      <c r="J37" s="5"/>
      <c r="K37" s="39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23" t="str">
        <f t="shared" si="0"/>
        <v/>
      </c>
      <c r="AC37" s="24" t="str">
        <f t="shared" ca="1" si="1"/>
        <v/>
      </c>
      <c r="AD37" s="25" t="str">
        <f>IF($AB37="","",$AC37&amp;IF(COUNTIF($AC:$AC,$AC37)=1,""," "&amp;COUNTIF($AC$1:$AC37,$AC37)))</f>
        <v/>
      </c>
      <c r="AE37" s="5"/>
      <c r="AF37" s="23" t="str">
        <f t="shared" si="2"/>
        <v/>
      </c>
      <c r="AG37" s="24" t="str">
        <f t="shared" ca="1" si="3"/>
        <v/>
      </c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3" ht="18.75" x14ac:dyDescent="0.3">
      <c r="A38" s="5"/>
      <c r="B38" s="5"/>
      <c r="C38" s="5"/>
      <c r="D38" s="39"/>
      <c r="E38" s="5"/>
      <c r="F38" s="5"/>
      <c r="G38" s="5"/>
      <c r="H38" s="5"/>
      <c r="I38" s="5"/>
      <c r="J38" s="5"/>
      <c r="K38" s="39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23" t="str">
        <f t="shared" si="0"/>
        <v/>
      </c>
      <c r="AC38" s="24" t="str">
        <f t="shared" ca="1" si="1"/>
        <v/>
      </c>
      <c r="AD38" s="25" t="str">
        <f>IF($AB38="","",$AC38&amp;IF(COUNTIF($AC:$AC,$AC38)=1,""," "&amp;COUNTIF($AC$1:$AC38,$AC38)))</f>
        <v/>
      </c>
      <c r="AE38" s="5"/>
      <c r="AF38" s="23" t="str">
        <f t="shared" si="2"/>
        <v/>
      </c>
      <c r="AG38" s="24" t="str">
        <f t="shared" ca="1" si="3"/>
        <v/>
      </c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3" ht="18.75" x14ac:dyDescent="0.3">
      <c r="A39" s="5"/>
      <c r="B39" s="5"/>
      <c r="C39" s="5"/>
      <c r="D39" s="39"/>
      <c r="E39" s="5"/>
      <c r="F39" s="5"/>
      <c r="G39" s="5"/>
      <c r="H39" s="5"/>
      <c r="I39" s="5"/>
      <c r="J39" s="5"/>
      <c r="K39" s="39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23" t="str">
        <f t="shared" si="0"/>
        <v/>
      </c>
      <c r="AC39" s="24" t="str">
        <f t="shared" ca="1" si="1"/>
        <v/>
      </c>
      <c r="AD39" s="25" t="str">
        <f>IF($AB39="","",$AC39&amp;IF(COUNTIF($AC:$AC,$AC39)=1,""," "&amp;COUNTIF($AC$1:$AC39,$AC39)))</f>
        <v/>
      </c>
      <c r="AE39" s="5"/>
      <c r="AF39" s="23" t="str">
        <f t="shared" si="2"/>
        <v/>
      </c>
      <c r="AG39" s="24" t="str">
        <f t="shared" ca="1" si="3"/>
        <v/>
      </c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3" ht="18.75" x14ac:dyDescent="0.3">
      <c r="A40" s="5"/>
      <c r="B40" s="5"/>
      <c r="C40" s="5"/>
      <c r="D40" s="39"/>
      <c r="E40" s="5"/>
      <c r="F40" s="5"/>
      <c r="G40" s="5"/>
      <c r="H40" s="5"/>
      <c r="I40" s="5"/>
      <c r="J40" s="5"/>
      <c r="K40" s="39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23" t="str">
        <f t="shared" si="0"/>
        <v/>
      </c>
      <c r="AC40" s="24" t="str">
        <f t="shared" ca="1" si="1"/>
        <v/>
      </c>
      <c r="AD40" s="25" t="str">
        <f>IF($AB40="","",$AC40&amp;IF(COUNTIF($AC:$AC,$AC40)=1,""," "&amp;COUNTIF($AC$1:$AC40,$AC40)))</f>
        <v/>
      </c>
      <c r="AE40" s="5"/>
      <c r="AF40" s="23" t="str">
        <f t="shared" si="2"/>
        <v/>
      </c>
      <c r="AG40" s="24" t="str">
        <f t="shared" ca="1" si="3"/>
        <v/>
      </c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 ht="18.75" x14ac:dyDescent="0.3">
      <c r="A41" s="5"/>
      <c r="B41" s="5"/>
      <c r="C41" s="5"/>
      <c r="D41" s="39"/>
      <c r="E41" s="5"/>
      <c r="F41" s="5"/>
      <c r="G41" s="5"/>
      <c r="H41" s="5"/>
      <c r="I41" s="5"/>
      <c r="J41" s="5"/>
      <c r="K41" s="39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21"/>
      <c r="AC41" s="22"/>
      <c r="AD41" s="5"/>
      <c r="AE41" s="5"/>
      <c r="AF41" s="21"/>
      <c r="AG41" s="22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3" ht="18.75" x14ac:dyDescent="0.3">
      <c r="A42" s="5"/>
      <c r="B42" s="5"/>
      <c r="C42" s="5"/>
      <c r="D42" s="39"/>
      <c r="E42" s="5"/>
      <c r="F42" s="5"/>
      <c r="G42" s="5"/>
      <c r="H42" s="5"/>
      <c r="I42" s="5"/>
      <c r="J42" s="5"/>
      <c r="K42" s="39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21"/>
      <c r="AC42" s="22"/>
      <c r="AD42" s="5"/>
      <c r="AE42" s="5"/>
      <c r="AF42" s="21"/>
      <c r="AG42" s="22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spans="1:53" ht="18.75" x14ac:dyDescent="0.3">
      <c r="A43" s="5"/>
      <c r="B43" s="5"/>
      <c r="C43" s="5"/>
      <c r="D43" s="39"/>
      <c r="E43" s="5"/>
      <c r="F43" s="5"/>
      <c r="G43" s="5"/>
      <c r="H43" s="5"/>
      <c r="I43" s="5"/>
      <c r="J43" s="5"/>
      <c r="K43" s="39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21"/>
      <c r="AC43" s="22"/>
      <c r="AD43" s="5"/>
      <c r="AE43" s="5"/>
      <c r="AF43" s="21"/>
      <c r="AG43" s="22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3" ht="18.75" x14ac:dyDescent="0.3">
      <c r="A44" s="5"/>
      <c r="B44" s="5"/>
      <c r="C44" s="5"/>
      <c r="D44" s="39"/>
      <c r="E44" s="5"/>
      <c r="F44" s="5"/>
      <c r="G44" s="5"/>
      <c r="H44" s="5"/>
      <c r="I44" s="5"/>
      <c r="J44" s="5"/>
      <c r="K44" s="39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21"/>
      <c r="AC44" s="22"/>
      <c r="AD44" s="5"/>
      <c r="AE44" s="5"/>
      <c r="AF44" s="21"/>
      <c r="AG44" s="22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3" ht="18.75" x14ac:dyDescent="0.3">
      <c r="A45" s="5"/>
      <c r="B45" s="5"/>
      <c r="C45" s="5"/>
      <c r="D45" s="39"/>
      <c r="E45" s="5"/>
      <c r="F45" s="5"/>
      <c r="G45" s="5"/>
      <c r="H45" s="5"/>
      <c r="I45" s="5"/>
      <c r="J45" s="5"/>
      <c r="K45" s="39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21"/>
      <c r="AC45" s="22"/>
      <c r="AD45" s="5"/>
      <c r="AE45" s="5"/>
      <c r="AF45" s="21"/>
      <c r="AG45" s="22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3" ht="18.75" x14ac:dyDescent="0.3">
      <c r="A46" s="5"/>
      <c r="B46" s="5"/>
      <c r="C46" s="5"/>
      <c r="D46" s="39"/>
      <c r="E46" s="5"/>
      <c r="F46" s="5"/>
      <c r="G46" s="5"/>
      <c r="H46" s="5"/>
      <c r="I46" s="5"/>
      <c r="J46" s="5"/>
      <c r="K46" s="39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21"/>
      <c r="AC46" s="22"/>
      <c r="AD46" s="5"/>
      <c r="AE46" s="5"/>
      <c r="AF46" s="21"/>
      <c r="AG46" s="22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 ht="18.75" x14ac:dyDescent="0.3">
      <c r="A47" s="5"/>
      <c r="B47" s="5"/>
      <c r="C47" s="5"/>
      <c r="D47" s="39"/>
      <c r="E47" s="5"/>
      <c r="F47" s="5"/>
      <c r="G47" s="5"/>
      <c r="H47" s="5"/>
      <c r="I47" s="5"/>
      <c r="J47" s="5"/>
      <c r="K47" s="39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21"/>
      <c r="AC47" s="22"/>
      <c r="AD47" s="5"/>
      <c r="AE47" s="5"/>
      <c r="AF47" s="21"/>
      <c r="AG47" s="22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ht="18.75" x14ac:dyDescent="0.3">
      <c r="A48" s="5"/>
      <c r="B48" s="5"/>
      <c r="C48" s="5"/>
      <c r="D48" s="39"/>
      <c r="E48" s="5"/>
      <c r="F48" s="5"/>
      <c r="G48" s="5"/>
      <c r="H48" s="5"/>
      <c r="I48" s="5"/>
      <c r="J48" s="5"/>
      <c r="K48" s="39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21"/>
      <c r="AC48" s="22"/>
      <c r="AD48" s="5"/>
      <c r="AE48" s="5"/>
      <c r="AF48" s="21"/>
      <c r="AG48" s="22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spans="1:53" ht="18.75" x14ac:dyDescent="0.3">
      <c r="A49" s="5"/>
      <c r="B49" s="5"/>
      <c r="C49" s="5"/>
      <c r="D49" s="39"/>
      <c r="E49" s="5"/>
      <c r="F49" s="5"/>
      <c r="G49" s="5"/>
      <c r="H49" s="5"/>
      <c r="I49" s="5"/>
      <c r="J49" s="5"/>
      <c r="K49" s="39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21"/>
      <c r="AC49" s="22"/>
      <c r="AD49" s="5"/>
      <c r="AE49" s="5"/>
      <c r="AF49" s="21"/>
      <c r="AG49" s="22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  <row r="50" spans="1:53" ht="18.75" x14ac:dyDescent="0.3">
      <c r="A50" s="5"/>
      <c r="B50" s="5"/>
      <c r="C50" s="5"/>
      <c r="D50" s="39"/>
      <c r="E50" s="5"/>
      <c r="F50" s="5"/>
      <c r="G50" s="5"/>
      <c r="H50" s="5"/>
      <c r="I50" s="5"/>
      <c r="J50" s="5"/>
      <c r="K50" s="39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21"/>
      <c r="AC50" s="22"/>
      <c r="AD50" s="5"/>
      <c r="AE50" s="5"/>
      <c r="AF50" s="21"/>
      <c r="AG50" s="22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</row>
    <row r="51" spans="1:53" ht="18.75" x14ac:dyDescent="0.3">
      <c r="A51" s="5"/>
      <c r="B51" s="5"/>
      <c r="C51" s="5"/>
      <c r="D51" s="39"/>
      <c r="E51" s="5"/>
      <c r="F51" s="5"/>
      <c r="G51" s="5"/>
      <c r="H51" s="5"/>
      <c r="I51" s="5"/>
      <c r="J51" s="5"/>
      <c r="K51" s="39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21"/>
      <c r="AC51" s="22"/>
      <c r="AD51" s="5"/>
      <c r="AE51" s="5"/>
      <c r="AF51" s="21"/>
      <c r="AG51" s="22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</row>
    <row r="52" spans="1:53" ht="18.75" x14ac:dyDescent="0.3">
      <c r="A52" s="5"/>
      <c r="B52" s="5"/>
      <c r="C52" s="5"/>
      <c r="D52" s="39"/>
      <c r="E52" s="5"/>
      <c r="F52" s="5"/>
      <c r="G52" s="5"/>
      <c r="H52" s="5"/>
      <c r="I52" s="5"/>
      <c r="J52" s="5"/>
      <c r="K52" s="39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21"/>
      <c r="AC52" s="22"/>
      <c r="AD52" s="5"/>
      <c r="AE52" s="5"/>
      <c r="AF52" s="21"/>
      <c r="AG52" s="22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3" ht="18.75" x14ac:dyDescent="0.3">
      <c r="A53" s="5"/>
      <c r="B53" s="5"/>
      <c r="C53" s="5"/>
      <c r="D53" s="39"/>
      <c r="E53" s="5"/>
      <c r="F53" s="5"/>
      <c r="G53" s="5"/>
      <c r="H53" s="5"/>
      <c r="I53" s="5"/>
      <c r="J53" s="5"/>
      <c r="K53" s="39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21"/>
      <c r="AC53" s="22"/>
      <c r="AD53" s="5"/>
      <c r="AE53" s="5"/>
      <c r="AF53" s="21"/>
      <c r="AG53" s="22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3" ht="18.75" x14ac:dyDescent="0.3">
      <c r="A54" s="5"/>
      <c r="B54" s="5"/>
      <c r="C54" s="5"/>
      <c r="D54" s="39"/>
      <c r="E54" s="5"/>
      <c r="F54" s="5"/>
      <c r="G54" s="5"/>
      <c r="H54" s="5"/>
      <c r="I54" s="5"/>
      <c r="J54" s="5"/>
      <c r="K54" s="39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21"/>
      <c r="AC54" s="22"/>
      <c r="AD54" s="5"/>
      <c r="AE54" s="5"/>
      <c r="AF54" s="21"/>
      <c r="AG54" s="22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ht="18.75" x14ac:dyDescent="0.3">
      <c r="A55" s="5"/>
      <c r="B55" s="5"/>
      <c r="C55" s="5"/>
      <c r="D55" s="39"/>
      <c r="E55" s="5"/>
      <c r="F55" s="5"/>
      <c r="G55" s="5"/>
      <c r="H55" s="5"/>
      <c r="I55" s="5"/>
      <c r="J55" s="5"/>
      <c r="K55" s="39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21"/>
      <c r="AC55" s="22"/>
      <c r="AD55" s="5"/>
      <c r="AE55" s="5"/>
      <c r="AF55" s="21"/>
      <c r="AG55" s="22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3" ht="18.75" x14ac:dyDescent="0.3">
      <c r="A56" s="5"/>
      <c r="B56" s="5"/>
      <c r="C56" s="5"/>
      <c r="D56" s="39"/>
      <c r="E56" s="5"/>
      <c r="F56" s="5"/>
      <c r="G56" s="5"/>
      <c r="H56" s="5"/>
      <c r="I56" s="5"/>
      <c r="J56" s="5"/>
      <c r="K56" s="39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21"/>
      <c r="AC56" s="22"/>
      <c r="AD56" s="5"/>
      <c r="AE56" s="5"/>
      <c r="AF56" s="21"/>
      <c r="AG56" s="22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3" ht="18.75" x14ac:dyDescent="0.3">
      <c r="A57" s="5"/>
      <c r="B57" s="5"/>
      <c r="C57" s="5"/>
      <c r="D57" s="39"/>
      <c r="E57" s="5"/>
      <c r="F57" s="5"/>
      <c r="G57" s="5"/>
      <c r="H57" s="5"/>
      <c r="I57" s="5"/>
      <c r="J57" s="5"/>
      <c r="K57" s="39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21"/>
      <c r="AC57" s="22"/>
      <c r="AD57" s="5"/>
      <c r="AE57" s="5"/>
      <c r="AF57" s="21"/>
      <c r="AG57" s="2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3" ht="18.75" x14ac:dyDescent="0.3">
      <c r="A58" s="5"/>
      <c r="B58" s="5"/>
      <c r="C58" s="5"/>
      <c r="D58" s="39"/>
      <c r="E58" s="5"/>
      <c r="F58" s="5"/>
      <c r="G58" s="5"/>
      <c r="H58" s="5"/>
      <c r="I58" s="5"/>
      <c r="J58" s="5"/>
      <c r="K58" s="39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21"/>
      <c r="AC58" s="22"/>
      <c r="AD58" s="5"/>
      <c r="AE58" s="5"/>
      <c r="AF58" s="21"/>
      <c r="AG58" s="22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spans="1:53" ht="18.75" x14ac:dyDescent="0.3">
      <c r="A59" s="5"/>
      <c r="B59" s="5"/>
      <c r="C59" s="5"/>
      <c r="D59" s="39"/>
      <c r="E59" s="5"/>
      <c r="F59" s="5"/>
      <c r="G59" s="5"/>
      <c r="H59" s="5"/>
      <c r="I59" s="5"/>
      <c r="J59" s="5"/>
      <c r="K59" s="39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21"/>
      <c r="AC59" s="22"/>
      <c r="AD59" s="5"/>
      <c r="AE59" s="5"/>
      <c r="AF59" s="21"/>
      <c r="AG59" s="22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ht="18.75" x14ac:dyDescent="0.3">
      <c r="A60" s="5"/>
      <c r="B60" s="5"/>
      <c r="C60" s="5"/>
      <c r="D60" s="39"/>
      <c r="E60" s="5"/>
      <c r="F60" s="5"/>
      <c r="G60" s="5"/>
      <c r="H60" s="5"/>
      <c r="I60" s="5"/>
      <c r="J60" s="5"/>
      <c r="K60" s="39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21"/>
      <c r="AC60" s="22"/>
      <c r="AD60" s="5"/>
      <c r="AE60" s="5"/>
      <c r="AF60" s="21"/>
      <c r="AG60" s="22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spans="1:53" ht="18.75" x14ac:dyDescent="0.3">
      <c r="A61" s="5"/>
      <c r="B61" s="5"/>
      <c r="C61" s="5"/>
      <c r="D61" s="39"/>
      <c r="E61" s="5"/>
      <c r="F61" s="5"/>
      <c r="G61" s="5"/>
      <c r="H61" s="5"/>
      <c r="I61" s="5"/>
      <c r="J61" s="5"/>
      <c r="K61" s="39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21"/>
      <c r="AC61" s="22"/>
      <c r="AD61" s="5"/>
      <c r="AE61" s="5"/>
      <c r="AF61" s="21"/>
      <c r="AG61" s="22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  <row r="62" spans="1:53" ht="18.75" x14ac:dyDescent="0.3">
      <c r="A62" s="5"/>
      <c r="B62" s="5"/>
      <c r="C62" s="5"/>
      <c r="D62" s="39"/>
      <c r="E62" s="5"/>
      <c r="F62" s="5"/>
      <c r="G62" s="5"/>
      <c r="H62" s="5"/>
      <c r="I62" s="5"/>
      <c r="J62" s="5"/>
      <c r="K62" s="39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21"/>
      <c r="AC62" s="22"/>
      <c r="AD62" s="5"/>
      <c r="AE62" s="5"/>
      <c r="AF62" s="21"/>
      <c r="AG62" s="22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ht="18.75" x14ac:dyDescent="0.3">
      <c r="A63" s="5"/>
      <c r="B63" s="5"/>
      <c r="C63" s="5"/>
      <c r="D63" s="39"/>
      <c r="E63" s="5"/>
      <c r="F63" s="5"/>
      <c r="G63" s="5"/>
      <c r="H63" s="5"/>
      <c r="I63" s="5"/>
      <c r="J63" s="5"/>
      <c r="K63" s="39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21"/>
      <c r="AC63" s="22"/>
      <c r="AD63" s="5"/>
      <c r="AE63" s="5"/>
      <c r="AF63" s="21"/>
      <c r="AG63" s="22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ht="18.75" x14ac:dyDescent="0.3">
      <c r="A64" s="5"/>
      <c r="B64" s="5"/>
      <c r="C64" s="5"/>
      <c r="D64" s="39"/>
      <c r="E64" s="5"/>
      <c r="F64" s="5"/>
      <c r="G64" s="5"/>
      <c r="H64" s="5"/>
      <c r="I64" s="5"/>
      <c r="J64" s="5"/>
      <c r="K64" s="39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21"/>
      <c r="AC64" s="22"/>
      <c r="AD64" s="5"/>
      <c r="AE64" s="5"/>
      <c r="AF64" s="21"/>
      <c r="AG64" s="22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</row>
    <row r="65" spans="1:53" ht="18.75" x14ac:dyDescent="0.3">
      <c r="A65" s="5"/>
      <c r="B65" s="5"/>
      <c r="C65" s="5"/>
      <c r="D65" s="39"/>
      <c r="E65" s="5"/>
      <c r="F65" s="5"/>
      <c r="G65" s="5"/>
      <c r="H65" s="5"/>
      <c r="I65" s="5"/>
      <c r="J65" s="5"/>
      <c r="K65" s="39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21"/>
      <c r="AC65" s="22"/>
      <c r="AD65" s="5"/>
      <c r="AE65" s="5"/>
      <c r="AF65" s="21"/>
      <c r="AG65" s="22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 ht="18.75" x14ac:dyDescent="0.3">
      <c r="A66" s="5"/>
      <c r="B66" s="5"/>
      <c r="C66" s="5"/>
      <c r="D66" s="39"/>
      <c r="E66" s="5"/>
      <c r="F66" s="5"/>
      <c r="G66" s="5"/>
      <c r="H66" s="5"/>
      <c r="I66" s="5"/>
      <c r="J66" s="5"/>
      <c r="K66" s="39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21"/>
      <c r="AC66" s="22"/>
      <c r="AD66" s="5"/>
      <c r="AE66" s="5"/>
      <c r="AF66" s="21"/>
      <c r="AG66" s="22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spans="1:53" ht="18.75" x14ac:dyDescent="0.3">
      <c r="A67" s="5"/>
      <c r="B67" s="5"/>
      <c r="C67" s="5"/>
      <c r="D67" s="39"/>
      <c r="E67" s="5"/>
      <c r="F67" s="5"/>
      <c r="G67" s="5"/>
      <c r="H67" s="5"/>
      <c r="I67" s="5"/>
      <c r="J67" s="5"/>
      <c r="K67" s="39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21"/>
      <c r="AC67" s="22"/>
      <c r="AD67" s="5"/>
      <c r="AE67" s="5"/>
      <c r="AF67" s="21"/>
      <c r="AG67" s="22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spans="1:53" ht="18.75" x14ac:dyDescent="0.3">
      <c r="A68" s="5"/>
      <c r="B68" s="5"/>
      <c r="C68" s="5"/>
      <c r="D68" s="39"/>
      <c r="E68" s="5"/>
      <c r="F68" s="5"/>
      <c r="G68" s="5"/>
      <c r="H68" s="5"/>
      <c r="I68" s="5"/>
      <c r="J68" s="5"/>
      <c r="K68" s="39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21"/>
      <c r="AC68" s="22"/>
      <c r="AD68" s="5"/>
      <c r="AE68" s="5"/>
      <c r="AF68" s="21"/>
      <c r="AG68" s="22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spans="1:53" ht="18.75" x14ac:dyDescent="0.3">
      <c r="A69" s="5"/>
      <c r="B69" s="5"/>
      <c r="C69" s="5"/>
      <c r="D69" s="39"/>
      <c r="E69" s="5"/>
      <c r="F69" s="5"/>
      <c r="G69" s="5"/>
      <c r="H69" s="5"/>
      <c r="I69" s="5"/>
      <c r="J69" s="5"/>
      <c r="K69" s="39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21"/>
      <c r="AC69" s="22"/>
      <c r="AD69" s="5"/>
      <c r="AE69" s="5"/>
      <c r="AF69" s="21"/>
      <c r="AG69" s="22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spans="1:53" ht="18.75" x14ac:dyDescent="0.3">
      <c r="A70" s="5"/>
      <c r="B70" s="5"/>
      <c r="C70" s="5"/>
      <c r="D70" s="39"/>
      <c r="E70" s="5"/>
      <c r="F70" s="5"/>
      <c r="G70" s="5"/>
      <c r="H70" s="5"/>
      <c r="I70" s="5"/>
      <c r="J70" s="5"/>
      <c r="K70" s="39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21"/>
      <c r="AC70" s="22"/>
      <c r="AD70" s="5"/>
      <c r="AE70" s="5"/>
      <c r="AF70" s="21"/>
      <c r="AG70" s="22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 ht="18.75" x14ac:dyDescent="0.3">
      <c r="A71" s="5"/>
      <c r="B71" s="5"/>
      <c r="C71" s="5"/>
      <c r="D71" s="39"/>
      <c r="E71" s="5"/>
      <c r="F71" s="5"/>
      <c r="G71" s="5"/>
      <c r="H71" s="5"/>
      <c r="I71" s="5"/>
      <c r="J71" s="5"/>
      <c r="K71" s="39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21"/>
      <c r="AC71" s="22"/>
      <c r="AD71" s="5"/>
      <c r="AE71" s="5"/>
      <c r="AF71" s="21"/>
      <c r="AG71" s="22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spans="1:53" ht="18.75" x14ac:dyDescent="0.3">
      <c r="A72" s="5"/>
      <c r="B72" s="5"/>
      <c r="C72" s="5"/>
      <c r="D72" s="39"/>
      <c r="E72" s="5"/>
      <c r="F72" s="5"/>
      <c r="G72" s="5"/>
      <c r="H72" s="5"/>
      <c r="I72" s="5"/>
      <c r="J72" s="5"/>
      <c r="K72" s="39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21"/>
      <c r="AC72" s="22"/>
      <c r="AD72" s="5"/>
      <c r="AE72" s="5"/>
      <c r="AF72" s="21"/>
      <c r="AG72" s="22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spans="1:53" ht="18.75" x14ac:dyDescent="0.3">
      <c r="A73" s="5"/>
      <c r="B73" s="5"/>
      <c r="C73" s="5"/>
      <c r="D73" s="39"/>
      <c r="E73" s="5"/>
      <c r="F73" s="5"/>
      <c r="G73" s="5"/>
      <c r="H73" s="5"/>
      <c r="I73" s="5"/>
      <c r="J73" s="5"/>
      <c r="K73" s="39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21"/>
      <c r="AC73" s="22"/>
      <c r="AD73" s="5"/>
      <c r="AE73" s="5"/>
      <c r="AF73" s="21"/>
      <c r="AG73" s="22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spans="1:53" ht="18.75" x14ac:dyDescent="0.3">
      <c r="A74" s="5"/>
      <c r="B74" s="5"/>
      <c r="C74" s="5"/>
      <c r="D74" s="39"/>
      <c r="E74" s="5"/>
      <c r="F74" s="5"/>
      <c r="G74" s="5"/>
      <c r="H74" s="5"/>
      <c r="I74" s="5"/>
      <c r="J74" s="5"/>
      <c r="K74" s="39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21"/>
      <c r="AC74" s="22"/>
      <c r="AD74" s="5"/>
      <c r="AE74" s="5"/>
      <c r="AF74" s="21"/>
      <c r="AG74" s="22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 ht="18.75" x14ac:dyDescent="0.3">
      <c r="A75" s="5"/>
      <c r="B75" s="5"/>
      <c r="C75" s="5"/>
      <c r="D75" s="39"/>
      <c r="E75" s="5"/>
      <c r="F75" s="5"/>
      <c r="G75" s="5"/>
      <c r="H75" s="5"/>
      <c r="I75" s="5"/>
      <c r="J75" s="5"/>
      <c r="K75" s="39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21"/>
      <c r="AC75" s="22"/>
      <c r="AD75" s="5"/>
      <c r="AE75" s="5"/>
      <c r="AF75" s="21"/>
      <c r="AG75" s="22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spans="1:53" ht="18.75" x14ac:dyDescent="0.3">
      <c r="A76" s="5"/>
      <c r="B76" s="5"/>
      <c r="C76" s="5"/>
      <c r="D76" s="39"/>
      <c r="E76" s="5"/>
      <c r="F76" s="5"/>
      <c r="G76" s="5"/>
      <c r="H76" s="5"/>
      <c r="I76" s="5"/>
      <c r="J76" s="5"/>
      <c r="K76" s="39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21"/>
      <c r="AC76" s="22"/>
      <c r="AD76" s="5"/>
      <c r="AE76" s="5"/>
      <c r="AF76" s="21"/>
      <c r="AG76" s="22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spans="1:53" ht="18.75" x14ac:dyDescent="0.3">
      <c r="A77" s="5"/>
      <c r="B77" s="5"/>
      <c r="C77" s="5"/>
      <c r="D77" s="39"/>
      <c r="E77" s="5"/>
      <c r="F77" s="5"/>
      <c r="G77" s="5"/>
      <c r="H77" s="5"/>
      <c r="I77" s="5"/>
      <c r="J77" s="5"/>
      <c r="K77" s="39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21"/>
      <c r="AC77" s="22"/>
      <c r="AD77" s="5"/>
      <c r="AE77" s="5"/>
      <c r="AF77" s="21"/>
      <c r="AG77" s="22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spans="1:53" ht="18.75" x14ac:dyDescent="0.3">
      <c r="A78" s="5"/>
      <c r="B78" s="5"/>
      <c r="C78" s="5"/>
      <c r="D78" s="39"/>
      <c r="E78" s="5"/>
      <c r="F78" s="5"/>
      <c r="G78" s="5"/>
      <c r="H78" s="5"/>
      <c r="I78" s="5"/>
      <c r="J78" s="5"/>
      <c r="K78" s="39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21"/>
      <c r="AC78" s="22"/>
      <c r="AD78" s="5"/>
      <c r="AE78" s="5"/>
      <c r="AF78" s="21"/>
      <c r="AG78" s="22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spans="1:53" ht="18.75" x14ac:dyDescent="0.3">
      <c r="A79" s="5"/>
      <c r="B79" s="5"/>
      <c r="C79" s="5"/>
      <c r="D79" s="39"/>
      <c r="E79" s="5"/>
      <c r="F79" s="5"/>
      <c r="G79" s="5"/>
      <c r="H79" s="5"/>
      <c r="I79" s="5"/>
      <c r="J79" s="5"/>
      <c r="K79" s="39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21"/>
      <c r="AC79" s="22"/>
      <c r="AD79" s="5"/>
      <c r="AE79" s="5"/>
      <c r="AF79" s="21"/>
      <c r="AG79" s="22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spans="1:53" ht="18.75" x14ac:dyDescent="0.3">
      <c r="A80" s="5"/>
      <c r="B80" s="5"/>
      <c r="C80" s="5"/>
      <c r="D80" s="39"/>
      <c r="E80" s="5"/>
      <c r="F80" s="5"/>
      <c r="G80" s="5"/>
      <c r="H80" s="5"/>
      <c r="I80" s="5"/>
      <c r="J80" s="5"/>
      <c r="K80" s="39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21"/>
      <c r="AC80" s="22"/>
      <c r="AD80" s="5"/>
      <c r="AE80" s="5"/>
      <c r="AF80" s="21"/>
      <c r="AG80" s="22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spans="1:53" ht="18.75" x14ac:dyDescent="0.3">
      <c r="A81" s="5"/>
      <c r="B81" s="5"/>
      <c r="C81" s="5"/>
      <c r="D81" s="39"/>
      <c r="E81" s="5"/>
      <c r="F81" s="5"/>
      <c r="G81" s="5"/>
      <c r="H81" s="5"/>
      <c r="I81" s="5"/>
      <c r="J81" s="5"/>
      <c r="K81" s="39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21"/>
      <c r="AC81" s="22"/>
      <c r="AD81" s="5"/>
      <c r="AE81" s="5"/>
      <c r="AF81" s="21"/>
      <c r="AG81" s="22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spans="1:53" ht="18.75" x14ac:dyDescent="0.3">
      <c r="A82" s="5"/>
      <c r="B82" s="5"/>
      <c r="C82" s="5"/>
      <c r="D82" s="39"/>
      <c r="E82" s="5"/>
      <c r="F82" s="5"/>
      <c r="G82" s="5"/>
      <c r="H82" s="5"/>
      <c r="I82" s="5"/>
      <c r="J82" s="5"/>
      <c r="K82" s="39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21"/>
      <c r="AC82" s="22"/>
      <c r="AD82" s="5"/>
      <c r="AE82" s="5"/>
      <c r="AF82" s="21"/>
      <c r="AG82" s="22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 ht="18.75" x14ac:dyDescent="0.3">
      <c r="A83" s="5"/>
      <c r="B83" s="5"/>
      <c r="C83" s="5"/>
      <c r="D83" s="39"/>
      <c r="E83" s="5"/>
      <c r="F83" s="5"/>
      <c r="G83" s="5"/>
      <c r="H83" s="5"/>
      <c r="I83" s="5"/>
      <c r="J83" s="5"/>
      <c r="K83" s="39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21"/>
      <c r="AC83" s="22"/>
      <c r="AD83" s="5"/>
      <c r="AE83" s="5"/>
      <c r="AF83" s="21"/>
      <c r="AG83" s="22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spans="1:53" ht="18.75" x14ac:dyDescent="0.3">
      <c r="A84" s="5"/>
      <c r="B84" s="5"/>
      <c r="C84" s="5"/>
      <c r="D84" s="39"/>
      <c r="E84" s="5"/>
      <c r="F84" s="5"/>
      <c r="G84" s="5"/>
      <c r="H84" s="5"/>
      <c r="I84" s="5"/>
      <c r="J84" s="5"/>
      <c r="K84" s="39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21"/>
      <c r="AC84" s="22"/>
      <c r="AD84" s="5"/>
      <c r="AE84" s="5"/>
      <c r="AF84" s="21"/>
      <c r="AG84" s="22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spans="1:53" ht="18.75" x14ac:dyDescent="0.3">
      <c r="A85" s="5"/>
      <c r="B85" s="5"/>
      <c r="C85" s="5"/>
      <c r="D85" s="39"/>
      <c r="E85" s="5"/>
      <c r="F85" s="5"/>
      <c r="G85" s="5"/>
      <c r="H85" s="5"/>
      <c r="I85" s="5"/>
      <c r="J85" s="5"/>
      <c r="K85" s="39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21"/>
      <c r="AC85" s="22"/>
      <c r="AD85" s="5"/>
      <c r="AE85" s="5"/>
      <c r="AF85" s="21"/>
      <c r="AG85" s="22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spans="1:53" ht="18.75" x14ac:dyDescent="0.3">
      <c r="A86" s="5"/>
      <c r="B86" s="5"/>
      <c r="C86" s="5"/>
      <c r="D86" s="39"/>
      <c r="E86" s="5"/>
      <c r="F86" s="5"/>
      <c r="G86" s="5"/>
      <c r="H86" s="5"/>
      <c r="I86" s="5"/>
      <c r="J86" s="5"/>
      <c r="K86" s="39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21"/>
      <c r="AC86" s="22"/>
      <c r="AD86" s="5"/>
      <c r="AE86" s="5"/>
      <c r="AF86" s="21"/>
      <c r="AG86" s="22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ht="18.75" x14ac:dyDescent="0.3">
      <c r="A87" s="5"/>
      <c r="B87" s="5"/>
      <c r="C87" s="5"/>
      <c r="D87" s="39"/>
      <c r="E87" s="5"/>
      <c r="F87" s="5"/>
      <c r="G87" s="5"/>
      <c r="H87" s="5"/>
      <c r="I87" s="5"/>
      <c r="J87" s="5"/>
      <c r="K87" s="39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21"/>
      <c r="AC87" s="22"/>
      <c r="AD87" s="5"/>
      <c r="AE87" s="5"/>
      <c r="AF87" s="21"/>
      <c r="AG87" s="22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spans="1:53" ht="18.75" x14ac:dyDescent="0.3">
      <c r="A88" s="5"/>
      <c r="B88" s="5"/>
      <c r="C88" s="5"/>
      <c r="D88" s="39"/>
      <c r="E88" s="5"/>
      <c r="F88" s="5"/>
      <c r="G88" s="5"/>
      <c r="H88" s="5"/>
      <c r="I88" s="5"/>
      <c r="J88" s="5"/>
      <c r="K88" s="39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21"/>
      <c r="AC88" s="22"/>
      <c r="AD88" s="5"/>
      <c r="AE88" s="5"/>
      <c r="AF88" s="21"/>
      <c r="AG88" s="22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spans="1:53" ht="18.75" x14ac:dyDescent="0.3">
      <c r="A89" s="5"/>
      <c r="B89" s="5"/>
      <c r="C89" s="5"/>
      <c r="D89" s="39"/>
      <c r="E89" s="5"/>
      <c r="F89" s="5"/>
      <c r="G89" s="5"/>
      <c r="H89" s="5"/>
      <c r="I89" s="5"/>
      <c r="J89" s="5"/>
      <c r="K89" s="39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21"/>
      <c r="AC89" s="22"/>
      <c r="AD89" s="5"/>
      <c r="AE89" s="5"/>
      <c r="AF89" s="21"/>
      <c r="AG89" s="22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spans="1:53" ht="18.75" x14ac:dyDescent="0.3">
      <c r="A90" s="5"/>
      <c r="B90" s="5"/>
      <c r="C90" s="5"/>
      <c r="D90" s="39"/>
      <c r="E90" s="5"/>
      <c r="F90" s="5"/>
      <c r="G90" s="5"/>
      <c r="H90" s="5"/>
      <c r="I90" s="5"/>
      <c r="J90" s="5"/>
      <c r="K90" s="39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21"/>
      <c r="AC90" s="22"/>
      <c r="AD90" s="5"/>
      <c r="AE90" s="5"/>
      <c r="AF90" s="21"/>
      <c r="AG90" s="22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spans="1:53" ht="18.75" x14ac:dyDescent="0.3">
      <c r="A91" s="5"/>
      <c r="B91" s="5"/>
      <c r="C91" s="5"/>
      <c r="D91" s="39"/>
      <c r="E91" s="5"/>
      <c r="F91" s="5"/>
      <c r="G91" s="5"/>
      <c r="H91" s="5"/>
      <c r="I91" s="5"/>
      <c r="J91" s="5"/>
      <c r="K91" s="39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21"/>
      <c r="AC91" s="22"/>
      <c r="AD91" s="5"/>
      <c r="AE91" s="5"/>
      <c r="AF91" s="21"/>
      <c r="AG91" s="22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spans="1:53" ht="18.75" x14ac:dyDescent="0.3">
      <c r="A92" s="5"/>
      <c r="B92" s="5"/>
      <c r="C92" s="5"/>
      <c r="D92" s="39"/>
      <c r="E92" s="5"/>
      <c r="F92" s="5"/>
      <c r="G92" s="5"/>
      <c r="H92" s="5"/>
      <c r="I92" s="5"/>
      <c r="J92" s="5"/>
      <c r="K92" s="39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21"/>
      <c r="AC92" s="22"/>
      <c r="AD92" s="5"/>
      <c r="AE92" s="5"/>
      <c r="AF92" s="21"/>
      <c r="AG92" s="22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spans="1:53" ht="18.75" x14ac:dyDescent="0.3">
      <c r="A93" s="5"/>
      <c r="B93" s="5"/>
      <c r="C93" s="5"/>
      <c r="D93" s="39"/>
      <c r="E93" s="5"/>
      <c r="F93" s="5"/>
      <c r="G93" s="5"/>
      <c r="H93" s="5"/>
      <c r="I93" s="5"/>
      <c r="J93" s="5"/>
      <c r="K93" s="39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21"/>
      <c r="AC93" s="22"/>
      <c r="AD93" s="5"/>
      <c r="AE93" s="5"/>
      <c r="AF93" s="21"/>
      <c r="AG93" s="22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 ht="18.75" x14ac:dyDescent="0.3">
      <c r="A94" s="5"/>
      <c r="B94" s="5"/>
      <c r="C94" s="5"/>
      <c r="D94" s="39"/>
      <c r="E94" s="5"/>
      <c r="F94" s="5"/>
      <c r="G94" s="5"/>
      <c r="H94" s="5"/>
      <c r="I94" s="5"/>
      <c r="J94" s="5"/>
      <c r="K94" s="39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21"/>
      <c r="AC94" s="22"/>
      <c r="AD94" s="5"/>
      <c r="AE94" s="5"/>
      <c r="AF94" s="21"/>
      <c r="AG94" s="22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ht="18.75" x14ac:dyDescent="0.3">
      <c r="A95" s="5"/>
      <c r="B95" s="5"/>
      <c r="C95" s="5"/>
      <c r="D95" s="39"/>
      <c r="E95" s="5"/>
      <c r="F95" s="5"/>
      <c r="G95" s="5"/>
      <c r="H95" s="5"/>
      <c r="I95" s="5"/>
      <c r="J95" s="5"/>
      <c r="K95" s="39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21"/>
      <c r="AC95" s="22"/>
      <c r="AD95" s="5"/>
      <c r="AE95" s="5"/>
      <c r="AF95" s="21"/>
      <c r="AG95" s="22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 ht="18.75" x14ac:dyDescent="0.3">
      <c r="A96" s="5"/>
      <c r="B96" s="5"/>
      <c r="C96" s="5"/>
      <c r="D96" s="39"/>
      <c r="E96" s="5"/>
      <c r="F96" s="5"/>
      <c r="G96" s="5"/>
      <c r="H96" s="5"/>
      <c r="I96" s="5"/>
      <c r="J96" s="5"/>
      <c r="K96" s="39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21"/>
      <c r="AC96" s="22"/>
      <c r="AD96" s="5"/>
      <c r="AE96" s="5"/>
      <c r="AF96" s="21"/>
      <c r="AG96" s="22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 ht="18.75" x14ac:dyDescent="0.3">
      <c r="A97" s="5"/>
      <c r="B97" s="5"/>
      <c r="C97" s="5"/>
      <c r="D97" s="39"/>
      <c r="E97" s="5"/>
      <c r="F97" s="5"/>
      <c r="G97" s="5"/>
      <c r="H97" s="5"/>
      <c r="I97" s="5"/>
      <c r="J97" s="5"/>
      <c r="K97" s="39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21"/>
      <c r="AC97" s="22"/>
      <c r="AD97" s="5"/>
      <c r="AE97" s="5"/>
      <c r="AF97" s="21"/>
      <c r="AG97" s="22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 ht="18.75" x14ac:dyDescent="0.3">
      <c r="A98" s="5"/>
      <c r="B98" s="5"/>
      <c r="C98" s="5"/>
      <c r="D98" s="39"/>
      <c r="E98" s="5"/>
      <c r="F98" s="5"/>
      <c r="G98" s="5"/>
      <c r="H98" s="5"/>
      <c r="I98" s="5"/>
      <c r="J98" s="5"/>
      <c r="K98" s="39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21"/>
      <c r="AC98" s="22"/>
      <c r="AD98" s="5"/>
      <c r="AE98" s="5"/>
      <c r="AF98" s="21"/>
      <c r="AG98" s="22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 ht="18.75" x14ac:dyDescent="0.3">
      <c r="A99" s="5"/>
      <c r="B99" s="5"/>
      <c r="C99" s="5"/>
      <c r="D99" s="39"/>
      <c r="E99" s="5"/>
      <c r="F99" s="5"/>
      <c r="G99" s="5"/>
      <c r="H99" s="5"/>
      <c r="I99" s="5"/>
      <c r="J99" s="5"/>
      <c r="K99" s="39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21"/>
      <c r="AC99" s="22"/>
      <c r="AD99" s="5"/>
      <c r="AE99" s="5"/>
      <c r="AF99" s="21"/>
      <c r="AG99" s="22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 ht="18.75" x14ac:dyDescent="0.3">
      <c r="A100" s="5"/>
      <c r="B100" s="5"/>
      <c r="C100" s="5"/>
      <c r="D100" s="39"/>
      <c r="E100" s="5"/>
      <c r="F100" s="5"/>
      <c r="G100" s="5"/>
      <c r="H100" s="5"/>
      <c r="I100" s="5"/>
      <c r="J100" s="5"/>
      <c r="K100" s="39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21"/>
      <c r="AC100" s="22"/>
      <c r="AD100" s="5"/>
      <c r="AE100" s="5"/>
      <c r="AF100" s="21"/>
      <c r="AG100" s="22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ht="18.75" x14ac:dyDescent="0.3">
      <c r="A101" s="5"/>
      <c r="B101" s="5"/>
      <c r="C101" s="5"/>
      <c r="D101" s="39"/>
      <c r="E101" s="5"/>
      <c r="F101" s="5"/>
      <c r="G101" s="5"/>
      <c r="H101" s="5"/>
      <c r="I101" s="5"/>
      <c r="J101" s="5"/>
      <c r="K101" s="39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21"/>
      <c r="AC101" s="22"/>
      <c r="AD101" s="5"/>
      <c r="AE101" s="5"/>
      <c r="AF101" s="21"/>
      <c r="AG101" s="22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 ht="18.75" x14ac:dyDescent="0.3">
      <c r="A102" s="5"/>
      <c r="B102" s="5"/>
      <c r="C102" s="5"/>
      <c r="D102" s="39"/>
      <c r="E102" s="5"/>
      <c r="F102" s="5"/>
      <c r="G102" s="5"/>
      <c r="H102" s="5"/>
      <c r="I102" s="5"/>
      <c r="J102" s="5"/>
      <c r="K102" s="39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21"/>
      <c r="AC102" s="22"/>
      <c r="AD102" s="5"/>
      <c r="AE102" s="5"/>
      <c r="AF102" s="21"/>
      <c r="AG102" s="22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 ht="18.75" x14ac:dyDescent="0.3">
      <c r="A103" s="5"/>
      <c r="B103" s="5"/>
      <c r="C103" s="5"/>
      <c r="D103" s="39"/>
      <c r="E103" s="5"/>
      <c r="F103" s="5"/>
      <c r="G103" s="5"/>
      <c r="H103" s="5"/>
      <c r="I103" s="5"/>
      <c r="J103" s="5"/>
      <c r="K103" s="39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21"/>
      <c r="AC103" s="22"/>
      <c r="AD103" s="5"/>
      <c r="AE103" s="5"/>
      <c r="AF103" s="21"/>
      <c r="AG103" s="22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 ht="18.75" x14ac:dyDescent="0.3">
      <c r="A104" s="5"/>
      <c r="B104" s="5"/>
      <c r="C104" s="5"/>
      <c r="D104" s="39"/>
      <c r="E104" s="5"/>
      <c r="F104" s="5"/>
      <c r="G104" s="5"/>
      <c r="H104" s="5"/>
      <c r="I104" s="5"/>
      <c r="J104" s="5"/>
      <c r="K104" s="39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21"/>
      <c r="AC104" s="22"/>
      <c r="AD104" s="5"/>
      <c r="AE104" s="5"/>
      <c r="AF104" s="21"/>
      <c r="AG104" s="22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 ht="18.75" x14ac:dyDescent="0.3">
      <c r="A105" s="5"/>
      <c r="B105" s="5"/>
      <c r="C105" s="5"/>
      <c r="D105" s="39"/>
      <c r="E105" s="5"/>
      <c r="F105" s="5"/>
      <c r="G105" s="5"/>
      <c r="H105" s="5"/>
      <c r="I105" s="5"/>
      <c r="J105" s="5"/>
      <c r="K105" s="39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21"/>
      <c r="AC105" s="22"/>
      <c r="AD105" s="5"/>
      <c r="AE105" s="5"/>
      <c r="AF105" s="21"/>
      <c r="AG105" s="22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 ht="18.75" x14ac:dyDescent="0.3">
      <c r="A106" s="5"/>
      <c r="B106" s="5"/>
      <c r="C106" s="5"/>
      <c r="D106" s="39"/>
      <c r="E106" s="5"/>
      <c r="F106" s="5"/>
      <c r="G106" s="5"/>
      <c r="H106" s="5"/>
      <c r="I106" s="5"/>
      <c r="J106" s="5"/>
      <c r="K106" s="39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21"/>
      <c r="AC106" s="22"/>
      <c r="AD106" s="5"/>
      <c r="AE106" s="5"/>
      <c r="AF106" s="21"/>
      <c r="AG106" s="22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ht="18.75" x14ac:dyDescent="0.3">
      <c r="A107" s="5"/>
      <c r="B107" s="5"/>
      <c r="C107" s="5"/>
      <c r="D107" s="39"/>
      <c r="E107" s="5"/>
      <c r="F107" s="5"/>
      <c r="G107" s="5"/>
      <c r="H107" s="5"/>
      <c r="I107" s="5"/>
      <c r="J107" s="5"/>
      <c r="K107" s="39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21"/>
      <c r="AC107" s="22"/>
      <c r="AD107" s="5"/>
      <c r="AE107" s="5"/>
      <c r="AF107" s="21"/>
      <c r="AG107" s="22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 ht="18.75" x14ac:dyDescent="0.3">
      <c r="A108" s="5"/>
      <c r="B108" s="5"/>
      <c r="C108" s="5"/>
      <c r="D108" s="39"/>
      <c r="E108" s="5"/>
      <c r="F108" s="5"/>
      <c r="G108" s="5"/>
      <c r="H108" s="5"/>
      <c r="I108" s="5"/>
      <c r="J108" s="5"/>
      <c r="K108" s="39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21"/>
      <c r="AC108" s="22"/>
      <c r="AD108" s="5"/>
      <c r="AE108" s="5"/>
      <c r="AF108" s="21"/>
      <c r="AG108" s="22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 ht="18.75" x14ac:dyDescent="0.3">
      <c r="A109" s="5"/>
      <c r="B109" s="5"/>
      <c r="C109" s="5"/>
      <c r="D109" s="39"/>
      <c r="E109" s="5"/>
      <c r="F109" s="5"/>
      <c r="G109" s="5"/>
      <c r="H109" s="5"/>
      <c r="I109" s="5"/>
      <c r="J109" s="5"/>
      <c r="K109" s="39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21"/>
      <c r="AC109" s="22"/>
      <c r="AD109" s="5"/>
      <c r="AE109" s="5"/>
      <c r="AF109" s="21"/>
      <c r="AG109" s="22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 ht="18.75" x14ac:dyDescent="0.3">
      <c r="A110" s="5"/>
      <c r="B110" s="5"/>
      <c r="C110" s="5"/>
      <c r="D110" s="39"/>
      <c r="E110" s="5"/>
      <c r="F110" s="5"/>
      <c r="G110" s="5"/>
      <c r="H110" s="5"/>
      <c r="I110" s="5"/>
      <c r="J110" s="5"/>
      <c r="K110" s="39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 ht="18.75" x14ac:dyDescent="0.3">
      <c r="A111" s="5"/>
      <c r="B111" s="5"/>
      <c r="C111" s="5"/>
      <c r="D111" s="39"/>
      <c r="E111" s="5"/>
      <c r="F111" s="5"/>
      <c r="G111" s="5"/>
      <c r="H111" s="5"/>
      <c r="I111" s="5"/>
      <c r="J111" s="5"/>
      <c r="K111" s="39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 ht="18.75" x14ac:dyDescent="0.3">
      <c r="A112" s="5"/>
      <c r="B112" s="5"/>
      <c r="C112" s="5"/>
      <c r="D112" s="39"/>
      <c r="E112" s="5"/>
      <c r="F112" s="5"/>
      <c r="G112" s="5"/>
      <c r="H112" s="5"/>
      <c r="I112" s="5"/>
      <c r="J112" s="5"/>
      <c r="K112" s="39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ht="18.75" x14ac:dyDescent="0.3">
      <c r="A113" s="5"/>
      <c r="B113" s="5"/>
      <c r="C113" s="5"/>
      <c r="D113" s="39"/>
      <c r="E113" s="5"/>
      <c r="F113" s="5"/>
      <c r="G113" s="5"/>
      <c r="H113" s="5"/>
      <c r="I113" s="5"/>
      <c r="J113" s="5"/>
      <c r="K113" s="39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 ht="18.75" x14ac:dyDescent="0.3">
      <c r="A114" s="5"/>
      <c r="B114" s="5"/>
      <c r="C114" s="5"/>
      <c r="D114" s="39"/>
      <c r="E114" s="5"/>
      <c r="F114" s="5"/>
      <c r="G114" s="5"/>
      <c r="H114" s="5"/>
      <c r="I114" s="5"/>
      <c r="J114" s="5"/>
      <c r="K114" s="39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 ht="18.75" x14ac:dyDescent="0.3">
      <c r="A115" s="5"/>
      <c r="B115" s="5"/>
      <c r="C115" s="5"/>
      <c r="D115" s="39"/>
      <c r="E115" s="5"/>
      <c r="F115" s="5"/>
      <c r="G115" s="5"/>
      <c r="H115" s="5"/>
      <c r="I115" s="5"/>
      <c r="J115" s="5"/>
      <c r="K115" s="39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 ht="18.75" x14ac:dyDescent="0.3">
      <c r="A116" s="5"/>
      <c r="B116" s="5"/>
      <c r="C116" s="5"/>
      <c r="D116" s="39"/>
      <c r="E116" s="5"/>
      <c r="F116" s="5"/>
      <c r="G116" s="5"/>
      <c r="H116" s="5"/>
      <c r="I116" s="5"/>
      <c r="J116" s="5"/>
      <c r="K116" s="39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  <row r="117" spans="1:53" ht="18.75" x14ac:dyDescent="0.3">
      <c r="A117" s="5"/>
      <c r="B117" s="5"/>
      <c r="C117" s="5"/>
      <c r="D117" s="39"/>
      <c r="E117" s="5"/>
      <c r="F117" s="5"/>
      <c r="G117" s="5"/>
      <c r="H117" s="5"/>
      <c r="I117" s="5"/>
      <c r="J117" s="5"/>
      <c r="K117" s="39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</row>
    <row r="118" spans="1:53" ht="18.75" x14ac:dyDescent="0.3">
      <c r="A118" s="5"/>
      <c r="B118" s="5"/>
      <c r="C118" s="5"/>
      <c r="D118" s="39"/>
      <c r="E118" s="5"/>
      <c r="F118" s="5"/>
      <c r="G118" s="5"/>
      <c r="H118" s="5"/>
      <c r="I118" s="5"/>
      <c r="J118" s="5"/>
      <c r="K118" s="39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ht="18.75" x14ac:dyDescent="0.3">
      <c r="A119" s="5"/>
      <c r="B119" s="5"/>
      <c r="C119" s="5"/>
      <c r="D119" s="39"/>
      <c r="E119" s="5"/>
      <c r="F119" s="5"/>
      <c r="G119" s="5"/>
      <c r="H119" s="5"/>
      <c r="I119" s="5"/>
      <c r="J119" s="5"/>
      <c r="K119" s="39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</row>
    <row r="120" spans="1:53" ht="18.75" x14ac:dyDescent="0.3">
      <c r="A120" s="5"/>
      <c r="B120" s="5"/>
      <c r="C120" s="5"/>
      <c r="D120" s="39"/>
      <c r="E120" s="5"/>
      <c r="F120" s="5"/>
      <c r="G120" s="5"/>
      <c r="H120" s="5"/>
      <c r="I120" s="5"/>
      <c r="J120" s="5"/>
      <c r="K120" s="39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spans="1:53" ht="18.75" x14ac:dyDescent="0.3">
      <c r="A121" s="5"/>
      <c r="B121" s="5"/>
      <c r="C121" s="5"/>
      <c r="D121" s="39"/>
      <c r="E121" s="5"/>
      <c r="F121" s="5"/>
      <c r="G121" s="5"/>
      <c r="H121" s="5"/>
      <c r="I121" s="5"/>
      <c r="J121" s="5"/>
      <c r="K121" s="39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</row>
    <row r="122" spans="1:53" ht="18.75" x14ac:dyDescent="0.3">
      <c r="A122" s="5"/>
      <c r="B122" s="5"/>
      <c r="C122" s="5"/>
      <c r="D122" s="39"/>
      <c r="E122" s="5"/>
      <c r="F122" s="5"/>
      <c r="G122" s="5"/>
      <c r="H122" s="5"/>
      <c r="I122" s="5"/>
      <c r="J122" s="5"/>
      <c r="K122" s="39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</row>
    <row r="123" spans="1:53" ht="18.75" x14ac:dyDescent="0.3">
      <c r="A123" s="5"/>
      <c r="B123" s="5"/>
      <c r="C123" s="5"/>
      <c r="D123" s="39"/>
      <c r="E123" s="5"/>
      <c r="F123" s="5"/>
      <c r="G123" s="5"/>
      <c r="H123" s="5"/>
      <c r="I123" s="5"/>
      <c r="J123" s="5"/>
      <c r="K123" s="39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</row>
    <row r="124" spans="1:53" ht="18.75" x14ac:dyDescent="0.3">
      <c r="A124" s="5"/>
      <c r="B124" s="5"/>
      <c r="C124" s="5"/>
      <c r="D124" s="39"/>
      <c r="E124" s="5"/>
      <c r="F124" s="5"/>
      <c r="G124" s="5"/>
      <c r="H124" s="5"/>
      <c r="I124" s="5"/>
      <c r="J124" s="5"/>
      <c r="K124" s="39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</row>
    <row r="125" spans="1:53" ht="18.75" x14ac:dyDescent="0.3">
      <c r="A125" s="5"/>
      <c r="B125" s="5"/>
      <c r="C125" s="5"/>
      <c r="D125" s="39"/>
      <c r="E125" s="5"/>
      <c r="F125" s="5"/>
      <c r="G125" s="5"/>
      <c r="H125" s="5"/>
      <c r="I125" s="5"/>
      <c r="J125" s="5"/>
      <c r="K125" s="39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</row>
    <row r="126" spans="1:53" ht="18.75" x14ac:dyDescent="0.3">
      <c r="A126" s="5"/>
      <c r="B126" s="5"/>
      <c r="C126" s="5"/>
      <c r="D126" s="39"/>
      <c r="E126" s="5"/>
      <c r="F126" s="5"/>
      <c r="G126" s="5"/>
      <c r="H126" s="5"/>
      <c r="I126" s="5"/>
      <c r="J126" s="5"/>
      <c r="K126" s="39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</row>
    <row r="127" spans="1:53" ht="18.75" x14ac:dyDescent="0.3">
      <c r="A127" s="5"/>
      <c r="B127" s="5"/>
      <c r="C127" s="5"/>
      <c r="D127" s="39"/>
      <c r="E127" s="5"/>
      <c r="F127" s="5"/>
      <c r="G127" s="5"/>
      <c r="H127" s="5"/>
      <c r="I127" s="5"/>
      <c r="J127" s="5"/>
      <c r="K127" s="39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</row>
    <row r="128" spans="1:53" ht="18.75" x14ac:dyDescent="0.3">
      <c r="A128" s="5"/>
      <c r="B128" s="5"/>
      <c r="C128" s="5"/>
      <c r="D128" s="39"/>
      <c r="E128" s="5"/>
      <c r="F128" s="5"/>
      <c r="G128" s="5"/>
      <c r="H128" s="5"/>
      <c r="I128" s="5"/>
      <c r="J128" s="5"/>
      <c r="K128" s="39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</row>
    <row r="129" spans="1:53" ht="18.75" x14ac:dyDescent="0.3">
      <c r="A129" s="5"/>
      <c r="B129" s="5"/>
      <c r="C129" s="5"/>
      <c r="D129" s="39"/>
      <c r="E129" s="5"/>
      <c r="F129" s="5"/>
      <c r="G129" s="5"/>
      <c r="H129" s="5"/>
      <c r="I129" s="5"/>
      <c r="J129" s="5"/>
      <c r="K129" s="39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</row>
    <row r="130" spans="1:53" ht="18.75" x14ac:dyDescent="0.3">
      <c r="A130" s="5"/>
      <c r="B130" s="5"/>
      <c r="C130" s="5"/>
      <c r="D130" s="39"/>
      <c r="E130" s="5"/>
      <c r="F130" s="5"/>
      <c r="G130" s="5"/>
      <c r="H130" s="5"/>
      <c r="I130" s="5"/>
      <c r="J130" s="5"/>
      <c r="K130" s="39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</row>
    <row r="131" spans="1:53" ht="18.75" x14ac:dyDescent="0.3">
      <c r="A131" s="5"/>
      <c r="B131" s="5"/>
      <c r="C131" s="5"/>
      <c r="D131" s="39"/>
      <c r="E131" s="5"/>
      <c r="F131" s="5"/>
      <c r="G131" s="5"/>
      <c r="H131" s="5"/>
      <c r="I131" s="5"/>
      <c r="J131" s="5"/>
      <c r="K131" s="39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</row>
    <row r="132" spans="1:53" ht="18.75" x14ac:dyDescent="0.3">
      <c r="A132" s="5"/>
      <c r="B132" s="5"/>
      <c r="C132" s="5"/>
      <c r="D132" s="39"/>
      <c r="E132" s="5"/>
      <c r="F132" s="5"/>
      <c r="G132" s="5"/>
      <c r="H132" s="5"/>
      <c r="I132" s="5"/>
      <c r="J132" s="5"/>
      <c r="K132" s="39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</row>
    <row r="133" spans="1:53" ht="18.75" x14ac:dyDescent="0.3">
      <c r="A133" s="5"/>
      <c r="B133" s="5"/>
      <c r="C133" s="5"/>
      <c r="D133" s="39"/>
      <c r="E133" s="5"/>
      <c r="F133" s="5"/>
      <c r="G133" s="5"/>
      <c r="H133" s="5"/>
      <c r="I133" s="5"/>
      <c r="J133" s="5"/>
      <c r="K133" s="39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</row>
    <row r="134" spans="1:53" ht="18.75" x14ac:dyDescent="0.3">
      <c r="A134" s="5"/>
      <c r="B134" s="5"/>
      <c r="C134" s="5"/>
      <c r="D134" s="39"/>
      <c r="E134" s="5"/>
      <c r="F134" s="5"/>
      <c r="G134" s="5"/>
      <c r="H134" s="5"/>
      <c r="I134" s="5"/>
      <c r="J134" s="5"/>
      <c r="K134" s="39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</row>
    <row r="135" spans="1:53" ht="18.75" x14ac:dyDescent="0.3">
      <c r="A135" s="5"/>
      <c r="B135" s="5"/>
      <c r="C135" s="5"/>
      <c r="D135" s="39"/>
      <c r="E135" s="5"/>
      <c r="F135" s="5"/>
      <c r="G135" s="5"/>
      <c r="H135" s="5"/>
      <c r="I135" s="5"/>
      <c r="J135" s="5"/>
      <c r="K135" s="39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</row>
    <row r="136" spans="1:53" ht="18.75" x14ac:dyDescent="0.3">
      <c r="A136" s="5"/>
      <c r="B136" s="5"/>
      <c r="C136" s="5"/>
      <c r="D136" s="39"/>
      <c r="E136" s="5"/>
      <c r="F136" s="5"/>
      <c r="G136" s="5"/>
      <c r="H136" s="5"/>
      <c r="I136" s="5"/>
      <c r="J136" s="5"/>
      <c r="K136" s="39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</row>
    <row r="137" spans="1:53" ht="18.75" x14ac:dyDescent="0.3">
      <c r="A137" s="5"/>
      <c r="B137" s="5"/>
      <c r="C137" s="5"/>
      <c r="D137" s="39"/>
      <c r="E137" s="5"/>
      <c r="F137" s="5"/>
      <c r="G137" s="5"/>
      <c r="H137" s="5"/>
      <c r="I137" s="5"/>
      <c r="J137" s="5"/>
      <c r="K137" s="39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</row>
    <row r="138" spans="1:53" ht="18.75" x14ac:dyDescent="0.3">
      <c r="A138" s="5"/>
      <c r="B138" s="5"/>
      <c r="C138" s="5"/>
      <c r="D138" s="39"/>
      <c r="E138" s="5"/>
      <c r="F138" s="5"/>
      <c r="G138" s="5"/>
      <c r="H138" s="5"/>
      <c r="I138" s="5"/>
      <c r="J138" s="5"/>
      <c r="K138" s="39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</row>
    <row r="139" spans="1:53" ht="18.75" x14ac:dyDescent="0.3">
      <c r="A139" s="5"/>
      <c r="B139" s="5"/>
      <c r="C139" s="5"/>
      <c r="D139" s="39"/>
      <c r="E139" s="5"/>
      <c r="F139" s="5"/>
      <c r="G139" s="5"/>
      <c r="H139" s="5"/>
      <c r="I139" s="5"/>
      <c r="J139" s="5"/>
      <c r="K139" s="39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</row>
    <row r="140" spans="1:53" ht="18.75" x14ac:dyDescent="0.3">
      <c r="A140" s="5"/>
      <c r="B140" s="5"/>
      <c r="C140" s="5"/>
      <c r="D140" s="39"/>
      <c r="E140" s="5"/>
      <c r="F140" s="5"/>
      <c r="G140" s="5"/>
      <c r="H140" s="5"/>
      <c r="I140" s="5"/>
      <c r="J140" s="5"/>
      <c r="K140" s="39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</row>
    <row r="141" spans="1:53" ht="18.75" x14ac:dyDescent="0.3">
      <c r="A141" s="5"/>
      <c r="B141" s="5"/>
      <c r="C141" s="5"/>
      <c r="D141" s="39"/>
      <c r="E141" s="5"/>
      <c r="F141" s="5"/>
      <c r="G141" s="5"/>
      <c r="H141" s="5"/>
      <c r="I141" s="5"/>
      <c r="J141" s="5"/>
      <c r="K141" s="39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</row>
    <row r="142" spans="1:53" ht="18.75" x14ac:dyDescent="0.3">
      <c r="A142" s="5"/>
      <c r="B142" s="5"/>
      <c r="C142" s="5"/>
      <c r="D142" s="39"/>
      <c r="E142" s="5"/>
      <c r="F142" s="5"/>
      <c r="G142" s="5"/>
      <c r="H142" s="5"/>
      <c r="I142" s="5"/>
      <c r="J142" s="5"/>
      <c r="K142" s="39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</row>
    <row r="143" spans="1:53" ht="18.75" x14ac:dyDescent="0.3">
      <c r="A143" s="5"/>
      <c r="B143" s="5"/>
      <c r="C143" s="5"/>
      <c r="D143" s="39"/>
      <c r="E143" s="5"/>
      <c r="F143" s="5"/>
      <c r="G143" s="5"/>
      <c r="H143" s="5"/>
      <c r="I143" s="5"/>
      <c r="J143" s="5"/>
      <c r="K143" s="39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</row>
    <row r="144" spans="1:53" ht="18.75" x14ac:dyDescent="0.3">
      <c r="A144" s="5"/>
      <c r="B144" s="5"/>
      <c r="C144" s="5"/>
      <c r="D144" s="39"/>
      <c r="E144" s="5"/>
      <c r="F144" s="5"/>
      <c r="G144" s="5"/>
      <c r="H144" s="5"/>
      <c r="I144" s="5"/>
      <c r="J144" s="5"/>
      <c r="K144" s="39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</row>
    <row r="145" spans="1:53" ht="18.75" x14ac:dyDescent="0.3">
      <c r="A145" s="5"/>
      <c r="B145" s="5"/>
      <c r="C145" s="5"/>
      <c r="D145" s="39"/>
      <c r="E145" s="5"/>
      <c r="F145" s="5"/>
      <c r="G145" s="5"/>
      <c r="H145" s="5"/>
      <c r="I145" s="5"/>
      <c r="J145" s="5"/>
      <c r="K145" s="39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</row>
    <row r="146" spans="1:53" ht="18.75" x14ac:dyDescent="0.3">
      <c r="A146" s="5"/>
      <c r="B146" s="5"/>
      <c r="C146" s="5"/>
      <c r="D146" s="39"/>
      <c r="E146" s="5"/>
      <c r="F146" s="5"/>
      <c r="G146" s="5"/>
      <c r="H146" s="5"/>
      <c r="I146" s="5"/>
      <c r="J146" s="5"/>
      <c r="K146" s="39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</row>
    <row r="147" spans="1:53" ht="18.75" x14ac:dyDescent="0.3">
      <c r="A147" s="5"/>
      <c r="B147" s="5"/>
      <c r="C147" s="5"/>
      <c r="D147" s="39"/>
      <c r="E147" s="5"/>
      <c r="F147" s="5"/>
      <c r="G147" s="5"/>
      <c r="H147" s="5"/>
      <c r="I147" s="5"/>
      <c r="J147" s="5"/>
      <c r="K147" s="39"/>
      <c r="L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</row>
    <row r="148" spans="1:53" ht="18.75" x14ac:dyDescent="0.3">
      <c r="A148" s="5"/>
      <c r="B148" s="5"/>
      <c r="C148" s="5"/>
      <c r="D148" s="39"/>
      <c r="E148" s="5"/>
      <c r="F148" s="5"/>
      <c r="G148" s="5"/>
      <c r="H148" s="5"/>
      <c r="I148" s="5"/>
      <c r="J148" s="5"/>
      <c r="K148" s="39"/>
      <c r="L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</row>
    <row r="149" spans="1:53" ht="18.75" x14ac:dyDescent="0.3">
      <c r="A149" s="5"/>
      <c r="B149" s="5"/>
      <c r="C149" s="5"/>
      <c r="D149" s="39"/>
      <c r="E149" s="5"/>
      <c r="F149" s="5"/>
      <c r="G149" s="5"/>
      <c r="H149" s="5"/>
      <c r="I149" s="5"/>
      <c r="J149" s="5"/>
      <c r="K149" s="39"/>
      <c r="L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</row>
  </sheetData>
  <mergeCells count="8">
    <mergeCell ref="G4:G5"/>
    <mergeCell ref="J4:J5"/>
    <mergeCell ref="G18:H18"/>
    <mergeCell ref="N3:Y3"/>
    <mergeCell ref="G12:G17"/>
    <mergeCell ref="J12:J17"/>
    <mergeCell ref="G6:G11"/>
    <mergeCell ref="J6:J11"/>
  </mergeCells>
  <phoneticPr fontId="5" type="noConversion"/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0"/>
  <sheetViews>
    <sheetView rightToLeft="1" topLeftCell="A4" workbookViewId="0">
      <selection activeCell="A9" sqref="A9"/>
    </sheetView>
  </sheetViews>
  <sheetFormatPr baseColWidth="10" defaultColWidth="9" defaultRowHeight="14.25" x14ac:dyDescent="0.2"/>
  <cols>
    <col min="1" max="2" width="12.375" style="6" customWidth="1"/>
  </cols>
  <sheetData>
    <row r="1" spans="1:52" ht="18.75" x14ac:dyDescent="0.3">
      <c r="A1" s="5"/>
      <c r="B1" s="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52" ht="18.75" x14ac:dyDescent="0.3">
      <c r="A2" s="5"/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52" ht="18.75" x14ac:dyDescent="0.3">
      <c r="A3" s="5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52" ht="18.75" x14ac:dyDescent="0.3">
      <c r="A4" s="5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52" ht="18.75" x14ac:dyDescent="0.3">
      <c r="A5" s="5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52" s="29" customFormat="1" ht="18.75" x14ac:dyDescent="0.3">
      <c r="A6" s="36"/>
      <c r="B6" s="37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7"/>
      <c r="Z6" s="28"/>
      <c r="AA6" s="28"/>
      <c r="AB6" s="28"/>
    </row>
    <row r="7" spans="1:52" s="29" customFormat="1" ht="18.75" x14ac:dyDescent="0.2">
      <c r="A7" s="38" t="s">
        <v>12</v>
      </c>
      <c r="B7" s="38" t="s">
        <v>29</v>
      </c>
      <c r="C7" s="30" t="str">
        <f ca="1">IF(COLUMN(A$1)&lt;=MAX(Data!$I:$I),OFFSET(Data!$AD$1,COLUMN(A$1)-1,0),"")</f>
        <v>1 ا 1</v>
      </c>
      <c r="D7" s="30" t="str">
        <f ca="1">IF(COLUMN(B$1)&lt;=MAX(Data!$I:$I),OFFSET(Data!$AD$1,COLUMN(B$1)-1,0),"")</f>
        <v>1 ا 2</v>
      </c>
      <c r="E7" s="30" t="str">
        <f ca="1">IF(COLUMN(C$1)&lt;=MAX(Data!$I:$I),OFFSET(Data!$AD$1,COLUMN(C$1)-1,0),"")</f>
        <v>1 ع ت 1</v>
      </c>
      <c r="F7" s="30" t="str">
        <f ca="1">IF(COLUMN(D$1)&lt;=MAX(Data!$I:$I),OFFSET(Data!$AD$1,COLUMN(D$1)-1,0),"")</f>
        <v>1 ع ت 2</v>
      </c>
      <c r="G7" s="30" t="str">
        <f ca="1">IF(COLUMN(E$1)&lt;=MAX(Data!$I:$I),OFFSET(Data!$AD$1,COLUMN(E$1)-1,0),"")</f>
        <v>1 ع ت 3</v>
      </c>
      <c r="H7" s="30" t="str">
        <f ca="1">IF(COLUMN(F$1)&lt;=MAX(Data!$I:$I),OFFSET(Data!$AD$1,COLUMN(F$1)-1,0),"")</f>
        <v>1 ع ت 4</v>
      </c>
      <c r="I7" s="30" t="str">
        <f ca="1">IF(COLUMN(G$1)&lt;=MAX(Data!$I:$I),OFFSET(Data!$AD$1,COLUMN(G$1)-1,0),"")</f>
        <v>2 ع ت 1</v>
      </c>
      <c r="J7" s="30" t="str">
        <f ca="1">IF(COLUMN(H$1)&lt;=MAX(Data!$I:$I),OFFSET(Data!$AD$1,COLUMN(H$1)-1,0),"")</f>
        <v>2 ع ت 2</v>
      </c>
      <c r="K7" s="30" t="str">
        <f ca="1">IF(COLUMN(I$1)&lt;=MAX(Data!$I:$I),OFFSET(Data!$AD$1,COLUMN(I$1)-1,0),"")</f>
        <v>2 تق</v>
      </c>
      <c r="L7" s="30" t="str">
        <f ca="1">IF(COLUMN(J$1)&lt;=MAX(Data!$I:$I),OFFSET(Data!$AD$1,COLUMN(J$1)-1,0),"")</f>
        <v>2 تر</v>
      </c>
      <c r="M7" s="30" t="str">
        <f ca="1">IF(COLUMN(K$1)&lt;=MAX(Data!$I:$I),OFFSET(Data!$AD$1,COLUMN(K$1)-1,0),"")</f>
        <v>2 ر</v>
      </c>
      <c r="N7" s="30" t="str">
        <f ca="1">IF(COLUMN(L$1)&lt;=MAX(Data!$I:$I),OFFSET(Data!$AD$1,COLUMN(L$1)-1,0),"")</f>
        <v>2 اف</v>
      </c>
      <c r="O7" s="30" t="str">
        <f ca="1">IF(COLUMN(M$1)&lt;=MAX(Data!$I:$I),OFFSET(Data!$AD$1,COLUMN(M$1)-1,0),"")</f>
        <v>2 لغ</v>
      </c>
      <c r="P7" s="30" t="str">
        <f ca="1">IF(COLUMN(N$1)&lt;=MAX(Data!$I:$I),OFFSET(Data!$AD$1,COLUMN(N$1)-1,0),"")</f>
        <v>3 ع ت 1</v>
      </c>
      <c r="Q7" s="30" t="str">
        <f ca="1">IF(COLUMN(O$1)&lt;=MAX(Data!$I:$I),OFFSET(Data!$AD$1,COLUMN(O$1)-1,0),"")</f>
        <v>3 ع ت 2</v>
      </c>
      <c r="R7" s="30" t="str">
        <f ca="1">IF(COLUMN(P$1)&lt;=MAX(Data!$I:$I),OFFSET(Data!$AD$1,COLUMN(P$1)-1,0),"")</f>
        <v>3 تق</v>
      </c>
      <c r="S7" s="30" t="str">
        <f ca="1">IF(COLUMN(Q$1)&lt;=MAX(Data!$I:$I),OFFSET(Data!$AD$1,COLUMN(Q$1)-1,0),"")</f>
        <v>3 تر</v>
      </c>
      <c r="T7" s="30" t="str">
        <f ca="1">IF(COLUMN(R$1)&lt;=MAX(Data!$I:$I),OFFSET(Data!$AD$1,COLUMN(R$1)-1,0),"")</f>
        <v>3 ر</v>
      </c>
      <c r="U7" s="30" t="str">
        <f ca="1">IF(COLUMN(S$1)&lt;=MAX(Data!$I:$I),OFFSET(Data!$AD$1,COLUMN(S$1)-1,0),"")</f>
        <v>3 اف</v>
      </c>
      <c r="V7" s="30" t="str">
        <f ca="1">IF(COLUMN(T$1)&lt;=MAX(Data!$I:$I),OFFSET(Data!$AD$1,COLUMN(T$1)-1,0),"")</f>
        <v>3 لغ</v>
      </c>
      <c r="W7" s="30" t="str">
        <f ca="1">IF(COLUMN(U$1)&lt;=MAX(Data!$I:$I),OFFSET(Data!$AD$1,COLUMN(U$1)-1,0),"")</f>
        <v/>
      </c>
      <c r="X7" s="30" t="str">
        <f ca="1">IF(COLUMN(V$1)&lt;=MAX(Data!$I:$I),OFFSET(Data!$AD$1,COLUMN(V$1)-1,0),"")</f>
        <v/>
      </c>
      <c r="Y7" s="30" t="str">
        <f ca="1">IF(COLUMN(W$1)&lt;=MAX(Data!$I:$I),OFFSET(Data!$AD$1,COLUMN(W$1)-1,0),"")</f>
        <v/>
      </c>
      <c r="Z7" s="30" t="str">
        <f ca="1">IF(COLUMN(X$1)&lt;=MAX(Data!$I:$I),OFFSET(Data!$AD$1,COLUMN(X$1)-1,0),"")</f>
        <v/>
      </c>
      <c r="AA7" s="30" t="str">
        <f ca="1">IF(COLUMN(Y$1)&lt;=MAX(Data!$I:$I),OFFSET(Data!$AD$1,COLUMN(Y$1)-1,0),"")</f>
        <v/>
      </c>
      <c r="AB7" s="30" t="str">
        <f ca="1">IF(COLUMN(Z$1)&lt;=MAX(Data!$I:$I),OFFSET(Data!$AD$1,COLUMN(Z$1)-1,0),"")</f>
        <v/>
      </c>
      <c r="AC7" s="30" t="str">
        <f ca="1">IF(COLUMN(AA$1)&lt;=MAX(Data!$I:$I),OFFSET(Data!$AD$1,COLUMN(AA$1)-1,0),"")</f>
        <v/>
      </c>
      <c r="AD7" s="30" t="str">
        <f ca="1">IF(COLUMN(AB$1)&lt;=MAX(Data!$I:$I),OFFSET(Data!$AD$1,COLUMN(AB$1)-1,0),"")</f>
        <v/>
      </c>
      <c r="AE7" s="30" t="str">
        <f ca="1">IF(COLUMN(AC$1)&lt;=MAX(Data!$I:$I),OFFSET(Data!$AD$1,COLUMN(AC$1)-1,0),"")</f>
        <v/>
      </c>
      <c r="AF7" s="30" t="str">
        <f ca="1">IF(COLUMN(AD$1)&lt;=MAX(Data!$I:$I),OFFSET(Data!$AD$1,COLUMN(AD$1)-1,0),"")</f>
        <v/>
      </c>
      <c r="AG7" s="30" t="str">
        <f ca="1">IF(COLUMN(AE$1)&lt;=MAX(Data!$I:$I),OFFSET(Data!$AD$1,COLUMN(AE$1)-1,0),"")</f>
        <v/>
      </c>
      <c r="AH7" s="30" t="str">
        <f ca="1">IF(COLUMN(AF$1)&lt;=MAX(Data!$I:$I),OFFSET(Data!$AD$1,COLUMN(AF$1)-1,0),"")</f>
        <v/>
      </c>
      <c r="AI7" s="30" t="str">
        <f ca="1">IF(COLUMN(AG$1)&lt;=MAX(Data!$I:$I),OFFSET(Data!$AD$1,COLUMN(AG$1)-1,0),"")</f>
        <v/>
      </c>
      <c r="AJ7" s="30" t="str">
        <f ca="1">IF(COLUMN(AH$1)&lt;=MAX(Data!$I:$I),OFFSET(Data!$AD$1,COLUMN(AH$1)-1,0),"")</f>
        <v/>
      </c>
      <c r="AK7" s="30" t="str">
        <f ca="1">IF(COLUMN(AI$1)&lt;=MAX(Data!$I:$I),OFFSET(Data!$AD$1,COLUMN(AI$1)-1,0),"")</f>
        <v/>
      </c>
      <c r="AL7" s="30" t="str">
        <f ca="1">IF(COLUMN(AJ$1)&lt;=MAX(Data!$I:$I),OFFSET(Data!$AD$1,COLUMN(AJ$1)-1,0),"")</f>
        <v/>
      </c>
      <c r="AM7" s="30" t="str">
        <f ca="1">IF(COLUMN(AK$1)&lt;=MAX(Data!$I:$I),OFFSET(Data!$AD$1,COLUMN(AK$1)-1,0),"")</f>
        <v/>
      </c>
      <c r="AN7" s="30" t="str">
        <f ca="1">IF(COLUMN(AL$1)&lt;=MAX(Data!$I:$I),OFFSET(Data!$AD$1,COLUMN(AL$1)-1,0),"")</f>
        <v/>
      </c>
      <c r="AO7" s="30" t="str">
        <f ca="1">IF(COLUMN(AM$1)&lt;=MAX(Data!$I:$I),OFFSET(Data!$AD$1,COLUMN(AM$1)-1,0),"")</f>
        <v/>
      </c>
      <c r="AP7" s="30" t="str">
        <f ca="1">IF(COLUMN(AN$1)&lt;=MAX(Data!$I:$I),OFFSET(Data!$AD$1,COLUMN(AN$1)-1,0),"")</f>
        <v/>
      </c>
      <c r="AQ7" s="30" t="str">
        <f ca="1">IF(COLUMN(AO$1)&lt;=MAX(Data!$I:$I),OFFSET(Data!$AD$1,COLUMN(AO$1)-1,0),"")</f>
        <v/>
      </c>
      <c r="AR7" s="30" t="str">
        <f ca="1">IF(COLUMN(AP$1)&lt;=MAX(Data!$I:$I),OFFSET(Data!$AD$1,COLUMN(AP$1)-1,0),"")</f>
        <v/>
      </c>
      <c r="AS7" s="30" t="str">
        <f ca="1">IF(COLUMN(AQ$1)&lt;=MAX(Data!$I:$I),OFFSET(Data!$AD$1,COLUMN(AQ$1)-1,0),"")</f>
        <v/>
      </c>
      <c r="AT7" s="30" t="str">
        <f ca="1">IF(COLUMN(AR$1)&lt;=MAX(Data!$I:$I),OFFSET(Data!$AD$1,COLUMN(AR$1)-1,0),"")</f>
        <v/>
      </c>
      <c r="AU7" s="30" t="str">
        <f ca="1">IF(COLUMN(AS$1)&lt;=MAX(Data!$I:$I),OFFSET(Data!$AD$1,COLUMN(AS$1)-1,0),"")</f>
        <v/>
      </c>
      <c r="AV7" s="30" t="str">
        <f ca="1">IF(COLUMN(AT$1)&lt;=MAX(Data!$I:$I),OFFSET(Data!$AD$1,COLUMN(AT$1)-1,0),"")</f>
        <v/>
      </c>
      <c r="AW7" s="30" t="str">
        <f ca="1">IF(COLUMN(AU$1)&lt;=MAX(Data!$I:$I),OFFSET(Data!$AD$1,COLUMN(AU$1)-1,0),"")</f>
        <v/>
      </c>
      <c r="AX7" s="30" t="str">
        <f ca="1">IF(COLUMN(AV$1)&lt;=MAX(Data!$I:$I),OFFSET(Data!$AD$1,COLUMN(AV$1)-1,0),"")</f>
        <v/>
      </c>
      <c r="AY7" s="30" t="str">
        <f ca="1">IF(COLUMN(AW$1)&lt;=MAX(Data!$I:$I),OFFSET(Data!$AD$1,COLUMN(AW$1)-1,0),"")</f>
        <v/>
      </c>
      <c r="AZ7" s="30" t="str">
        <f ca="1">IF(COLUMN(AX$1)&lt;=MAX(Data!$I:$I),OFFSET(Data!$AD$1,COLUMN(AX$1)-1,0),"")</f>
        <v/>
      </c>
    </row>
    <row r="8" spans="1:52" ht="18" customHeight="1" x14ac:dyDescent="0.3">
      <c r="A8" s="17" t="str">
        <f ca="1">IF(ROW($A1)&lt;=MAX(Data!$C:$C),OFFSET(Data!$AG$1,ROW($A1)-1,0),"")</f>
        <v>رياضيات</v>
      </c>
      <c r="B8" s="35" t="str">
        <f ca="1">IF($A8="","",$A8&amp;" "&amp;COUNTIF($A$8:$A8,$A8))</f>
        <v>رياضيات 1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4"/>
      <c r="X8" s="4"/>
      <c r="Y8" s="2"/>
      <c r="Z8" s="1"/>
      <c r="AA8" s="1"/>
      <c r="AB8" s="1"/>
    </row>
    <row r="9" spans="1:52" ht="18" customHeight="1" x14ac:dyDescent="0.3">
      <c r="A9" s="17" t="str">
        <f ca="1">IF(ROW($A2)&lt;=MAX(Data!$C:$C),OFFSET(Data!$AG$1,ROW($A2)-1,0),"")</f>
        <v>رياضيات</v>
      </c>
      <c r="B9" s="35" t="str">
        <f ca="1">IF($A9="","",$A9&amp;" "&amp;COUNTIF($A$8:$A9,$A9))</f>
        <v>رياضيات 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4"/>
      <c r="X9" s="4"/>
      <c r="Y9" s="2"/>
      <c r="Z9" s="1"/>
      <c r="AA9" s="1"/>
      <c r="AB9" s="1"/>
    </row>
    <row r="10" spans="1:52" ht="18" customHeight="1" x14ac:dyDescent="0.3">
      <c r="A10" s="17" t="str">
        <f ca="1">IF(ROW($A3)&lt;=MAX(Data!$C:$C),OFFSET(Data!$AG$1,ROW($A3)-1,0),"")</f>
        <v>رياضيات</v>
      </c>
      <c r="B10" s="35" t="str">
        <f ca="1">IF($A10="","",$A10&amp;" "&amp;COUNTIF($A$8:$A10,$A10))</f>
        <v>رياضيات 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"/>
      <c r="X10" s="3"/>
      <c r="Y10" s="1"/>
      <c r="Z10" s="1"/>
      <c r="AA10" s="1"/>
      <c r="AB10" s="1"/>
    </row>
    <row r="11" spans="1:52" ht="18" customHeight="1" x14ac:dyDescent="0.3">
      <c r="A11" s="17" t="str">
        <f ca="1">IF(ROW($A4)&lt;=MAX(Data!$C:$C),OFFSET(Data!$AG$1,ROW($A4)-1,0),"")</f>
        <v>رياضيات</v>
      </c>
      <c r="B11" s="35" t="str">
        <f ca="1">IF($A11="","",$A11&amp;" "&amp;COUNTIF($A$8:$A11,$A11))</f>
        <v>رياضيات 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"/>
      <c r="X11" s="3"/>
      <c r="Y11" s="1"/>
      <c r="Z11" s="1"/>
      <c r="AA11" s="1"/>
      <c r="AB11" s="1"/>
    </row>
    <row r="12" spans="1:52" ht="18" customHeight="1" x14ac:dyDescent="0.3">
      <c r="A12" s="17" t="str">
        <f ca="1">IF(ROW($A5)&lt;=MAX(Data!$C:$C),OFFSET(Data!$AG$1,ROW($A5)-1,0),"")</f>
        <v>ادب</v>
      </c>
      <c r="B12" s="35" t="str">
        <f ca="1">IF($A12="","",$A12&amp;" "&amp;COUNTIF($A$8:$A12,$A12))</f>
        <v>ادب 1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"/>
      <c r="X12" s="3"/>
      <c r="Y12" s="1"/>
      <c r="Z12" s="1"/>
      <c r="AA12" s="1"/>
      <c r="AB12" s="1"/>
    </row>
    <row r="13" spans="1:52" ht="18" customHeight="1" x14ac:dyDescent="0.3">
      <c r="A13" s="17" t="str">
        <f ca="1">IF(ROW($A6)&lt;=MAX(Data!$C:$C),OFFSET(Data!$AG$1,ROW($A6)-1,0),"")</f>
        <v>ادب</v>
      </c>
      <c r="B13" s="35" t="str">
        <f ca="1">IF($A13="","",$A13&amp;" "&amp;COUNTIF($A$8:$A13,$A13))</f>
        <v>ادب 2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"/>
      <c r="X13" s="3"/>
      <c r="Y13" s="1"/>
      <c r="Z13" s="1"/>
      <c r="AA13" s="1"/>
      <c r="AB13" s="1"/>
    </row>
    <row r="14" spans="1:52" ht="18" customHeight="1" x14ac:dyDescent="0.3">
      <c r="A14" s="17" t="str">
        <f ca="1">IF(ROW($A7)&lt;=MAX(Data!$C:$C),OFFSET(Data!$AG$1,ROW($A7)-1,0),"")</f>
        <v>ادب</v>
      </c>
      <c r="B14" s="35" t="str">
        <f ca="1">IF($A14="","",$A14&amp;" "&amp;COUNTIF($A$8:$A14,$A14))</f>
        <v>ادب 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"/>
      <c r="X14" s="3"/>
      <c r="Y14" s="1"/>
      <c r="Z14" s="1"/>
      <c r="AA14" s="1"/>
      <c r="AB14" s="1"/>
    </row>
    <row r="15" spans="1:52" ht="18" customHeight="1" x14ac:dyDescent="0.3">
      <c r="A15" s="17" t="str">
        <f ca="1">IF(ROW($A8)&lt;=MAX(Data!$C:$C),OFFSET(Data!$AG$1,ROW($A8)-1,0),"")</f>
        <v>ادب</v>
      </c>
      <c r="B15" s="35" t="str">
        <f ca="1">IF($A15="","",$A15&amp;" "&amp;COUNTIF($A$8:$A15,$A15))</f>
        <v>ادب 4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"/>
      <c r="X15" s="3"/>
      <c r="Y15" s="1"/>
      <c r="Z15" s="1"/>
      <c r="AA15" s="1"/>
      <c r="AB15" s="1"/>
    </row>
    <row r="16" spans="1:52" ht="18" customHeight="1" x14ac:dyDescent="0.3">
      <c r="A16" s="17" t="str">
        <f ca="1">IF(ROW($A9)&lt;=MAX(Data!$C:$C),OFFSET(Data!$AG$1,ROW($A9)-1,0),"")</f>
        <v>فيزياء</v>
      </c>
      <c r="B16" s="35" t="str">
        <f ca="1">IF($A16="","",$A16&amp;" "&amp;COUNTIF($A$8:$A16,$A16))</f>
        <v>فيزياء 1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"/>
      <c r="X16" s="3"/>
      <c r="Y16" s="1"/>
      <c r="Z16" s="1"/>
      <c r="AA16" s="1"/>
      <c r="AB16" s="1"/>
    </row>
    <row r="17" spans="1:28" ht="18" customHeight="1" x14ac:dyDescent="0.3">
      <c r="A17" s="17" t="str">
        <f ca="1">IF(ROW($A10)&lt;=MAX(Data!$C:$C),OFFSET(Data!$AG$1,ROW($A10)-1,0),"")</f>
        <v>علوم</v>
      </c>
      <c r="B17" s="35" t="str">
        <f ca="1">IF($A17="","",$A17&amp;" "&amp;COUNTIF($A$8:$A17,$A17))</f>
        <v>علوم 1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"/>
      <c r="X17" s="3"/>
      <c r="Y17" s="1"/>
      <c r="Z17" s="1"/>
      <c r="AA17" s="1"/>
      <c r="AB17" s="1"/>
    </row>
    <row r="18" spans="1:28" ht="18" customHeight="1" x14ac:dyDescent="0.3">
      <c r="A18" s="17" t="str">
        <f ca="1">IF(ROW($A11)&lt;=MAX(Data!$C:$C),OFFSET(Data!$AG$1,ROW($A11)-1,0),"")</f>
        <v>انجليزية</v>
      </c>
      <c r="B18" s="35" t="str">
        <f ca="1">IF($A18="","",$A18&amp;" "&amp;COUNTIF($A$8:$A18,$A18))</f>
        <v>انجليزية 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"/>
      <c r="X18" s="3"/>
      <c r="Y18" s="1"/>
      <c r="Z18" s="1"/>
      <c r="AA18" s="1"/>
      <c r="AB18" s="1"/>
    </row>
    <row r="19" spans="1:28" ht="18" customHeight="1" x14ac:dyDescent="0.3">
      <c r="A19" s="17" t="str">
        <f ca="1">IF(ROW($A12)&lt;=MAX(Data!$C:$C),OFFSET(Data!$AG$1,ROW($A12)-1,0),"")</f>
        <v>فرنسية</v>
      </c>
      <c r="B19" s="35" t="str">
        <f ca="1">IF($A19="","",$A19&amp;" "&amp;COUNTIF($A$8:$A19,$A19))</f>
        <v>فرنسية 1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"/>
      <c r="X19" s="3"/>
      <c r="Y19" s="1"/>
      <c r="Z19" s="1"/>
      <c r="AA19" s="1"/>
      <c r="AB19" s="1"/>
    </row>
    <row r="20" spans="1:28" ht="18" customHeight="1" x14ac:dyDescent="0.3">
      <c r="A20" s="17" t="str">
        <f ca="1">IF(ROW($A13)&lt;=MAX(Data!$C:$C),OFFSET(Data!$AG$1,ROW($A13)-1,0),"")</f>
        <v>تاريخ</v>
      </c>
      <c r="B20" s="35" t="str">
        <f ca="1">IF($A20="","",$A20&amp;" "&amp;COUNTIF($A$8:$A20,$A20))</f>
        <v>تاريخ 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"/>
      <c r="X20" s="3"/>
      <c r="Y20" s="1"/>
      <c r="Z20" s="1"/>
      <c r="AA20" s="1"/>
      <c r="AB20" s="1"/>
    </row>
    <row r="21" spans="1:28" ht="18" customHeight="1" x14ac:dyDescent="0.3">
      <c r="A21" s="17" t="str">
        <f ca="1">IF(ROW($A14)&lt;=MAX(Data!$C:$C),OFFSET(Data!$AG$1,ROW($A14)-1,0),"")</f>
        <v>فلسفة</v>
      </c>
      <c r="B21" s="35" t="str">
        <f ca="1">IF($A21="","",$A21&amp;" "&amp;COUNTIF($A$8:$A21,$A21))</f>
        <v>فلسفة 1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"/>
      <c r="X21" s="3"/>
      <c r="Y21" s="1"/>
      <c r="Z21" s="1"/>
      <c r="AA21" s="1"/>
      <c r="AB21" s="1"/>
    </row>
    <row r="22" spans="1:28" ht="18" customHeight="1" x14ac:dyDescent="0.3">
      <c r="A22" s="17" t="str">
        <f ca="1">IF(ROW($A15)&lt;=MAX(Data!$C:$C),OFFSET(Data!$AG$1,ROW($A15)-1,0),"")</f>
        <v>اقتصاد</v>
      </c>
      <c r="B22" s="35" t="str">
        <f ca="1">IF($A22="","",$A22&amp;" "&amp;COUNTIF($A$8:$A22,$A22))</f>
        <v>اقتصاد 1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"/>
      <c r="X22" s="3"/>
      <c r="Y22" s="1"/>
      <c r="Z22" s="1"/>
      <c r="AA22" s="1"/>
      <c r="AB22" s="1"/>
    </row>
    <row r="23" spans="1:28" ht="18" customHeight="1" x14ac:dyDescent="0.3">
      <c r="A23" s="17" t="str">
        <f ca="1">IF(ROW($A16)&lt;=MAX(Data!$C:$C),OFFSET(Data!$AG$1,ROW($A16)-1,0),"")</f>
        <v>ت بدنية</v>
      </c>
      <c r="B23" s="35" t="str">
        <f ca="1">IF($A23="","",$A23&amp;" "&amp;COUNTIF($A$8:$A23,$A23))</f>
        <v>ت بدنية 1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"/>
      <c r="X23" s="3"/>
      <c r="Y23" s="1"/>
      <c r="Z23" s="1"/>
      <c r="AA23" s="1"/>
      <c r="AB23" s="1"/>
    </row>
    <row r="24" spans="1:28" ht="18" customHeight="1" x14ac:dyDescent="0.3">
      <c r="A24" s="17" t="str">
        <f ca="1">IF(ROW($A17)&lt;=MAX(Data!$C:$C),OFFSET(Data!$AG$1,ROW($A17)-1,0),"")</f>
        <v>علوم إسلامية</v>
      </c>
      <c r="B24" s="35" t="str">
        <f ca="1">IF($A24="","",$A24&amp;" "&amp;COUNTIF($A$8:$A24,$A24))</f>
        <v>علوم إسلامية 1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"/>
      <c r="X24" s="3"/>
      <c r="Y24" s="1"/>
      <c r="Z24" s="1"/>
      <c r="AA24" s="1"/>
      <c r="AB24" s="1"/>
    </row>
    <row r="25" spans="1:28" ht="18" customHeight="1" x14ac:dyDescent="0.3">
      <c r="A25" s="17" t="str">
        <f ca="1">IF(ROW($A18)&lt;=MAX(Data!$C:$C),OFFSET(Data!$AG$1,ROW($A18)-1,0),"")</f>
        <v>هندسة</v>
      </c>
      <c r="B25" s="35" t="str">
        <f ca="1">IF($A25="","",$A25&amp;" "&amp;COUNTIF($A$8:$A25,$A25))</f>
        <v>هندسة 1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"/>
      <c r="X25" s="3"/>
      <c r="Y25" s="1"/>
      <c r="Z25" s="1"/>
      <c r="AA25" s="1"/>
      <c r="AB25" s="1"/>
    </row>
    <row r="26" spans="1:28" ht="18.75" x14ac:dyDescent="0.3">
      <c r="A26" s="17" t="str">
        <f ca="1">IF(ROW($A19)&lt;=MAX(Data!$C:$C),OFFSET(Data!$AG$1,ROW($A19)-1,0),"")</f>
        <v>هندسة</v>
      </c>
      <c r="B26" s="35" t="str">
        <f ca="1">IF($A26="","",$A26&amp;" "&amp;COUNTIF($A$8:$A26,$A26))</f>
        <v>هندسة 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"/>
      <c r="X26" s="3"/>
      <c r="Y26" s="1"/>
      <c r="Z26" s="1"/>
      <c r="AA26" s="1"/>
      <c r="AB26" s="1"/>
    </row>
    <row r="27" spans="1:28" ht="20.25" x14ac:dyDescent="0.3">
      <c r="A27" s="17" t="str">
        <f ca="1">IF(ROW($A20)&lt;=MAX(Data!$C:$C),OFFSET(Data!$AG$1,ROW($A20)-1,0),"")</f>
        <v/>
      </c>
      <c r="B27" s="35" t="str">
        <f ca="1">IF($A27="","",$A27&amp;" "&amp;COUNTIF($A$8:$A27,$A27))</f>
        <v/>
      </c>
      <c r="C27" s="32"/>
      <c r="D27" s="32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3"/>
      <c r="X27" s="3"/>
      <c r="Y27" s="1"/>
      <c r="Z27" s="1"/>
      <c r="AA27" s="1"/>
      <c r="AB27" s="1"/>
    </row>
    <row r="28" spans="1:28" ht="18.75" x14ac:dyDescent="0.3">
      <c r="A28" s="17" t="str">
        <f ca="1">IF(ROW($A21)&lt;=MAX(Data!$C:$C),OFFSET(Data!$AG$1,ROW($A21)-1,0),"")</f>
        <v/>
      </c>
      <c r="B28" s="35" t="str">
        <f ca="1">IF($A28="","",$A28&amp;" "&amp;COUNTIF($A$8:$A28,$A28))</f>
        <v/>
      </c>
      <c r="C28" s="33"/>
      <c r="D28" s="3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3"/>
      <c r="X28" s="3"/>
      <c r="Y28" s="1"/>
      <c r="Z28" s="1"/>
      <c r="AA28" s="1"/>
      <c r="AB28" s="1"/>
    </row>
    <row r="29" spans="1:28" ht="18.75" x14ac:dyDescent="0.3">
      <c r="A29" s="17" t="str">
        <f ca="1">IF(ROW($A22)&lt;=MAX(Data!$C:$C),OFFSET(Data!$AG$1,ROW($A22)-1,0),"")</f>
        <v/>
      </c>
      <c r="B29" s="35" t="str">
        <f ca="1">IF($A29="","",$A29&amp;" "&amp;COUNTIF($A$8:$A29,$A29))</f>
        <v/>
      </c>
      <c r="C29" s="3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3"/>
      <c r="X29" s="3"/>
      <c r="Y29" s="1"/>
      <c r="Z29" s="1"/>
      <c r="AA29" s="1"/>
      <c r="AB29" s="1"/>
    </row>
    <row r="30" spans="1:28" ht="18.75" x14ac:dyDescent="0.3">
      <c r="A30" s="17" t="str">
        <f ca="1">IF(ROW($A23)&lt;=MAX(Data!$C:$C),OFFSET(Data!$AG$1,ROW($A23)-1,0),"")</f>
        <v/>
      </c>
      <c r="B30" s="35" t="str">
        <f ca="1">IF($A30="","",$A30&amp;" "&amp;COUNTIF($A$8:$A30,$A30))</f>
        <v/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3"/>
      <c r="X30" s="3"/>
      <c r="Y30" s="1"/>
      <c r="Z30" s="1"/>
      <c r="AA30" s="1"/>
      <c r="AB30" s="1"/>
    </row>
    <row r="31" spans="1:28" ht="18.75" x14ac:dyDescent="0.3">
      <c r="A31" s="17" t="str">
        <f ca="1">IF(ROW($A24)&lt;=MAX(Data!$C:$C),OFFSET(Data!$AG$1,ROW($A24)-1,0),"")</f>
        <v/>
      </c>
      <c r="B31" s="35" t="str">
        <f ca="1">IF($A31="","",$A31&amp;" "&amp;COUNTIF($A$8:$A31,$A31))</f>
        <v/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3"/>
      <c r="X31" s="3"/>
      <c r="Y31" s="1"/>
      <c r="Z31" s="1"/>
      <c r="AA31" s="1"/>
      <c r="AB31" s="1"/>
    </row>
    <row r="32" spans="1:28" ht="18.75" x14ac:dyDescent="0.3">
      <c r="A32" s="17" t="str">
        <f ca="1">IF(ROW($A25)&lt;=MAX(Data!$C:$C),OFFSET(Data!$AG$1,ROW($A25)-1,0),"")</f>
        <v/>
      </c>
      <c r="B32" s="35" t="str">
        <f ca="1">IF($A32="","",$A32&amp;" "&amp;COUNTIF($A$8:$A32,$A32))</f>
        <v/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3"/>
      <c r="X32" s="3"/>
      <c r="Y32" s="1"/>
      <c r="Z32" s="1"/>
      <c r="AA32" s="1"/>
      <c r="AB32" s="1"/>
    </row>
    <row r="33" spans="1:28" ht="18.75" x14ac:dyDescent="0.3">
      <c r="A33" s="17" t="str">
        <f ca="1">IF(ROW($A26)&lt;=MAX(Data!$C:$C),OFFSET(Data!$AG$1,ROW($A26)-1,0),"")</f>
        <v/>
      </c>
      <c r="B33" s="35" t="str">
        <f ca="1">IF($A33="","",$A33&amp;" "&amp;COUNTIF($A$8:$A33,$A33))</f>
        <v/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3"/>
      <c r="X33" s="3"/>
      <c r="Y33" s="1"/>
      <c r="Z33" s="1"/>
      <c r="AA33" s="1"/>
      <c r="AB33" s="1"/>
    </row>
    <row r="34" spans="1:28" ht="18.75" x14ac:dyDescent="0.3">
      <c r="A34" s="17" t="str">
        <f ca="1">IF(ROW($A27)&lt;=MAX(Data!$C:$C),OFFSET(Data!$AG$1,ROW($A27)-1,0),"")</f>
        <v/>
      </c>
      <c r="B34" s="35" t="str">
        <f ca="1">IF($A34="","",$A34&amp;" "&amp;COUNTIF($A$8:$A34,$A34))</f>
        <v/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3"/>
      <c r="X34" s="3"/>
      <c r="Y34" s="1"/>
      <c r="Z34" s="1"/>
      <c r="AA34" s="1"/>
      <c r="AB34" s="1"/>
    </row>
    <row r="35" spans="1:28" ht="18.75" x14ac:dyDescent="0.3">
      <c r="A35" s="17" t="str">
        <f ca="1">IF(ROW($A28)&lt;=MAX(Data!$C:$C),OFFSET(Data!$AG$1,ROW($A28)-1,0),"")</f>
        <v/>
      </c>
      <c r="B35" s="35" t="str">
        <f ca="1">IF($A35="","",$A35&amp;" "&amp;COUNTIF($A$8:$A35,$A35))</f>
        <v/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3"/>
      <c r="X35" s="3"/>
      <c r="Y35" s="1"/>
      <c r="Z35" s="1"/>
      <c r="AA35" s="1"/>
      <c r="AB35" s="1"/>
    </row>
    <row r="36" spans="1:28" ht="18.75" x14ac:dyDescent="0.3">
      <c r="A36" s="17" t="str">
        <f ca="1">IF(ROW($A29)&lt;=MAX(Data!$C:$C),OFFSET(Data!$AG$1,ROW($A29)-1,0),"")</f>
        <v/>
      </c>
      <c r="B36" s="35" t="str">
        <f ca="1">IF($A36="","",$A36&amp;" "&amp;COUNTIF($A$8:$A36,$A36))</f>
        <v/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3"/>
      <c r="X36" s="3"/>
      <c r="Y36" s="1"/>
      <c r="Z36" s="1"/>
      <c r="AA36" s="1"/>
      <c r="AB36" s="1"/>
    </row>
    <row r="37" spans="1:28" ht="18.75" x14ac:dyDescent="0.3">
      <c r="A37" s="17" t="str">
        <f ca="1">IF(ROW($A30)&lt;=MAX(Data!$C:$C),OFFSET(Data!$AG$1,ROW($A30)-1,0),"")</f>
        <v/>
      </c>
      <c r="B37" s="35" t="str">
        <f ca="1">IF($A37="","",$A37&amp;" "&amp;COUNTIF($A$8:$A37,$A37))</f>
        <v/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3"/>
      <c r="X37" s="3"/>
      <c r="Y37" s="1"/>
      <c r="Z37" s="1"/>
      <c r="AA37" s="1"/>
      <c r="AB37" s="1"/>
    </row>
    <row r="38" spans="1:28" ht="18.75" x14ac:dyDescent="0.3">
      <c r="A38" s="17" t="str">
        <f ca="1">IF(ROW($A31)&lt;=MAX(Data!$C:$C),OFFSET(Data!$AG$1,ROW($A31)-1,0),"")</f>
        <v/>
      </c>
      <c r="B38" s="35" t="str">
        <f ca="1">IF($A38="","",$A38&amp;" "&amp;COUNTIF($A$8:$A38,$A38))</f>
        <v/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3"/>
      <c r="X38" s="3"/>
      <c r="Y38" s="1"/>
      <c r="Z38" s="1"/>
      <c r="AA38" s="1"/>
      <c r="AB38" s="1"/>
    </row>
    <row r="39" spans="1:28" ht="18.75" x14ac:dyDescent="0.3">
      <c r="A39" s="17" t="str">
        <f ca="1">IF(ROW($A32)&lt;=MAX(Data!$C:$C),OFFSET(Data!$AG$1,ROW($A32)-1,0),"")</f>
        <v/>
      </c>
      <c r="B39" s="35" t="str">
        <f ca="1">IF($A39="","",$A39&amp;" "&amp;COUNTIF($A$8:$A39,$A39))</f>
        <v/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3"/>
      <c r="X39" s="3"/>
      <c r="Y39" s="1"/>
      <c r="Z39" s="1"/>
      <c r="AA39" s="1"/>
      <c r="AB39" s="1"/>
    </row>
    <row r="40" spans="1:28" ht="18.75" x14ac:dyDescent="0.3">
      <c r="A40" s="17" t="str">
        <f ca="1">IF(ROW($A33)&lt;=MAX(Data!$C:$C),OFFSET(Data!$AG$1,ROW($A33)-1,0),"")</f>
        <v/>
      </c>
      <c r="B40" s="35" t="str">
        <f ca="1">IF($A40="","",$A40&amp;" "&amp;COUNTIF($A$8:$A40,$A40))</f>
        <v/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3"/>
      <c r="X40" s="3"/>
      <c r="Y40" s="1"/>
      <c r="Z40" s="1"/>
      <c r="AA40" s="1"/>
      <c r="AB40" s="1"/>
    </row>
    <row r="41" spans="1:28" ht="18.75" x14ac:dyDescent="0.3">
      <c r="A41" s="17" t="str">
        <f ca="1">IF(ROW($A34)&lt;=MAX(Data!$C:$C),OFFSET(Data!$AG$1,ROW($A34)-1,0),"")</f>
        <v/>
      </c>
      <c r="B41" s="35" t="str">
        <f ca="1">IF($A41="","",$A41&amp;" "&amp;COUNTIF($A$8:$A41,$A41))</f>
        <v/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1"/>
      <c r="X41" s="1"/>
      <c r="Y41" s="1"/>
      <c r="Z41" s="1"/>
      <c r="AA41" s="1"/>
      <c r="AB41" s="1"/>
    </row>
    <row r="42" spans="1:28" ht="18.75" x14ac:dyDescent="0.3">
      <c r="A42" s="17" t="str">
        <f ca="1">IF(ROW($A35)&lt;=MAX(Data!$C:$C),OFFSET(Data!$AG$1,ROW($A35)-1,0),"")</f>
        <v/>
      </c>
      <c r="B42" s="35" t="str">
        <f ca="1">IF($A42="","",$A42&amp;" "&amp;COUNTIF($A$8:$A42,$A42))</f>
        <v/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1"/>
      <c r="X42" s="1"/>
      <c r="Y42" s="1"/>
      <c r="Z42" s="1"/>
      <c r="AA42" s="1"/>
      <c r="AB42" s="1"/>
    </row>
    <row r="43" spans="1:28" ht="18.75" x14ac:dyDescent="0.3">
      <c r="A43" s="17" t="str">
        <f ca="1">IF(ROW($A36)&lt;=MAX(Data!$C:$C),OFFSET(Data!$AG$1,ROW($A36)-1,0),"")</f>
        <v/>
      </c>
      <c r="B43" s="35" t="str">
        <f ca="1">IF($A43="","",$A43&amp;" "&amp;COUNTIF($A$8:$A43,$A43))</f>
        <v/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1"/>
      <c r="X43" s="1"/>
      <c r="Y43" s="1"/>
      <c r="Z43" s="1"/>
      <c r="AA43" s="1"/>
      <c r="AB43" s="1"/>
    </row>
    <row r="44" spans="1:28" ht="18.75" x14ac:dyDescent="0.3">
      <c r="A44" s="17" t="str">
        <f ca="1">IF(ROW($A37)&lt;=MAX(Data!$C:$C),OFFSET(Data!$AG$1,ROW($A37)-1,0),"")</f>
        <v/>
      </c>
      <c r="B44" s="35" t="str">
        <f ca="1">IF($A44="","",$A44&amp;" "&amp;COUNTIF($A$8:$A44,$A44))</f>
        <v/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8.75" x14ac:dyDescent="0.3">
      <c r="A45" s="17" t="str">
        <f ca="1">IF(ROW($A38)&lt;=MAX(Data!$C:$C),OFFSET(Data!$AG$1,ROW($A38)-1,0),"")</f>
        <v/>
      </c>
      <c r="B45" s="35" t="str">
        <f ca="1">IF($A45="","",$A45&amp;" "&amp;COUNTIF($A$8:$A45,$A45))</f>
        <v/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8.75" x14ac:dyDescent="0.3">
      <c r="A46" s="17" t="str">
        <f ca="1">IF(ROW($A39)&lt;=MAX(Data!$C:$C),OFFSET(Data!$AG$1,ROW($A39)-1,0),"")</f>
        <v/>
      </c>
      <c r="B46" s="35" t="str">
        <f ca="1">IF($A46="","",$A46&amp;" "&amp;COUNTIF($A$8:$A46,$A46))</f>
        <v/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8.75" x14ac:dyDescent="0.3">
      <c r="A47" s="17" t="str">
        <f ca="1">IF(ROW($A40)&lt;=MAX(Data!$C:$C),OFFSET(Data!$AG$1,ROW($A40)-1,0),"")</f>
        <v/>
      </c>
      <c r="B47" s="35" t="str">
        <f ca="1">IF($A47="","",$A47&amp;" "&amp;COUNTIF($A$8:$A47,$A47))</f>
        <v/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8.75" x14ac:dyDescent="0.2">
      <c r="A48" s="17" t="str">
        <f ca="1">IF(ROW($A41)&lt;=MAX(Data!$C:$C),OFFSET(Data!$AG$1,ROW($A41)-1,0),"")</f>
        <v/>
      </c>
      <c r="B48" s="35" t="str">
        <f ca="1">IF($A48="","",$A48&amp;" "&amp;COUNTIF($A$8:$A48,$A48))</f>
        <v/>
      </c>
    </row>
    <row r="49" spans="1:2" ht="18.75" x14ac:dyDescent="0.2">
      <c r="A49" s="17" t="str">
        <f ca="1">IF(ROW($A42)&lt;=MAX(Data!$C:$C),OFFSET(Data!$AG$1,ROW($A42)-1,0),"")</f>
        <v/>
      </c>
      <c r="B49" s="35" t="str">
        <f ca="1">IF($A49="","",$A49&amp;" "&amp;COUNTIF($A$8:$A49,$A49))</f>
        <v/>
      </c>
    </row>
    <row r="50" spans="1:2" ht="18.75" x14ac:dyDescent="0.2">
      <c r="A50" s="17" t="str">
        <f ca="1">IF(ROW($A43)&lt;=MAX(Data!$C:$C),OFFSET(Data!$AG$1,ROW($A43)-1,0),"")</f>
        <v/>
      </c>
      <c r="B50" s="35" t="str">
        <f ca="1">IF($A50="","",$A50&amp;" "&amp;COUNTIF($A$8:$A50,$A50))</f>
        <v/>
      </c>
    </row>
  </sheetData>
  <phoneticPr fontId="5" type="noConversion"/>
  <conditionalFormatting sqref="A8:V50">
    <cfRule type="expression" dxfId="5" priority="6">
      <formula>$A8&lt;&gt;""</formula>
    </cfRule>
  </conditionalFormatting>
  <conditionalFormatting sqref="B8:B50">
    <cfRule type="expression" dxfId="4" priority="17">
      <formula>$B8&lt;&gt;""</formula>
    </cfRule>
  </conditionalFormatting>
  <conditionalFormatting sqref="A7:AZ7">
    <cfRule type="expression" dxfId="3" priority="1">
      <formula>A$7&lt;&gt;""</formula>
    </cfRule>
    <cfRule type="expression" dxfId="2" priority="2">
      <formula>1*LEFT(A$7,1)=1</formula>
    </cfRule>
    <cfRule type="expression" dxfId="1" priority="3">
      <formula>1*LEFT(A$7,1)=2</formula>
    </cfRule>
    <cfRule type="expression" dxfId="0" priority="4">
      <formula>1*LEFT(A$7,1)=3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Oneil</dc:creator>
  <cp:lastModifiedBy>hben</cp:lastModifiedBy>
  <dcterms:created xsi:type="dcterms:W3CDTF">2015-06-05T18:17:20Z</dcterms:created>
  <dcterms:modified xsi:type="dcterms:W3CDTF">2021-09-21T13:02:18Z</dcterms:modified>
</cp:coreProperties>
</file>