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1C264DDC-975F-489B-A6A4-3FEFA8D6D3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</sheets>
  <definedNames>
    <definedName name="_xlnm._FilterDatabase" localSheetId="0" hidden="1">ورقة1!$B$2:$B$10</definedName>
    <definedName name="_xlnm.Extract" localSheetId="0">ورقة1!$J$1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K3" i="1"/>
  <c r="O3" i="1" s="1"/>
  <c r="K4" i="1"/>
  <c r="O4" i="1" s="1"/>
  <c r="K5" i="1"/>
  <c r="K2" i="1"/>
  <c r="O2" i="1" s="1"/>
  <c r="E4" i="1"/>
  <c r="E5" i="1"/>
  <c r="E6" i="1"/>
  <c r="E7" i="1"/>
  <c r="E8" i="1"/>
  <c r="E9" i="1"/>
  <c r="E10" i="1"/>
  <c r="G4" i="1"/>
  <c r="H4" i="1" s="1"/>
  <c r="G5" i="1"/>
  <c r="H5" i="1" s="1"/>
  <c r="G6" i="1"/>
  <c r="H6" i="1" s="1"/>
  <c r="G7" i="1"/>
  <c r="H7" i="1" s="1"/>
  <c r="G8" i="1"/>
  <c r="G9" i="1"/>
  <c r="H9" i="1" s="1"/>
  <c r="G10" i="1"/>
  <c r="H10" i="1" s="1"/>
  <c r="G3" i="1"/>
  <c r="E3" i="1"/>
  <c r="H8" i="1"/>
  <c r="L5" i="1" l="1"/>
  <c r="L2" i="1"/>
  <c r="M2" i="1" s="1"/>
  <c r="L4" i="1"/>
  <c r="M4" i="1"/>
  <c r="H3" i="1"/>
  <c r="L3" i="1"/>
  <c r="M3" i="1" s="1"/>
  <c r="M5" i="1"/>
</calcChain>
</file>

<file path=xl/sharedStrings.xml><?xml version="1.0" encoding="utf-8"?>
<sst xmlns="http://schemas.openxmlformats.org/spreadsheetml/2006/main" count="39" uniqueCount="26">
  <si>
    <t>الاسم</t>
  </si>
  <si>
    <t>الكميه</t>
  </si>
  <si>
    <t>السعر</t>
  </si>
  <si>
    <t>المبلغ</t>
  </si>
  <si>
    <t>الصنف</t>
  </si>
  <si>
    <t>الربح</t>
  </si>
  <si>
    <t>ملاحظه</t>
  </si>
  <si>
    <t>قلم</t>
  </si>
  <si>
    <t>شنطه</t>
  </si>
  <si>
    <t>مسطره</t>
  </si>
  <si>
    <t>سعر البيع</t>
  </si>
  <si>
    <t>مبلغ البيع</t>
  </si>
  <si>
    <t>سعر المشتري</t>
  </si>
  <si>
    <t>مبلغ المشتري</t>
  </si>
  <si>
    <t>الكميه المباعه</t>
  </si>
  <si>
    <t>الكميه المتبقيه</t>
  </si>
  <si>
    <t>التكلفه الجديده</t>
  </si>
  <si>
    <t>المطلوب يعمل نفس اللي في الجدول الأزرق</t>
  </si>
  <si>
    <t>يرتب لي الأصناف بدون تكرار</t>
  </si>
  <si>
    <t>يضع اما كل صنف الكميه والمبلغ والتكلفه ويتم خصم الكميه المباعه واظهار التكلفه الجديده  والكميه الجديده حتي تنتهي كل الكميه</t>
  </si>
  <si>
    <t>الطلب الثاني</t>
  </si>
  <si>
    <t>احتاج عند ادخال البيانات في الجدول الاعلي في خلايا  A3 B3 C3 D3 E3 يتم نقل البيانات الي السطر الثاني  ليتم كتابة بيانات جديده</t>
  </si>
  <si>
    <t>لو يتم الحل بالمعادلات أكون شاكر لكم</t>
  </si>
  <si>
    <t>الكميه لكل صنف</t>
  </si>
  <si>
    <t>مبلغ المشتري لكل صنف</t>
  </si>
  <si>
    <t>متوسط السعر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</si>
</sst>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1" fillId="4" borderId="5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5" borderId="6" xfId="0" applyFont="1" applyFill="1" applyBorder="1" applyAlignment="1"/>
    <xf numFmtId="0" fontId="2" fillId="5" borderId="0" xfId="0" applyFont="1" applyFill="1" applyAlignment="1"/>
    <xf numFmtId="0" fontId="3" fillId="6" borderId="0" xfId="0" applyFont="1" applyFill="1" applyAlignment="1"/>
    <xf numFmtId="0" fontId="1" fillId="4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rightToLeft="1" tabSelected="1" workbookViewId="0">
      <selection activeCell="J2" sqref="J2"/>
    </sheetView>
  </sheetViews>
  <sheetFormatPr defaultRowHeight="15" x14ac:dyDescent="0.25"/>
  <cols>
    <col min="1" max="9" width="9" style="1"/>
    <col min="10" max="16" width="9.25" style="1" customWidth="1"/>
    <col min="17" max="16384" width="9" style="1"/>
  </cols>
  <sheetData>
    <row r="1" spans="1:29" ht="18" x14ac:dyDescent="0.25">
      <c r="A1" s="2"/>
      <c r="B1" s="2"/>
      <c r="C1" s="2"/>
      <c r="D1" s="2"/>
      <c r="E1" s="2"/>
      <c r="F1" s="2"/>
      <c r="G1" s="2"/>
      <c r="H1" s="2"/>
      <c r="I1" s="2"/>
      <c r="J1" s="14" t="s">
        <v>4</v>
      </c>
      <c r="K1" s="8" t="s">
        <v>23</v>
      </c>
      <c r="L1" s="8" t="s">
        <v>24</v>
      </c>
      <c r="M1" s="8" t="s">
        <v>25</v>
      </c>
      <c r="N1" s="8" t="s">
        <v>14</v>
      </c>
      <c r="O1" s="8" t="s">
        <v>15</v>
      </c>
      <c r="P1" s="8" t="s">
        <v>16</v>
      </c>
      <c r="R1" s="11" t="s">
        <v>17</v>
      </c>
    </row>
    <row r="2" spans="1:29" ht="18" x14ac:dyDescent="0.25">
      <c r="A2" s="15" t="s">
        <v>0</v>
      </c>
      <c r="B2" s="15" t="s">
        <v>4</v>
      </c>
      <c r="C2" s="15" t="s">
        <v>1</v>
      </c>
      <c r="D2" s="16" t="s">
        <v>12</v>
      </c>
      <c r="E2" s="16" t="s">
        <v>13</v>
      </c>
      <c r="F2" s="17" t="s">
        <v>10</v>
      </c>
      <c r="G2" s="17" t="s">
        <v>11</v>
      </c>
      <c r="H2" s="15" t="s">
        <v>5</v>
      </c>
      <c r="I2" s="18" t="s">
        <v>6</v>
      </c>
      <c r="J2" s="2">
        <v>1</v>
      </c>
      <c r="K2" s="2">
        <f>IF($J2="","",SUMIF($B:$B,$J2,C:C))</f>
        <v>340</v>
      </c>
      <c r="L2" s="2">
        <f>IF($J2="","",SUMIF($B:$B,$J2,E:E))</f>
        <v>740</v>
      </c>
      <c r="M2" s="2">
        <f>IF(OR(K2=0,J2=""),"",L2/K2)</f>
        <v>2.1764705882352939</v>
      </c>
      <c r="N2" s="2">
        <v>200</v>
      </c>
      <c r="O2" s="2">
        <f>IF(J2="","",K2-N2)</f>
        <v>140</v>
      </c>
      <c r="P2" s="2"/>
      <c r="R2" s="11" t="s">
        <v>18</v>
      </c>
    </row>
    <row r="3" spans="1:29" ht="18" x14ac:dyDescent="0.25">
      <c r="A3" s="2" t="s">
        <v>7</v>
      </c>
      <c r="B3" s="2">
        <v>1</v>
      </c>
      <c r="C3" s="2">
        <v>200</v>
      </c>
      <c r="D3" s="4">
        <v>3</v>
      </c>
      <c r="E3" s="4">
        <f t="shared" ref="E3:E10" si="0">C3*D3</f>
        <v>600</v>
      </c>
      <c r="F3" s="3">
        <v>4</v>
      </c>
      <c r="G3" s="3">
        <f>F3*C3</f>
        <v>800</v>
      </c>
      <c r="H3" s="2">
        <f t="shared" ref="H3:H10" si="1">G3-E3</f>
        <v>200</v>
      </c>
      <c r="I3" s="5"/>
      <c r="J3" s="2">
        <v>4</v>
      </c>
      <c r="K3" s="2">
        <f>IF($J3="","",SUMIF($B:$B,$J3,C:C))</f>
        <v>42</v>
      </c>
      <c r="L3" s="2">
        <f>IF($J3="","",SUMIF($B:$B,$J3,E:E))</f>
        <v>96</v>
      </c>
      <c r="M3" s="2">
        <f t="shared" ref="M3:M5" si="2">IF(OR(K3=0,J3=""),"",L3/K3)</f>
        <v>2.2857142857142856</v>
      </c>
      <c r="N3" s="2"/>
      <c r="O3" s="2">
        <f t="shared" ref="O3:O5" si="3">IF(J3="","",K3-N3)</f>
        <v>42</v>
      </c>
      <c r="P3" s="2"/>
      <c r="R3" s="11" t="s">
        <v>19</v>
      </c>
    </row>
    <row r="4" spans="1:29" x14ac:dyDescent="0.25">
      <c r="A4" s="2" t="s">
        <v>7</v>
      </c>
      <c r="B4" s="2">
        <v>1</v>
      </c>
      <c r="C4" s="2">
        <v>100</v>
      </c>
      <c r="D4" s="4">
        <v>1</v>
      </c>
      <c r="E4" s="4">
        <f t="shared" si="0"/>
        <v>100</v>
      </c>
      <c r="F4" s="3">
        <v>3</v>
      </c>
      <c r="G4" s="3">
        <f t="shared" ref="G4:G10" si="4">F4*C4</f>
        <v>300</v>
      </c>
      <c r="H4" s="2">
        <f t="shared" si="1"/>
        <v>200</v>
      </c>
      <c r="I4" s="5"/>
      <c r="J4" s="2">
        <v>5</v>
      </c>
      <c r="K4" s="2">
        <f>IF($J4="","",SUMIF($B:$B,$J4,C:C))</f>
        <v>151</v>
      </c>
      <c r="L4" s="2">
        <f>IF($J4="","",SUMIF($B:$B,$J4,E:E))</f>
        <v>554</v>
      </c>
      <c r="M4" s="2">
        <f t="shared" si="2"/>
        <v>3.6688741721854305</v>
      </c>
      <c r="N4" s="2"/>
      <c r="O4" s="2">
        <f t="shared" si="3"/>
        <v>151</v>
      </c>
      <c r="P4" s="2"/>
    </row>
    <row r="5" spans="1:29" ht="18" x14ac:dyDescent="0.25">
      <c r="A5" s="2" t="s">
        <v>8</v>
      </c>
      <c r="B5" s="2">
        <v>4</v>
      </c>
      <c r="C5" s="2">
        <v>30</v>
      </c>
      <c r="D5" s="4">
        <v>2</v>
      </c>
      <c r="E5" s="4">
        <f t="shared" si="0"/>
        <v>60</v>
      </c>
      <c r="F5" s="3"/>
      <c r="G5" s="3">
        <f t="shared" si="4"/>
        <v>0</v>
      </c>
      <c r="H5" s="2">
        <f t="shared" si="1"/>
        <v>-60</v>
      </c>
      <c r="I5" s="5"/>
      <c r="J5" s="2"/>
      <c r="K5" s="2" t="str">
        <f>IF($J5="","",SUMIF($B:$B,$J5,C:C))</f>
        <v/>
      </c>
      <c r="L5" s="2" t="str">
        <f>IF($J5="","",SUMIF($B:$B,$J5,E:E))</f>
        <v/>
      </c>
      <c r="M5" s="2" t="str">
        <f t="shared" si="2"/>
        <v/>
      </c>
      <c r="N5" s="2"/>
      <c r="O5" s="2" t="str">
        <f t="shared" si="3"/>
        <v/>
      </c>
      <c r="P5" s="2"/>
      <c r="R5" s="12" t="s">
        <v>20</v>
      </c>
      <c r="S5" s="12"/>
      <c r="T5" s="12"/>
      <c r="U5" s="12"/>
      <c r="V5" s="12"/>
      <c r="W5" s="12"/>
      <c r="X5" s="12"/>
      <c r="Y5" s="12"/>
      <c r="Z5" s="12"/>
      <c r="AA5" s="7"/>
      <c r="AB5" s="7"/>
    </row>
    <row r="6" spans="1:29" ht="18" x14ac:dyDescent="0.25">
      <c r="A6" s="2" t="s">
        <v>9</v>
      </c>
      <c r="B6" s="2">
        <v>5</v>
      </c>
      <c r="C6" s="2">
        <v>60</v>
      </c>
      <c r="D6" s="4">
        <v>5</v>
      </c>
      <c r="E6" s="4">
        <f t="shared" si="0"/>
        <v>300</v>
      </c>
      <c r="F6" s="3"/>
      <c r="G6" s="3">
        <f t="shared" si="4"/>
        <v>0</v>
      </c>
      <c r="H6" s="2">
        <f t="shared" si="1"/>
        <v>-300</v>
      </c>
      <c r="I6" s="2"/>
      <c r="M6"/>
      <c r="R6" s="12" t="s">
        <v>21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x14ac:dyDescent="0.25">
      <c r="A7" s="2" t="s">
        <v>7</v>
      </c>
      <c r="B7" s="2">
        <v>1</v>
      </c>
      <c r="C7" s="2">
        <v>40</v>
      </c>
      <c r="D7" s="4">
        <v>1</v>
      </c>
      <c r="E7" s="4">
        <f t="shared" si="0"/>
        <v>40</v>
      </c>
      <c r="F7" s="3">
        <v>2</v>
      </c>
      <c r="G7" s="3">
        <f t="shared" si="4"/>
        <v>80</v>
      </c>
      <c r="H7" s="2">
        <f t="shared" si="1"/>
        <v>40</v>
      </c>
      <c r="I7" s="2"/>
      <c r="K7"/>
      <c r="L7"/>
      <c r="M7"/>
      <c r="N7"/>
      <c r="O7"/>
      <c r="P7"/>
      <c r="Q7"/>
      <c r="R7"/>
      <c r="S7"/>
      <c r="T7"/>
      <c r="U7"/>
      <c r="V7"/>
    </row>
    <row r="8" spans="1:29" x14ac:dyDescent="0.25">
      <c r="A8" s="2" t="s">
        <v>9</v>
      </c>
      <c r="B8" s="2">
        <v>5</v>
      </c>
      <c r="C8" s="2">
        <v>55</v>
      </c>
      <c r="D8" s="4">
        <v>2</v>
      </c>
      <c r="E8" s="4">
        <f t="shared" si="0"/>
        <v>110</v>
      </c>
      <c r="F8" s="3"/>
      <c r="G8" s="3">
        <f t="shared" si="4"/>
        <v>0</v>
      </c>
      <c r="H8" s="2">
        <f t="shared" si="1"/>
        <v>-110</v>
      </c>
      <c r="I8" s="2"/>
      <c r="K8"/>
      <c r="L8"/>
      <c r="M8"/>
      <c r="N8"/>
      <c r="O8"/>
      <c r="P8"/>
      <c r="Q8"/>
      <c r="R8"/>
      <c r="S8"/>
      <c r="T8"/>
      <c r="U8"/>
      <c r="V8"/>
    </row>
    <row r="9" spans="1:29" ht="23.25" x14ac:dyDescent="0.35">
      <c r="A9" s="2" t="s">
        <v>8</v>
      </c>
      <c r="B9" s="2">
        <v>4</v>
      </c>
      <c r="C9" s="2">
        <v>12</v>
      </c>
      <c r="D9" s="4">
        <v>3</v>
      </c>
      <c r="E9" s="4">
        <f t="shared" si="0"/>
        <v>36</v>
      </c>
      <c r="F9" s="3"/>
      <c r="G9" s="3">
        <f t="shared" si="4"/>
        <v>0</v>
      </c>
      <c r="H9" s="2">
        <f t="shared" si="1"/>
        <v>-36</v>
      </c>
      <c r="I9" s="2"/>
      <c r="K9"/>
      <c r="L9"/>
      <c r="M9"/>
      <c r="N9"/>
      <c r="O9"/>
      <c r="P9"/>
      <c r="Q9"/>
      <c r="R9" s="13" t="s">
        <v>22</v>
      </c>
      <c r="S9" s="13"/>
      <c r="T9" s="13"/>
      <c r="U9" s="13"/>
      <c r="V9" s="13"/>
    </row>
    <row r="10" spans="1:29" ht="18" x14ac:dyDescent="0.25">
      <c r="A10" s="2" t="s">
        <v>9</v>
      </c>
      <c r="B10" s="2">
        <v>5</v>
      </c>
      <c r="C10" s="2">
        <v>36</v>
      </c>
      <c r="D10" s="4">
        <v>4</v>
      </c>
      <c r="E10" s="4">
        <f t="shared" si="0"/>
        <v>144</v>
      </c>
      <c r="F10" s="3"/>
      <c r="G10" s="3">
        <f t="shared" si="4"/>
        <v>0</v>
      </c>
      <c r="H10" s="2">
        <f t="shared" si="1"/>
        <v>-144</v>
      </c>
      <c r="I10" s="2"/>
      <c r="J10" s="6"/>
      <c r="K10" s="6"/>
      <c r="L10" s="6"/>
      <c r="M10"/>
      <c r="N10" s="6"/>
      <c r="O10" s="6"/>
      <c r="P10" s="6"/>
      <c r="Q10" s="6"/>
      <c r="R10" s="6"/>
      <c r="S10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rightToLeft="1" workbookViewId="0">
      <selection activeCell="A3" sqref="A3"/>
    </sheetView>
  </sheetViews>
  <sheetFormatPr defaultRowHeight="14.25" x14ac:dyDescent="0.2"/>
  <sheetData>
    <row r="1" spans="1:9" x14ac:dyDescent="0.2">
      <c r="A1" s="9" t="s">
        <v>0</v>
      </c>
      <c r="B1" s="9" t="s">
        <v>4</v>
      </c>
      <c r="C1" s="9" t="s">
        <v>1</v>
      </c>
      <c r="D1" s="9" t="s">
        <v>2</v>
      </c>
      <c r="E1" s="9" t="s">
        <v>3</v>
      </c>
      <c r="F1" s="9" t="s">
        <v>2</v>
      </c>
      <c r="G1" s="9" t="s">
        <v>3</v>
      </c>
      <c r="H1" s="9" t="s">
        <v>5</v>
      </c>
      <c r="I1" s="9" t="s">
        <v>6</v>
      </c>
    </row>
    <row r="2" spans="1:9" ht="15" thickBot="1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ht="15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5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15" x14ac:dyDescent="0.25">
      <c r="A7" s="1"/>
      <c r="B7" s="1"/>
      <c r="C7" s="1"/>
      <c r="D7" s="1"/>
      <c r="E7" s="1"/>
      <c r="F7" s="1"/>
      <c r="G7" s="1"/>
      <c r="H7" s="1"/>
      <c r="I7" s="1"/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ورقة1!Extract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2021-10-03T04:13:06Z</dcterms:modified>
</cp:coreProperties>
</file>