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وليد\Desktop\"/>
    </mc:Choice>
  </mc:AlternateContent>
  <bookViews>
    <workbookView xWindow="0" yWindow="0" windowWidth="17280" windowHeight="8595"/>
  </bookViews>
  <sheets>
    <sheet name="الصف الخامس2022" sheetId="1" r:id="rId1"/>
  </sheets>
  <externalReferences>
    <externalReference r:id="rId2"/>
  </externalReferences>
  <definedNames>
    <definedName name="_xlnm._FilterDatabase" localSheetId="0" hidden="1">'الصف الخامس2022'!$A$3:$K$3</definedName>
    <definedName name="_xlnm.Print_Titles" localSheetId="0">'الصف الخامس2022'!$1:$3</definedName>
    <definedName name="عمار">'[1]الإستعلام عن الكود'!$A$3:$E$1001</definedName>
    <definedName name="وليد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5" i="1"/>
  <c r="A6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4" i="1"/>
  <c r="E56" i="1" l="1"/>
  <c r="H56" i="1" s="1"/>
  <c r="E55" i="1"/>
  <c r="H55" i="1" s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G22" i="1" s="1"/>
  <c r="E21" i="1"/>
  <c r="G21" i="1" s="1"/>
  <c r="E20" i="1"/>
  <c r="G20" i="1" s="1"/>
  <c r="E19" i="1"/>
  <c r="G19" i="1" s="1"/>
  <c r="E18" i="1"/>
  <c r="G18" i="1" s="1"/>
  <c r="E17" i="1"/>
  <c r="G17" i="1" s="1"/>
  <c r="E16" i="1"/>
  <c r="G16" i="1" s="1"/>
  <c r="E15" i="1"/>
  <c r="G15" i="1" s="1"/>
  <c r="E14" i="1"/>
  <c r="G14" i="1" s="1"/>
  <c r="E13" i="1"/>
  <c r="G13" i="1" s="1"/>
  <c r="E12" i="1"/>
  <c r="G12" i="1" s="1"/>
  <c r="E11" i="1"/>
  <c r="G11" i="1" s="1"/>
  <c r="E10" i="1"/>
  <c r="G10" i="1" s="1"/>
  <c r="E9" i="1"/>
  <c r="G9" i="1" s="1"/>
  <c r="E8" i="1"/>
  <c r="G8" i="1" s="1"/>
  <c r="E7" i="1"/>
  <c r="G7" i="1" s="1"/>
  <c r="E6" i="1"/>
  <c r="G6" i="1" s="1"/>
  <c r="E5" i="1"/>
  <c r="G5" i="1" s="1"/>
  <c r="E4" i="1"/>
  <c r="G4" i="1" s="1"/>
  <c r="E113" i="1"/>
  <c r="G113" i="1" s="1"/>
  <c r="E112" i="1"/>
  <c r="G112" i="1" s="1"/>
  <c r="E111" i="1"/>
  <c r="G111" i="1" s="1"/>
  <c r="E110" i="1"/>
  <c r="G110" i="1" s="1"/>
  <c r="E109" i="1"/>
  <c r="G109" i="1" s="1"/>
  <c r="E108" i="1"/>
  <c r="G108" i="1" s="1"/>
  <c r="E107" i="1"/>
  <c r="G107" i="1" s="1"/>
  <c r="E106" i="1"/>
  <c r="G106" i="1" s="1"/>
  <c r="E105" i="1"/>
  <c r="G105" i="1" s="1"/>
  <c r="E104" i="1"/>
  <c r="G104" i="1" s="1"/>
  <c r="E103" i="1"/>
  <c r="G103" i="1" s="1"/>
  <c r="E102" i="1"/>
  <c r="G102" i="1" s="1"/>
  <c r="E101" i="1"/>
  <c r="G101" i="1" s="1"/>
  <c r="E100" i="1"/>
  <c r="G100" i="1" s="1"/>
  <c r="E99" i="1"/>
  <c r="G99" i="1" s="1"/>
  <c r="E98" i="1"/>
  <c r="G98" i="1" s="1"/>
  <c r="E97" i="1"/>
  <c r="G97" i="1" s="1"/>
  <c r="E96" i="1"/>
  <c r="G96" i="1" s="1"/>
  <c r="E95" i="1"/>
  <c r="G95" i="1" s="1"/>
  <c r="E94" i="1"/>
  <c r="G94" i="1" s="1"/>
  <c r="E93" i="1"/>
  <c r="G93" i="1" s="1"/>
  <c r="E92" i="1"/>
  <c r="G92" i="1" s="1"/>
  <c r="E91" i="1"/>
  <c r="G91" i="1" s="1"/>
  <c r="E90" i="1"/>
  <c r="G90" i="1" s="1"/>
  <c r="E89" i="1"/>
  <c r="G89" i="1" s="1"/>
  <c r="E88" i="1"/>
  <c r="G88" i="1" s="1"/>
  <c r="E87" i="1"/>
  <c r="G87" i="1" s="1"/>
  <c r="E86" i="1"/>
  <c r="G86" i="1" s="1"/>
  <c r="E85" i="1"/>
  <c r="G85" i="1" s="1"/>
  <c r="E84" i="1"/>
  <c r="G84" i="1" s="1"/>
  <c r="E83" i="1"/>
  <c r="G83" i="1" s="1"/>
  <c r="E82" i="1"/>
  <c r="G82" i="1" s="1"/>
  <c r="E81" i="1"/>
  <c r="G81" i="1" s="1"/>
  <c r="E80" i="1"/>
  <c r="G80" i="1" s="1"/>
  <c r="E79" i="1"/>
  <c r="G79" i="1" s="1"/>
  <c r="E78" i="1"/>
  <c r="G78" i="1" s="1"/>
  <c r="E77" i="1"/>
  <c r="G77" i="1" s="1"/>
  <c r="E76" i="1"/>
  <c r="G76" i="1" s="1"/>
  <c r="E75" i="1"/>
  <c r="G75" i="1" s="1"/>
  <c r="E74" i="1"/>
  <c r="G74" i="1" s="1"/>
  <c r="E73" i="1"/>
  <c r="G73" i="1" s="1"/>
  <c r="E72" i="1"/>
  <c r="G72" i="1" s="1"/>
  <c r="E71" i="1"/>
  <c r="G71" i="1" s="1"/>
  <c r="E70" i="1"/>
  <c r="G70" i="1" s="1"/>
  <c r="E69" i="1"/>
  <c r="G69" i="1" s="1"/>
  <c r="E68" i="1"/>
  <c r="G68" i="1" s="1"/>
  <c r="E67" i="1"/>
  <c r="G67" i="1" s="1"/>
  <c r="E66" i="1"/>
  <c r="G66" i="1" s="1"/>
  <c r="E65" i="1"/>
  <c r="G65" i="1" s="1"/>
  <c r="E64" i="1"/>
  <c r="G64" i="1" s="1"/>
  <c r="E63" i="1"/>
  <c r="G63" i="1" s="1"/>
  <c r="E62" i="1"/>
  <c r="G62" i="1" s="1"/>
  <c r="E61" i="1"/>
  <c r="G61" i="1" s="1"/>
  <c r="E60" i="1"/>
  <c r="G60" i="1" s="1"/>
  <c r="E59" i="1"/>
  <c r="E58" i="1"/>
  <c r="H58" i="1" s="1"/>
  <c r="E57" i="1"/>
  <c r="H57" i="1" s="1"/>
  <c r="G57" i="1" l="1"/>
  <c r="G58" i="1"/>
  <c r="H59" i="1"/>
  <c r="F59" i="1"/>
  <c r="F57" i="1"/>
  <c r="F58" i="1"/>
  <c r="G59" i="1"/>
  <c r="F60" i="1"/>
  <c r="H60" i="1"/>
  <c r="F61" i="1"/>
  <c r="H61" i="1"/>
  <c r="F62" i="1"/>
  <c r="H62" i="1"/>
  <c r="F63" i="1"/>
  <c r="H63" i="1"/>
  <c r="F64" i="1"/>
  <c r="H64" i="1"/>
  <c r="F65" i="1"/>
  <c r="H65" i="1"/>
  <c r="F66" i="1"/>
  <c r="H66" i="1"/>
  <c r="F67" i="1"/>
  <c r="H67" i="1"/>
  <c r="F68" i="1"/>
  <c r="H68" i="1"/>
  <c r="F69" i="1"/>
  <c r="H69" i="1"/>
  <c r="F70" i="1"/>
  <c r="H70" i="1"/>
  <c r="F71" i="1"/>
  <c r="H71" i="1"/>
  <c r="F72" i="1"/>
  <c r="H72" i="1"/>
  <c r="F73" i="1"/>
  <c r="H73" i="1"/>
  <c r="F74" i="1"/>
  <c r="H74" i="1"/>
  <c r="F75" i="1"/>
  <c r="H75" i="1"/>
  <c r="F76" i="1"/>
  <c r="H76" i="1"/>
  <c r="F77" i="1"/>
  <c r="H77" i="1"/>
  <c r="F78" i="1"/>
  <c r="H78" i="1"/>
  <c r="F79" i="1"/>
  <c r="H79" i="1"/>
  <c r="F80" i="1"/>
  <c r="H80" i="1"/>
  <c r="F81" i="1"/>
  <c r="H81" i="1"/>
  <c r="F82" i="1"/>
  <c r="H82" i="1"/>
  <c r="F83" i="1"/>
  <c r="H83" i="1"/>
  <c r="F84" i="1"/>
  <c r="H84" i="1"/>
  <c r="F85" i="1"/>
  <c r="H85" i="1"/>
  <c r="F86" i="1"/>
  <c r="H86" i="1"/>
  <c r="F87" i="1"/>
  <c r="H87" i="1"/>
  <c r="F88" i="1"/>
  <c r="H88" i="1"/>
  <c r="F89" i="1"/>
  <c r="H89" i="1"/>
  <c r="F90" i="1"/>
  <c r="H90" i="1"/>
  <c r="F91" i="1"/>
  <c r="H91" i="1"/>
  <c r="F92" i="1"/>
  <c r="H92" i="1"/>
  <c r="F93" i="1"/>
  <c r="H93" i="1"/>
  <c r="F94" i="1"/>
  <c r="H94" i="1"/>
  <c r="F95" i="1"/>
  <c r="H95" i="1"/>
  <c r="F96" i="1"/>
  <c r="H96" i="1"/>
  <c r="F97" i="1"/>
  <c r="H97" i="1"/>
  <c r="F98" i="1"/>
  <c r="H98" i="1"/>
  <c r="H36" i="1"/>
  <c r="F36" i="1"/>
  <c r="G36" i="1"/>
  <c r="H38" i="1"/>
  <c r="F38" i="1"/>
  <c r="G38" i="1"/>
  <c r="H40" i="1"/>
  <c r="F40" i="1"/>
  <c r="G40" i="1"/>
  <c r="H42" i="1"/>
  <c r="F42" i="1"/>
  <c r="G42" i="1"/>
  <c r="H44" i="1"/>
  <c r="F44" i="1"/>
  <c r="G44" i="1"/>
  <c r="H46" i="1"/>
  <c r="F46" i="1"/>
  <c r="G46" i="1"/>
  <c r="H48" i="1"/>
  <c r="F48" i="1"/>
  <c r="G48" i="1"/>
  <c r="H50" i="1"/>
  <c r="F50" i="1"/>
  <c r="G50" i="1"/>
  <c r="H52" i="1"/>
  <c r="F52" i="1"/>
  <c r="G52" i="1"/>
  <c r="H54" i="1"/>
  <c r="F54" i="1"/>
  <c r="G54" i="1"/>
  <c r="H99" i="1"/>
  <c r="F99" i="1"/>
  <c r="H100" i="1"/>
  <c r="F100" i="1"/>
  <c r="H101" i="1"/>
  <c r="F101" i="1"/>
  <c r="H102" i="1"/>
  <c r="F102" i="1"/>
  <c r="H103" i="1"/>
  <c r="F103" i="1"/>
  <c r="H104" i="1"/>
  <c r="F104" i="1"/>
  <c r="H105" i="1"/>
  <c r="F105" i="1"/>
  <c r="H106" i="1"/>
  <c r="F106" i="1"/>
  <c r="H107" i="1"/>
  <c r="F107" i="1"/>
  <c r="H108" i="1"/>
  <c r="F108" i="1"/>
  <c r="H109" i="1"/>
  <c r="F109" i="1"/>
  <c r="H110" i="1"/>
  <c r="F110" i="1"/>
  <c r="H111" i="1"/>
  <c r="F111" i="1"/>
  <c r="H112" i="1"/>
  <c r="F112" i="1"/>
  <c r="H113" i="1"/>
  <c r="F113" i="1"/>
  <c r="H4" i="1"/>
  <c r="F4" i="1"/>
  <c r="H5" i="1"/>
  <c r="F5" i="1"/>
  <c r="H6" i="1"/>
  <c r="F6" i="1"/>
  <c r="H7" i="1"/>
  <c r="F7" i="1"/>
  <c r="H8" i="1"/>
  <c r="F8" i="1"/>
  <c r="H9" i="1"/>
  <c r="F9" i="1"/>
  <c r="H10" i="1"/>
  <c r="F10" i="1"/>
  <c r="H11" i="1"/>
  <c r="F11" i="1"/>
  <c r="H12" i="1"/>
  <c r="F12" i="1"/>
  <c r="H13" i="1"/>
  <c r="F13" i="1"/>
  <c r="H14" i="1"/>
  <c r="F14" i="1"/>
  <c r="H15" i="1"/>
  <c r="F15" i="1"/>
  <c r="H16" i="1"/>
  <c r="F16" i="1"/>
  <c r="H17" i="1"/>
  <c r="F17" i="1"/>
  <c r="H18" i="1"/>
  <c r="F18" i="1"/>
  <c r="H19" i="1"/>
  <c r="F19" i="1"/>
  <c r="H20" i="1"/>
  <c r="F20" i="1"/>
  <c r="H21" i="1"/>
  <c r="F21" i="1"/>
  <c r="H22" i="1"/>
  <c r="F22" i="1"/>
  <c r="H23" i="1"/>
  <c r="F23" i="1"/>
  <c r="G23" i="1"/>
  <c r="H24" i="1"/>
  <c r="F24" i="1"/>
  <c r="G24" i="1"/>
  <c r="H25" i="1"/>
  <c r="F25" i="1"/>
  <c r="G25" i="1"/>
  <c r="H26" i="1"/>
  <c r="F26" i="1"/>
  <c r="G26" i="1"/>
  <c r="H27" i="1"/>
  <c r="F27" i="1"/>
  <c r="G27" i="1"/>
  <c r="H28" i="1"/>
  <c r="F28" i="1"/>
  <c r="G28" i="1"/>
  <c r="H29" i="1"/>
  <c r="F29" i="1"/>
  <c r="G29" i="1"/>
  <c r="H30" i="1"/>
  <c r="F30" i="1"/>
  <c r="G30" i="1"/>
  <c r="H31" i="1"/>
  <c r="F31" i="1"/>
  <c r="G31" i="1"/>
  <c r="H32" i="1"/>
  <c r="F32" i="1"/>
  <c r="G32" i="1"/>
  <c r="H33" i="1"/>
  <c r="F33" i="1"/>
  <c r="G33" i="1"/>
  <c r="H34" i="1"/>
  <c r="F34" i="1"/>
  <c r="G34" i="1"/>
  <c r="H35" i="1"/>
  <c r="F35" i="1"/>
  <c r="G35" i="1"/>
  <c r="H37" i="1"/>
  <c r="F37" i="1"/>
  <c r="G37" i="1"/>
  <c r="H39" i="1"/>
  <c r="F39" i="1"/>
  <c r="G39" i="1"/>
  <c r="H41" i="1"/>
  <c r="F41" i="1"/>
  <c r="G41" i="1"/>
  <c r="H43" i="1"/>
  <c r="F43" i="1"/>
  <c r="G43" i="1"/>
  <c r="H45" i="1"/>
  <c r="F45" i="1"/>
  <c r="G45" i="1"/>
  <c r="H47" i="1"/>
  <c r="F47" i="1"/>
  <c r="G47" i="1"/>
  <c r="H49" i="1"/>
  <c r="F49" i="1"/>
  <c r="G49" i="1"/>
  <c r="H51" i="1"/>
  <c r="F51" i="1"/>
  <c r="G51" i="1"/>
  <c r="H53" i="1"/>
  <c r="F53" i="1"/>
  <c r="G53" i="1"/>
  <c r="G55" i="1"/>
  <c r="G56" i="1"/>
  <c r="F55" i="1"/>
  <c r="F56" i="1"/>
  <c r="K55" i="1" l="1"/>
  <c r="K57" i="1"/>
  <c r="J55" i="1"/>
  <c r="J56" i="1"/>
  <c r="J58" i="1"/>
  <c r="J51" i="1"/>
  <c r="K51" i="1"/>
  <c r="I51" i="1"/>
  <c r="J47" i="1"/>
  <c r="K47" i="1"/>
  <c r="I47" i="1"/>
  <c r="J39" i="1"/>
  <c r="K39" i="1"/>
  <c r="I39" i="1"/>
  <c r="J35" i="1"/>
  <c r="K35" i="1"/>
  <c r="I35" i="1"/>
  <c r="J31" i="1"/>
  <c r="K31" i="1"/>
  <c r="I31" i="1"/>
  <c r="J27" i="1"/>
  <c r="K27" i="1"/>
  <c r="I27" i="1"/>
  <c r="J23" i="1"/>
  <c r="K23" i="1"/>
  <c r="I23" i="1"/>
  <c r="J21" i="1"/>
  <c r="I21" i="1"/>
  <c r="K21" i="1"/>
  <c r="J19" i="1"/>
  <c r="I19" i="1"/>
  <c r="K19" i="1"/>
  <c r="J18" i="1"/>
  <c r="I18" i="1"/>
  <c r="K18" i="1"/>
  <c r="J16" i="1"/>
  <c r="I16" i="1"/>
  <c r="K16" i="1"/>
  <c r="J14" i="1"/>
  <c r="I14" i="1"/>
  <c r="K14" i="1"/>
  <c r="J12" i="1"/>
  <c r="I12" i="1"/>
  <c r="K12" i="1"/>
  <c r="J10" i="1"/>
  <c r="I10" i="1"/>
  <c r="K10" i="1"/>
  <c r="J8" i="1"/>
  <c r="I8" i="1"/>
  <c r="K8" i="1"/>
  <c r="J6" i="1"/>
  <c r="I6" i="1"/>
  <c r="K6" i="1"/>
  <c r="J4" i="1"/>
  <c r="I4" i="1"/>
  <c r="K4" i="1"/>
  <c r="J112" i="1"/>
  <c r="I112" i="1"/>
  <c r="K112" i="1"/>
  <c r="J110" i="1"/>
  <c r="I110" i="1"/>
  <c r="K110" i="1"/>
  <c r="J107" i="1"/>
  <c r="I107" i="1"/>
  <c r="K107" i="1"/>
  <c r="K56" i="1"/>
  <c r="J53" i="1"/>
  <c r="K53" i="1"/>
  <c r="I53" i="1"/>
  <c r="J49" i="1"/>
  <c r="K49" i="1"/>
  <c r="I49" i="1"/>
  <c r="J45" i="1"/>
  <c r="K45" i="1"/>
  <c r="I45" i="1"/>
  <c r="J41" i="1"/>
  <c r="K41" i="1"/>
  <c r="I41" i="1"/>
  <c r="J37" i="1"/>
  <c r="K37" i="1"/>
  <c r="I37" i="1"/>
  <c r="J34" i="1"/>
  <c r="K34" i="1"/>
  <c r="I34" i="1"/>
  <c r="J32" i="1"/>
  <c r="K32" i="1"/>
  <c r="I32" i="1"/>
  <c r="J30" i="1"/>
  <c r="K30" i="1"/>
  <c r="I30" i="1"/>
  <c r="J28" i="1"/>
  <c r="K28" i="1"/>
  <c r="I28" i="1"/>
  <c r="J26" i="1"/>
  <c r="K26" i="1"/>
  <c r="I26" i="1"/>
  <c r="J24" i="1"/>
  <c r="K24" i="1"/>
  <c r="I24" i="1"/>
  <c r="J54" i="1"/>
  <c r="K54" i="1"/>
  <c r="I54" i="1"/>
  <c r="J50" i="1"/>
  <c r="K50" i="1"/>
  <c r="I50" i="1"/>
  <c r="J46" i="1"/>
  <c r="K46" i="1"/>
  <c r="I46" i="1"/>
  <c r="J42" i="1"/>
  <c r="K42" i="1"/>
  <c r="I42" i="1"/>
  <c r="J38" i="1"/>
  <c r="K38" i="1"/>
  <c r="I38" i="1"/>
  <c r="J98" i="1"/>
  <c r="I98" i="1"/>
  <c r="K98" i="1"/>
  <c r="K97" i="1"/>
  <c r="I97" i="1"/>
  <c r="J97" i="1"/>
  <c r="K96" i="1"/>
  <c r="I96" i="1"/>
  <c r="J96" i="1"/>
  <c r="K95" i="1"/>
  <c r="I95" i="1"/>
  <c r="J95" i="1"/>
  <c r="K94" i="1"/>
  <c r="I94" i="1"/>
  <c r="J94" i="1"/>
  <c r="K93" i="1"/>
  <c r="I93" i="1"/>
  <c r="J93" i="1"/>
  <c r="K92" i="1"/>
  <c r="I92" i="1"/>
  <c r="J92" i="1"/>
  <c r="K91" i="1"/>
  <c r="I91" i="1"/>
  <c r="J91" i="1"/>
  <c r="K90" i="1"/>
  <c r="I90" i="1"/>
  <c r="J90" i="1"/>
  <c r="K89" i="1"/>
  <c r="I89" i="1"/>
  <c r="J89" i="1"/>
  <c r="K88" i="1"/>
  <c r="I88" i="1"/>
  <c r="J88" i="1"/>
  <c r="K87" i="1"/>
  <c r="I87" i="1"/>
  <c r="J87" i="1"/>
  <c r="K86" i="1"/>
  <c r="I86" i="1"/>
  <c r="J86" i="1"/>
  <c r="K85" i="1"/>
  <c r="I85" i="1"/>
  <c r="J85" i="1"/>
  <c r="K84" i="1"/>
  <c r="I84" i="1"/>
  <c r="J84" i="1"/>
  <c r="K83" i="1"/>
  <c r="I83" i="1"/>
  <c r="J83" i="1"/>
  <c r="K82" i="1"/>
  <c r="I82" i="1"/>
  <c r="J82" i="1"/>
  <c r="K81" i="1"/>
  <c r="I81" i="1"/>
  <c r="J81" i="1"/>
  <c r="K80" i="1"/>
  <c r="I80" i="1"/>
  <c r="J80" i="1"/>
  <c r="K79" i="1"/>
  <c r="I79" i="1"/>
  <c r="J79" i="1"/>
  <c r="K78" i="1"/>
  <c r="I78" i="1"/>
  <c r="J78" i="1"/>
  <c r="K77" i="1"/>
  <c r="I77" i="1"/>
  <c r="J77" i="1"/>
  <c r="K76" i="1"/>
  <c r="I76" i="1"/>
  <c r="J76" i="1"/>
  <c r="K75" i="1"/>
  <c r="I75" i="1"/>
  <c r="J75" i="1"/>
  <c r="K74" i="1"/>
  <c r="I74" i="1"/>
  <c r="J74" i="1"/>
  <c r="K73" i="1"/>
  <c r="I73" i="1"/>
  <c r="J73" i="1"/>
  <c r="K72" i="1"/>
  <c r="I72" i="1"/>
  <c r="J72" i="1"/>
  <c r="K71" i="1"/>
  <c r="I71" i="1"/>
  <c r="J71" i="1"/>
  <c r="K70" i="1"/>
  <c r="I70" i="1"/>
  <c r="J70" i="1"/>
  <c r="K69" i="1"/>
  <c r="I69" i="1"/>
  <c r="J69" i="1"/>
  <c r="K68" i="1"/>
  <c r="I68" i="1"/>
  <c r="J68" i="1"/>
  <c r="K67" i="1"/>
  <c r="I67" i="1"/>
  <c r="J67" i="1"/>
  <c r="K66" i="1"/>
  <c r="I66" i="1"/>
  <c r="J66" i="1"/>
  <c r="K65" i="1"/>
  <c r="I65" i="1"/>
  <c r="J65" i="1"/>
  <c r="K64" i="1"/>
  <c r="I64" i="1"/>
  <c r="J64" i="1"/>
  <c r="K63" i="1"/>
  <c r="I63" i="1"/>
  <c r="J63" i="1"/>
  <c r="K62" i="1"/>
  <c r="I62" i="1"/>
  <c r="J62" i="1"/>
  <c r="K61" i="1"/>
  <c r="I61" i="1"/>
  <c r="J61" i="1"/>
  <c r="K60" i="1"/>
  <c r="I60" i="1"/>
  <c r="J60" i="1"/>
  <c r="K59" i="1"/>
  <c r="I59" i="1"/>
  <c r="J59" i="1"/>
  <c r="I57" i="1"/>
  <c r="J57" i="1"/>
  <c r="K58" i="1"/>
  <c r="I55" i="1"/>
  <c r="I56" i="1"/>
  <c r="J43" i="1"/>
  <c r="K43" i="1"/>
  <c r="I43" i="1"/>
  <c r="J33" i="1"/>
  <c r="K33" i="1"/>
  <c r="I33" i="1"/>
  <c r="J29" i="1"/>
  <c r="K29" i="1"/>
  <c r="I29" i="1"/>
  <c r="J25" i="1"/>
  <c r="K25" i="1"/>
  <c r="I25" i="1"/>
  <c r="J22" i="1"/>
  <c r="I22" i="1"/>
  <c r="K22" i="1"/>
  <c r="J20" i="1"/>
  <c r="I20" i="1"/>
  <c r="K20" i="1"/>
  <c r="J17" i="1"/>
  <c r="I17" i="1"/>
  <c r="K17" i="1"/>
  <c r="J15" i="1"/>
  <c r="I15" i="1"/>
  <c r="K15" i="1"/>
  <c r="J13" i="1"/>
  <c r="I13" i="1"/>
  <c r="K13" i="1"/>
  <c r="J11" i="1"/>
  <c r="I11" i="1"/>
  <c r="K11" i="1"/>
  <c r="J9" i="1"/>
  <c r="I9" i="1"/>
  <c r="K9" i="1"/>
  <c r="J7" i="1"/>
  <c r="I7" i="1"/>
  <c r="K7" i="1"/>
  <c r="J5" i="1"/>
  <c r="I5" i="1"/>
  <c r="K5" i="1"/>
  <c r="J113" i="1"/>
  <c r="I113" i="1"/>
  <c r="K113" i="1"/>
  <c r="J111" i="1"/>
  <c r="I111" i="1"/>
  <c r="K111" i="1"/>
  <c r="J109" i="1"/>
  <c r="I109" i="1"/>
  <c r="K109" i="1"/>
  <c r="J108" i="1"/>
  <c r="I108" i="1"/>
  <c r="K108" i="1"/>
  <c r="J106" i="1"/>
  <c r="I106" i="1"/>
  <c r="K106" i="1"/>
  <c r="J105" i="1"/>
  <c r="I105" i="1"/>
  <c r="K105" i="1"/>
  <c r="J104" i="1"/>
  <c r="I104" i="1"/>
  <c r="K104" i="1"/>
  <c r="J103" i="1"/>
  <c r="I103" i="1"/>
  <c r="K103" i="1"/>
  <c r="J102" i="1"/>
  <c r="I102" i="1"/>
  <c r="K102" i="1"/>
  <c r="J101" i="1"/>
  <c r="I101" i="1"/>
  <c r="K101" i="1"/>
  <c r="J100" i="1"/>
  <c r="I100" i="1"/>
  <c r="K100" i="1"/>
  <c r="J99" i="1"/>
  <c r="I99" i="1"/>
  <c r="K99" i="1"/>
  <c r="J52" i="1"/>
  <c r="K52" i="1"/>
  <c r="I52" i="1"/>
  <c r="J48" i="1"/>
  <c r="K48" i="1"/>
  <c r="I48" i="1"/>
  <c r="J44" i="1"/>
  <c r="K44" i="1"/>
  <c r="I44" i="1"/>
  <c r="J40" i="1"/>
  <c r="K40" i="1"/>
  <c r="I40" i="1"/>
  <c r="J36" i="1"/>
  <c r="K36" i="1"/>
  <c r="I36" i="1"/>
  <c r="I58" i="1"/>
</calcChain>
</file>

<file path=xl/sharedStrings.xml><?xml version="1.0" encoding="utf-8"?>
<sst xmlns="http://schemas.openxmlformats.org/spreadsheetml/2006/main" count="177" uniqueCount="154">
  <si>
    <t>إدارة / قويسنا التعليمية</t>
  </si>
  <si>
    <t>الصف الخامس 2022/2021</t>
  </si>
  <si>
    <t>السن فى</t>
  </si>
  <si>
    <t>مدرسة / عرب الرمل الإبتدائية سكة حديد</t>
  </si>
  <si>
    <t>م</t>
  </si>
  <si>
    <t>كود التلميذ</t>
  </si>
  <si>
    <t>اسم التلميذ</t>
  </si>
  <si>
    <t>الرقم القومي</t>
  </si>
  <si>
    <t>تاريخ الميلاد</t>
  </si>
  <si>
    <t>يوم</t>
  </si>
  <si>
    <t>شهر</t>
  </si>
  <si>
    <t>سنة</t>
  </si>
  <si>
    <t>ابراهيم طارق سليمان السيد شادى</t>
  </si>
  <si>
    <t>احمد السيد احمد النجار</t>
  </si>
  <si>
    <t>أحمد أمير عبد الرازق يوسف</t>
  </si>
  <si>
    <t>أحمد ربيع عبد الحفيظ حسن علي</t>
  </si>
  <si>
    <t>احمد سعيد محمد مصيلحى عوض</t>
  </si>
  <si>
    <t>أحمد سمير موسى عبد الدايم</t>
  </si>
  <si>
    <t>احمد عماد الحسينى عبد العال الليثى</t>
  </si>
  <si>
    <t>أحمد ماهر عبدالمولى الصادق فرج</t>
  </si>
  <si>
    <t>ادم هانى كرم عبد الرشيد عقل</t>
  </si>
  <si>
    <t>أدهم جمال عبد المنعم حسنين محمد</t>
  </si>
  <si>
    <t>إسلام محمد السيد على</t>
  </si>
  <si>
    <t>أشرف مصطفى طه عبد الحميد إبراهيم</t>
  </si>
  <si>
    <t>السيد ابراهيم السيد محمد حماده</t>
  </si>
  <si>
    <t>أنس محمود عبد الحفيظ المرسى محمد المرادى</t>
  </si>
  <si>
    <t>رشدى أحمد رشدى العليمى</t>
  </si>
  <si>
    <t>زياد محمد على موسى على</t>
  </si>
  <si>
    <t>سيد سعيد سيد أحمد سعيد سيد أحمد</t>
  </si>
  <si>
    <t>عبد الرحمن عمرو سمير عطية عفيفى الخولى</t>
  </si>
  <si>
    <t>عبد الرحمن محمد فتحى امام عبد الرازق</t>
  </si>
  <si>
    <t>عبد الفتاح سامح عبد الفتاح العونى</t>
  </si>
  <si>
    <t>عبد الله أيمن عبد الله إبراهيم</t>
  </si>
  <si>
    <t>عبد الله طة على محمد الليثى</t>
  </si>
  <si>
    <t>عبد الله وليد عبد الله عبد المنعم بكر</t>
  </si>
  <si>
    <t>عبدالرحمن محمد السيد العليمى</t>
  </si>
  <si>
    <t>عبدالوهاب على محمد على حسن البنا</t>
  </si>
  <si>
    <t>على محمد على عبد الرازق حسن</t>
  </si>
  <si>
    <t>عمر اشرف عبد العال مغاورى خليل</t>
  </si>
  <si>
    <t>عمر علاء على الليثى</t>
  </si>
  <si>
    <t>عمر محمد سمير على درغام</t>
  </si>
  <si>
    <t>عمر محمد عبدالخالق المهدى</t>
  </si>
  <si>
    <t>عمر محمد على النادى على</t>
  </si>
  <si>
    <t>فارس محمد صبحى احمد على</t>
  </si>
  <si>
    <t>فتحى محمد فتحى السيد محمد بكر</t>
  </si>
  <si>
    <t>كريم هانى حمدى محمد محمد عطية</t>
  </si>
  <si>
    <t>محمد أحمد ابراهيم عبدالمعطى مصطفى</t>
  </si>
  <si>
    <t>محمد جلال ابراهيم الدسوقي النادي فرج</t>
  </si>
  <si>
    <t>محمد جمعة سليمان السيد احمد شادى</t>
  </si>
  <si>
    <t>محمد عبد الحميد ابراهيم على عبد العزيز بحر</t>
  </si>
  <si>
    <t>محمد عبد الله عبد المنعم يوسف عبد الله</t>
  </si>
  <si>
    <t>محمد عمر عبدالسميع بكر</t>
  </si>
  <si>
    <t>محمود رضا محمود محمد مناع</t>
  </si>
  <si>
    <t>محمود عبد الرحمن مامون السيد زايد</t>
  </si>
  <si>
    <t>محمود هشام محمود محمود محمد البحيرى</t>
  </si>
  <si>
    <t>مصطفى حسام عبد المنعم السيد فرج</t>
  </si>
  <si>
    <t>مصطفى محمد احمد مصطفى عطوة</t>
  </si>
  <si>
    <t>مصطفى هانى عبدالخالق المهدي العليمي</t>
  </si>
  <si>
    <t>مصطفي محمود السيد عبد الفتاح حجاج</t>
  </si>
  <si>
    <t>معاذ على على رضوان الشحرى</t>
  </si>
  <si>
    <t>مهاب محمد شهيد عبد المجيد عبد النبى</t>
  </si>
  <si>
    <t>وهبه محمد وهبه الخضرى سيد احمد</t>
  </si>
  <si>
    <t>ياسين وليد الشافعى يوسف ابراهيم</t>
  </si>
  <si>
    <t>يوسف جمال الشناوي الحسيني محمد</t>
  </si>
  <si>
    <t>يوسف متولى إبراهيم محمد على إبراهيم</t>
  </si>
  <si>
    <t>يوسف محمد السعيد عبد الحافظ السيد البدوى</t>
  </si>
  <si>
    <t>يوسف محمد السعيد محمود</t>
  </si>
  <si>
    <t>يوسف نهاد محمد يوسف</t>
  </si>
  <si>
    <t>يوسف وليد حسين غلوش</t>
  </si>
  <si>
    <t>ايناس أحمد محمد فتوح أحمد العوني</t>
  </si>
  <si>
    <t>بسملة سعد عبدالسميع بكر</t>
  </si>
  <si>
    <t>بسمله عبد المنعم عبد المنعم زايد</t>
  </si>
  <si>
    <t>جنى أحمد عبد الرازق يوسف</t>
  </si>
  <si>
    <t>جنى ايمن محمود السيد عبد الرحمن</t>
  </si>
  <si>
    <t>جنى حسين موسى ابراهيم حسين</t>
  </si>
  <si>
    <t>جنى شوقى محمد حلمى عبدالعزيزمحمد</t>
  </si>
  <si>
    <t>جنى عماد النادى موسى المرادى</t>
  </si>
  <si>
    <t>جنى محمد أحمد محمد المكاوى</t>
  </si>
  <si>
    <t>جنى محمد صبحى عبد الرازق احمد</t>
  </si>
  <si>
    <t>جودى عبد الله حسن عبد الله إبراهيم</t>
  </si>
  <si>
    <t>جومانه محمد حسن باز الشريف</t>
  </si>
  <si>
    <t>حبية ابراهيم عاطف ابراهيم محمد</t>
  </si>
  <si>
    <t>حنين أيمن فتحى رضوان</t>
  </si>
  <si>
    <t>ردينه عصام محمود الحسينى أبو طالب</t>
  </si>
  <si>
    <t>رقيه أحمد مجاهد معوض محمد</t>
  </si>
  <si>
    <t>روان صلاح فوزى صلاح الدين التهامى</t>
  </si>
  <si>
    <t>روضة أنور عبد الرازق يوسف</t>
  </si>
  <si>
    <t>روضة ايهاب عبدالله ابراهيم عامر</t>
  </si>
  <si>
    <t>روضه صلاح الدين أحمد عبد الوهاب حماد</t>
  </si>
  <si>
    <t>روميساء حلمى عبد الهادى على حسن</t>
  </si>
  <si>
    <t>ريتاج ايهاب محمد قاعود</t>
  </si>
  <si>
    <t>ريتاج سعيد مسعد السعيد سيد احمد</t>
  </si>
  <si>
    <t>ريتال السيد محمد الهادى عبد الرازق عثمان</t>
  </si>
  <si>
    <t>ريم صلاح فوزى صلاح الدين التهامى</t>
  </si>
  <si>
    <t>ريناد رفيق فوزى السيد فرج</t>
  </si>
  <si>
    <t>ريناد ماجد عبد العزيز ابو الفتوح السيد عطيه</t>
  </si>
  <si>
    <t>ساره محمود فوزى فرج على عبد القادر</t>
  </si>
  <si>
    <t>سعاد عمرو الكيلانى عكاشة محمد</t>
  </si>
  <si>
    <t>سلمى فوزى محروس أحمد جبر</t>
  </si>
  <si>
    <t>سما احمد عفيفى إبراهيم</t>
  </si>
  <si>
    <t>سما مجاهد علي الليثي</t>
  </si>
  <si>
    <t>سندس السيد محمد الهادي عبد الرازق خليل</t>
  </si>
  <si>
    <t>شاهندة محمد السيد يوسف</t>
  </si>
  <si>
    <t>شهد أيمن جمال عبد المنعم العليمى</t>
  </si>
  <si>
    <t>عائشه محمد عفيفي عفيفي محمد عيسي</t>
  </si>
  <si>
    <t>لميس محمد السيد العونى</t>
  </si>
  <si>
    <t>مريم علاء الدين حلمى حسن حماد</t>
  </si>
  <si>
    <t>مريم علاء سلامة محمد الخضرى</t>
  </si>
  <si>
    <t>مغفره السيد عبدالعزيز محمد ابراهيم</t>
  </si>
  <si>
    <t>ملك عبدالمنعم حسن عبدالمنعم السيد بكر</t>
  </si>
  <si>
    <t>ملك محمود عبد العزيز يوسف عبد الله</t>
  </si>
  <si>
    <t>ملك وليد محمد محمد الصادق</t>
  </si>
  <si>
    <t>منة الله محمد احمد السعيد محمد</t>
  </si>
  <si>
    <t>منه الله محمود صبرى أبو العلا محمد الجزار</t>
  </si>
  <si>
    <t>منه محمد سامي فتحي يونس</t>
  </si>
  <si>
    <t>موده وليد عبد المنعم أحمد إبراهيم</t>
  </si>
  <si>
    <t>ندى أمير عبد الحفيظ أحمد الطنطاوى</t>
  </si>
  <si>
    <t>هاجر بشير فتحى عبد الكريم</t>
  </si>
  <si>
    <t>هاجر محمد غريب امام</t>
  </si>
  <si>
    <t>هدير عبدالمنعم السيد السيد</t>
  </si>
  <si>
    <t>هنا هانى فوزى السيد فرج</t>
  </si>
  <si>
    <t>هنا هشام محمد جلال الدين متولى</t>
  </si>
  <si>
    <t xml:space="preserve">ردينة عصام محمود الحسنى </t>
  </si>
  <si>
    <t>ريتال السيد محمد الهادى</t>
  </si>
  <si>
    <t xml:space="preserve">مريم علاء سلامة محمد الخضرى </t>
  </si>
  <si>
    <t>السيد إبراهيم السيد محمد حماده</t>
  </si>
  <si>
    <t>سيد سعيد سيد احمد سعيد سيد احمد</t>
  </si>
  <si>
    <t>مصطفى محمود السيد حجاج</t>
  </si>
  <si>
    <t>يوسف وليد حسين السيد غلوش</t>
  </si>
  <si>
    <t xml:space="preserve">جنى ايمن محمود السيد </t>
  </si>
  <si>
    <t xml:space="preserve">جنى حسين موسى ابراهيم </t>
  </si>
  <si>
    <t xml:space="preserve">جنى محمد صبحى عبد الرازق </t>
  </si>
  <si>
    <t xml:space="preserve">حبية ابراهيم عاطف ابراهيم </t>
  </si>
  <si>
    <t xml:space="preserve">روان صلاح فوزى صلاح الدين </t>
  </si>
  <si>
    <t xml:space="preserve">ريم صلاح فوزى صلاح الدين </t>
  </si>
  <si>
    <t xml:space="preserve">سعاد عمرو الكيلانى عكاشة </t>
  </si>
  <si>
    <t xml:space="preserve">ساره محمود فوزى فرج على </t>
  </si>
  <si>
    <t>ملك عبد المنعم حسن عبد المنعم</t>
  </si>
  <si>
    <t xml:space="preserve">احمد عماد الحسينى عبد العال </t>
  </si>
  <si>
    <t xml:space="preserve">أنس محمود عبد الحفيظ المرسى محمد </t>
  </si>
  <si>
    <t xml:space="preserve">عبد الرحمن عمرو سمير عطية عفيفى </t>
  </si>
  <si>
    <t xml:space="preserve">عبد الرحمن محمد فتحى امام عبد </t>
  </si>
  <si>
    <t xml:space="preserve">عبد الله وليد عبد الله عبد المنعم </t>
  </si>
  <si>
    <t xml:space="preserve">على محمد على عبد الرازق </t>
  </si>
  <si>
    <t xml:space="preserve">كريم هانى حمدى محمد محمد </t>
  </si>
  <si>
    <t xml:space="preserve">محمد جمعة سليمان السيد احمد </t>
  </si>
  <si>
    <t xml:space="preserve">محمد عبد الحميد ابراهيم على عبد العزيز </t>
  </si>
  <si>
    <t xml:space="preserve">محمود هشام محمود محمود محمد </t>
  </si>
  <si>
    <t xml:space="preserve">مهاب محمد شهيد عبد المجيد </t>
  </si>
  <si>
    <t xml:space="preserve">يوسف متولى إبراهيم محمد على </t>
  </si>
  <si>
    <t xml:space="preserve">يوسف محمد السعيد عبد الحافظ السيد </t>
  </si>
  <si>
    <t xml:space="preserve">وهبه محمد وهبه الخضرى </t>
  </si>
  <si>
    <t xml:space="preserve">ياسين وليد الشافعى يوسف </t>
  </si>
  <si>
    <t xml:space="preserve">منه الله محمود صبرى أبو العلا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</si>
</sst>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1">
    <font>
      <sz val="11"/>
      <color theme="1"/>
      <name val="Arial"/>
      <family val="2"/>
      <charset val="178"/>
      <scheme val="minor"/>
    </font>
    <font>
      <b/>
      <sz val="12"/>
      <color indexed="8"/>
      <name val="AGA Kaleelah Regular"/>
      <charset val="178"/>
    </font>
    <font>
      <b/>
      <sz val="12"/>
      <color indexed="8"/>
      <name val="B Jadid"/>
      <charset val="178"/>
    </font>
    <font>
      <b/>
      <sz val="15"/>
      <color indexed="8"/>
      <name val="Sultan  koufi Bold 2 "/>
      <charset val="178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5"/>
      <name val=" Abdoullah Ashgar EL-kharef"/>
    </font>
    <font>
      <b/>
      <sz val="15"/>
      <color rgb="FF000000"/>
      <name val="ae_AlMothnna"/>
      <family val="2"/>
    </font>
    <font>
      <b/>
      <i/>
      <sz val="15"/>
      <color rgb="FF000000"/>
      <name val="ALAWI-3-36"/>
      <charset val="178"/>
    </font>
    <font>
      <sz val="11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10" fillId="0" borderId="0"/>
  </cellStyleXfs>
  <cellXfs count="49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/>
    <xf numFmtId="0" fontId="6" fillId="0" borderId="0" xfId="0" applyFont="1" applyFill="1"/>
    <xf numFmtId="1" fontId="8" fillId="0" borderId="11" xfId="0" applyNumberFormat="1" applyFont="1" applyFill="1" applyBorder="1" applyAlignment="1">
      <alignment horizontal="center" vertical="center" shrinkToFit="1"/>
    </xf>
    <xf numFmtId="1" fontId="8" fillId="0" borderId="12" xfId="0" applyNumberFormat="1" applyFont="1" applyFill="1" applyBorder="1" applyAlignment="1">
      <alignment horizontal="center" vertical="center" shrinkToFit="1"/>
    </xf>
    <xf numFmtId="1" fontId="8" fillId="0" borderId="15" xfId="0" applyNumberFormat="1" applyFont="1" applyFill="1" applyBorder="1" applyAlignment="1">
      <alignment horizontal="center" vertical="center" shrinkToFit="1"/>
    </xf>
    <xf numFmtId="1" fontId="8" fillId="0" borderId="20" xfId="0" applyNumberFormat="1" applyFont="1" applyFill="1" applyBorder="1" applyAlignment="1">
      <alignment horizontal="center" vertical="center" shrinkToFit="1"/>
    </xf>
    <xf numFmtId="1" fontId="8" fillId="0" borderId="27" xfId="0" applyNumberFormat="1" applyFont="1" applyFill="1" applyBorder="1" applyAlignment="1">
      <alignment horizontal="center" vertical="center" shrinkToFit="1"/>
    </xf>
    <xf numFmtId="1" fontId="8" fillId="0" borderId="28" xfId="0" applyNumberFormat="1" applyFont="1" applyFill="1" applyBorder="1" applyAlignment="1">
      <alignment horizontal="center" vertical="center" shrinkToFit="1"/>
    </xf>
    <xf numFmtId="1" fontId="8" fillId="0" borderId="0" xfId="0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1" fontId="7" fillId="0" borderId="1" xfId="0" applyNumberFormat="1" applyFont="1" applyFill="1" applyBorder="1" applyAlignment="1">
      <alignment horizontal="center" vertical="center" shrinkToFit="1"/>
    </xf>
    <xf numFmtId="1" fontId="7" fillId="0" borderId="2" xfId="0" applyNumberFormat="1" applyFont="1" applyFill="1" applyBorder="1" applyAlignment="1">
      <alignment horizontal="center" vertical="center" shrinkToFit="1"/>
    </xf>
    <xf numFmtId="1" fontId="7" fillId="0" borderId="4" xfId="0" applyNumberFormat="1" applyFont="1" applyFill="1" applyBorder="1" applyAlignment="1">
      <alignment horizontal="center" vertical="center" shrinkToFit="1"/>
    </xf>
    <xf numFmtId="1" fontId="7" fillId="0" borderId="3" xfId="0" applyNumberFormat="1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1" fontId="9" fillId="0" borderId="9" xfId="0" applyNumberFormat="1" applyFont="1" applyFill="1" applyBorder="1" applyAlignment="1">
      <alignment horizontal="right" vertical="center" indent="1" shrinkToFit="1"/>
    </xf>
    <xf numFmtId="1" fontId="8" fillId="0" borderId="7" xfId="0" applyNumberFormat="1" applyFont="1" applyFill="1" applyBorder="1" applyAlignment="1">
      <alignment horizontal="center" vertical="center" shrinkToFit="1"/>
    </xf>
    <xf numFmtId="1" fontId="8" fillId="0" borderId="8" xfId="0" applyNumberFormat="1" applyFont="1" applyFill="1" applyBorder="1" applyAlignment="1">
      <alignment horizontal="center" vertical="center" shrinkToFit="1"/>
    </xf>
    <xf numFmtId="164" fontId="8" fillId="0" borderId="10" xfId="0" applyNumberFormat="1" applyFont="1" applyFill="1" applyBorder="1" applyAlignment="1">
      <alignment horizontal="center" vertical="center" shrinkToFit="1"/>
    </xf>
    <xf numFmtId="1" fontId="8" fillId="0" borderId="13" xfId="0" applyNumberFormat="1" applyFont="1" applyFill="1" applyBorder="1" applyAlignment="1">
      <alignment horizontal="center" vertical="center" shrinkToFit="1"/>
    </xf>
    <xf numFmtId="1" fontId="8" fillId="0" borderId="14" xfId="0" applyNumberFormat="1" applyFont="1" applyFill="1" applyBorder="1" applyAlignment="1">
      <alignment horizontal="center" vertical="center" shrinkToFit="1"/>
    </xf>
    <xf numFmtId="1" fontId="9" fillId="0" borderId="18" xfId="0" applyNumberFormat="1" applyFont="1" applyFill="1" applyBorder="1" applyAlignment="1">
      <alignment horizontal="right" vertical="center" indent="1" shrinkToFit="1"/>
    </xf>
    <xf numFmtId="1" fontId="8" fillId="0" borderId="16" xfId="0" applyNumberFormat="1" applyFont="1" applyFill="1" applyBorder="1" applyAlignment="1">
      <alignment horizontal="center" vertical="center" shrinkToFit="1"/>
    </xf>
    <xf numFmtId="1" fontId="8" fillId="0" borderId="17" xfId="0" applyNumberFormat="1" applyFont="1" applyFill="1" applyBorder="1" applyAlignment="1">
      <alignment horizontal="center" vertical="center" shrinkToFit="1"/>
    </xf>
    <xf numFmtId="164" fontId="8" fillId="0" borderId="19" xfId="0" applyNumberFormat="1" applyFont="1" applyFill="1" applyBorder="1" applyAlignment="1">
      <alignment horizontal="center" vertical="center" shrinkToFit="1"/>
    </xf>
    <xf numFmtId="1" fontId="8" fillId="0" borderId="21" xfId="0" applyNumberFormat="1" applyFont="1" applyFill="1" applyBorder="1" applyAlignment="1">
      <alignment horizontal="center" vertical="center" shrinkToFit="1"/>
    </xf>
    <xf numFmtId="1" fontId="8" fillId="0" borderId="22" xfId="0" applyNumberFormat="1" applyFont="1" applyFill="1" applyBorder="1" applyAlignment="1">
      <alignment horizontal="center" vertical="center" shrinkToFit="1"/>
    </xf>
    <xf numFmtId="1" fontId="8" fillId="0" borderId="23" xfId="0" applyNumberFormat="1" applyFont="1" applyFill="1" applyBorder="1" applyAlignment="1">
      <alignment horizontal="center" vertical="center" shrinkToFit="1"/>
    </xf>
    <xf numFmtId="1" fontId="8" fillId="0" borderId="24" xfId="0" applyNumberFormat="1" applyFont="1" applyFill="1" applyBorder="1" applyAlignment="1">
      <alignment horizontal="center" vertical="center" shrinkToFit="1"/>
    </xf>
    <xf numFmtId="1" fontId="9" fillId="0" borderId="25" xfId="0" applyNumberFormat="1" applyFont="1" applyFill="1" applyBorder="1" applyAlignment="1">
      <alignment horizontal="right" vertical="center" indent="1" shrinkToFit="1"/>
    </xf>
    <xf numFmtId="164" fontId="8" fillId="0" borderId="26" xfId="0" applyNumberFormat="1" applyFont="1" applyFill="1" applyBorder="1" applyAlignment="1">
      <alignment horizontal="center" vertical="center" shrinkToFit="1"/>
    </xf>
    <xf numFmtId="1" fontId="8" fillId="0" borderId="29" xfId="0" applyNumberFormat="1" applyFont="1" applyFill="1" applyBorder="1" applyAlignment="1">
      <alignment horizontal="center" vertical="center" shrinkToFit="1"/>
    </xf>
    <xf numFmtId="1" fontId="8" fillId="0" borderId="30" xfId="0" applyNumberFormat="1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center"/>
    </xf>
    <xf numFmtId="1" fontId="6" fillId="0" borderId="0" xfId="0" applyNumberFormat="1" applyFont="1" applyFill="1" applyAlignment="1">
      <alignment horizontal="center"/>
    </xf>
    <xf numFmtId="1" fontId="9" fillId="0" borderId="15" xfId="0" applyNumberFormat="1" applyFont="1" applyFill="1" applyBorder="1" applyAlignment="1">
      <alignment horizontal="right" vertical="center" indent="1" shrinkToFit="1"/>
    </xf>
    <xf numFmtId="1" fontId="9" fillId="2" borderId="18" xfId="0" applyNumberFormat="1" applyFont="1" applyFill="1" applyBorder="1" applyAlignment="1">
      <alignment horizontal="right" vertical="center" indent="1" shrinkToFit="1"/>
    </xf>
    <xf numFmtId="1" fontId="9" fillId="3" borderId="15" xfId="0" applyNumberFormat="1" applyFont="1" applyFill="1" applyBorder="1" applyAlignment="1">
      <alignment horizontal="right" vertical="center" indent="1" shrinkToFit="1"/>
    </xf>
    <xf numFmtId="1" fontId="9" fillId="2" borderId="25" xfId="0" applyNumberFormat="1" applyFont="1" applyFill="1" applyBorder="1" applyAlignment="1">
      <alignment horizontal="right" vertical="center" indent="1" shrinkToFit="1"/>
    </xf>
    <xf numFmtId="0" fontId="3" fillId="0" borderId="0" xfId="0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</cellXfs>
  <cellStyles count="4">
    <cellStyle name="Normal" xfId="0" builtinId="0"/>
    <cellStyle name="Normal 2" xfId="1"/>
    <cellStyle name="Normal 3" xfId="3"/>
    <cellStyle name="Normal 5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2286000</xdr:colOff>
      <xdr:row>7</xdr:row>
      <xdr:rowOff>180975</xdr:rowOff>
    </xdr:from>
    <xdr:to>
      <xdr:col>12</xdr:col>
      <xdr:colOff>676275</xdr:colOff>
      <xdr:row>17</xdr:row>
      <xdr:rowOff>209550</xdr:rowOff>
    </xdr:to>
    <xdr:cxnSp macro="">
      <xdr:nvCxnSpPr>
        <xdr:cNvPr id="3" name="Straight Arrow Connector 2"/>
        <xdr:cNvCxnSpPr/>
      </xdr:nvCxnSpPr>
      <xdr:spPr>
        <a:xfrm>
          <a:off x="11229032025" y="2428875"/>
          <a:ext cx="4819650" cy="33623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2238375</xdr:colOff>
      <xdr:row>20</xdr:row>
      <xdr:rowOff>180975</xdr:rowOff>
    </xdr:from>
    <xdr:to>
      <xdr:col>13</xdr:col>
      <xdr:colOff>95250</xdr:colOff>
      <xdr:row>41</xdr:row>
      <xdr:rowOff>228600</xdr:rowOff>
    </xdr:to>
    <xdr:cxnSp macro="">
      <xdr:nvCxnSpPr>
        <xdr:cNvPr id="4" name="Straight Arrow Connector 3"/>
        <xdr:cNvCxnSpPr/>
      </xdr:nvCxnSpPr>
      <xdr:spPr>
        <a:xfrm>
          <a:off x="11228927250" y="6762750"/>
          <a:ext cx="4972050" cy="704850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2238375</xdr:colOff>
      <xdr:row>21</xdr:row>
      <xdr:rowOff>152400</xdr:rowOff>
    </xdr:from>
    <xdr:to>
      <xdr:col>13</xdr:col>
      <xdr:colOff>123825</xdr:colOff>
      <xdr:row>43</xdr:row>
      <xdr:rowOff>219075</xdr:rowOff>
    </xdr:to>
    <xdr:cxnSp macro="">
      <xdr:nvCxnSpPr>
        <xdr:cNvPr id="6" name="Straight Arrow Connector 5"/>
        <xdr:cNvCxnSpPr/>
      </xdr:nvCxnSpPr>
      <xdr:spPr>
        <a:xfrm>
          <a:off x="11228898675" y="7067550"/>
          <a:ext cx="5000625" cy="74009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2286000</xdr:colOff>
      <xdr:row>24</xdr:row>
      <xdr:rowOff>142875</xdr:rowOff>
    </xdr:from>
    <xdr:to>
      <xdr:col>13</xdr:col>
      <xdr:colOff>85725</xdr:colOff>
      <xdr:row>47</xdr:row>
      <xdr:rowOff>209550</xdr:rowOff>
    </xdr:to>
    <xdr:cxnSp macro="">
      <xdr:nvCxnSpPr>
        <xdr:cNvPr id="8" name="Straight Arrow Connector 7"/>
        <xdr:cNvCxnSpPr/>
      </xdr:nvCxnSpPr>
      <xdr:spPr>
        <a:xfrm>
          <a:off x="11228936775" y="8058150"/>
          <a:ext cx="4914900" cy="773430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2247900</xdr:colOff>
      <xdr:row>49</xdr:row>
      <xdr:rowOff>123825</xdr:rowOff>
    </xdr:from>
    <xdr:to>
      <xdr:col>13</xdr:col>
      <xdr:colOff>66675</xdr:colOff>
      <xdr:row>102</xdr:row>
      <xdr:rowOff>257175</xdr:rowOff>
    </xdr:to>
    <xdr:cxnSp macro="">
      <xdr:nvCxnSpPr>
        <xdr:cNvPr id="10" name="Straight Arrow Connector 9"/>
        <xdr:cNvCxnSpPr/>
      </xdr:nvCxnSpPr>
      <xdr:spPr>
        <a:xfrm>
          <a:off x="11228955825" y="16373475"/>
          <a:ext cx="4933950" cy="178022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2114550</xdr:colOff>
      <xdr:row>56</xdr:row>
      <xdr:rowOff>95250</xdr:rowOff>
    </xdr:from>
    <xdr:to>
      <xdr:col>13</xdr:col>
      <xdr:colOff>485775</xdr:colOff>
      <xdr:row>112</xdr:row>
      <xdr:rowOff>180975</xdr:rowOff>
    </xdr:to>
    <xdr:cxnSp macro="">
      <xdr:nvCxnSpPr>
        <xdr:cNvPr id="14" name="Straight Arrow Connector 13"/>
        <xdr:cNvCxnSpPr/>
      </xdr:nvCxnSpPr>
      <xdr:spPr>
        <a:xfrm>
          <a:off x="11228536725" y="18678525"/>
          <a:ext cx="5486400" cy="1869757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8207;&#8207;&#8207;&#8207;&#1575;&#1604;&#1602;&#1608;&#1575;&#1574;&#1605;%20&#1608;&#1575;&#1604;&#1587;&#1580;&#1604;%20&#1608;&#1575;&#1604;&#1602;&#1610;&#1583;2022\&#8207;&#8207;&#1587;&#1580;&#1604;%20&#1575;&#1604;&#1605;&#1583;&#1585;&#1587;&#1577;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وائم الفصول 2016 (2)"/>
      <sheetName val="غلاف"/>
      <sheetName val="kg1 "/>
      <sheetName val="kg2"/>
      <sheetName val="الصف الأول 2022"/>
      <sheetName val="الصف الثانى 2022"/>
      <sheetName val="الصف الثالث2022"/>
      <sheetName val="الصف الرابع2022"/>
      <sheetName val="الصف الخامس2022"/>
      <sheetName val="الصف السادس2022"/>
      <sheetName val="الإستعلام عن الكود"/>
      <sheetName val="المحولي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A3">
            <v>482455099</v>
          </cell>
          <cell r="B3" t="str">
            <v>أحمد ماهر حسانين رمضان حسانين</v>
          </cell>
          <cell r="C3">
            <v>31406031703659</v>
          </cell>
          <cell r="D3" t="str">
            <v>الأول</v>
          </cell>
          <cell r="E3">
            <v>1</v>
          </cell>
        </row>
        <row r="4">
          <cell r="A4">
            <v>487910778</v>
          </cell>
          <cell r="B4" t="str">
            <v>ابراهيم احمد ابراهبم السيد مصيلحي</v>
          </cell>
          <cell r="C4">
            <v>31312151703194</v>
          </cell>
          <cell r="D4" t="str">
            <v>الأول</v>
          </cell>
          <cell r="E4">
            <v>2</v>
          </cell>
        </row>
        <row r="5">
          <cell r="A5">
            <v>480180067</v>
          </cell>
          <cell r="B5" t="str">
            <v>ابراهيم محمد الكيلاني عكاشه محمد رفيده</v>
          </cell>
          <cell r="C5">
            <v>31312061702814</v>
          </cell>
          <cell r="D5" t="str">
            <v>الأول</v>
          </cell>
          <cell r="E5">
            <v>3</v>
          </cell>
        </row>
        <row r="6">
          <cell r="A6">
            <v>484978159</v>
          </cell>
          <cell r="B6" t="str">
            <v>أحمد إبراهيم إبراهيم محمود محمد المكاوى</v>
          </cell>
          <cell r="C6">
            <v>31403201701479</v>
          </cell>
          <cell r="D6" t="str">
            <v>الأول</v>
          </cell>
          <cell r="E6">
            <v>4</v>
          </cell>
        </row>
        <row r="7">
          <cell r="A7">
            <v>488142119</v>
          </cell>
          <cell r="B7" t="str">
            <v>احمد باسم نعيم محمود</v>
          </cell>
          <cell r="C7">
            <v>31311201702953</v>
          </cell>
          <cell r="D7" t="str">
            <v>الأول</v>
          </cell>
          <cell r="E7">
            <v>5</v>
          </cell>
        </row>
        <row r="8">
          <cell r="A8">
            <v>489766655</v>
          </cell>
          <cell r="B8" t="str">
            <v>أحمد سامح عبد الفتاح أحمد</v>
          </cell>
          <cell r="C8">
            <v>31401011722094</v>
          </cell>
          <cell r="D8" t="str">
            <v>الأول</v>
          </cell>
          <cell r="E8">
            <v>6</v>
          </cell>
        </row>
        <row r="9">
          <cell r="A9">
            <v>482454988</v>
          </cell>
          <cell r="B9" t="str">
            <v>احمد محمد جمال محمد</v>
          </cell>
          <cell r="C9">
            <v>31409061703555</v>
          </cell>
          <cell r="D9" t="str">
            <v>الأول</v>
          </cell>
          <cell r="E9">
            <v>7</v>
          </cell>
        </row>
        <row r="10">
          <cell r="A10">
            <v>484978311</v>
          </cell>
          <cell r="B10" t="str">
            <v>أحمد محمد على محمد عبد الجواد</v>
          </cell>
          <cell r="C10">
            <v>31312271701756</v>
          </cell>
          <cell r="D10" t="str">
            <v>الأول</v>
          </cell>
          <cell r="E10">
            <v>8</v>
          </cell>
        </row>
        <row r="11">
          <cell r="A11">
            <v>488376522</v>
          </cell>
          <cell r="B11" t="str">
            <v>أحمد محمود أحمد عبدالفتاح أحمد</v>
          </cell>
          <cell r="C11">
            <v>31402021703078</v>
          </cell>
          <cell r="D11" t="str">
            <v>الأول</v>
          </cell>
          <cell r="E11">
            <v>9</v>
          </cell>
        </row>
        <row r="12">
          <cell r="A12">
            <v>480180315</v>
          </cell>
          <cell r="B12" t="str">
            <v>أحمد محمود محمد المهدي</v>
          </cell>
          <cell r="C12">
            <v>31402141704493</v>
          </cell>
          <cell r="D12" t="str">
            <v>الأول</v>
          </cell>
          <cell r="E12">
            <v>10</v>
          </cell>
        </row>
        <row r="13">
          <cell r="A13">
            <v>487774725</v>
          </cell>
          <cell r="B13" t="str">
            <v>أحمد هانى عبدالرازق محمد محمد عابدين</v>
          </cell>
          <cell r="C13">
            <v>31309201702797</v>
          </cell>
          <cell r="D13" t="str">
            <v>الأول</v>
          </cell>
          <cell r="E13">
            <v>11</v>
          </cell>
        </row>
        <row r="14">
          <cell r="A14">
            <v>480180260</v>
          </cell>
          <cell r="B14" t="str">
            <v>أدهم عادل الشناوى الحسينى</v>
          </cell>
          <cell r="C14">
            <v>31403091702938</v>
          </cell>
          <cell r="D14" t="str">
            <v>الأول</v>
          </cell>
          <cell r="E14">
            <v>12</v>
          </cell>
        </row>
        <row r="15">
          <cell r="A15">
            <v>487588002</v>
          </cell>
          <cell r="B15" t="str">
            <v>اسامه محمد عبدالتواب سويلم</v>
          </cell>
          <cell r="C15">
            <v>31311181703052</v>
          </cell>
          <cell r="D15" t="str">
            <v>الأول</v>
          </cell>
          <cell r="E15">
            <v>13</v>
          </cell>
        </row>
        <row r="16">
          <cell r="A16">
            <v>488666086</v>
          </cell>
          <cell r="B16" t="str">
            <v>أسر محمد صلاح الدين احمد</v>
          </cell>
          <cell r="C16">
            <v>31209201703055</v>
          </cell>
          <cell r="D16" t="str">
            <v>الأول</v>
          </cell>
          <cell r="E16">
            <v>14</v>
          </cell>
        </row>
        <row r="17">
          <cell r="A17">
            <v>484978887</v>
          </cell>
          <cell r="B17" t="str">
            <v>إياد أحمد جمال مجاهد محمد</v>
          </cell>
          <cell r="C17">
            <v>31407101706134</v>
          </cell>
          <cell r="D17" t="str">
            <v>الأول</v>
          </cell>
          <cell r="E17">
            <v>15</v>
          </cell>
        </row>
        <row r="18">
          <cell r="A18">
            <v>482455006</v>
          </cell>
          <cell r="B18" t="str">
            <v>باسل أسامة عبدالعاطي عبدالعزيز محمد موسى</v>
          </cell>
          <cell r="C18">
            <v>31410011729233</v>
          </cell>
          <cell r="D18" t="str">
            <v>الأول</v>
          </cell>
          <cell r="E18">
            <v>16</v>
          </cell>
        </row>
        <row r="19">
          <cell r="A19">
            <v>487459214</v>
          </cell>
          <cell r="B19" t="str">
            <v>حازم هاني فوزي فرج</v>
          </cell>
          <cell r="C19">
            <v>31312171702399</v>
          </cell>
          <cell r="D19" t="str">
            <v>الأول</v>
          </cell>
          <cell r="E19">
            <v>17</v>
          </cell>
        </row>
        <row r="20">
          <cell r="A20">
            <v>487553206</v>
          </cell>
          <cell r="B20" t="str">
            <v>حسن اسامة حسن بازحسن الشريف</v>
          </cell>
          <cell r="C20">
            <v>31407041703092</v>
          </cell>
          <cell r="D20" t="str">
            <v>الأول</v>
          </cell>
          <cell r="E20">
            <v>18</v>
          </cell>
        </row>
        <row r="21">
          <cell r="A21">
            <v>482466417</v>
          </cell>
          <cell r="B21" t="str">
            <v>حسن عبد الرازق حسن عبد المنعم</v>
          </cell>
          <cell r="C21">
            <v>31406281704197</v>
          </cell>
          <cell r="D21" t="str">
            <v>الأول</v>
          </cell>
          <cell r="E21">
            <v>19</v>
          </cell>
        </row>
        <row r="22">
          <cell r="A22">
            <v>480166931</v>
          </cell>
          <cell r="B22" t="str">
            <v>حسين وليد حسين السيد غلوش</v>
          </cell>
          <cell r="C22">
            <v>31311121701115</v>
          </cell>
          <cell r="D22" t="str">
            <v>الأول</v>
          </cell>
          <cell r="E22">
            <v>20</v>
          </cell>
        </row>
        <row r="23">
          <cell r="A23">
            <v>487971975</v>
          </cell>
          <cell r="B23" t="str">
            <v>زياد احمد جمال الحسينى</v>
          </cell>
          <cell r="C23">
            <v>31403111701992</v>
          </cell>
          <cell r="D23" t="str">
            <v>الأول</v>
          </cell>
          <cell r="E23">
            <v>21</v>
          </cell>
        </row>
        <row r="24">
          <cell r="A24">
            <v>489517022</v>
          </cell>
          <cell r="B24" t="str">
            <v>زياد حسام أبو المجد أحمد</v>
          </cell>
          <cell r="C24">
            <v>31410011714171</v>
          </cell>
          <cell r="D24" t="str">
            <v>الأول</v>
          </cell>
          <cell r="E24">
            <v>22</v>
          </cell>
        </row>
        <row r="25">
          <cell r="A25">
            <v>487546349</v>
          </cell>
          <cell r="B25" t="str">
            <v>زياد رضوان سيد احمد رضوان سيد احمد</v>
          </cell>
          <cell r="C25">
            <v>31403131701379</v>
          </cell>
          <cell r="D25" t="str">
            <v>الأول</v>
          </cell>
          <cell r="E25">
            <v>23</v>
          </cell>
        </row>
        <row r="26">
          <cell r="A26">
            <v>487547815</v>
          </cell>
          <cell r="B26" t="str">
            <v>زياد محمد عادل عبد المنعم إبراهيم</v>
          </cell>
          <cell r="C26">
            <v>31311261701654</v>
          </cell>
          <cell r="D26" t="str">
            <v>الأول</v>
          </cell>
          <cell r="E26">
            <v>24</v>
          </cell>
        </row>
        <row r="27">
          <cell r="A27">
            <v>482454999</v>
          </cell>
          <cell r="B27" t="str">
            <v>سيف محمد عبدالمنعم ابراهيم سليمان</v>
          </cell>
          <cell r="C27">
            <v>31409141702355</v>
          </cell>
          <cell r="D27" t="str">
            <v>الأول</v>
          </cell>
          <cell r="E27">
            <v>25</v>
          </cell>
        </row>
        <row r="28">
          <cell r="A28">
            <v>480180234</v>
          </cell>
          <cell r="B28" t="str">
            <v>طه نذير طه محمود</v>
          </cell>
          <cell r="C28">
            <v>31311121701271</v>
          </cell>
          <cell r="D28" t="str">
            <v>الأول</v>
          </cell>
          <cell r="E28">
            <v>26</v>
          </cell>
        </row>
        <row r="29">
          <cell r="A29">
            <v>488314207</v>
          </cell>
          <cell r="B29" t="str">
            <v>عبد الرحمن احمد عبد الرحمن السيد</v>
          </cell>
          <cell r="C29">
            <v>31404011707434</v>
          </cell>
          <cell r="D29" t="str">
            <v>الأول</v>
          </cell>
          <cell r="E29">
            <v>27</v>
          </cell>
        </row>
        <row r="30">
          <cell r="A30">
            <v>488313332</v>
          </cell>
          <cell r="B30" t="str">
            <v>عبد الرحمن أحمد عبد الغنى إمام</v>
          </cell>
          <cell r="C30">
            <v>31404041705312</v>
          </cell>
          <cell r="D30" t="str">
            <v>الأول</v>
          </cell>
          <cell r="E30">
            <v>28</v>
          </cell>
        </row>
        <row r="31">
          <cell r="A31">
            <v>489185288</v>
          </cell>
          <cell r="B31" t="str">
            <v>عبد العزيز عبد الله مأمون زايد</v>
          </cell>
          <cell r="C31">
            <v>31309251705916</v>
          </cell>
          <cell r="D31" t="str">
            <v>الأول</v>
          </cell>
          <cell r="E31">
            <v>29</v>
          </cell>
        </row>
        <row r="32">
          <cell r="A32">
            <v>488906309</v>
          </cell>
          <cell r="B32" t="str">
            <v>عبد الله ابراهيم عبد السميع عبد المنعم</v>
          </cell>
          <cell r="C32">
            <v>31404301701952</v>
          </cell>
          <cell r="D32" t="str">
            <v>الأول</v>
          </cell>
          <cell r="E32">
            <v>30</v>
          </cell>
        </row>
        <row r="33">
          <cell r="A33">
            <v>488264004</v>
          </cell>
          <cell r="B33" t="str">
            <v>عبد الله محمود فاضل السيد بكر</v>
          </cell>
          <cell r="C33">
            <v>31408121702832</v>
          </cell>
          <cell r="D33" t="str">
            <v>الأول</v>
          </cell>
          <cell r="E33">
            <v>31</v>
          </cell>
        </row>
        <row r="34">
          <cell r="A34">
            <v>488453316</v>
          </cell>
          <cell r="B34" t="str">
            <v>عبد الله هانى محمد الهادى عبد الرازق خليل</v>
          </cell>
          <cell r="C34">
            <v>31405261702752</v>
          </cell>
          <cell r="D34" t="str">
            <v>الأول</v>
          </cell>
          <cell r="E34">
            <v>32</v>
          </cell>
        </row>
        <row r="35">
          <cell r="A35">
            <v>488064719</v>
          </cell>
          <cell r="B35" t="str">
            <v>عبد المنعم رامى عبد المنعم السيد محمود عابدين</v>
          </cell>
          <cell r="C35">
            <v>31402041703139</v>
          </cell>
          <cell r="D35" t="str">
            <v>الأول</v>
          </cell>
          <cell r="E35">
            <v>33</v>
          </cell>
        </row>
        <row r="36">
          <cell r="A36">
            <v>480179861</v>
          </cell>
          <cell r="B36" t="str">
            <v>عبدالرحمن احمد السعيد عبدالحافظ السيد بدوى</v>
          </cell>
          <cell r="C36">
            <v>31403011707799</v>
          </cell>
          <cell r="D36" t="str">
            <v>الأول</v>
          </cell>
          <cell r="E36">
            <v>34</v>
          </cell>
        </row>
        <row r="37">
          <cell r="A37">
            <v>487730149</v>
          </cell>
          <cell r="B37" t="str">
            <v>عبدالرحمن خالد عبدالمنعم زايد محمد</v>
          </cell>
          <cell r="C37">
            <v>31312151703798</v>
          </cell>
          <cell r="D37" t="str">
            <v>الأول</v>
          </cell>
          <cell r="E37">
            <v>35</v>
          </cell>
        </row>
        <row r="38">
          <cell r="A38">
            <v>488256963</v>
          </cell>
          <cell r="B38" t="str">
            <v>عصمت محمد فهمى الحنفى</v>
          </cell>
          <cell r="C38">
            <v>31407151704558</v>
          </cell>
          <cell r="D38" t="str">
            <v>الأول</v>
          </cell>
          <cell r="E38">
            <v>36</v>
          </cell>
        </row>
        <row r="39">
          <cell r="A39">
            <v>484978701</v>
          </cell>
          <cell r="B39" t="str">
            <v>على أحمد على قنديل</v>
          </cell>
          <cell r="C39">
            <v>31407101706177</v>
          </cell>
          <cell r="D39" t="str">
            <v>الأول</v>
          </cell>
          <cell r="E39">
            <v>37</v>
          </cell>
        </row>
        <row r="40">
          <cell r="A40">
            <v>484979135</v>
          </cell>
          <cell r="B40" t="str">
            <v>عمار محمود عبد العزيز يوسف</v>
          </cell>
          <cell r="C40">
            <v>31404061702794</v>
          </cell>
          <cell r="D40" t="str">
            <v>الأول</v>
          </cell>
          <cell r="E40">
            <v>38</v>
          </cell>
        </row>
        <row r="41">
          <cell r="A41">
            <v>488960043</v>
          </cell>
          <cell r="B41" t="str">
            <v>عمر رامى مسعد عبدالمطلب على الاشقر</v>
          </cell>
          <cell r="C41">
            <v>31404281702655</v>
          </cell>
          <cell r="D41" t="str">
            <v>الأول</v>
          </cell>
          <cell r="E41">
            <v>39</v>
          </cell>
        </row>
        <row r="42">
          <cell r="A42">
            <v>490160169</v>
          </cell>
          <cell r="B42" t="str">
            <v>عمر على على رضوان الشحرى</v>
          </cell>
          <cell r="C42">
            <v>31406071702876</v>
          </cell>
          <cell r="D42" t="str">
            <v>الأول</v>
          </cell>
          <cell r="E42">
            <v>40</v>
          </cell>
        </row>
        <row r="43">
          <cell r="A43">
            <v>480180099</v>
          </cell>
          <cell r="B43" t="str">
            <v>عمر محمد عبدالخالق محمد حسن</v>
          </cell>
          <cell r="C43">
            <v>31311110111251</v>
          </cell>
          <cell r="D43" t="str">
            <v>الأول</v>
          </cell>
          <cell r="E43">
            <v>41</v>
          </cell>
        </row>
        <row r="44">
          <cell r="A44">
            <v>487907902</v>
          </cell>
          <cell r="B44" t="str">
            <v>عمرو أحمد موسى الصادق ابراهيم موسى</v>
          </cell>
          <cell r="C44">
            <v>31404161702392</v>
          </cell>
          <cell r="D44" t="str">
            <v>الأول</v>
          </cell>
          <cell r="E44">
            <v>42</v>
          </cell>
        </row>
        <row r="45">
          <cell r="A45">
            <v>482455020</v>
          </cell>
          <cell r="B45" t="str">
            <v>مازن أيمن عبد العليم محمود</v>
          </cell>
          <cell r="C45">
            <v>31405011706736</v>
          </cell>
          <cell r="D45" t="str">
            <v>الأول</v>
          </cell>
          <cell r="E45">
            <v>43</v>
          </cell>
        </row>
        <row r="46">
          <cell r="A46">
            <v>484978802</v>
          </cell>
          <cell r="B46" t="str">
            <v>مازن محمد محمود السيد عبد الرحمن داود</v>
          </cell>
          <cell r="C46">
            <v>31403121702091</v>
          </cell>
          <cell r="D46" t="str">
            <v>الأول</v>
          </cell>
          <cell r="E46">
            <v>44</v>
          </cell>
        </row>
        <row r="47">
          <cell r="A47">
            <v>488147841</v>
          </cell>
          <cell r="B47" t="str">
            <v>مالك احمد عفيفي ابراهيم</v>
          </cell>
          <cell r="C47">
            <v>31409081702199</v>
          </cell>
          <cell r="D47" t="str">
            <v>الأول</v>
          </cell>
          <cell r="E47">
            <v>45</v>
          </cell>
        </row>
        <row r="48">
          <cell r="A48">
            <v>482455115</v>
          </cell>
          <cell r="B48" t="str">
            <v>مالك محمد محمد الشحات محمود المرادى</v>
          </cell>
          <cell r="C48">
            <v>31407171703477</v>
          </cell>
          <cell r="D48" t="str">
            <v>الأول</v>
          </cell>
          <cell r="E48">
            <v>46</v>
          </cell>
        </row>
        <row r="49">
          <cell r="A49">
            <v>487726034</v>
          </cell>
          <cell r="B49" t="str">
            <v>محمد ابراهيم سعد عبدالخالق متولى</v>
          </cell>
          <cell r="C49">
            <v>31404141704658</v>
          </cell>
          <cell r="D49" t="str">
            <v>الأول</v>
          </cell>
          <cell r="E49">
            <v>47</v>
          </cell>
        </row>
        <row r="50">
          <cell r="A50">
            <v>482455070</v>
          </cell>
          <cell r="B50" t="str">
            <v>محمد إبراهيم مصطفى أحمد على الفارس</v>
          </cell>
          <cell r="C50">
            <v>31402021703272</v>
          </cell>
          <cell r="D50" t="str">
            <v>الأول</v>
          </cell>
          <cell r="E50">
            <v>48</v>
          </cell>
        </row>
        <row r="51">
          <cell r="A51">
            <v>488122924</v>
          </cell>
          <cell r="B51" t="str">
            <v>محمد احمد عبدالمعطى محمد العليمى</v>
          </cell>
          <cell r="C51">
            <v>31407201704279</v>
          </cell>
          <cell r="D51" t="str">
            <v>الأول</v>
          </cell>
          <cell r="E51">
            <v>49</v>
          </cell>
        </row>
        <row r="52">
          <cell r="A52">
            <v>480179916</v>
          </cell>
          <cell r="B52" t="str">
            <v>محمد اسلام محمد عبدالمطلب علي</v>
          </cell>
          <cell r="C52">
            <v>31401271702291</v>
          </cell>
          <cell r="D52" t="str">
            <v>الأول</v>
          </cell>
          <cell r="E52">
            <v>50</v>
          </cell>
        </row>
        <row r="53">
          <cell r="A53">
            <v>482455049</v>
          </cell>
          <cell r="B53" t="str">
            <v>محمد رامى فتحى عبدالعزيز عبدالرحمن</v>
          </cell>
          <cell r="C53">
            <v>31409011706677</v>
          </cell>
          <cell r="D53" t="str">
            <v>الأول</v>
          </cell>
          <cell r="E53">
            <v>51</v>
          </cell>
        </row>
        <row r="54">
          <cell r="A54">
            <v>484979317</v>
          </cell>
          <cell r="B54" t="str">
            <v>محمد عامر عبدالرازق عبدالمنعم محمد الانور</v>
          </cell>
          <cell r="C54">
            <v>31406261705456</v>
          </cell>
          <cell r="D54" t="str">
            <v>الأول</v>
          </cell>
          <cell r="E54">
            <v>52</v>
          </cell>
        </row>
        <row r="55">
          <cell r="A55">
            <v>488263717</v>
          </cell>
          <cell r="B55" t="str">
            <v>محمد عمرو الكيلانى عكاشة</v>
          </cell>
          <cell r="C55">
            <v>31407091703794</v>
          </cell>
          <cell r="D55" t="str">
            <v>الأول</v>
          </cell>
          <cell r="E55">
            <v>53</v>
          </cell>
        </row>
        <row r="56">
          <cell r="A56">
            <v>488906697</v>
          </cell>
          <cell r="B56" t="str">
            <v>محمد محمود عبد السميع عبد المنعم</v>
          </cell>
          <cell r="C56">
            <v>31311051703018</v>
          </cell>
          <cell r="D56" t="str">
            <v>الأول</v>
          </cell>
          <cell r="E56">
            <v>54</v>
          </cell>
        </row>
        <row r="57">
          <cell r="A57">
            <v>490160135</v>
          </cell>
          <cell r="B57" t="str">
            <v>محمد محمود على رضوان الشحرى</v>
          </cell>
          <cell r="C57">
            <v>31403011707772</v>
          </cell>
          <cell r="D57" t="str">
            <v>الأول</v>
          </cell>
          <cell r="E57">
            <v>55</v>
          </cell>
        </row>
        <row r="58">
          <cell r="A58">
            <v>488846109</v>
          </cell>
          <cell r="B58" t="str">
            <v>محمد هشام محمد جلال الدين متولى</v>
          </cell>
          <cell r="C58">
            <v>31309011710874</v>
          </cell>
          <cell r="D58" t="str">
            <v>الأول</v>
          </cell>
          <cell r="E58">
            <v>56</v>
          </cell>
        </row>
        <row r="59">
          <cell r="A59">
            <v>487769503</v>
          </cell>
          <cell r="B59" t="str">
            <v>محمود امير عبدالله ابراهيم عامر</v>
          </cell>
          <cell r="C59">
            <v>31402101704792</v>
          </cell>
          <cell r="D59" t="str">
            <v>الأول</v>
          </cell>
          <cell r="E59">
            <v>57</v>
          </cell>
        </row>
        <row r="60">
          <cell r="A60">
            <v>489741595</v>
          </cell>
          <cell r="B60" t="str">
            <v>مروان حسن أبو المجد احمد</v>
          </cell>
          <cell r="C60">
            <v>31409281702797</v>
          </cell>
          <cell r="D60" t="str">
            <v>الأول</v>
          </cell>
          <cell r="E60">
            <v>58</v>
          </cell>
        </row>
        <row r="61">
          <cell r="A61">
            <v>480179772</v>
          </cell>
          <cell r="B61" t="str">
            <v>مسعد أحمد مسعد امام رضوان</v>
          </cell>
          <cell r="C61">
            <v>31401131702534</v>
          </cell>
          <cell r="D61" t="str">
            <v>الأول</v>
          </cell>
          <cell r="E61">
            <v>59</v>
          </cell>
        </row>
        <row r="62">
          <cell r="A62">
            <v>480206174</v>
          </cell>
          <cell r="B62" t="str">
            <v>مصطفى عاطف عبدالوهاب على ابراهيم</v>
          </cell>
          <cell r="C62">
            <v>31310261703251</v>
          </cell>
          <cell r="D62" t="str">
            <v>الأول</v>
          </cell>
          <cell r="E62">
            <v>60</v>
          </cell>
        </row>
        <row r="63">
          <cell r="A63">
            <v>489265722</v>
          </cell>
          <cell r="B63" t="str">
            <v>ياسر محمد السعيد محمود محمد يوسف</v>
          </cell>
          <cell r="C63">
            <v>31404141705735</v>
          </cell>
          <cell r="D63" t="str">
            <v>الأول</v>
          </cell>
          <cell r="E63">
            <v>61</v>
          </cell>
        </row>
        <row r="64">
          <cell r="A64">
            <v>488123903</v>
          </cell>
          <cell r="B64" t="str">
            <v>ياسين احمد عبدالمعطى محمد العليمى</v>
          </cell>
          <cell r="C64">
            <v>31407201704295</v>
          </cell>
          <cell r="D64" t="str">
            <v>الأول</v>
          </cell>
          <cell r="E64">
            <v>62</v>
          </cell>
        </row>
        <row r="65">
          <cell r="A65">
            <v>482454983</v>
          </cell>
          <cell r="B65" t="str">
            <v>ياسين أحمد محمد عبد الحفيظ</v>
          </cell>
          <cell r="C65">
            <v>31406221704198</v>
          </cell>
          <cell r="D65" t="str">
            <v>الأول</v>
          </cell>
          <cell r="E65">
            <v>63</v>
          </cell>
        </row>
        <row r="66">
          <cell r="A66">
            <v>488752540</v>
          </cell>
          <cell r="B66" t="str">
            <v>ياسين حسام عطيه المغازى ابوزيد</v>
          </cell>
          <cell r="C66">
            <v>31304161702258</v>
          </cell>
          <cell r="D66" t="str">
            <v>الأول</v>
          </cell>
          <cell r="E66">
            <v>64</v>
          </cell>
        </row>
        <row r="67">
          <cell r="A67">
            <v>486684379</v>
          </cell>
          <cell r="B67" t="str">
            <v>ياسين عبدالله فراج أحمد فراج</v>
          </cell>
          <cell r="C67">
            <v>31409091703975</v>
          </cell>
          <cell r="D67" t="str">
            <v>الأول</v>
          </cell>
          <cell r="E67">
            <v>65</v>
          </cell>
        </row>
        <row r="68">
          <cell r="A68">
            <v>488309417</v>
          </cell>
          <cell r="B68" t="str">
            <v>ياسين محمد صبحى احمد</v>
          </cell>
          <cell r="C68">
            <v>31408081705418</v>
          </cell>
          <cell r="D68" t="str">
            <v>الأول</v>
          </cell>
          <cell r="E68">
            <v>66</v>
          </cell>
        </row>
        <row r="69">
          <cell r="A69">
            <v>489096071</v>
          </cell>
          <cell r="B69" t="str">
            <v>ياسين محمود حسنين عبدالمعطي محمد حسنين</v>
          </cell>
          <cell r="C69">
            <v>31310201706057</v>
          </cell>
          <cell r="D69" t="str">
            <v>الأول</v>
          </cell>
          <cell r="E69">
            <v>67</v>
          </cell>
        </row>
        <row r="70">
          <cell r="A70">
            <v>487466645</v>
          </cell>
          <cell r="B70" t="str">
            <v>يزيد وليد الشافعى إبراهيم</v>
          </cell>
          <cell r="C70">
            <v>31311251702334</v>
          </cell>
          <cell r="D70" t="str">
            <v>الأول</v>
          </cell>
          <cell r="E70">
            <v>68</v>
          </cell>
        </row>
        <row r="71">
          <cell r="A71">
            <v>480205947</v>
          </cell>
          <cell r="B71" t="str">
            <v>يوسف رأفت لطفى مدبولى شديد</v>
          </cell>
          <cell r="C71">
            <v>31311181702994</v>
          </cell>
          <cell r="D71" t="str">
            <v>الأول</v>
          </cell>
          <cell r="E71">
            <v>69</v>
          </cell>
        </row>
        <row r="72">
          <cell r="A72">
            <v>487906576</v>
          </cell>
          <cell r="B72" t="str">
            <v>يوسف رامى منتصر جودة ابراهيم</v>
          </cell>
          <cell r="C72">
            <v>31405081703874</v>
          </cell>
          <cell r="D72" t="str">
            <v>الأول</v>
          </cell>
          <cell r="E72">
            <v>70</v>
          </cell>
        </row>
        <row r="73">
          <cell r="A73">
            <v>487986795</v>
          </cell>
          <cell r="B73" t="str">
            <v>يوسف عبد اللطيف عبد ربه عبد اللطيف</v>
          </cell>
          <cell r="C73">
            <v>31407221703058</v>
          </cell>
          <cell r="D73" t="str">
            <v>الأول</v>
          </cell>
          <cell r="E73">
            <v>71</v>
          </cell>
        </row>
        <row r="74">
          <cell r="A74">
            <v>489437324</v>
          </cell>
          <cell r="B74" t="str">
            <v>يوسف محمد احمد السيد</v>
          </cell>
          <cell r="C74">
            <v>31409111701117</v>
          </cell>
          <cell r="D74" t="str">
            <v>الأول</v>
          </cell>
          <cell r="E74">
            <v>72</v>
          </cell>
        </row>
        <row r="75">
          <cell r="A75">
            <v>489233506</v>
          </cell>
          <cell r="B75" t="str">
            <v>يوسف محمود فوزى فرج</v>
          </cell>
          <cell r="C75">
            <v>31409081702318</v>
          </cell>
          <cell r="D75" t="str">
            <v>الأول</v>
          </cell>
          <cell r="E75">
            <v>73</v>
          </cell>
        </row>
        <row r="76">
          <cell r="A76">
            <v>487600782</v>
          </cell>
          <cell r="B76" t="str">
            <v>أروى جمال على محمد امام</v>
          </cell>
          <cell r="C76">
            <v>31311101701828</v>
          </cell>
          <cell r="D76" t="str">
            <v>الأول</v>
          </cell>
          <cell r="E76">
            <v>74</v>
          </cell>
        </row>
        <row r="77">
          <cell r="A77">
            <v>484979781</v>
          </cell>
          <cell r="B77" t="str">
            <v>أزهار احمد عبد المقصود على</v>
          </cell>
          <cell r="C77">
            <v>31408161703289</v>
          </cell>
          <cell r="D77" t="str">
            <v>الأول</v>
          </cell>
          <cell r="E77">
            <v>75</v>
          </cell>
        </row>
        <row r="78">
          <cell r="A78">
            <v>481825485</v>
          </cell>
          <cell r="B78" t="str">
            <v>اسيل اسامه محمد عبدالعزيز عبدالله</v>
          </cell>
          <cell r="C78">
            <v>31408201702086</v>
          </cell>
          <cell r="D78" t="str">
            <v>الأول</v>
          </cell>
          <cell r="E78">
            <v>76</v>
          </cell>
        </row>
        <row r="79">
          <cell r="A79">
            <v>480180296</v>
          </cell>
          <cell r="B79" t="str">
            <v>آمال أحمد ناجي محمد عطوه</v>
          </cell>
          <cell r="C79">
            <v>31310201706006</v>
          </cell>
          <cell r="D79" t="str">
            <v>الأول</v>
          </cell>
          <cell r="E79">
            <v>77</v>
          </cell>
        </row>
        <row r="80">
          <cell r="A80">
            <v>487606259</v>
          </cell>
          <cell r="B80" t="str">
            <v>أمال وائل محمد زكى السيد الجزار</v>
          </cell>
          <cell r="C80">
            <v>31401231702841</v>
          </cell>
          <cell r="D80" t="str">
            <v>الأول</v>
          </cell>
          <cell r="E80">
            <v>78</v>
          </cell>
        </row>
        <row r="81">
          <cell r="A81">
            <v>489506750</v>
          </cell>
          <cell r="B81" t="str">
            <v>أيسل إيهاب أحمد محمد</v>
          </cell>
          <cell r="C81">
            <v>31407151704981</v>
          </cell>
          <cell r="D81" t="str">
            <v>الأول</v>
          </cell>
          <cell r="E81">
            <v>79</v>
          </cell>
        </row>
        <row r="82">
          <cell r="A82">
            <v>480206126</v>
          </cell>
          <cell r="B82" t="str">
            <v>أيسل موسى ابراهيم المرادى</v>
          </cell>
          <cell r="C82">
            <v>31311071701143</v>
          </cell>
          <cell r="D82" t="str">
            <v>الأول</v>
          </cell>
          <cell r="E82">
            <v>80</v>
          </cell>
        </row>
        <row r="83">
          <cell r="A83">
            <v>487623061</v>
          </cell>
          <cell r="B83" t="str">
            <v>أيسل نهاد محمد يوسف سليمان</v>
          </cell>
          <cell r="C83">
            <v>31401111702821</v>
          </cell>
          <cell r="D83" t="str">
            <v>الأول</v>
          </cell>
          <cell r="E83">
            <v>81</v>
          </cell>
        </row>
        <row r="84">
          <cell r="A84">
            <v>485327444</v>
          </cell>
          <cell r="B84" t="str">
            <v>بسملة السيد محمود عابدين</v>
          </cell>
          <cell r="C84">
            <v>31310191700888</v>
          </cell>
          <cell r="D84" t="str">
            <v>الأول</v>
          </cell>
          <cell r="E84">
            <v>82</v>
          </cell>
        </row>
        <row r="85">
          <cell r="A85">
            <v>488648918</v>
          </cell>
          <cell r="B85" t="str">
            <v>تسنيم عبدالمنعم عبدالسميع عبدالمنعم السيد بكر</v>
          </cell>
          <cell r="C85">
            <v>31311251702369</v>
          </cell>
          <cell r="D85" t="str">
            <v>الأول</v>
          </cell>
          <cell r="E85">
            <v>83</v>
          </cell>
        </row>
        <row r="86">
          <cell r="A86">
            <v>487599951</v>
          </cell>
          <cell r="B86" t="str">
            <v>تقى محمد محمد فتحى سالم عطية</v>
          </cell>
          <cell r="C86">
            <v>31408011712549</v>
          </cell>
          <cell r="D86" t="str">
            <v>الأول</v>
          </cell>
          <cell r="E86">
            <v>84</v>
          </cell>
        </row>
        <row r="87">
          <cell r="A87">
            <v>484979690</v>
          </cell>
          <cell r="B87" t="str">
            <v>جاسمين السيد فتحي السيد حسن</v>
          </cell>
          <cell r="C87">
            <v>31407141704142</v>
          </cell>
          <cell r="D87" t="str">
            <v>الأول</v>
          </cell>
          <cell r="E87">
            <v>85</v>
          </cell>
        </row>
        <row r="88">
          <cell r="A88">
            <v>488250128</v>
          </cell>
          <cell r="B88" t="str">
            <v>جنه ياسر عبد الرحيم على</v>
          </cell>
          <cell r="C88">
            <v>31407011708383</v>
          </cell>
          <cell r="D88" t="str">
            <v>الأول</v>
          </cell>
          <cell r="E88">
            <v>86</v>
          </cell>
        </row>
        <row r="89">
          <cell r="A89">
            <v>488749790</v>
          </cell>
          <cell r="B89" t="str">
            <v>جنى رضا محمود محمد</v>
          </cell>
          <cell r="C89">
            <v>31410011713043</v>
          </cell>
          <cell r="D89" t="str">
            <v>الأول</v>
          </cell>
          <cell r="E89">
            <v>87</v>
          </cell>
        </row>
        <row r="90">
          <cell r="A90">
            <v>487598549</v>
          </cell>
          <cell r="B90" t="str">
            <v>جنى عبدالمنعم جمال عبدالمنعم زايد</v>
          </cell>
          <cell r="C90">
            <v>31409061703385</v>
          </cell>
          <cell r="D90" t="str">
            <v>الأول</v>
          </cell>
          <cell r="E90">
            <v>88</v>
          </cell>
        </row>
        <row r="91">
          <cell r="A91">
            <v>487740022</v>
          </cell>
          <cell r="B91" t="str">
            <v>جني محمد عبدالحفيظ مصطفي</v>
          </cell>
          <cell r="C91">
            <v>31311041703443</v>
          </cell>
          <cell r="D91" t="str">
            <v>الأول</v>
          </cell>
          <cell r="E91">
            <v>89</v>
          </cell>
        </row>
        <row r="92">
          <cell r="A92">
            <v>480205704</v>
          </cell>
          <cell r="B92" t="str">
            <v>جودى الخضرى وهبه الخضرى سيد احمد</v>
          </cell>
          <cell r="C92">
            <v>31310201706022</v>
          </cell>
          <cell r="D92" t="str">
            <v>الأول</v>
          </cell>
          <cell r="E92">
            <v>90</v>
          </cell>
        </row>
        <row r="93">
          <cell r="A93">
            <v>482455122</v>
          </cell>
          <cell r="B93" t="str">
            <v>جودى رضا عبدالمنعم فرج</v>
          </cell>
          <cell r="C93">
            <v>31406011708026</v>
          </cell>
          <cell r="D93" t="str">
            <v>الأول</v>
          </cell>
          <cell r="E93">
            <v>91</v>
          </cell>
        </row>
        <row r="94">
          <cell r="A94">
            <v>484980032</v>
          </cell>
          <cell r="B94" t="str">
            <v>جودى محمد مصطفى عبد المولى عزب</v>
          </cell>
          <cell r="C94">
            <v>31407231705369</v>
          </cell>
          <cell r="D94" t="str">
            <v>الأول</v>
          </cell>
          <cell r="E94">
            <v>92</v>
          </cell>
        </row>
        <row r="95">
          <cell r="A95">
            <v>481305101</v>
          </cell>
          <cell r="B95" t="str">
            <v>جومانة عبد الله حسن عبد الله</v>
          </cell>
          <cell r="C95">
            <v>31311031702724</v>
          </cell>
          <cell r="D95" t="str">
            <v>الأول</v>
          </cell>
          <cell r="E95">
            <v>93</v>
          </cell>
        </row>
        <row r="96">
          <cell r="A96">
            <v>480180030</v>
          </cell>
          <cell r="B96" t="str">
            <v>حبيبه محمد منصور باز</v>
          </cell>
          <cell r="C96">
            <v>31403121702385</v>
          </cell>
          <cell r="D96" t="str">
            <v>الأول</v>
          </cell>
          <cell r="E96">
            <v>94</v>
          </cell>
        </row>
        <row r="97">
          <cell r="A97">
            <v>480206329</v>
          </cell>
          <cell r="B97" t="str">
            <v>حلا عبد العليم محمد عبد العليم</v>
          </cell>
          <cell r="C97">
            <v>31310091701364</v>
          </cell>
          <cell r="D97" t="str">
            <v>الأول</v>
          </cell>
          <cell r="E97">
            <v>95</v>
          </cell>
        </row>
        <row r="98">
          <cell r="A98">
            <v>488648265</v>
          </cell>
          <cell r="B98" t="str">
            <v>حنين محمد عبدالمنعم السيد محمود عابدين</v>
          </cell>
          <cell r="C98">
            <v>31406011708042</v>
          </cell>
          <cell r="D98" t="str">
            <v>الأول</v>
          </cell>
          <cell r="E98">
            <v>96</v>
          </cell>
        </row>
        <row r="99">
          <cell r="A99">
            <v>488652882</v>
          </cell>
          <cell r="B99" t="str">
            <v>حنين محمود عبد الراضى حسنين</v>
          </cell>
          <cell r="C99">
            <v>31405141703046</v>
          </cell>
          <cell r="D99" t="str">
            <v>الأول</v>
          </cell>
          <cell r="E99">
            <v>97</v>
          </cell>
        </row>
        <row r="100">
          <cell r="A100">
            <v>488864376</v>
          </cell>
          <cell r="B100" t="str">
            <v>حنين نادر عقل محمد</v>
          </cell>
          <cell r="C100">
            <v>31311201704727</v>
          </cell>
          <cell r="D100" t="str">
            <v>الأول</v>
          </cell>
          <cell r="E100">
            <v>98</v>
          </cell>
        </row>
        <row r="101">
          <cell r="A101">
            <v>484979956</v>
          </cell>
          <cell r="B101" t="str">
            <v>خديجه احمد مجاهد محمد</v>
          </cell>
          <cell r="C101">
            <v>31409091703649</v>
          </cell>
          <cell r="D101" t="str">
            <v>الأول</v>
          </cell>
          <cell r="E101">
            <v>99</v>
          </cell>
        </row>
        <row r="102">
          <cell r="A102">
            <v>482455128</v>
          </cell>
          <cell r="B102" t="str">
            <v>خديجه عبدالله حسن ابراهيم</v>
          </cell>
          <cell r="C102">
            <v>31409301706565</v>
          </cell>
          <cell r="D102" t="str">
            <v>الأول</v>
          </cell>
          <cell r="E102">
            <v>100</v>
          </cell>
        </row>
        <row r="103">
          <cell r="A103">
            <v>487982546</v>
          </cell>
          <cell r="B103" t="str">
            <v>دالين السيد على عبد الجواد</v>
          </cell>
          <cell r="C103">
            <v>31405121703724</v>
          </cell>
          <cell r="D103" t="str">
            <v>الأول</v>
          </cell>
          <cell r="E103">
            <v>101</v>
          </cell>
        </row>
        <row r="104">
          <cell r="A104">
            <v>480180197</v>
          </cell>
          <cell r="B104" t="str">
            <v>رزان محمد حسام الدين محمود</v>
          </cell>
          <cell r="C104">
            <v>31401291702166</v>
          </cell>
          <cell r="D104" t="str">
            <v>الأول</v>
          </cell>
          <cell r="E104">
            <v>102</v>
          </cell>
        </row>
        <row r="105">
          <cell r="A105">
            <v>487987547</v>
          </cell>
          <cell r="B105" t="str">
            <v>رقيه إبراهيم عبد ربه عبد اللطيف</v>
          </cell>
          <cell r="C105">
            <v>31402261703008</v>
          </cell>
          <cell r="D105" t="str">
            <v>الأول</v>
          </cell>
          <cell r="E105">
            <v>103</v>
          </cell>
        </row>
        <row r="106">
          <cell r="A106">
            <v>487602286</v>
          </cell>
          <cell r="B106" t="str">
            <v>رقيه سعد عبدالسميع عبدالمنعم بكر</v>
          </cell>
          <cell r="C106">
            <v>31409211701785</v>
          </cell>
          <cell r="D106" t="str">
            <v>الأول</v>
          </cell>
          <cell r="E106">
            <v>104</v>
          </cell>
        </row>
        <row r="107">
          <cell r="A107">
            <v>480167020</v>
          </cell>
          <cell r="B107" t="str">
            <v>رودينا محمود عبدالمعطي محمد العليمي</v>
          </cell>
          <cell r="C107">
            <v>31311251702288</v>
          </cell>
          <cell r="D107" t="str">
            <v>الأول</v>
          </cell>
          <cell r="E107">
            <v>105</v>
          </cell>
        </row>
        <row r="108">
          <cell r="A108">
            <v>480205784</v>
          </cell>
          <cell r="B108" t="str">
            <v>روضة ابراهيم فتحي عبد الستار محمد علي</v>
          </cell>
          <cell r="C108">
            <v>31405251704005</v>
          </cell>
          <cell r="D108" t="str">
            <v>الأول</v>
          </cell>
          <cell r="E108">
            <v>106</v>
          </cell>
        </row>
        <row r="109">
          <cell r="A109">
            <v>487426362</v>
          </cell>
          <cell r="B109" t="str">
            <v>روضه رامى محمود محمد</v>
          </cell>
          <cell r="C109">
            <v>31311031702767</v>
          </cell>
          <cell r="D109" t="str">
            <v>الأول</v>
          </cell>
          <cell r="E109">
            <v>107</v>
          </cell>
        </row>
        <row r="110">
          <cell r="A110">
            <v>484979854</v>
          </cell>
          <cell r="B110" t="str">
            <v>روضه صلاح فوزي التهامي</v>
          </cell>
          <cell r="C110">
            <v>31311171703623</v>
          </cell>
          <cell r="D110" t="str">
            <v>الأول</v>
          </cell>
          <cell r="E110">
            <v>108</v>
          </cell>
        </row>
        <row r="111">
          <cell r="A111">
            <v>480179891</v>
          </cell>
          <cell r="B111" t="str">
            <v>روفان رضا محمد محمد على</v>
          </cell>
          <cell r="C111">
            <v>31312101804526</v>
          </cell>
          <cell r="D111" t="str">
            <v>الأول</v>
          </cell>
          <cell r="E111">
            <v>109</v>
          </cell>
        </row>
        <row r="112">
          <cell r="A112">
            <v>487972916</v>
          </cell>
          <cell r="B112" t="str">
            <v>رؤى طايل حسانين رمضان حسانين</v>
          </cell>
          <cell r="C112">
            <v>31404171702641</v>
          </cell>
          <cell r="D112" t="str">
            <v>الأول</v>
          </cell>
          <cell r="E112">
            <v>110</v>
          </cell>
        </row>
        <row r="113">
          <cell r="A113">
            <v>480179943</v>
          </cell>
          <cell r="B113" t="str">
            <v>ريتال أحمد صبرى على أحمد</v>
          </cell>
          <cell r="C113">
            <v>31402081703565</v>
          </cell>
          <cell r="D113" t="str">
            <v>الأول</v>
          </cell>
          <cell r="E113">
            <v>111</v>
          </cell>
        </row>
        <row r="114">
          <cell r="A114">
            <v>480206381</v>
          </cell>
          <cell r="B114" t="str">
            <v>ريم عبد العليم جابر عبد العال أحمد عجور</v>
          </cell>
          <cell r="C114">
            <v>31310301703209</v>
          </cell>
          <cell r="D114" t="str">
            <v>الأول</v>
          </cell>
          <cell r="E114">
            <v>112</v>
          </cell>
        </row>
        <row r="115">
          <cell r="A115">
            <v>489091604</v>
          </cell>
          <cell r="B115" t="str">
            <v>ريماس ربيع رضوان محمد الهادى حجاج</v>
          </cell>
          <cell r="C115">
            <v>31408141704327</v>
          </cell>
          <cell r="D115" t="str">
            <v>الأول</v>
          </cell>
          <cell r="E115">
            <v>113</v>
          </cell>
        </row>
        <row r="116">
          <cell r="A116">
            <v>489179287</v>
          </cell>
          <cell r="B116" t="str">
            <v>ريماس يحيى إبراهيم محمد على إبراهيم</v>
          </cell>
          <cell r="C116">
            <v>31409011706286</v>
          </cell>
          <cell r="D116" t="str">
            <v>الأول</v>
          </cell>
          <cell r="E116">
            <v>114</v>
          </cell>
        </row>
        <row r="117">
          <cell r="A117">
            <v>487642834</v>
          </cell>
          <cell r="B117" t="str">
            <v>ريناد محمود السيد محمود محمد</v>
          </cell>
          <cell r="C117">
            <v>31311081701702</v>
          </cell>
          <cell r="D117" t="str">
            <v>الأول</v>
          </cell>
          <cell r="E117">
            <v>115</v>
          </cell>
        </row>
        <row r="118">
          <cell r="A118">
            <v>481825534</v>
          </cell>
          <cell r="B118" t="str">
            <v>سارة محمود حسن على</v>
          </cell>
          <cell r="C118">
            <v>31408201702043</v>
          </cell>
          <cell r="D118" t="str">
            <v>الأول</v>
          </cell>
          <cell r="E118">
            <v>116</v>
          </cell>
        </row>
        <row r="119">
          <cell r="A119">
            <v>484978615</v>
          </cell>
          <cell r="B119" t="str">
            <v>ساره محمد حسن عبدالحفيظ محمد عابدين</v>
          </cell>
          <cell r="C119">
            <v>31403221702226</v>
          </cell>
          <cell r="D119" t="str">
            <v>الأول</v>
          </cell>
          <cell r="E119">
            <v>117</v>
          </cell>
        </row>
        <row r="120">
          <cell r="A120">
            <v>489711171</v>
          </cell>
          <cell r="B120" t="str">
            <v>ساندى سامح نبوى زكى محمد العشماوى</v>
          </cell>
          <cell r="C120">
            <v>31408201706367</v>
          </cell>
          <cell r="D120" t="str">
            <v>الأول</v>
          </cell>
          <cell r="E120">
            <v>118</v>
          </cell>
        </row>
        <row r="121">
          <cell r="A121">
            <v>480179708</v>
          </cell>
          <cell r="B121" t="str">
            <v>سما بهاء محمود متولي ابراهيم</v>
          </cell>
          <cell r="C121">
            <v>31311021702327</v>
          </cell>
          <cell r="D121" t="str">
            <v>الأول</v>
          </cell>
          <cell r="E121">
            <v>119</v>
          </cell>
        </row>
        <row r="122">
          <cell r="A122">
            <v>480206033</v>
          </cell>
          <cell r="B122" t="str">
            <v>سما وائل محمود حماد</v>
          </cell>
          <cell r="C122">
            <v>31402051400223</v>
          </cell>
          <cell r="D122" t="str">
            <v>الأول</v>
          </cell>
          <cell r="E122">
            <v>120</v>
          </cell>
        </row>
        <row r="123">
          <cell r="A123">
            <v>487771556</v>
          </cell>
          <cell r="B123" t="str">
            <v>شمس اسماعيل محمد عبدالجواد اسماعيل</v>
          </cell>
          <cell r="C123">
            <v>31408021703564</v>
          </cell>
          <cell r="D123" t="str">
            <v>الأول</v>
          </cell>
          <cell r="E123">
            <v>121</v>
          </cell>
        </row>
        <row r="124">
          <cell r="A124">
            <v>482455135</v>
          </cell>
          <cell r="B124" t="str">
            <v>شهد محمود على محمد</v>
          </cell>
          <cell r="C124">
            <v>31410011728121</v>
          </cell>
          <cell r="D124" t="str">
            <v>الأول</v>
          </cell>
          <cell r="E124">
            <v>122</v>
          </cell>
        </row>
        <row r="125">
          <cell r="A125">
            <v>482455042</v>
          </cell>
          <cell r="B125" t="str">
            <v>ليان عمر سعد توفيق عزب السيد على</v>
          </cell>
          <cell r="C125">
            <v>31408101704529</v>
          </cell>
          <cell r="D125" t="str">
            <v>الأول</v>
          </cell>
          <cell r="E125">
            <v>123</v>
          </cell>
        </row>
        <row r="126">
          <cell r="A126">
            <v>482455032</v>
          </cell>
          <cell r="B126" t="str">
            <v>لين ضياء الدين احمد زايد</v>
          </cell>
          <cell r="C126">
            <v>31409251701168</v>
          </cell>
          <cell r="D126" t="str">
            <v>الأول</v>
          </cell>
          <cell r="E126">
            <v>124</v>
          </cell>
        </row>
        <row r="127">
          <cell r="A127">
            <v>487780393</v>
          </cell>
          <cell r="B127" t="str">
            <v>مريم إبراهيم محمود إبراهيم السيد علي</v>
          </cell>
          <cell r="C127">
            <v>31404041706262</v>
          </cell>
          <cell r="D127" t="str">
            <v>الأول</v>
          </cell>
          <cell r="E127">
            <v>125</v>
          </cell>
        </row>
        <row r="128">
          <cell r="A128">
            <v>480205647</v>
          </cell>
          <cell r="B128" t="str">
            <v>مريم سامح شندى عبد العليم</v>
          </cell>
          <cell r="C128">
            <v>31312231702962</v>
          </cell>
          <cell r="D128" t="str">
            <v>الأول</v>
          </cell>
          <cell r="E128">
            <v>126</v>
          </cell>
        </row>
        <row r="129">
          <cell r="A129">
            <v>487969267</v>
          </cell>
          <cell r="B129" t="str">
            <v>مريم محمود عبدالعليم بيومى عابدين</v>
          </cell>
          <cell r="C129">
            <v>31409301706549</v>
          </cell>
          <cell r="D129" t="str">
            <v>الأول</v>
          </cell>
          <cell r="E129">
            <v>127</v>
          </cell>
        </row>
        <row r="130">
          <cell r="A130">
            <v>487975651</v>
          </cell>
          <cell r="B130" t="str">
            <v>ملك أيمن محمد إبراهيم قاعود</v>
          </cell>
          <cell r="C130">
            <v>31407151704809</v>
          </cell>
          <cell r="D130" t="str">
            <v>الأول</v>
          </cell>
          <cell r="E130">
            <v>128</v>
          </cell>
        </row>
        <row r="131">
          <cell r="A131">
            <v>480167097</v>
          </cell>
          <cell r="B131" t="str">
            <v>ملك حمدى السيد عزب</v>
          </cell>
          <cell r="C131">
            <v>31403041701868</v>
          </cell>
          <cell r="D131" t="str">
            <v>الأول</v>
          </cell>
          <cell r="E131">
            <v>129</v>
          </cell>
        </row>
        <row r="132">
          <cell r="A132">
            <v>480179747</v>
          </cell>
          <cell r="B132" t="str">
            <v>ملك محمد إمام المرادي</v>
          </cell>
          <cell r="C132">
            <v>31311041703524</v>
          </cell>
          <cell r="D132" t="str">
            <v>الأول</v>
          </cell>
          <cell r="E132">
            <v>130</v>
          </cell>
        </row>
        <row r="133">
          <cell r="A133">
            <v>480205984</v>
          </cell>
          <cell r="B133" t="str">
            <v>مودة خالد عبدالمؤمن حسن</v>
          </cell>
          <cell r="C133">
            <v>31401031701948</v>
          </cell>
          <cell r="D133" t="str">
            <v>الأول</v>
          </cell>
          <cell r="E133">
            <v>131</v>
          </cell>
        </row>
        <row r="134">
          <cell r="A134">
            <v>488319899</v>
          </cell>
          <cell r="B134" t="str">
            <v>مودة محمد سيد احمد رضوان</v>
          </cell>
          <cell r="C134">
            <v>31410011728164</v>
          </cell>
          <cell r="D134" t="str">
            <v>الأول</v>
          </cell>
          <cell r="E134">
            <v>132</v>
          </cell>
        </row>
        <row r="135">
          <cell r="A135">
            <v>482455057</v>
          </cell>
          <cell r="B135" t="str">
            <v>موده عبد العزيز أحمد أحمد محمد المكاوى</v>
          </cell>
          <cell r="C135">
            <v>31408151705704</v>
          </cell>
          <cell r="D135" t="str">
            <v>الأول</v>
          </cell>
          <cell r="E135">
            <v>133</v>
          </cell>
        </row>
        <row r="136">
          <cell r="A136">
            <v>488959786</v>
          </cell>
          <cell r="B136" t="str">
            <v>مى رامى مسعد عبدالمطلب على الاشقر</v>
          </cell>
          <cell r="C136">
            <v>31404281702507</v>
          </cell>
          <cell r="D136" t="str">
            <v>الأول</v>
          </cell>
          <cell r="E136">
            <v>134</v>
          </cell>
        </row>
        <row r="137">
          <cell r="A137">
            <v>480180282</v>
          </cell>
          <cell r="B137" t="str">
            <v>نورا علاء عبد الله عبد الخالق</v>
          </cell>
          <cell r="C137">
            <v>31401261702005</v>
          </cell>
          <cell r="D137" t="str">
            <v>الأول</v>
          </cell>
          <cell r="E137">
            <v>135</v>
          </cell>
        </row>
        <row r="138">
          <cell r="A138">
            <v>482455087</v>
          </cell>
          <cell r="B138" t="str">
            <v>هدى محمد لطفى عبد الغفار</v>
          </cell>
          <cell r="C138">
            <v>31406011708085</v>
          </cell>
          <cell r="D138" t="str">
            <v>الأول</v>
          </cell>
          <cell r="E138">
            <v>136</v>
          </cell>
        </row>
        <row r="139">
          <cell r="A139">
            <v>480205411</v>
          </cell>
          <cell r="B139" t="str">
            <v>هنا احمد عبد الرازق محمود</v>
          </cell>
          <cell r="C139">
            <v>31403041701884</v>
          </cell>
          <cell r="D139" t="str">
            <v>الأول</v>
          </cell>
          <cell r="E139">
            <v>137</v>
          </cell>
        </row>
        <row r="140">
          <cell r="A140">
            <v>488752104</v>
          </cell>
          <cell r="B140" t="str">
            <v>هنا السيد عبدالسميع بكر</v>
          </cell>
          <cell r="C140">
            <v>31402021703108</v>
          </cell>
          <cell r="D140" t="str">
            <v>الأول</v>
          </cell>
          <cell r="E140">
            <v>138</v>
          </cell>
        </row>
        <row r="141">
          <cell r="A141">
            <v>487504514</v>
          </cell>
          <cell r="B141" t="str">
            <v>هنا محمد أحمد السعيد محمد</v>
          </cell>
          <cell r="C141">
            <v>31408021703521</v>
          </cell>
          <cell r="D141" t="str">
            <v>الأول</v>
          </cell>
          <cell r="E141">
            <v>139</v>
          </cell>
        </row>
        <row r="142">
          <cell r="A142">
            <v>480180134</v>
          </cell>
          <cell r="B142" t="str">
            <v>هنا محمود عبد الخالق أبو الفتوح إسماعيل</v>
          </cell>
          <cell r="C142">
            <v>31402021702802</v>
          </cell>
          <cell r="D142" t="str">
            <v>الأول</v>
          </cell>
          <cell r="E142">
            <v>140</v>
          </cell>
        </row>
        <row r="143">
          <cell r="A143">
            <v>480205850</v>
          </cell>
          <cell r="B143" t="str">
            <v>يارا محمد عبد الحليم عنتر السيد</v>
          </cell>
          <cell r="C143">
            <v>31406251703226</v>
          </cell>
          <cell r="D143" t="str">
            <v>الأول</v>
          </cell>
          <cell r="E143">
            <v>141</v>
          </cell>
        </row>
        <row r="144">
          <cell r="A144">
            <v>480180000</v>
          </cell>
          <cell r="B144" t="str">
            <v>ياسمين أحمد عبد العاطي عبدالعزيز محمد موسى</v>
          </cell>
          <cell r="C144">
            <v>31404251703622</v>
          </cell>
          <cell r="D144" t="str">
            <v>الأول</v>
          </cell>
          <cell r="E144">
            <v>142</v>
          </cell>
        </row>
        <row r="145">
          <cell r="A145">
            <v>480205560</v>
          </cell>
          <cell r="B145" t="str">
            <v>ياسمين اسامه حلمى محمد</v>
          </cell>
          <cell r="C145">
            <v>31311041704245</v>
          </cell>
          <cell r="D145" t="str">
            <v>الأول</v>
          </cell>
          <cell r="E145">
            <v>143</v>
          </cell>
        </row>
        <row r="146">
          <cell r="A146">
            <v>476006897</v>
          </cell>
          <cell r="B146" t="str">
            <v>إبراهيم رمضان الحفنى عبد المعطى حسانين</v>
          </cell>
          <cell r="C146">
            <v>31212121715916</v>
          </cell>
          <cell r="D146" t="str">
            <v>الثانى</v>
          </cell>
          <cell r="E146">
            <v>1</v>
          </cell>
        </row>
        <row r="147">
          <cell r="A147">
            <v>483298937</v>
          </cell>
          <cell r="B147" t="str">
            <v>ابراهيم محمد فتحى امام عبدالرازق خضير</v>
          </cell>
          <cell r="C147">
            <v>31309211702299</v>
          </cell>
          <cell r="D147" t="str">
            <v>الثانى</v>
          </cell>
          <cell r="E147">
            <v>2</v>
          </cell>
        </row>
        <row r="148">
          <cell r="A148">
            <v>483520651</v>
          </cell>
          <cell r="B148" t="str">
            <v>أحمد السيد أحمد أبو العلا محمد الجزار</v>
          </cell>
          <cell r="C148">
            <v>31211261703393</v>
          </cell>
          <cell r="D148" t="str">
            <v>الثانى</v>
          </cell>
          <cell r="E148">
            <v>3</v>
          </cell>
        </row>
        <row r="149">
          <cell r="A149">
            <v>483801568</v>
          </cell>
          <cell r="B149" t="str">
            <v>أحمد أيمن محمود السيد عبد الرحمن</v>
          </cell>
          <cell r="C149">
            <v>31305251704973</v>
          </cell>
          <cell r="D149" t="str">
            <v>الثانى</v>
          </cell>
          <cell r="E149">
            <v>4</v>
          </cell>
        </row>
        <row r="150">
          <cell r="A150">
            <v>483440417</v>
          </cell>
          <cell r="B150" t="str">
            <v>أحمد حسن عبد الحفيظ حسن</v>
          </cell>
          <cell r="C150">
            <v>31302251703331</v>
          </cell>
          <cell r="D150" t="str">
            <v>الثانى</v>
          </cell>
          <cell r="E150">
            <v>5</v>
          </cell>
        </row>
        <row r="151">
          <cell r="A151">
            <v>475994412</v>
          </cell>
          <cell r="B151" t="str">
            <v>أحمد طه عبد اللطيف على حسن</v>
          </cell>
          <cell r="C151">
            <v>31301131703218</v>
          </cell>
          <cell r="D151" t="str">
            <v>الثانى</v>
          </cell>
          <cell r="E151">
            <v>6</v>
          </cell>
        </row>
        <row r="152">
          <cell r="A152">
            <v>484180812</v>
          </cell>
          <cell r="B152" t="str">
            <v>احمد عبدالفتاح احمد عبدالفتاح عبدالحليم</v>
          </cell>
          <cell r="C152">
            <v>31304101703514</v>
          </cell>
          <cell r="D152" t="str">
            <v>الثانى</v>
          </cell>
          <cell r="E152">
            <v>7</v>
          </cell>
        </row>
        <row r="153">
          <cell r="A153">
            <v>483587604</v>
          </cell>
          <cell r="B153" t="str">
            <v>أحمد فهمى فراج أحمد فراج</v>
          </cell>
          <cell r="C153">
            <v>31309251705894</v>
          </cell>
          <cell r="D153" t="str">
            <v>الثانى</v>
          </cell>
          <cell r="E153">
            <v>8</v>
          </cell>
        </row>
        <row r="154">
          <cell r="A154">
            <v>475994704</v>
          </cell>
          <cell r="B154" t="str">
            <v>أحمد محمد فتحى سعد إمام</v>
          </cell>
          <cell r="C154">
            <v>31308031704254</v>
          </cell>
          <cell r="D154" t="str">
            <v>الثانى</v>
          </cell>
          <cell r="E154">
            <v>9</v>
          </cell>
        </row>
        <row r="155">
          <cell r="A155">
            <v>483428518</v>
          </cell>
          <cell r="B155" t="str">
            <v>أحمد محمد فوزى المهدى سيد أحمد</v>
          </cell>
          <cell r="C155">
            <v>31301011715557</v>
          </cell>
          <cell r="D155" t="str">
            <v>الثانى</v>
          </cell>
          <cell r="E155">
            <v>10</v>
          </cell>
        </row>
        <row r="156">
          <cell r="A156">
            <v>483766593</v>
          </cell>
          <cell r="B156" t="str">
            <v>آدم محمد محمد الصباحى</v>
          </cell>
          <cell r="C156">
            <v>31302141701058</v>
          </cell>
          <cell r="D156" t="str">
            <v>الثانى</v>
          </cell>
          <cell r="E156">
            <v>11</v>
          </cell>
        </row>
        <row r="157">
          <cell r="A157">
            <v>483747238</v>
          </cell>
          <cell r="B157" t="str">
            <v>أدهم عبد اللطيف رمضان حسانين</v>
          </cell>
          <cell r="C157">
            <v>31310011728917</v>
          </cell>
          <cell r="D157" t="str">
            <v>الثانى</v>
          </cell>
          <cell r="E157">
            <v>12</v>
          </cell>
        </row>
        <row r="158">
          <cell r="A158">
            <v>483327508</v>
          </cell>
          <cell r="B158" t="str">
            <v>إسماعيل إبراهيم عبد السميع بكر</v>
          </cell>
          <cell r="C158">
            <v>31212151703572</v>
          </cell>
          <cell r="D158" t="str">
            <v>الثانى</v>
          </cell>
          <cell r="E158">
            <v>13</v>
          </cell>
        </row>
        <row r="159">
          <cell r="A159">
            <v>483438858</v>
          </cell>
          <cell r="B159" t="str">
            <v>العونى عماد العونى محمود العونى</v>
          </cell>
          <cell r="C159">
            <v>31302231703599</v>
          </cell>
          <cell r="D159" t="str">
            <v>الثانى</v>
          </cell>
          <cell r="E159">
            <v>14</v>
          </cell>
        </row>
        <row r="160">
          <cell r="A160">
            <v>483701226</v>
          </cell>
          <cell r="B160" t="str">
            <v>إياد إبراهيم السيد محمد حماده</v>
          </cell>
          <cell r="C160">
            <v>31304021702479</v>
          </cell>
          <cell r="D160" t="str">
            <v>الثانى</v>
          </cell>
          <cell r="E160">
            <v>15</v>
          </cell>
        </row>
        <row r="161">
          <cell r="A161">
            <v>483359446</v>
          </cell>
          <cell r="B161" t="str">
            <v>توفيق هانى توفيق حسن</v>
          </cell>
          <cell r="C161">
            <v>31308261704059</v>
          </cell>
          <cell r="D161" t="str">
            <v>الثانى</v>
          </cell>
          <cell r="E161">
            <v>16</v>
          </cell>
        </row>
        <row r="162">
          <cell r="A162">
            <v>484275712</v>
          </cell>
          <cell r="B162" t="str">
            <v>جمال أيمن جمال عبدالمنعم العليمي</v>
          </cell>
          <cell r="C162">
            <v>31303031707278</v>
          </cell>
          <cell r="D162" t="str">
            <v>الثانى</v>
          </cell>
          <cell r="E162">
            <v>17</v>
          </cell>
        </row>
        <row r="163">
          <cell r="A163">
            <v>483814694</v>
          </cell>
          <cell r="B163" t="str">
            <v>زياد عمرو محمد حماد</v>
          </cell>
          <cell r="C163">
            <v>31301011715573</v>
          </cell>
          <cell r="D163" t="str">
            <v>الثانى</v>
          </cell>
          <cell r="E163">
            <v>18</v>
          </cell>
        </row>
        <row r="164">
          <cell r="A164">
            <v>483617049</v>
          </cell>
          <cell r="B164" t="str">
            <v>زياد عمرو محمد فرج محمد عماره عامر</v>
          </cell>
          <cell r="C164">
            <v>31212121713379</v>
          </cell>
          <cell r="D164" t="str">
            <v>الثانى</v>
          </cell>
          <cell r="E164">
            <v>19</v>
          </cell>
        </row>
        <row r="165">
          <cell r="A165">
            <v>484051698</v>
          </cell>
          <cell r="B165" t="str">
            <v>زياد محمد محمد عبد العزيز حماد</v>
          </cell>
          <cell r="C165">
            <v>31310011717338</v>
          </cell>
          <cell r="D165" t="str">
            <v>الثانى</v>
          </cell>
          <cell r="E165">
            <v>20</v>
          </cell>
        </row>
        <row r="166">
          <cell r="A166">
            <v>485116847</v>
          </cell>
          <cell r="B166" t="str">
            <v>زياد محمود شوقى محمود أحمد البهنسى</v>
          </cell>
          <cell r="C166">
            <v>31306221703855</v>
          </cell>
          <cell r="D166" t="str">
            <v>الثانى</v>
          </cell>
          <cell r="E166">
            <v>21</v>
          </cell>
        </row>
        <row r="167">
          <cell r="A167">
            <v>483805718</v>
          </cell>
          <cell r="B167" t="str">
            <v>سعيد محمد السعيد عبد الحافظ</v>
          </cell>
          <cell r="C167">
            <v>31304241702178</v>
          </cell>
          <cell r="D167" t="str">
            <v>الثانى</v>
          </cell>
          <cell r="E167">
            <v>22</v>
          </cell>
        </row>
        <row r="168">
          <cell r="A168">
            <v>476007364</v>
          </cell>
          <cell r="B168" t="str">
            <v>سمير أحمد سمير أحمد العليمى</v>
          </cell>
          <cell r="C168">
            <v>31307011705975</v>
          </cell>
          <cell r="D168" t="str">
            <v>الثانى</v>
          </cell>
          <cell r="E168">
            <v>23</v>
          </cell>
        </row>
        <row r="169">
          <cell r="A169">
            <v>483438159</v>
          </cell>
          <cell r="B169" t="str">
            <v>سمير احمد سمير عطيه عفيفى الخولى</v>
          </cell>
          <cell r="C169">
            <v>31211181702019</v>
          </cell>
          <cell r="D169" t="str">
            <v>الثانى</v>
          </cell>
          <cell r="E169">
            <v>24</v>
          </cell>
        </row>
        <row r="170">
          <cell r="A170">
            <v>475994285</v>
          </cell>
          <cell r="B170" t="str">
            <v>صلاح أحمد عبد الله جبر العيسوى</v>
          </cell>
          <cell r="C170">
            <v>31309231702317</v>
          </cell>
          <cell r="D170" t="str">
            <v>الثانى</v>
          </cell>
          <cell r="E170">
            <v>25</v>
          </cell>
        </row>
        <row r="171">
          <cell r="A171">
            <v>483263421</v>
          </cell>
          <cell r="B171" t="str">
            <v>عبد الرحمن ايمن حسن باز الشريف</v>
          </cell>
          <cell r="C171">
            <v>31307141703915</v>
          </cell>
          <cell r="D171" t="str">
            <v>الثانى</v>
          </cell>
          <cell r="E171">
            <v>26</v>
          </cell>
        </row>
        <row r="172">
          <cell r="A172">
            <v>484797830</v>
          </cell>
          <cell r="B172" t="str">
            <v>عبد الله أحمد صبحى سعد الدين محمد</v>
          </cell>
          <cell r="C172">
            <v>31304081702656</v>
          </cell>
          <cell r="D172" t="str">
            <v>الثانى</v>
          </cell>
          <cell r="E172">
            <v>27</v>
          </cell>
        </row>
        <row r="173">
          <cell r="A173">
            <v>483533879</v>
          </cell>
          <cell r="B173" t="str">
            <v>عبد الله حسام عبد الله عبد المنعم بكر</v>
          </cell>
          <cell r="C173">
            <v>31302221703094</v>
          </cell>
          <cell r="D173" t="str">
            <v>الثانى</v>
          </cell>
          <cell r="E173">
            <v>28</v>
          </cell>
        </row>
        <row r="174">
          <cell r="A174">
            <v>483298316</v>
          </cell>
          <cell r="B174" t="str">
            <v>عمار محمد سمير محمد مصيلحى</v>
          </cell>
          <cell r="C174">
            <v>31305081703055</v>
          </cell>
          <cell r="D174" t="str">
            <v>الثانى</v>
          </cell>
          <cell r="E174">
            <v>29</v>
          </cell>
        </row>
        <row r="175">
          <cell r="A175">
            <v>484797641</v>
          </cell>
          <cell r="B175" t="str">
            <v>عمر سامح الدسوقى أحمد أبو المجد</v>
          </cell>
          <cell r="C175">
            <v>31303011707476</v>
          </cell>
          <cell r="D175" t="str">
            <v>الثانى</v>
          </cell>
          <cell r="E175">
            <v>30</v>
          </cell>
        </row>
        <row r="176">
          <cell r="A176">
            <v>476480986</v>
          </cell>
          <cell r="B176" t="str">
            <v>عمر سامى عبد الهادى رزق عبد الهادى</v>
          </cell>
          <cell r="C176">
            <v>31210211702535</v>
          </cell>
          <cell r="D176" t="str">
            <v>الثانى</v>
          </cell>
          <cell r="E176">
            <v>31</v>
          </cell>
        </row>
        <row r="177">
          <cell r="A177">
            <v>476007325</v>
          </cell>
          <cell r="B177" t="str">
            <v>عمرو وجيه عبد الحليم عنتر السيد</v>
          </cell>
          <cell r="C177">
            <v>31307281702536</v>
          </cell>
          <cell r="D177" t="str">
            <v>الثانى</v>
          </cell>
          <cell r="E177">
            <v>32</v>
          </cell>
        </row>
        <row r="178">
          <cell r="A178">
            <v>483935689</v>
          </cell>
          <cell r="B178" t="str">
            <v>فوزى محمد فوزى عامر</v>
          </cell>
          <cell r="C178">
            <v>31306011708153</v>
          </cell>
          <cell r="D178" t="str">
            <v>الثانى</v>
          </cell>
          <cell r="E178">
            <v>33</v>
          </cell>
        </row>
        <row r="179">
          <cell r="A179">
            <v>484105648</v>
          </cell>
          <cell r="B179" t="str">
            <v>مازن احمد عبدالله محمد محمد</v>
          </cell>
          <cell r="C179">
            <v>31305301702594</v>
          </cell>
          <cell r="D179" t="str">
            <v>الثانى</v>
          </cell>
          <cell r="E179">
            <v>34</v>
          </cell>
        </row>
        <row r="180">
          <cell r="A180">
            <v>476004541</v>
          </cell>
          <cell r="B180" t="str">
            <v>مجدى غالب محمد غالب العيسوى</v>
          </cell>
          <cell r="C180">
            <v>31308211704074</v>
          </cell>
          <cell r="D180" t="str">
            <v>الثانى</v>
          </cell>
          <cell r="E180">
            <v>35</v>
          </cell>
        </row>
        <row r="181">
          <cell r="A181">
            <v>483326567</v>
          </cell>
          <cell r="B181" t="str">
            <v>محمد أحمد صبري الجزار</v>
          </cell>
          <cell r="C181">
            <v>31310011717311</v>
          </cell>
          <cell r="D181" t="str">
            <v>الثانى</v>
          </cell>
          <cell r="E181">
            <v>36</v>
          </cell>
        </row>
        <row r="182">
          <cell r="A182">
            <v>484789661</v>
          </cell>
          <cell r="B182" t="str">
            <v>محمد أحمد عبد الراضى عبد الفتاح عبد السلام</v>
          </cell>
          <cell r="C182">
            <v>31309241701858</v>
          </cell>
          <cell r="D182" t="str">
            <v>الثانى</v>
          </cell>
          <cell r="E182">
            <v>37</v>
          </cell>
        </row>
        <row r="183">
          <cell r="A183">
            <v>476007033</v>
          </cell>
          <cell r="B183" t="str">
            <v>محمد أحمد محمد حسن السيد فرج</v>
          </cell>
          <cell r="C183">
            <v>31309041702256</v>
          </cell>
          <cell r="D183" t="str">
            <v>الثانى</v>
          </cell>
          <cell r="E183">
            <v>38</v>
          </cell>
        </row>
        <row r="184">
          <cell r="A184">
            <v>476004055</v>
          </cell>
          <cell r="B184" t="str">
            <v>محمد أيمن إبراهيم السيد مصلحى</v>
          </cell>
          <cell r="C184">
            <v>31304211702351</v>
          </cell>
          <cell r="D184" t="str">
            <v>الثانى</v>
          </cell>
          <cell r="E184">
            <v>39</v>
          </cell>
        </row>
        <row r="185">
          <cell r="A185">
            <v>483490327</v>
          </cell>
          <cell r="B185" t="str">
            <v>محمد إيهاب محمد إبراهيم قاعود</v>
          </cell>
          <cell r="C185">
            <v>31301111702878</v>
          </cell>
          <cell r="D185" t="str">
            <v>الثانى</v>
          </cell>
          <cell r="E185">
            <v>40</v>
          </cell>
        </row>
        <row r="186">
          <cell r="A186">
            <v>476006803</v>
          </cell>
          <cell r="B186" t="str">
            <v>محمد زكريا عبد اللطيف السيد عطوه</v>
          </cell>
          <cell r="C186">
            <v>31210291702433</v>
          </cell>
          <cell r="D186" t="str">
            <v>الثانى</v>
          </cell>
          <cell r="E186">
            <v>41</v>
          </cell>
        </row>
        <row r="187">
          <cell r="A187">
            <v>483716707</v>
          </cell>
          <cell r="B187" t="str">
            <v>محمد عماد النادى موسى أحمد المرادى</v>
          </cell>
          <cell r="C187">
            <v>31302011706414</v>
          </cell>
          <cell r="D187" t="str">
            <v>الثانى</v>
          </cell>
          <cell r="E187">
            <v>42</v>
          </cell>
        </row>
        <row r="188">
          <cell r="A188">
            <v>476004244</v>
          </cell>
          <cell r="B188" t="str">
            <v>محمد عماد عاطف مكاوى أحمد</v>
          </cell>
          <cell r="C188">
            <v>31301011715719</v>
          </cell>
          <cell r="D188" t="str">
            <v>الثانى</v>
          </cell>
          <cell r="E188">
            <v>43</v>
          </cell>
        </row>
        <row r="189">
          <cell r="A189">
            <v>476007101</v>
          </cell>
          <cell r="B189" t="str">
            <v>محمد محمود السيد عبد الفتاح حجاج</v>
          </cell>
          <cell r="C189">
            <v>31302271701351</v>
          </cell>
          <cell r="D189" t="str">
            <v>الثانى</v>
          </cell>
          <cell r="E189">
            <v>44</v>
          </cell>
        </row>
        <row r="190">
          <cell r="A190">
            <v>483326440</v>
          </cell>
          <cell r="B190" t="str">
            <v>محمد محمود صبري الجزار</v>
          </cell>
          <cell r="C190">
            <v>31308141704799</v>
          </cell>
          <cell r="D190" t="str">
            <v>الثانى</v>
          </cell>
          <cell r="E190">
            <v>45</v>
          </cell>
        </row>
        <row r="191">
          <cell r="A191">
            <v>483352449</v>
          </cell>
          <cell r="B191" t="str">
            <v>محمد محمود محمد احمد مكاوى</v>
          </cell>
          <cell r="C191">
            <v>31210191701693</v>
          </cell>
          <cell r="D191" t="str">
            <v>الثانى</v>
          </cell>
          <cell r="E191">
            <v>46</v>
          </cell>
        </row>
        <row r="192">
          <cell r="A192">
            <v>483512179</v>
          </cell>
          <cell r="B192" t="str">
            <v>محمود ايمن السعيد المهدى العليمي</v>
          </cell>
          <cell r="C192">
            <v>31309301706099</v>
          </cell>
          <cell r="D192" t="str">
            <v>الثانى</v>
          </cell>
          <cell r="E192">
            <v>47</v>
          </cell>
        </row>
        <row r="193">
          <cell r="A193">
            <v>476006782</v>
          </cell>
          <cell r="B193" t="str">
            <v>مروان محمود صلاح الدين أحمد حسن غنيم</v>
          </cell>
          <cell r="C193">
            <v>31212121713352</v>
          </cell>
          <cell r="D193" t="str">
            <v>الثانى</v>
          </cell>
          <cell r="E193">
            <v>48</v>
          </cell>
        </row>
        <row r="194">
          <cell r="A194">
            <v>483677294</v>
          </cell>
          <cell r="B194" t="str">
            <v>مسعد أحمد مسعد السعيد</v>
          </cell>
          <cell r="C194">
            <v>31309251705932</v>
          </cell>
          <cell r="D194" t="str">
            <v>الثانى</v>
          </cell>
          <cell r="E194">
            <v>49</v>
          </cell>
        </row>
        <row r="195">
          <cell r="A195">
            <v>483357711</v>
          </cell>
          <cell r="B195" t="str">
            <v>مصطفى عبد الغنى مسعد حسن</v>
          </cell>
          <cell r="C195">
            <v>31309091705159</v>
          </cell>
          <cell r="D195" t="str">
            <v>الثانى</v>
          </cell>
          <cell r="E195">
            <v>50</v>
          </cell>
        </row>
        <row r="196">
          <cell r="A196">
            <v>483426078</v>
          </cell>
          <cell r="B196" t="str">
            <v>مصطفى على محمد على حسن</v>
          </cell>
          <cell r="C196">
            <v>31309191702831</v>
          </cell>
          <cell r="D196" t="str">
            <v>الثانى</v>
          </cell>
          <cell r="E196">
            <v>51</v>
          </cell>
        </row>
        <row r="197">
          <cell r="A197">
            <v>476006927</v>
          </cell>
          <cell r="B197" t="str">
            <v>مصطفى محمد عبد الله مرسى محمد</v>
          </cell>
          <cell r="C197">
            <v>31302090105218</v>
          </cell>
          <cell r="D197" t="str">
            <v>الثانى</v>
          </cell>
          <cell r="E197">
            <v>52</v>
          </cell>
        </row>
        <row r="198">
          <cell r="A198">
            <v>483521623</v>
          </cell>
          <cell r="B198" t="str">
            <v>مصطفى محمود سلامة متولى</v>
          </cell>
          <cell r="C198">
            <v>31304051702376</v>
          </cell>
          <cell r="D198" t="str">
            <v>الثانى</v>
          </cell>
          <cell r="E198">
            <v>53</v>
          </cell>
        </row>
        <row r="199">
          <cell r="A199">
            <v>483443323</v>
          </cell>
          <cell r="B199" t="str">
            <v>مصطفي محمود جبر أحمد جبر</v>
          </cell>
          <cell r="C199">
            <v>31210161703012</v>
          </cell>
          <cell r="D199" t="str">
            <v>الثانى</v>
          </cell>
          <cell r="E199">
            <v>54</v>
          </cell>
        </row>
        <row r="200">
          <cell r="A200">
            <v>485210831</v>
          </cell>
          <cell r="B200" t="str">
            <v>وفائى محمد فاروق محمد ابراهيم</v>
          </cell>
          <cell r="C200">
            <v>31306061706356</v>
          </cell>
          <cell r="D200" t="str">
            <v>الثانى</v>
          </cell>
          <cell r="E200">
            <v>55</v>
          </cell>
        </row>
        <row r="201">
          <cell r="A201">
            <v>483936539</v>
          </cell>
          <cell r="B201" t="str">
            <v>ياسين محمد ابراهيم متولي المرادي</v>
          </cell>
          <cell r="C201">
            <v>31308261703052</v>
          </cell>
          <cell r="D201" t="str">
            <v>الثانى</v>
          </cell>
          <cell r="E201">
            <v>56</v>
          </cell>
        </row>
        <row r="202">
          <cell r="A202">
            <v>475994321</v>
          </cell>
          <cell r="B202" t="str">
            <v>ياسين محمد جابر محمد السيد المرادى</v>
          </cell>
          <cell r="C202">
            <v>31308141703091</v>
          </cell>
          <cell r="D202" t="str">
            <v>الثانى</v>
          </cell>
          <cell r="E202">
            <v>57</v>
          </cell>
        </row>
        <row r="203">
          <cell r="A203">
            <v>475994373</v>
          </cell>
          <cell r="B203" t="str">
            <v>ياسين محمود سمير فرج</v>
          </cell>
          <cell r="C203">
            <v>31307231704813</v>
          </cell>
          <cell r="D203" t="str">
            <v>الثانى</v>
          </cell>
          <cell r="E203">
            <v>58</v>
          </cell>
        </row>
        <row r="204">
          <cell r="A204">
            <v>483533814</v>
          </cell>
          <cell r="B204" t="str">
            <v>يوسف حلمى عبد الهادى على</v>
          </cell>
          <cell r="C204">
            <v>31302141703832</v>
          </cell>
          <cell r="D204" t="str">
            <v>الثانى</v>
          </cell>
          <cell r="E204">
            <v>59</v>
          </cell>
        </row>
        <row r="205">
          <cell r="A205">
            <v>476006742</v>
          </cell>
          <cell r="B205" t="str">
            <v>يوسف شوقى السيد محمد السيد المرادى</v>
          </cell>
          <cell r="C205">
            <v>31308161702172</v>
          </cell>
          <cell r="D205" t="str">
            <v>الثانى</v>
          </cell>
          <cell r="E205">
            <v>60</v>
          </cell>
        </row>
        <row r="206">
          <cell r="A206">
            <v>483614154</v>
          </cell>
          <cell r="B206" t="str">
            <v>يوسف عبد الوهاب صلاح الدين التهامى عامر</v>
          </cell>
          <cell r="C206">
            <v>31301141702678</v>
          </cell>
          <cell r="D206" t="str">
            <v>الثانى</v>
          </cell>
          <cell r="E206">
            <v>61</v>
          </cell>
        </row>
        <row r="207">
          <cell r="A207">
            <v>484548971</v>
          </cell>
          <cell r="B207" t="str">
            <v>أروى احمد عبد العزيز السيد بكر</v>
          </cell>
          <cell r="C207">
            <v>31309048801063</v>
          </cell>
          <cell r="D207" t="str">
            <v>الثانى</v>
          </cell>
          <cell r="E207">
            <v>62</v>
          </cell>
        </row>
        <row r="208">
          <cell r="A208">
            <v>483619729</v>
          </cell>
          <cell r="B208" t="str">
            <v>آروى صلاح الدين أحمد عبد الوهاب حماد</v>
          </cell>
          <cell r="C208">
            <v>31305171701647</v>
          </cell>
          <cell r="D208" t="str">
            <v>الثانى</v>
          </cell>
          <cell r="E208">
            <v>63</v>
          </cell>
        </row>
        <row r="209">
          <cell r="A209">
            <v>484336813</v>
          </cell>
          <cell r="B209" t="str">
            <v>اروي محمد حسن باز الشريف</v>
          </cell>
          <cell r="C209">
            <v>31211171701804</v>
          </cell>
          <cell r="D209" t="str">
            <v>الثانى</v>
          </cell>
          <cell r="E209">
            <v>64</v>
          </cell>
        </row>
        <row r="210">
          <cell r="A210">
            <v>483920325</v>
          </cell>
          <cell r="B210" t="str">
            <v>إسراء عبد المنعم محمد عبد المنعم محمد</v>
          </cell>
          <cell r="C210">
            <v>31212101702869</v>
          </cell>
          <cell r="D210" t="str">
            <v>الثانى</v>
          </cell>
          <cell r="E210">
            <v>65</v>
          </cell>
        </row>
        <row r="211">
          <cell r="A211">
            <v>483444338</v>
          </cell>
          <cell r="B211" t="str">
            <v>آية جمال إبراهيم محمد عبد الله</v>
          </cell>
          <cell r="C211">
            <v>31212141702349</v>
          </cell>
          <cell r="D211" t="str">
            <v>الثانى</v>
          </cell>
          <cell r="E211">
            <v>66</v>
          </cell>
        </row>
        <row r="212">
          <cell r="A212">
            <v>483349202</v>
          </cell>
          <cell r="B212" t="str">
            <v>أيسل عبد الكريم عبد الله عبد الكريم يوسف</v>
          </cell>
          <cell r="C212">
            <v>31301011715204</v>
          </cell>
          <cell r="D212" t="str">
            <v>الثانى</v>
          </cell>
          <cell r="E212">
            <v>67</v>
          </cell>
        </row>
        <row r="213">
          <cell r="A213">
            <v>475994481</v>
          </cell>
          <cell r="B213" t="str">
            <v>آيه محمد موسى الصادق إبراهيم</v>
          </cell>
          <cell r="C213">
            <v>31309071703265</v>
          </cell>
          <cell r="D213" t="str">
            <v>الثانى</v>
          </cell>
          <cell r="E213">
            <v>68</v>
          </cell>
        </row>
        <row r="214">
          <cell r="A214">
            <v>483534222</v>
          </cell>
          <cell r="B214" t="str">
            <v>بسملة نادر مأمون أحمد البرعي</v>
          </cell>
          <cell r="C214">
            <v>31305121702669</v>
          </cell>
          <cell r="D214" t="str">
            <v>الثانى</v>
          </cell>
          <cell r="E214">
            <v>69</v>
          </cell>
        </row>
        <row r="215">
          <cell r="A215">
            <v>483447683</v>
          </cell>
          <cell r="B215" t="str">
            <v>تسنيم أسامه محمود السيد عبدالرحمن داود</v>
          </cell>
          <cell r="C215">
            <v>31302191703086</v>
          </cell>
          <cell r="D215" t="str">
            <v>الثانى</v>
          </cell>
          <cell r="E215">
            <v>70</v>
          </cell>
        </row>
        <row r="216">
          <cell r="A216">
            <v>475994532</v>
          </cell>
          <cell r="B216" t="str">
            <v>تقى إبراهيم عبد الراضى حسنين أحمد</v>
          </cell>
          <cell r="C216">
            <v>31303251703605</v>
          </cell>
          <cell r="D216" t="str">
            <v>الثانى</v>
          </cell>
          <cell r="E216">
            <v>71</v>
          </cell>
        </row>
        <row r="217">
          <cell r="A217">
            <v>483303010</v>
          </cell>
          <cell r="B217" t="str">
            <v>تقى محمد فاضل السيد عبد المجيد</v>
          </cell>
          <cell r="C217">
            <v>31305251705007</v>
          </cell>
          <cell r="D217" t="str">
            <v>الثانى</v>
          </cell>
          <cell r="E217">
            <v>72</v>
          </cell>
        </row>
        <row r="218">
          <cell r="A218">
            <v>476480820</v>
          </cell>
          <cell r="B218" t="str">
            <v>جنى محمد شكرى عبد المجيد مصطفى الحاج</v>
          </cell>
          <cell r="C218">
            <v>31306031702364</v>
          </cell>
          <cell r="D218" t="str">
            <v>الثانى</v>
          </cell>
          <cell r="E218">
            <v>73</v>
          </cell>
        </row>
        <row r="219">
          <cell r="A219">
            <v>476006993</v>
          </cell>
          <cell r="B219" t="str">
            <v>جودى أحمد مرسى القصرى سيد أحمد</v>
          </cell>
          <cell r="C219">
            <v>31307011708648</v>
          </cell>
          <cell r="D219" t="str">
            <v>الثانى</v>
          </cell>
          <cell r="E219">
            <v>74</v>
          </cell>
        </row>
        <row r="220">
          <cell r="A220">
            <v>483283532</v>
          </cell>
          <cell r="B220" t="str">
            <v>جودى سامح أحمد الزيات</v>
          </cell>
          <cell r="C220">
            <v>31307101704781</v>
          </cell>
          <cell r="D220" t="str">
            <v>الثانى</v>
          </cell>
          <cell r="E220">
            <v>75</v>
          </cell>
        </row>
        <row r="221">
          <cell r="A221">
            <v>476480871</v>
          </cell>
          <cell r="B221" t="str">
            <v>حبيبة محمد إبراهيم متولى السيد</v>
          </cell>
          <cell r="C221">
            <v>31303251703362</v>
          </cell>
          <cell r="D221" t="str">
            <v>الثانى</v>
          </cell>
          <cell r="E221">
            <v>76</v>
          </cell>
        </row>
        <row r="222">
          <cell r="A222">
            <v>483429185</v>
          </cell>
          <cell r="B222" t="str">
            <v>حبيبه توكل محمود محمد عطية</v>
          </cell>
          <cell r="C222">
            <v>31301081701626</v>
          </cell>
          <cell r="D222" t="str">
            <v>الثانى</v>
          </cell>
          <cell r="E222">
            <v>77</v>
          </cell>
        </row>
        <row r="223">
          <cell r="A223">
            <v>483442383</v>
          </cell>
          <cell r="B223" t="str">
            <v>حبيبه خالد عبد الحفيظ حسن</v>
          </cell>
          <cell r="C223">
            <v>31304251703725</v>
          </cell>
          <cell r="D223" t="str">
            <v>الثانى</v>
          </cell>
          <cell r="E223">
            <v>78</v>
          </cell>
        </row>
        <row r="224">
          <cell r="A224">
            <v>483441229</v>
          </cell>
          <cell r="B224" t="str">
            <v>حبيبه ياسر احمد موسي المرادي</v>
          </cell>
          <cell r="C224">
            <v>31309151705706</v>
          </cell>
          <cell r="D224" t="str">
            <v>الثانى</v>
          </cell>
          <cell r="E224">
            <v>79</v>
          </cell>
        </row>
        <row r="225">
          <cell r="A225">
            <v>483873917</v>
          </cell>
          <cell r="B225" t="str">
            <v>حنين اشرف عباس عجور</v>
          </cell>
          <cell r="C225">
            <v>31304291701121</v>
          </cell>
          <cell r="D225" t="str">
            <v>الثانى</v>
          </cell>
          <cell r="E225">
            <v>80</v>
          </cell>
        </row>
        <row r="226">
          <cell r="A226">
            <v>483399310</v>
          </cell>
          <cell r="B226" t="str">
            <v>حنين وليد غبد الله عبد المنعم</v>
          </cell>
          <cell r="C226">
            <v>31302281702143</v>
          </cell>
          <cell r="D226" t="str">
            <v>الثانى</v>
          </cell>
          <cell r="E226">
            <v>81</v>
          </cell>
        </row>
        <row r="227">
          <cell r="A227">
            <v>484532391</v>
          </cell>
          <cell r="B227" t="str">
            <v>خديجه صلاح السيد موسى إبراهيم</v>
          </cell>
          <cell r="C227">
            <v>31303211704242</v>
          </cell>
          <cell r="D227" t="str">
            <v>الثانى</v>
          </cell>
          <cell r="E227">
            <v>82</v>
          </cell>
        </row>
        <row r="228">
          <cell r="A228">
            <v>484314106</v>
          </cell>
          <cell r="B228" t="str">
            <v>رحمه محمد السيد محمد علي</v>
          </cell>
          <cell r="C228">
            <v>31304151702748</v>
          </cell>
          <cell r="D228" t="str">
            <v>الثانى</v>
          </cell>
          <cell r="E228">
            <v>83</v>
          </cell>
        </row>
        <row r="229">
          <cell r="A229">
            <v>484665152</v>
          </cell>
          <cell r="B229" t="str">
            <v>رحمه وليد عبد المنعم احمد إبراهيم</v>
          </cell>
          <cell r="C229">
            <v>31303091702704</v>
          </cell>
          <cell r="D229" t="str">
            <v>الثانى</v>
          </cell>
          <cell r="E229">
            <v>84</v>
          </cell>
        </row>
        <row r="230">
          <cell r="A230">
            <v>483343034</v>
          </cell>
          <cell r="B230" t="str">
            <v>رنا رفيق فوزى السيد فرج</v>
          </cell>
          <cell r="C230">
            <v>31301251706121</v>
          </cell>
          <cell r="D230" t="str">
            <v>الثانى</v>
          </cell>
          <cell r="E230">
            <v>85</v>
          </cell>
        </row>
        <row r="231">
          <cell r="A231">
            <v>483298549</v>
          </cell>
          <cell r="B231" t="str">
            <v>رودينا السيد ابراهيم السيد مصيلحى</v>
          </cell>
          <cell r="C231">
            <v>31304091702123</v>
          </cell>
          <cell r="D231" t="str">
            <v>الثانى</v>
          </cell>
          <cell r="E231">
            <v>86</v>
          </cell>
        </row>
        <row r="232">
          <cell r="A232">
            <v>476480792</v>
          </cell>
          <cell r="B232" t="str">
            <v>روضه عبد العزيز أحمد أحمد محمد المكاوى</v>
          </cell>
          <cell r="C232">
            <v>31302271702625</v>
          </cell>
          <cell r="D232" t="str">
            <v>الثانى</v>
          </cell>
          <cell r="E232">
            <v>87</v>
          </cell>
        </row>
        <row r="233">
          <cell r="A233">
            <v>476006964</v>
          </cell>
          <cell r="B233" t="str">
            <v>رويدا الحسين فاروق محمد إبراهيم</v>
          </cell>
          <cell r="C233">
            <v>31303141703189</v>
          </cell>
          <cell r="D233" t="str">
            <v>الثانى</v>
          </cell>
          <cell r="E233">
            <v>88</v>
          </cell>
        </row>
        <row r="234">
          <cell r="A234">
            <v>484001848</v>
          </cell>
          <cell r="B234" t="str">
            <v>ريتاج علي محمد صبري اباهيم مشحوت</v>
          </cell>
          <cell r="C234">
            <v>31308151703626</v>
          </cell>
          <cell r="D234" t="str">
            <v>الثانى</v>
          </cell>
          <cell r="E234">
            <v>89</v>
          </cell>
        </row>
        <row r="235">
          <cell r="A235">
            <v>476003492</v>
          </cell>
          <cell r="B235" t="str">
            <v>ريتاج وليد بربرى عبد الحميد محمد</v>
          </cell>
          <cell r="C235">
            <v>31307241702789</v>
          </cell>
          <cell r="D235" t="str">
            <v>الثانى</v>
          </cell>
          <cell r="E235">
            <v>90</v>
          </cell>
        </row>
        <row r="236">
          <cell r="A236">
            <v>483419387</v>
          </cell>
          <cell r="B236" t="str">
            <v>ريم محمد فتحى السيد محمد بكر</v>
          </cell>
          <cell r="C236">
            <v>31309301706226</v>
          </cell>
          <cell r="D236" t="str">
            <v>الثانى</v>
          </cell>
          <cell r="E236">
            <v>91</v>
          </cell>
        </row>
        <row r="237">
          <cell r="A237">
            <v>483356445</v>
          </cell>
          <cell r="B237" t="str">
            <v>سارة ابراهيم عبدالفتاح زايد محمد زايد</v>
          </cell>
          <cell r="C237">
            <v>31303111702749</v>
          </cell>
          <cell r="D237" t="str">
            <v>الثانى</v>
          </cell>
          <cell r="E237">
            <v>92</v>
          </cell>
        </row>
        <row r="238">
          <cell r="A238">
            <v>483593290</v>
          </cell>
          <cell r="B238" t="str">
            <v>ساندى شريف عبد المجيد منصور باز</v>
          </cell>
          <cell r="C238">
            <v>31309251701546</v>
          </cell>
          <cell r="D238" t="str">
            <v>الثانى</v>
          </cell>
          <cell r="E238">
            <v>93</v>
          </cell>
        </row>
        <row r="239">
          <cell r="A239">
            <v>483666855</v>
          </cell>
          <cell r="B239" t="str">
            <v>سلمى احمد محمد عبد العليم فرج</v>
          </cell>
          <cell r="C239">
            <v>31301011722081</v>
          </cell>
          <cell r="D239" t="str">
            <v>الثانى</v>
          </cell>
          <cell r="E239">
            <v>94</v>
          </cell>
        </row>
        <row r="240">
          <cell r="A240">
            <v>483508900</v>
          </cell>
          <cell r="B240" t="str">
            <v>سما ايمن السعيد المهدى</v>
          </cell>
          <cell r="C240">
            <v>31309301706242</v>
          </cell>
          <cell r="D240" t="str">
            <v>الثانى</v>
          </cell>
          <cell r="E240">
            <v>95</v>
          </cell>
        </row>
        <row r="241">
          <cell r="A241">
            <v>483513606</v>
          </cell>
          <cell r="B241" t="str">
            <v>سما طارق جلال احمد السيد</v>
          </cell>
          <cell r="C241">
            <v>31301051703241</v>
          </cell>
          <cell r="D241" t="str">
            <v>الثانى</v>
          </cell>
          <cell r="E241">
            <v>96</v>
          </cell>
        </row>
        <row r="242">
          <cell r="A242">
            <v>476004130</v>
          </cell>
          <cell r="B242" t="str">
            <v>سما عبد الله إبراهيم يوسف عبد الله</v>
          </cell>
          <cell r="C242">
            <v>31211091701706</v>
          </cell>
          <cell r="D242" t="str">
            <v>الثانى</v>
          </cell>
          <cell r="E242">
            <v>97</v>
          </cell>
        </row>
        <row r="243">
          <cell r="A243">
            <v>483504033</v>
          </cell>
          <cell r="B243" t="str">
            <v>سما عماد رمضان محمد عبد الحميد</v>
          </cell>
          <cell r="C243">
            <v>31303211706024</v>
          </cell>
          <cell r="D243" t="str">
            <v>الثانى</v>
          </cell>
          <cell r="E243">
            <v>98</v>
          </cell>
        </row>
        <row r="244">
          <cell r="A244">
            <v>476007247</v>
          </cell>
          <cell r="B244" t="str">
            <v>سمر جمال فتحى السيد السيد الشريف</v>
          </cell>
          <cell r="C244">
            <v>31309141703888</v>
          </cell>
          <cell r="D244" t="str">
            <v>الثانى</v>
          </cell>
          <cell r="E244">
            <v>99</v>
          </cell>
        </row>
        <row r="245">
          <cell r="A245">
            <v>483225332</v>
          </cell>
          <cell r="B245" t="str">
            <v>سهيلة محمد على عبد الرازق</v>
          </cell>
          <cell r="C245">
            <v>31308141703687</v>
          </cell>
          <cell r="D245" t="str">
            <v>الثانى</v>
          </cell>
          <cell r="E245">
            <v>100</v>
          </cell>
        </row>
        <row r="246">
          <cell r="A246">
            <v>483536286</v>
          </cell>
          <cell r="B246" t="str">
            <v>شهد جمال إمام محمد</v>
          </cell>
          <cell r="C246">
            <v>31304271701761</v>
          </cell>
          <cell r="D246" t="str">
            <v>الثانى</v>
          </cell>
          <cell r="E246">
            <v>101</v>
          </cell>
        </row>
        <row r="247">
          <cell r="A247">
            <v>483592771</v>
          </cell>
          <cell r="B247" t="str">
            <v>فاطمه عبدالمنعم عبدالرازق عبدالمنعم محمد</v>
          </cell>
          <cell r="C247">
            <v>31301201702923</v>
          </cell>
          <cell r="D247" t="str">
            <v>الثانى</v>
          </cell>
          <cell r="E247">
            <v>102</v>
          </cell>
        </row>
        <row r="248">
          <cell r="A248">
            <v>475994669</v>
          </cell>
          <cell r="B248" t="str">
            <v>فرح سمير عبد الحفيظ المهدى سيد احمد</v>
          </cell>
          <cell r="C248">
            <v>31210221701782</v>
          </cell>
          <cell r="D248" t="str">
            <v>الثانى</v>
          </cell>
          <cell r="E248">
            <v>103</v>
          </cell>
        </row>
        <row r="249">
          <cell r="A249">
            <v>476007292</v>
          </cell>
          <cell r="B249" t="str">
            <v>لجين محمد محمود أحمد محمد شادى</v>
          </cell>
          <cell r="C249">
            <v>31301101705186</v>
          </cell>
          <cell r="D249" t="str">
            <v>الثانى</v>
          </cell>
          <cell r="E249">
            <v>104</v>
          </cell>
        </row>
        <row r="250">
          <cell r="A250">
            <v>483430549</v>
          </cell>
          <cell r="B250" t="str">
            <v>مريم محمود على الشحرى</v>
          </cell>
          <cell r="C250">
            <v>31302261701523</v>
          </cell>
          <cell r="D250" t="str">
            <v>الثانى</v>
          </cell>
          <cell r="E250">
            <v>105</v>
          </cell>
        </row>
        <row r="251">
          <cell r="A251">
            <v>476006703</v>
          </cell>
          <cell r="B251" t="str">
            <v>ملك أشرف فتحى إمام عبد الرازق خضير</v>
          </cell>
          <cell r="C251">
            <v>31307071703823</v>
          </cell>
          <cell r="D251" t="str">
            <v>الثانى</v>
          </cell>
          <cell r="E251">
            <v>106</v>
          </cell>
        </row>
        <row r="252">
          <cell r="A252">
            <v>483738764</v>
          </cell>
          <cell r="B252" t="str">
            <v>ملك محمد وهبة الخضري سيدأحمد</v>
          </cell>
          <cell r="C252">
            <v>31308241703188</v>
          </cell>
          <cell r="D252" t="str">
            <v>الثانى</v>
          </cell>
          <cell r="E252">
            <v>107</v>
          </cell>
        </row>
        <row r="253">
          <cell r="A253">
            <v>483327483</v>
          </cell>
          <cell r="B253" t="str">
            <v>منة الله بلال محمد الجزار</v>
          </cell>
          <cell r="C253">
            <v>31211221704125</v>
          </cell>
          <cell r="D253" t="str">
            <v>الثانى</v>
          </cell>
          <cell r="E253">
            <v>108</v>
          </cell>
        </row>
        <row r="254">
          <cell r="A254">
            <v>483430930</v>
          </cell>
          <cell r="B254" t="str">
            <v>منة الله محمود على الشحري</v>
          </cell>
          <cell r="C254">
            <v>31302261701566</v>
          </cell>
          <cell r="D254" t="str">
            <v>الثانى</v>
          </cell>
          <cell r="E254">
            <v>109</v>
          </cell>
        </row>
        <row r="255">
          <cell r="A255">
            <v>483390315</v>
          </cell>
          <cell r="B255" t="str">
            <v>منه الله عبد المنعم حسن عبد المنعم السيد بكر</v>
          </cell>
          <cell r="C255">
            <v>31308261702625</v>
          </cell>
          <cell r="D255" t="str">
            <v>الثانى</v>
          </cell>
          <cell r="E255">
            <v>110</v>
          </cell>
        </row>
        <row r="256">
          <cell r="A256">
            <v>476480957</v>
          </cell>
          <cell r="B256" t="str">
            <v>ميرنا هشام محمود محمود محمد البحيرى</v>
          </cell>
          <cell r="C256">
            <v>31305011707665</v>
          </cell>
          <cell r="D256" t="str">
            <v>الثانى</v>
          </cell>
          <cell r="E256">
            <v>111</v>
          </cell>
        </row>
        <row r="257">
          <cell r="A257">
            <v>483605589</v>
          </cell>
          <cell r="B257" t="str">
            <v>نجلاء إسلام فتحى السيد</v>
          </cell>
          <cell r="C257">
            <v>31301101705208</v>
          </cell>
          <cell r="D257" t="str">
            <v>الثانى</v>
          </cell>
          <cell r="E257">
            <v>112</v>
          </cell>
        </row>
        <row r="258">
          <cell r="A258">
            <v>483766181</v>
          </cell>
          <cell r="B258" t="str">
            <v>ندى سيف النصر محمود عبدالعزيز على حماد</v>
          </cell>
          <cell r="C258">
            <v>31301271702467</v>
          </cell>
          <cell r="D258" t="str">
            <v>الثانى</v>
          </cell>
          <cell r="E258">
            <v>113</v>
          </cell>
        </row>
        <row r="259">
          <cell r="A259">
            <v>483744028</v>
          </cell>
          <cell r="B259" t="str">
            <v>ندى متولي احمد متولي عطية</v>
          </cell>
          <cell r="C259">
            <v>31301011715182</v>
          </cell>
          <cell r="D259" t="str">
            <v>الثانى</v>
          </cell>
          <cell r="E259">
            <v>114</v>
          </cell>
        </row>
        <row r="260">
          <cell r="A260">
            <v>483570665</v>
          </cell>
          <cell r="B260" t="str">
            <v>ندى محمد سعد توفيق عزب</v>
          </cell>
          <cell r="C260">
            <v>31308201705684</v>
          </cell>
          <cell r="D260" t="str">
            <v>الثانى</v>
          </cell>
          <cell r="E260">
            <v>115</v>
          </cell>
        </row>
        <row r="261">
          <cell r="A261">
            <v>476007211</v>
          </cell>
          <cell r="B261" t="str">
            <v>نورهان محمود الشناوى الحسينى السيد حجاج</v>
          </cell>
          <cell r="C261">
            <v>31309241400947</v>
          </cell>
          <cell r="D261" t="str">
            <v>الثانى</v>
          </cell>
          <cell r="E261">
            <v>116</v>
          </cell>
        </row>
        <row r="262">
          <cell r="A262">
            <v>483816779</v>
          </cell>
          <cell r="B262" t="str">
            <v>هنا إبراهيم عبد الحفيظ مصطفى</v>
          </cell>
          <cell r="C262">
            <v>31309091705108</v>
          </cell>
          <cell r="D262" t="str">
            <v>الثانى</v>
          </cell>
          <cell r="E262">
            <v>117</v>
          </cell>
        </row>
        <row r="263">
          <cell r="A263">
            <v>483531638</v>
          </cell>
          <cell r="B263" t="str">
            <v>هنا إبراهيم عبد العليم عابدين</v>
          </cell>
          <cell r="C263">
            <v>31301221701583</v>
          </cell>
          <cell r="D263" t="str">
            <v>الثانى</v>
          </cell>
          <cell r="E263">
            <v>118</v>
          </cell>
        </row>
        <row r="264">
          <cell r="A264">
            <v>475994731</v>
          </cell>
          <cell r="B264" t="str">
            <v>هنا سعيد حسين ياسين العطار</v>
          </cell>
          <cell r="C264">
            <v>31303101704484</v>
          </cell>
          <cell r="D264" t="str">
            <v>الثانى</v>
          </cell>
          <cell r="E264">
            <v>119</v>
          </cell>
        </row>
        <row r="265">
          <cell r="A265">
            <v>483360182</v>
          </cell>
          <cell r="B265" t="str">
            <v>هنا سعيد عبد المنعم موسى</v>
          </cell>
          <cell r="C265">
            <v>31301061701662</v>
          </cell>
          <cell r="D265" t="str">
            <v>الثانى</v>
          </cell>
          <cell r="E265">
            <v>120</v>
          </cell>
        </row>
        <row r="266">
          <cell r="A266">
            <v>485117343</v>
          </cell>
          <cell r="B266" t="str">
            <v>هنا علاء السيد السيد زايد</v>
          </cell>
          <cell r="C266">
            <v>31212121714642</v>
          </cell>
          <cell r="D266" t="str">
            <v>الثانى</v>
          </cell>
          <cell r="E266">
            <v>121</v>
          </cell>
        </row>
        <row r="267">
          <cell r="A267">
            <v>483604663</v>
          </cell>
          <cell r="B267" t="str">
            <v>يارا وليد جمال السيد</v>
          </cell>
          <cell r="C267">
            <v>31302101702868</v>
          </cell>
          <cell r="D267" t="str">
            <v>الثانى</v>
          </cell>
          <cell r="E267">
            <v>122</v>
          </cell>
        </row>
        <row r="268">
          <cell r="A268">
            <v>483878513</v>
          </cell>
          <cell r="B268" t="str">
            <v>ياسمين عبدالخالق حسن على الدهين</v>
          </cell>
          <cell r="C268">
            <v>31306161405329</v>
          </cell>
          <cell r="D268" t="str">
            <v>الثانى</v>
          </cell>
          <cell r="E268">
            <v>123</v>
          </cell>
        </row>
        <row r="269">
          <cell r="A269">
            <v>481503173</v>
          </cell>
          <cell r="B269" t="str">
            <v>إبراهيم أحمد صبرى على أحمد</v>
          </cell>
          <cell r="C269">
            <v>31206231703298</v>
          </cell>
          <cell r="D269" t="str">
            <v>الثالث</v>
          </cell>
          <cell r="E269">
            <v>1</v>
          </cell>
        </row>
        <row r="270">
          <cell r="A270">
            <v>479163174</v>
          </cell>
          <cell r="B270" t="str">
            <v>أحمد اسلام رجب ابراهيم</v>
          </cell>
          <cell r="C270">
            <v>31201081702075</v>
          </cell>
          <cell r="D270" t="str">
            <v>الثالث</v>
          </cell>
          <cell r="E270">
            <v>2</v>
          </cell>
        </row>
        <row r="271">
          <cell r="A271">
            <v>473185519</v>
          </cell>
          <cell r="B271" t="str">
            <v>أحمد إيهاب أحمد محمد إيهاب</v>
          </cell>
          <cell r="C271">
            <v>31201011712898</v>
          </cell>
          <cell r="D271" t="str">
            <v>الثالث</v>
          </cell>
          <cell r="E271">
            <v>3</v>
          </cell>
        </row>
        <row r="272">
          <cell r="A272">
            <v>478571001</v>
          </cell>
          <cell r="B272" t="str">
            <v>احمد عمرو فتحى الحنفي</v>
          </cell>
          <cell r="C272">
            <v>31201221700353</v>
          </cell>
          <cell r="D272" t="str">
            <v>الثالث</v>
          </cell>
          <cell r="E272">
            <v>4</v>
          </cell>
        </row>
        <row r="273">
          <cell r="A273">
            <v>473185960</v>
          </cell>
          <cell r="B273" t="str">
            <v>أحمد محمد الشافعى يوسف ابراهيم</v>
          </cell>
          <cell r="C273">
            <v>31112161702839</v>
          </cell>
          <cell r="D273" t="str">
            <v>الثالث</v>
          </cell>
          <cell r="E273">
            <v>5</v>
          </cell>
        </row>
        <row r="274">
          <cell r="A274">
            <v>480468305</v>
          </cell>
          <cell r="B274" t="str">
            <v>أحمد مصطفى عبد ربه عبد اللطيف محمد</v>
          </cell>
          <cell r="C274">
            <v>31207011707736</v>
          </cell>
          <cell r="D274" t="str">
            <v>الثالث</v>
          </cell>
          <cell r="E274">
            <v>6</v>
          </cell>
        </row>
        <row r="275">
          <cell r="A275">
            <v>478935052</v>
          </cell>
          <cell r="B275" t="str">
            <v>أحمد مصطفي عفيفي عفيفي محمد عيسي</v>
          </cell>
          <cell r="C275">
            <v>31208301702912</v>
          </cell>
          <cell r="D275" t="str">
            <v>الثالث</v>
          </cell>
          <cell r="E275">
            <v>7</v>
          </cell>
        </row>
        <row r="276">
          <cell r="A276">
            <v>478927959</v>
          </cell>
          <cell r="B276" t="str">
            <v>أحمد نبيل أحمد أبو المجد</v>
          </cell>
          <cell r="C276">
            <v>31112101703151</v>
          </cell>
          <cell r="D276" t="str">
            <v>الثالث</v>
          </cell>
          <cell r="E276">
            <v>8</v>
          </cell>
        </row>
        <row r="277">
          <cell r="A277">
            <v>473186330</v>
          </cell>
          <cell r="B277" t="str">
            <v>آدم أحمد عبد ربه عبد اللطيف محمد</v>
          </cell>
          <cell r="C277">
            <v>31207071707417</v>
          </cell>
          <cell r="D277" t="str">
            <v>الثالث</v>
          </cell>
          <cell r="E277">
            <v>9</v>
          </cell>
        </row>
        <row r="278">
          <cell r="A278">
            <v>478776098</v>
          </cell>
          <cell r="B278" t="str">
            <v>آدم محمد جبر أحمد جبر</v>
          </cell>
          <cell r="C278">
            <v>31209251700332</v>
          </cell>
          <cell r="D278" t="str">
            <v>الثالث</v>
          </cell>
          <cell r="E278">
            <v>10</v>
          </cell>
        </row>
        <row r="279">
          <cell r="A279">
            <v>473007983</v>
          </cell>
          <cell r="B279" t="str">
            <v>أدهم إبراهيم صبحى أحمد حسن العربى</v>
          </cell>
          <cell r="C279">
            <v>31206261702776</v>
          </cell>
          <cell r="D279" t="str">
            <v>الثالث</v>
          </cell>
          <cell r="E279">
            <v>11</v>
          </cell>
        </row>
        <row r="280">
          <cell r="A280">
            <v>478873221</v>
          </cell>
          <cell r="B280" t="str">
            <v>آسر إيهاب محمد عبدالغفار البرعى</v>
          </cell>
          <cell r="C280">
            <v>31206061706998</v>
          </cell>
          <cell r="D280" t="str">
            <v>الثالث</v>
          </cell>
          <cell r="E280">
            <v>12</v>
          </cell>
        </row>
        <row r="281">
          <cell r="A281">
            <v>478625397</v>
          </cell>
          <cell r="B281" t="str">
            <v>السيد حسن حسينى عبد الهادى السيد</v>
          </cell>
          <cell r="C281">
            <v>31207251701271</v>
          </cell>
          <cell r="D281" t="str">
            <v>الثالث</v>
          </cell>
          <cell r="E281">
            <v>13</v>
          </cell>
        </row>
        <row r="282">
          <cell r="A282">
            <v>478564970</v>
          </cell>
          <cell r="B282" t="str">
            <v>أنس أحمد يوسف أحمد</v>
          </cell>
          <cell r="C282">
            <v>31206241703717</v>
          </cell>
          <cell r="D282" t="str">
            <v>الثالث</v>
          </cell>
          <cell r="E282">
            <v>14</v>
          </cell>
        </row>
        <row r="283">
          <cell r="A283">
            <v>478559836</v>
          </cell>
          <cell r="B283" t="str">
            <v>اياد هيثم سلامة محمد</v>
          </cell>
          <cell r="C283">
            <v>31208231704076</v>
          </cell>
          <cell r="D283" t="str">
            <v>الثالث</v>
          </cell>
          <cell r="E283">
            <v>15</v>
          </cell>
        </row>
        <row r="284">
          <cell r="A284">
            <v>473188690</v>
          </cell>
          <cell r="B284" t="str">
            <v>بجاد عبد الوهاب جمال محمد أحمد بكر</v>
          </cell>
          <cell r="C284">
            <v>31111111713477</v>
          </cell>
          <cell r="D284" t="str">
            <v>الثالث</v>
          </cell>
          <cell r="E284">
            <v>16</v>
          </cell>
        </row>
        <row r="285">
          <cell r="A285">
            <v>480468945</v>
          </cell>
          <cell r="B285" t="str">
            <v>ثروت سامى إبراهيم موسى أحمد</v>
          </cell>
          <cell r="C285">
            <v>31210011703375</v>
          </cell>
          <cell r="D285" t="str">
            <v>الثالث</v>
          </cell>
          <cell r="E285">
            <v>17</v>
          </cell>
        </row>
        <row r="286">
          <cell r="A286">
            <v>473188495</v>
          </cell>
          <cell r="B286" t="str">
            <v>زياد محمد جمال محمود محمد عابدين</v>
          </cell>
          <cell r="C286">
            <v>31112101703194</v>
          </cell>
          <cell r="D286" t="str">
            <v>الثالث</v>
          </cell>
          <cell r="E286">
            <v>18</v>
          </cell>
        </row>
        <row r="287">
          <cell r="A287">
            <v>480468076</v>
          </cell>
          <cell r="B287" t="str">
            <v>زياد محمد عبد الله عبد الخالق إبراهيم</v>
          </cell>
          <cell r="C287">
            <v>31207011707752</v>
          </cell>
          <cell r="D287" t="str">
            <v>الثالث</v>
          </cell>
          <cell r="E287">
            <v>19</v>
          </cell>
        </row>
        <row r="288">
          <cell r="A288">
            <v>479909801</v>
          </cell>
          <cell r="B288" t="str">
            <v>سراج محمد سمير توفيق فرج</v>
          </cell>
          <cell r="C288">
            <v>31202021703877</v>
          </cell>
          <cell r="D288" t="str">
            <v>الثالث</v>
          </cell>
          <cell r="E288">
            <v>20</v>
          </cell>
        </row>
        <row r="289">
          <cell r="A289">
            <v>479234831</v>
          </cell>
          <cell r="B289" t="str">
            <v>سمير عمرو سمير عفيفى</v>
          </cell>
          <cell r="C289">
            <v>31210011727851</v>
          </cell>
          <cell r="D289" t="str">
            <v>الثالث</v>
          </cell>
          <cell r="E289">
            <v>21</v>
          </cell>
        </row>
        <row r="290">
          <cell r="A290">
            <v>478590133</v>
          </cell>
          <cell r="B290" t="str">
            <v>عاطف ابراهيم عاطف ابراهيم محمد</v>
          </cell>
          <cell r="C290">
            <v>31204131702011</v>
          </cell>
          <cell r="D290" t="str">
            <v>الثالث</v>
          </cell>
          <cell r="E290">
            <v>22</v>
          </cell>
        </row>
        <row r="291">
          <cell r="A291">
            <v>479402803</v>
          </cell>
          <cell r="B291" t="str">
            <v>عبد الرحمن عبد الله مامون زايد</v>
          </cell>
          <cell r="C291">
            <v>31108041700975</v>
          </cell>
          <cell r="D291" t="str">
            <v>الثالث</v>
          </cell>
          <cell r="E291">
            <v>23</v>
          </cell>
        </row>
        <row r="292">
          <cell r="A292">
            <v>478544967</v>
          </cell>
          <cell r="B292" t="str">
            <v>عبدالرحمن احمد حامد زكى حسن</v>
          </cell>
          <cell r="C292">
            <v>31209161702654</v>
          </cell>
          <cell r="D292" t="str">
            <v>الثالث</v>
          </cell>
          <cell r="E292">
            <v>24</v>
          </cell>
        </row>
        <row r="293">
          <cell r="A293">
            <v>473280136</v>
          </cell>
          <cell r="B293" t="str">
            <v>على السيد عبد الجواد على سليمان</v>
          </cell>
          <cell r="C293">
            <v>31112011704493</v>
          </cell>
          <cell r="D293" t="str">
            <v>الثالث</v>
          </cell>
          <cell r="E293">
            <v>25</v>
          </cell>
        </row>
        <row r="294">
          <cell r="A294">
            <v>477186469</v>
          </cell>
          <cell r="B294" t="str">
            <v>عمر عبد الله أحمد السيد شرف</v>
          </cell>
          <cell r="C294">
            <v>31208211703774</v>
          </cell>
          <cell r="D294" t="str">
            <v>الثالث</v>
          </cell>
          <cell r="E294">
            <v>26</v>
          </cell>
        </row>
        <row r="295">
          <cell r="A295">
            <v>473187089</v>
          </cell>
          <cell r="B295" t="str">
            <v>عمر عبد الناصر حسين إبراهيم غريب</v>
          </cell>
          <cell r="C295">
            <v>31203161702753</v>
          </cell>
          <cell r="D295" t="str">
            <v>الثالث</v>
          </cell>
          <cell r="E295">
            <v>27</v>
          </cell>
        </row>
        <row r="296">
          <cell r="A296">
            <v>473187220</v>
          </cell>
          <cell r="B296" t="str">
            <v>عمر محمود عبد ربه عبد اللطيف محمد</v>
          </cell>
          <cell r="C296">
            <v>31202171700418</v>
          </cell>
          <cell r="D296" t="str">
            <v>الثالث</v>
          </cell>
          <cell r="E296">
            <v>28</v>
          </cell>
        </row>
        <row r="297">
          <cell r="A297">
            <v>479192835</v>
          </cell>
          <cell r="B297" t="str">
            <v>عمر وليد سلامه محمد الخضري</v>
          </cell>
          <cell r="C297">
            <v>31209191701377</v>
          </cell>
          <cell r="D297" t="str">
            <v>الثالث</v>
          </cell>
          <cell r="E297">
            <v>29</v>
          </cell>
        </row>
        <row r="298">
          <cell r="A298">
            <v>473007566</v>
          </cell>
          <cell r="B298" t="str">
            <v>فتحى جمال فتحى السيد السيد الشريف</v>
          </cell>
          <cell r="C298">
            <v>31207081701719</v>
          </cell>
          <cell r="D298" t="str">
            <v>الثالث</v>
          </cell>
          <cell r="E298">
            <v>30</v>
          </cell>
        </row>
        <row r="299">
          <cell r="A299">
            <v>478764412</v>
          </cell>
          <cell r="B299" t="str">
            <v>فتحي وائل ابو الفتوح عبد السلام مصطفي</v>
          </cell>
          <cell r="C299">
            <v>31207221701595</v>
          </cell>
          <cell r="D299" t="str">
            <v>الثالث</v>
          </cell>
          <cell r="E299">
            <v>31</v>
          </cell>
        </row>
        <row r="300">
          <cell r="A300">
            <v>479026737</v>
          </cell>
          <cell r="B300" t="str">
            <v>لطفى رأقت لطفى مدبولى الحسبنى</v>
          </cell>
          <cell r="C300">
            <v>31201301700753</v>
          </cell>
          <cell r="D300" t="str">
            <v>الثالث</v>
          </cell>
          <cell r="E300">
            <v>32</v>
          </cell>
        </row>
        <row r="301">
          <cell r="A301">
            <v>473186399</v>
          </cell>
          <cell r="B301" t="str">
            <v>مازن سامح شندى عبد العليم شندى</v>
          </cell>
          <cell r="C301">
            <v>31207031703419</v>
          </cell>
          <cell r="D301" t="str">
            <v>الثالث</v>
          </cell>
          <cell r="E301">
            <v>33</v>
          </cell>
        </row>
        <row r="302">
          <cell r="A302">
            <v>478893137</v>
          </cell>
          <cell r="B302" t="str">
            <v>مازن محمود عبدالموجود السيد سيدأحمد</v>
          </cell>
          <cell r="C302">
            <v>31206040103959</v>
          </cell>
          <cell r="D302" t="str">
            <v>الثالث</v>
          </cell>
          <cell r="E302">
            <v>34</v>
          </cell>
        </row>
        <row r="303">
          <cell r="A303">
            <v>473185663</v>
          </cell>
          <cell r="B303" t="str">
            <v>مازن هانى أحمد محمد أحمد سالم</v>
          </cell>
          <cell r="C303">
            <v>31112201703892</v>
          </cell>
          <cell r="D303" t="str">
            <v>الثالث</v>
          </cell>
          <cell r="E303">
            <v>35</v>
          </cell>
        </row>
        <row r="304">
          <cell r="A304">
            <v>479299043</v>
          </cell>
          <cell r="B304" t="str">
            <v>مازن وليد عبدالسعيد متولى ايراهيم المرادى</v>
          </cell>
          <cell r="C304">
            <v>31201201700896</v>
          </cell>
          <cell r="D304" t="str">
            <v>الثالث</v>
          </cell>
          <cell r="E304">
            <v>36</v>
          </cell>
        </row>
        <row r="305">
          <cell r="A305">
            <v>479191120</v>
          </cell>
          <cell r="B305" t="str">
            <v>محمد ابراهيم كمال الصادق حسن</v>
          </cell>
          <cell r="C305">
            <v>31205011707873</v>
          </cell>
          <cell r="D305" t="str">
            <v>الثالث</v>
          </cell>
          <cell r="E305">
            <v>37</v>
          </cell>
        </row>
        <row r="306">
          <cell r="A306">
            <v>478839610</v>
          </cell>
          <cell r="B306" t="str">
            <v>محمد أحمد جبر أحمد جبر</v>
          </cell>
          <cell r="C306">
            <v>31110281700357</v>
          </cell>
          <cell r="D306" t="str">
            <v>الثالث</v>
          </cell>
          <cell r="E306">
            <v>38</v>
          </cell>
        </row>
        <row r="307">
          <cell r="A307">
            <v>473007779</v>
          </cell>
          <cell r="B307" t="str">
            <v>محمد جمال عبد الرازق مصطفى موسى</v>
          </cell>
          <cell r="C307">
            <v>31207041703158</v>
          </cell>
          <cell r="D307" t="str">
            <v>الثالث</v>
          </cell>
          <cell r="E307">
            <v>39</v>
          </cell>
        </row>
        <row r="308">
          <cell r="A308">
            <v>473186915</v>
          </cell>
          <cell r="B308" t="str">
            <v>محمد خالد محمد سليمان بكر</v>
          </cell>
          <cell r="C308">
            <v>31205021700516</v>
          </cell>
          <cell r="D308" t="str">
            <v>الثالث</v>
          </cell>
          <cell r="E308">
            <v>40</v>
          </cell>
        </row>
        <row r="309">
          <cell r="A309">
            <v>473188373</v>
          </cell>
          <cell r="B309" t="str">
            <v>محمد طايل حسانين رمضان حسانين</v>
          </cell>
          <cell r="C309">
            <v>31207271703378</v>
          </cell>
          <cell r="D309" t="str">
            <v>الثالث</v>
          </cell>
          <cell r="E309">
            <v>41</v>
          </cell>
        </row>
        <row r="310">
          <cell r="A310">
            <v>473008670</v>
          </cell>
          <cell r="B310" t="str">
            <v>محمد عبد اللطيف عبد ربه عبد اللطيف محمد</v>
          </cell>
          <cell r="C310">
            <v>31206191701831</v>
          </cell>
          <cell r="D310" t="str">
            <v>الثالث</v>
          </cell>
          <cell r="E310">
            <v>42</v>
          </cell>
        </row>
        <row r="311">
          <cell r="A311">
            <v>480278497</v>
          </cell>
          <cell r="B311" t="str">
            <v>محمد غفران محمد عبد المطلب على الأشقر</v>
          </cell>
          <cell r="C311">
            <v>31201011712952</v>
          </cell>
          <cell r="D311" t="str">
            <v>الثالث</v>
          </cell>
          <cell r="E311">
            <v>43</v>
          </cell>
        </row>
        <row r="312">
          <cell r="A312">
            <v>478589889</v>
          </cell>
          <cell r="B312" t="str">
            <v>محمد فوزي محمود سعيد سيد أحمد</v>
          </cell>
          <cell r="C312">
            <v>31111021700732</v>
          </cell>
          <cell r="D312" t="str">
            <v>الثالث</v>
          </cell>
          <cell r="E312">
            <v>44</v>
          </cell>
        </row>
        <row r="313">
          <cell r="A313">
            <v>479070350</v>
          </cell>
          <cell r="B313" t="str">
            <v>محمد محمد مسعد امام رضوان</v>
          </cell>
          <cell r="C313">
            <v>31208101702977</v>
          </cell>
          <cell r="D313" t="str">
            <v>الثالث</v>
          </cell>
          <cell r="E313">
            <v>45</v>
          </cell>
        </row>
        <row r="314">
          <cell r="A314">
            <v>479553551</v>
          </cell>
          <cell r="B314" t="str">
            <v>محمد محمود حسن متولي</v>
          </cell>
          <cell r="C314">
            <v>31204071702572</v>
          </cell>
          <cell r="D314" t="str">
            <v>الثالث</v>
          </cell>
          <cell r="E314">
            <v>46</v>
          </cell>
        </row>
        <row r="315">
          <cell r="A315">
            <v>478586980</v>
          </cell>
          <cell r="B315" t="str">
            <v>محمد محمود عبد العليم بيومي عابدين</v>
          </cell>
          <cell r="C315">
            <v>31206111702336</v>
          </cell>
          <cell r="D315" t="str">
            <v>الثالث</v>
          </cell>
          <cell r="E315">
            <v>47</v>
          </cell>
        </row>
        <row r="316">
          <cell r="A316">
            <v>473008857</v>
          </cell>
          <cell r="B316" t="str">
            <v>محمد وائل محمد زكى السيد الجزار</v>
          </cell>
          <cell r="C316">
            <v>31204011706617</v>
          </cell>
          <cell r="D316" t="str">
            <v>الثالث</v>
          </cell>
          <cell r="E316">
            <v>48</v>
          </cell>
        </row>
        <row r="317">
          <cell r="A317">
            <v>473186479</v>
          </cell>
          <cell r="B317" t="str">
            <v>محمد وليد محمد السيد أبو الفتوح</v>
          </cell>
          <cell r="C317">
            <v>31207011707655</v>
          </cell>
          <cell r="D317" t="str">
            <v>الثالث</v>
          </cell>
          <cell r="E317">
            <v>49</v>
          </cell>
        </row>
        <row r="318">
          <cell r="A318">
            <v>478699475</v>
          </cell>
          <cell r="B318" t="str">
            <v>محمد ياسر عبد الرحيم علي اسماعيل شعلان</v>
          </cell>
          <cell r="C318">
            <v>31204021701753</v>
          </cell>
          <cell r="D318" t="str">
            <v>الثالث</v>
          </cell>
          <cell r="E318">
            <v>50</v>
          </cell>
        </row>
        <row r="319">
          <cell r="A319">
            <v>479002369</v>
          </cell>
          <cell r="B319" t="str">
            <v>محمد ياسر فهيم أحمد مروان</v>
          </cell>
          <cell r="C319">
            <v>31203241702754</v>
          </cell>
          <cell r="D319" t="str">
            <v>الثالث</v>
          </cell>
          <cell r="E319">
            <v>51</v>
          </cell>
        </row>
        <row r="320">
          <cell r="A320">
            <v>479237851</v>
          </cell>
          <cell r="B320" t="str">
            <v>محمود عابد فهيم محمد الليثي</v>
          </cell>
          <cell r="C320">
            <v>31206221703257</v>
          </cell>
          <cell r="D320" t="str">
            <v>الثالث</v>
          </cell>
          <cell r="E320">
            <v>52</v>
          </cell>
        </row>
        <row r="321">
          <cell r="A321">
            <v>479366982</v>
          </cell>
          <cell r="B321" t="str">
            <v>محمود محمد حسن على الدهين</v>
          </cell>
          <cell r="C321">
            <v>31206161703899</v>
          </cell>
          <cell r="D321" t="str">
            <v>الثالث</v>
          </cell>
          <cell r="E321">
            <v>53</v>
          </cell>
        </row>
        <row r="322">
          <cell r="A322">
            <v>480278630</v>
          </cell>
          <cell r="B322" t="str">
            <v>محمود مدحت محمود محمد عطيه</v>
          </cell>
          <cell r="C322">
            <v>31209021702654</v>
          </cell>
          <cell r="D322" t="str">
            <v>الثالث</v>
          </cell>
          <cell r="E322">
            <v>54</v>
          </cell>
        </row>
        <row r="323">
          <cell r="A323">
            <v>478783031</v>
          </cell>
          <cell r="B323" t="str">
            <v>محمود مصطفى صبحى حماد</v>
          </cell>
          <cell r="C323">
            <v>31201051703158</v>
          </cell>
          <cell r="D323" t="str">
            <v>الثالث</v>
          </cell>
          <cell r="E323">
            <v>55</v>
          </cell>
        </row>
        <row r="324">
          <cell r="A324">
            <v>473185172</v>
          </cell>
          <cell r="B324" t="str">
            <v>مصطفى أحمد مصطفى عبد المولى عزب</v>
          </cell>
          <cell r="C324">
            <v>31203131701612</v>
          </cell>
          <cell r="D324" t="str">
            <v>الثالث</v>
          </cell>
          <cell r="E324">
            <v>56</v>
          </cell>
        </row>
        <row r="325">
          <cell r="A325">
            <v>480468203</v>
          </cell>
          <cell r="B325" t="str">
            <v>مصطفى علاء عبد الله عبد الخالق إبراهيم</v>
          </cell>
          <cell r="C325">
            <v>31112201703833</v>
          </cell>
          <cell r="D325" t="str">
            <v>الثالث</v>
          </cell>
          <cell r="E325">
            <v>57</v>
          </cell>
        </row>
        <row r="326">
          <cell r="A326">
            <v>478716556</v>
          </cell>
          <cell r="B326" t="str">
            <v>مصطفى محمد عبدالله حسن</v>
          </cell>
          <cell r="C326">
            <v>31202111702632</v>
          </cell>
          <cell r="D326" t="str">
            <v>الثالث</v>
          </cell>
          <cell r="E326">
            <v>58</v>
          </cell>
        </row>
        <row r="327">
          <cell r="A327">
            <v>481738950</v>
          </cell>
          <cell r="B327" t="str">
            <v>مصطفى محمد محمود السيد</v>
          </cell>
          <cell r="C327">
            <v>31009231703832</v>
          </cell>
          <cell r="D327" t="str">
            <v>الثالث</v>
          </cell>
          <cell r="E327">
            <v>59</v>
          </cell>
        </row>
        <row r="328">
          <cell r="A328">
            <v>479003314</v>
          </cell>
          <cell r="B328" t="str">
            <v>مصطفي ابراهيم مصطفي أحمد علي الفارس</v>
          </cell>
          <cell r="C328">
            <v>31201121702855</v>
          </cell>
          <cell r="D328" t="str">
            <v>الثالث</v>
          </cell>
          <cell r="E328">
            <v>60</v>
          </cell>
        </row>
        <row r="329">
          <cell r="A329">
            <v>479589276</v>
          </cell>
          <cell r="B329" t="str">
            <v>مصطفي عبدالوهاب صلاح الدين التهامي عامر</v>
          </cell>
          <cell r="C329">
            <v>31109161701459</v>
          </cell>
          <cell r="D329" t="str">
            <v>الثالث</v>
          </cell>
          <cell r="E329">
            <v>61</v>
          </cell>
        </row>
        <row r="330">
          <cell r="A330">
            <v>479192556</v>
          </cell>
          <cell r="B330" t="str">
            <v>يوسف أحمد صبحي عبدالرازق أحمد ابراهيم</v>
          </cell>
          <cell r="C330">
            <v>31209301708097</v>
          </cell>
          <cell r="D330" t="str">
            <v>الثالث</v>
          </cell>
          <cell r="E330">
            <v>62</v>
          </cell>
        </row>
        <row r="331">
          <cell r="A331">
            <v>479273030</v>
          </cell>
          <cell r="B331" t="str">
            <v>يوسف أحمد محمود السيد عبدالرحمن</v>
          </cell>
          <cell r="C331">
            <v>31207241703497</v>
          </cell>
          <cell r="D331" t="str">
            <v>الثالث</v>
          </cell>
          <cell r="E331">
            <v>63</v>
          </cell>
        </row>
        <row r="332">
          <cell r="A332">
            <v>473188197</v>
          </cell>
          <cell r="B332" t="str">
            <v>يوسف صلاح محد مصيلحى عوض</v>
          </cell>
          <cell r="C332">
            <v>31201061701811</v>
          </cell>
          <cell r="D332" t="str">
            <v>الثالث</v>
          </cell>
          <cell r="E332">
            <v>64</v>
          </cell>
        </row>
        <row r="333">
          <cell r="A333">
            <v>473188026</v>
          </cell>
          <cell r="B333" t="str">
            <v>يوسف طلعت محمد مامون عطوه يوسف</v>
          </cell>
          <cell r="C333">
            <v>31202151702198</v>
          </cell>
          <cell r="D333" t="str">
            <v>الثالث</v>
          </cell>
          <cell r="E333">
            <v>65</v>
          </cell>
        </row>
        <row r="334">
          <cell r="A334">
            <v>479276992</v>
          </cell>
          <cell r="B334" t="str">
            <v>أسيل ممدوح ابراهيم رزق منتصر</v>
          </cell>
          <cell r="C334">
            <v>31202201700043</v>
          </cell>
          <cell r="D334" t="str">
            <v>الثالث</v>
          </cell>
          <cell r="E334">
            <v>66</v>
          </cell>
        </row>
        <row r="335">
          <cell r="A335">
            <v>473187143</v>
          </cell>
          <cell r="B335" t="str">
            <v>آلاء محمود أحمد عبد الفتاح أحمد</v>
          </cell>
          <cell r="C335">
            <v>31207191702206</v>
          </cell>
          <cell r="D335" t="str">
            <v>الثالث</v>
          </cell>
          <cell r="E335">
            <v>67</v>
          </cell>
        </row>
        <row r="336">
          <cell r="A336">
            <v>473189260</v>
          </cell>
          <cell r="B336" t="str">
            <v>أمانى محمد محمود إبراهيم السيد داود</v>
          </cell>
          <cell r="C336">
            <v>31204041702446</v>
          </cell>
          <cell r="D336" t="str">
            <v>الثالث</v>
          </cell>
          <cell r="E336">
            <v>68</v>
          </cell>
        </row>
        <row r="337">
          <cell r="A337">
            <v>478888232</v>
          </cell>
          <cell r="B337" t="str">
            <v>آية أحمد الشناوى الحسينى</v>
          </cell>
          <cell r="C337">
            <v>31208211701909</v>
          </cell>
          <cell r="D337" t="str">
            <v>الثالث</v>
          </cell>
          <cell r="E337">
            <v>69</v>
          </cell>
        </row>
        <row r="338">
          <cell r="A338">
            <v>479108275</v>
          </cell>
          <cell r="B338" t="str">
            <v>ايمان محمد محمود حسين السعودي</v>
          </cell>
          <cell r="C338">
            <v>31206101703326</v>
          </cell>
          <cell r="D338" t="str">
            <v>الثالث</v>
          </cell>
          <cell r="E338">
            <v>70</v>
          </cell>
        </row>
        <row r="339">
          <cell r="A339">
            <v>478787173</v>
          </cell>
          <cell r="B339" t="str">
            <v>ايمان وائل عقل محمد عقل البكري</v>
          </cell>
          <cell r="C339">
            <v>31112081703443</v>
          </cell>
          <cell r="D339" t="str">
            <v>الثالث</v>
          </cell>
          <cell r="E339">
            <v>71</v>
          </cell>
        </row>
        <row r="340">
          <cell r="A340">
            <v>481066071</v>
          </cell>
          <cell r="B340" t="str">
            <v>بسملة محمد جمال عبد الحليم السيد</v>
          </cell>
          <cell r="C340">
            <v>31205221702408</v>
          </cell>
          <cell r="D340" t="str">
            <v>الثالث</v>
          </cell>
          <cell r="E340">
            <v>72</v>
          </cell>
        </row>
        <row r="341">
          <cell r="A341">
            <v>478780449</v>
          </cell>
          <cell r="B341" t="str">
            <v>جنى بلال عبد السميع بكر</v>
          </cell>
          <cell r="C341">
            <v>31203021701129</v>
          </cell>
          <cell r="D341" t="str">
            <v>الثالث</v>
          </cell>
          <cell r="E341">
            <v>73</v>
          </cell>
        </row>
        <row r="342">
          <cell r="A342">
            <v>480468391</v>
          </cell>
          <cell r="B342" t="str">
            <v>جنى سامح الدسوقى أحمد أبو المجد</v>
          </cell>
          <cell r="C342">
            <v>31112201703906</v>
          </cell>
          <cell r="D342" t="str">
            <v>الثالث</v>
          </cell>
          <cell r="E342">
            <v>74</v>
          </cell>
        </row>
        <row r="343">
          <cell r="A343">
            <v>478706839</v>
          </cell>
          <cell r="B343" t="str">
            <v>جنى محمد عبد التواب سويلم</v>
          </cell>
          <cell r="C343">
            <v>31207241701443</v>
          </cell>
          <cell r="D343" t="str">
            <v>الثالث</v>
          </cell>
          <cell r="E343">
            <v>75</v>
          </cell>
        </row>
        <row r="344">
          <cell r="A344">
            <v>481503244</v>
          </cell>
          <cell r="B344" t="str">
            <v>جنى نادر مأمون أحمد البرعى</v>
          </cell>
          <cell r="C344">
            <v>31203151704766</v>
          </cell>
          <cell r="D344" t="str">
            <v>الثالث</v>
          </cell>
          <cell r="E344">
            <v>76</v>
          </cell>
        </row>
        <row r="345">
          <cell r="A345">
            <v>479909771</v>
          </cell>
          <cell r="B345" t="str">
            <v>جنى وليد رمضان عبد العال متولى</v>
          </cell>
          <cell r="C345">
            <v>31201240104427</v>
          </cell>
          <cell r="D345" t="str">
            <v>الثالث</v>
          </cell>
          <cell r="E345">
            <v>77</v>
          </cell>
        </row>
        <row r="346">
          <cell r="A346">
            <v>478926293</v>
          </cell>
          <cell r="B346" t="str">
            <v>جني ابراهيم أحمد عزت محمد السيد خضير</v>
          </cell>
          <cell r="C346">
            <v>31110051701508</v>
          </cell>
          <cell r="D346" t="str">
            <v>الثالث</v>
          </cell>
          <cell r="E346">
            <v>78</v>
          </cell>
        </row>
        <row r="347">
          <cell r="A347">
            <v>478573204</v>
          </cell>
          <cell r="B347" t="str">
            <v>جني جمال علي محمد امام عطية</v>
          </cell>
          <cell r="C347">
            <v>31208081702967</v>
          </cell>
          <cell r="D347" t="str">
            <v>الثالث</v>
          </cell>
          <cell r="E347">
            <v>79</v>
          </cell>
        </row>
        <row r="348">
          <cell r="A348">
            <v>478949289</v>
          </cell>
          <cell r="B348" t="str">
            <v>جني سامح ابراهيم مصيلحي</v>
          </cell>
          <cell r="C348">
            <v>31111261702406</v>
          </cell>
          <cell r="D348" t="str">
            <v>الثالث</v>
          </cell>
          <cell r="E348">
            <v>80</v>
          </cell>
        </row>
        <row r="349">
          <cell r="A349">
            <v>479281914</v>
          </cell>
          <cell r="B349" t="str">
            <v>جني محمد الشحات حامد محمد حسن</v>
          </cell>
          <cell r="C349">
            <v>31206091702784</v>
          </cell>
          <cell r="D349" t="str">
            <v>الثالث</v>
          </cell>
          <cell r="E349">
            <v>81</v>
          </cell>
        </row>
        <row r="350">
          <cell r="A350">
            <v>479052408</v>
          </cell>
          <cell r="B350" t="str">
            <v>جني محمد طه محمود عيد</v>
          </cell>
          <cell r="C350">
            <v>31207161702643</v>
          </cell>
          <cell r="D350" t="str">
            <v>الثالث</v>
          </cell>
          <cell r="E350">
            <v>82</v>
          </cell>
        </row>
        <row r="351">
          <cell r="A351">
            <v>479052065</v>
          </cell>
          <cell r="B351" t="str">
            <v>جومانه محمد طه محمود عيد</v>
          </cell>
          <cell r="C351">
            <v>31207161702686</v>
          </cell>
          <cell r="D351" t="str">
            <v>الثالث</v>
          </cell>
          <cell r="E351">
            <v>83</v>
          </cell>
        </row>
        <row r="352">
          <cell r="A352">
            <v>473189627</v>
          </cell>
          <cell r="B352" t="str">
            <v>حبيبة محمود حسن على محمد المكاوى</v>
          </cell>
          <cell r="C352">
            <v>31208011706728</v>
          </cell>
          <cell r="D352" t="str">
            <v>الثالث</v>
          </cell>
          <cell r="E352">
            <v>84</v>
          </cell>
        </row>
        <row r="353">
          <cell r="A353">
            <v>473186566</v>
          </cell>
          <cell r="B353" t="str">
            <v>حبيبه أحمد عبد المنعم يوسف عبدالله</v>
          </cell>
          <cell r="C353">
            <v>31206261703101</v>
          </cell>
          <cell r="D353" t="str">
            <v>الثالث</v>
          </cell>
          <cell r="E353">
            <v>85</v>
          </cell>
        </row>
        <row r="354">
          <cell r="A354">
            <v>480468534</v>
          </cell>
          <cell r="B354" t="str">
            <v>حنين أسامه حسن باز حسن الشريف</v>
          </cell>
          <cell r="C354">
            <v>31209011710527</v>
          </cell>
          <cell r="D354" t="str">
            <v>الثالث</v>
          </cell>
          <cell r="E354">
            <v>86</v>
          </cell>
        </row>
        <row r="355">
          <cell r="A355">
            <v>479000215</v>
          </cell>
          <cell r="B355" t="str">
            <v>حنين عبد الغنى مسعد محمد حسن</v>
          </cell>
          <cell r="C355">
            <v>31203251702841</v>
          </cell>
          <cell r="D355" t="str">
            <v>الثالث</v>
          </cell>
          <cell r="E355">
            <v>87</v>
          </cell>
        </row>
        <row r="356">
          <cell r="A356">
            <v>479016629</v>
          </cell>
          <cell r="B356" t="str">
            <v>رودينه أحمد رشدى العليمى</v>
          </cell>
          <cell r="C356">
            <v>31208081703009</v>
          </cell>
          <cell r="D356" t="str">
            <v>الثالث</v>
          </cell>
          <cell r="E356">
            <v>88</v>
          </cell>
        </row>
        <row r="357">
          <cell r="A357">
            <v>479281734</v>
          </cell>
          <cell r="B357" t="str">
            <v>ريتاج أحمد عبدالمعطي محمد العليمي</v>
          </cell>
          <cell r="C357">
            <v>31208011706787</v>
          </cell>
          <cell r="D357" t="str">
            <v>الثالث</v>
          </cell>
          <cell r="E357">
            <v>89</v>
          </cell>
        </row>
        <row r="358">
          <cell r="A358">
            <v>473185330</v>
          </cell>
          <cell r="B358" t="str">
            <v>ريتاج إيهاب عبد العال المغاورى خليل</v>
          </cell>
          <cell r="C358">
            <v>31201011713185</v>
          </cell>
          <cell r="D358" t="str">
            <v>الثالث</v>
          </cell>
          <cell r="E358">
            <v>90</v>
          </cell>
        </row>
        <row r="359">
          <cell r="A359">
            <v>473188636</v>
          </cell>
          <cell r="B359" t="str">
            <v>ريتاج محمد عاطف إبراهيم محمد</v>
          </cell>
          <cell r="C359">
            <v>31111191701725</v>
          </cell>
          <cell r="D359" t="str">
            <v>الثالث</v>
          </cell>
          <cell r="E359">
            <v>91</v>
          </cell>
        </row>
        <row r="360">
          <cell r="A360">
            <v>475851531</v>
          </cell>
          <cell r="B360" t="str">
            <v>ريم محمد موسى إبراهيم حسين</v>
          </cell>
          <cell r="C360">
            <v>31208191702148</v>
          </cell>
          <cell r="D360" t="str">
            <v>الثالث</v>
          </cell>
          <cell r="E360">
            <v>92</v>
          </cell>
        </row>
        <row r="361">
          <cell r="A361">
            <v>473187013</v>
          </cell>
          <cell r="B361" t="str">
            <v>ريماس سامح نبوى زكى محمد العشماوى</v>
          </cell>
          <cell r="C361">
            <v>31204271701007</v>
          </cell>
          <cell r="D361" t="str">
            <v>الثالث</v>
          </cell>
          <cell r="E361">
            <v>93</v>
          </cell>
        </row>
        <row r="362">
          <cell r="A362">
            <v>479108460</v>
          </cell>
          <cell r="B362" t="str">
            <v>ريهاند محمود طه محمود عيد ابراهيم</v>
          </cell>
          <cell r="C362">
            <v>31202121702266</v>
          </cell>
          <cell r="D362" t="str">
            <v>الثالث</v>
          </cell>
          <cell r="E362">
            <v>94</v>
          </cell>
        </row>
        <row r="363">
          <cell r="A363">
            <v>473186060</v>
          </cell>
          <cell r="B363" t="str">
            <v>سارة محمد مسعد السعيد سيد احمد</v>
          </cell>
          <cell r="C363">
            <v>31111101702388</v>
          </cell>
          <cell r="D363" t="str">
            <v>الثالث</v>
          </cell>
          <cell r="E363">
            <v>95</v>
          </cell>
        </row>
        <row r="364">
          <cell r="A364">
            <v>479252765</v>
          </cell>
          <cell r="B364" t="str">
            <v>ساندى محمد صلاح الدين السلاوى</v>
          </cell>
          <cell r="C364">
            <v>31206211703968</v>
          </cell>
          <cell r="D364" t="str">
            <v>الثالث</v>
          </cell>
          <cell r="E364">
            <v>96</v>
          </cell>
        </row>
        <row r="365">
          <cell r="A365">
            <v>478968467</v>
          </cell>
          <cell r="B365" t="str">
            <v>ساندي تامر جمال جوده علي سليمان</v>
          </cell>
          <cell r="C365">
            <v>31209291705086</v>
          </cell>
          <cell r="D365" t="str">
            <v>الثالث</v>
          </cell>
          <cell r="E365">
            <v>97</v>
          </cell>
        </row>
        <row r="366">
          <cell r="A366">
            <v>478793157</v>
          </cell>
          <cell r="B366" t="str">
            <v>سلمى محمد السيد خضير</v>
          </cell>
          <cell r="C366">
            <v>31203051701565</v>
          </cell>
          <cell r="D366" t="str">
            <v>الثالث</v>
          </cell>
          <cell r="E366">
            <v>98</v>
          </cell>
        </row>
        <row r="367">
          <cell r="A367">
            <v>473186646</v>
          </cell>
          <cell r="B367" t="str">
            <v>سما إسماعيل محمد عبد الجواد إسماعيل</v>
          </cell>
          <cell r="C367">
            <v>31206161703406</v>
          </cell>
          <cell r="D367" t="str">
            <v>الثالث</v>
          </cell>
          <cell r="E367">
            <v>99</v>
          </cell>
        </row>
        <row r="368">
          <cell r="A368">
            <v>473189178</v>
          </cell>
          <cell r="B368" t="str">
            <v>سما محمد إمام محمد المرادى</v>
          </cell>
          <cell r="C368">
            <v>31111181702243</v>
          </cell>
          <cell r="D368" t="str">
            <v>الثالث</v>
          </cell>
          <cell r="E368">
            <v>100</v>
          </cell>
        </row>
        <row r="369">
          <cell r="A369">
            <v>473185763</v>
          </cell>
          <cell r="B369" t="str">
            <v>سما محمد مسعد رمضان حسنين</v>
          </cell>
          <cell r="C369">
            <v>31112201702802</v>
          </cell>
          <cell r="D369" t="str">
            <v>الثالث</v>
          </cell>
          <cell r="E369">
            <v>101</v>
          </cell>
        </row>
        <row r="370">
          <cell r="A370">
            <v>478875481</v>
          </cell>
          <cell r="B370" t="str">
            <v>شروق محمد عبدالوهاب محمد عرفه</v>
          </cell>
          <cell r="C370">
            <v>31111201703047</v>
          </cell>
          <cell r="D370" t="str">
            <v>الثالث</v>
          </cell>
          <cell r="E370">
            <v>102</v>
          </cell>
        </row>
        <row r="371">
          <cell r="A371">
            <v>479323632</v>
          </cell>
          <cell r="B371" t="str">
            <v>شهد عاطف عبد الحفيظ المهدى</v>
          </cell>
          <cell r="C371">
            <v>31109281703161</v>
          </cell>
          <cell r="D371" t="str">
            <v>الثالث</v>
          </cell>
          <cell r="E371">
            <v>103</v>
          </cell>
        </row>
        <row r="372">
          <cell r="A372">
            <v>478781313</v>
          </cell>
          <cell r="B372" t="str">
            <v>صفاء نادر عقل محمد عقل</v>
          </cell>
          <cell r="C372">
            <v>31202101704149</v>
          </cell>
          <cell r="D372" t="str">
            <v>الثالث</v>
          </cell>
          <cell r="E372">
            <v>104</v>
          </cell>
        </row>
        <row r="373">
          <cell r="A373">
            <v>478613989</v>
          </cell>
          <cell r="B373" t="str">
            <v>فاطمه عاطف همام زكي العوني</v>
          </cell>
          <cell r="C373">
            <v>31202021704067</v>
          </cell>
          <cell r="D373" t="str">
            <v>الثالث</v>
          </cell>
          <cell r="E373">
            <v>105</v>
          </cell>
        </row>
        <row r="374">
          <cell r="A374">
            <v>478783841</v>
          </cell>
          <cell r="B374" t="str">
            <v>فرحة عماد السيد محمد الإبيارى</v>
          </cell>
          <cell r="C374">
            <v>31207151705504</v>
          </cell>
          <cell r="D374" t="str">
            <v>الثالث</v>
          </cell>
          <cell r="E374">
            <v>106</v>
          </cell>
        </row>
        <row r="375">
          <cell r="A375">
            <v>478969861</v>
          </cell>
          <cell r="B375" t="str">
            <v>قمر محمد أحمد النجار</v>
          </cell>
          <cell r="C375">
            <v>31112221702345</v>
          </cell>
          <cell r="D375" t="str">
            <v>الثالث</v>
          </cell>
          <cell r="E375">
            <v>107</v>
          </cell>
        </row>
        <row r="376">
          <cell r="A376">
            <v>473186804</v>
          </cell>
          <cell r="B376" t="str">
            <v>لجين اسلام مصطفي احمد مصطفي عطوة</v>
          </cell>
          <cell r="C376">
            <v>31205161702667</v>
          </cell>
          <cell r="D376" t="str">
            <v>الثالث</v>
          </cell>
          <cell r="E376">
            <v>108</v>
          </cell>
        </row>
        <row r="377">
          <cell r="A377">
            <v>478968280</v>
          </cell>
          <cell r="B377" t="str">
            <v>لوجين محمود جمال جوده علي</v>
          </cell>
          <cell r="C377">
            <v>31110051701605</v>
          </cell>
          <cell r="D377" t="str">
            <v>الثالث</v>
          </cell>
          <cell r="E377">
            <v>109</v>
          </cell>
        </row>
        <row r="378">
          <cell r="A378">
            <v>473186232</v>
          </cell>
          <cell r="B378" t="str">
            <v>ليندا هانى حمدى محمد محمد عطيه</v>
          </cell>
          <cell r="C378">
            <v>31202261701847</v>
          </cell>
          <cell r="D378" t="str">
            <v>الثالث</v>
          </cell>
          <cell r="E378">
            <v>110</v>
          </cell>
        </row>
        <row r="379">
          <cell r="A379">
            <v>478840006</v>
          </cell>
          <cell r="B379" t="str">
            <v>مريم كرم أحمد محمد عبدالله</v>
          </cell>
          <cell r="C379">
            <v>31202171700361</v>
          </cell>
          <cell r="D379" t="str">
            <v>الثالث</v>
          </cell>
          <cell r="E379">
            <v>111</v>
          </cell>
        </row>
        <row r="380">
          <cell r="A380">
            <v>478888625</v>
          </cell>
          <cell r="B380" t="str">
            <v>مريم محمود عبد السميع بكر</v>
          </cell>
          <cell r="C380">
            <v>31110261701349</v>
          </cell>
          <cell r="D380" t="str">
            <v>الثالث</v>
          </cell>
          <cell r="E380">
            <v>112</v>
          </cell>
        </row>
        <row r="381">
          <cell r="A381">
            <v>480469020</v>
          </cell>
          <cell r="B381" t="str">
            <v>ملك محمد إبراهيم على الطران</v>
          </cell>
          <cell r="C381">
            <v>31203031705521</v>
          </cell>
          <cell r="D381" t="str">
            <v>الثالث</v>
          </cell>
          <cell r="E381">
            <v>113</v>
          </cell>
        </row>
        <row r="382">
          <cell r="A382">
            <v>479110270</v>
          </cell>
          <cell r="B382" t="str">
            <v>ملك وليد السيد العوني</v>
          </cell>
          <cell r="C382">
            <v>31203031703049</v>
          </cell>
          <cell r="D382" t="str">
            <v>الثالث</v>
          </cell>
          <cell r="E382">
            <v>114</v>
          </cell>
        </row>
        <row r="383">
          <cell r="A383">
            <v>478925739</v>
          </cell>
          <cell r="B383" t="str">
            <v>منه السيد عبدالسميع بكر</v>
          </cell>
          <cell r="C383">
            <v>31202271701462</v>
          </cell>
          <cell r="D383" t="str">
            <v>الثالث</v>
          </cell>
          <cell r="E383">
            <v>115</v>
          </cell>
        </row>
        <row r="384">
          <cell r="A384">
            <v>478775515</v>
          </cell>
          <cell r="B384" t="str">
            <v>مودة وليد مسعد سلطان</v>
          </cell>
          <cell r="C384">
            <v>31208051702806</v>
          </cell>
          <cell r="D384" t="str">
            <v>الثالث</v>
          </cell>
          <cell r="E384">
            <v>116</v>
          </cell>
        </row>
        <row r="385">
          <cell r="A385">
            <v>473188301</v>
          </cell>
          <cell r="B385" t="str">
            <v>مى محمد عبد الحليم عنتر السيد</v>
          </cell>
          <cell r="C385">
            <v>31201011713126</v>
          </cell>
          <cell r="D385" t="str">
            <v>الثالث</v>
          </cell>
          <cell r="E385">
            <v>117</v>
          </cell>
        </row>
        <row r="386">
          <cell r="A386">
            <v>473008760</v>
          </cell>
          <cell r="B386" t="str">
            <v>ميار بشير طه محمود عيد</v>
          </cell>
          <cell r="C386">
            <v>31205251703387</v>
          </cell>
          <cell r="D386" t="str">
            <v>الثالث</v>
          </cell>
          <cell r="E386">
            <v>118</v>
          </cell>
        </row>
        <row r="387">
          <cell r="A387">
            <v>478641404</v>
          </cell>
          <cell r="B387" t="str">
            <v>ميار حمدى عبد الفتاح زايد</v>
          </cell>
          <cell r="C387">
            <v>31209131701203</v>
          </cell>
          <cell r="D387" t="str">
            <v>الثالث</v>
          </cell>
          <cell r="E387">
            <v>119</v>
          </cell>
        </row>
        <row r="388">
          <cell r="A388">
            <v>478639502</v>
          </cell>
          <cell r="B388" t="str">
            <v>ميار ماهر السيد حسين غلوش</v>
          </cell>
          <cell r="C388">
            <v>31209271703249</v>
          </cell>
          <cell r="D388" t="str">
            <v>الثالث</v>
          </cell>
          <cell r="E388">
            <v>120</v>
          </cell>
        </row>
        <row r="389">
          <cell r="A389">
            <v>478699184</v>
          </cell>
          <cell r="B389" t="str">
            <v>ناديه السيد صبحي أحمد الفارس</v>
          </cell>
          <cell r="C389">
            <v>31111201702989</v>
          </cell>
          <cell r="D389" t="str">
            <v>الثالث</v>
          </cell>
          <cell r="E389">
            <v>121</v>
          </cell>
        </row>
        <row r="390">
          <cell r="A390">
            <v>479153976</v>
          </cell>
          <cell r="B390" t="str">
            <v>ندي هاني فتحي عواد فرج</v>
          </cell>
          <cell r="C390">
            <v>31209101401523</v>
          </cell>
          <cell r="D390" t="str">
            <v>الثالث</v>
          </cell>
          <cell r="E390">
            <v>122</v>
          </cell>
        </row>
        <row r="391">
          <cell r="A391">
            <v>478640310</v>
          </cell>
          <cell r="B391" t="str">
            <v>ندي هشام رفعت محمد عقل</v>
          </cell>
          <cell r="C391">
            <v>31206211703984</v>
          </cell>
          <cell r="D391" t="str">
            <v>الثالث</v>
          </cell>
          <cell r="E391">
            <v>123</v>
          </cell>
        </row>
        <row r="392">
          <cell r="A392">
            <v>473007345</v>
          </cell>
          <cell r="B392" t="str">
            <v>نردى أحمد مسعد السعيد سيد أحمد</v>
          </cell>
          <cell r="C392">
            <v>31207171704326</v>
          </cell>
          <cell r="D392" t="str">
            <v>الثالث</v>
          </cell>
          <cell r="E392">
            <v>124</v>
          </cell>
        </row>
        <row r="393">
          <cell r="A393">
            <v>479050153</v>
          </cell>
          <cell r="B393" t="str">
            <v>نهى محمد سمير درغام</v>
          </cell>
          <cell r="C393">
            <v>31208271703862</v>
          </cell>
          <cell r="D393" t="str">
            <v>الثالث</v>
          </cell>
          <cell r="E393">
            <v>125</v>
          </cell>
        </row>
        <row r="394">
          <cell r="A394">
            <v>479909816</v>
          </cell>
          <cell r="B394" t="str">
            <v>نهى وائل محمد رشاد إبراهيم محمد</v>
          </cell>
          <cell r="C394">
            <v>31207291702947</v>
          </cell>
          <cell r="D394" t="str">
            <v>الثالث</v>
          </cell>
          <cell r="E394">
            <v>126</v>
          </cell>
        </row>
        <row r="395">
          <cell r="A395">
            <v>478787107</v>
          </cell>
          <cell r="B395" t="str">
            <v>نور حسام أحمد أبو المجد</v>
          </cell>
          <cell r="C395">
            <v>31207191701102</v>
          </cell>
          <cell r="D395" t="str">
            <v>الثالث</v>
          </cell>
          <cell r="E395">
            <v>127</v>
          </cell>
        </row>
        <row r="396">
          <cell r="A396">
            <v>478875670</v>
          </cell>
          <cell r="B396" t="str">
            <v>نوران محمود ذكي عبدالعزيز علي حماد</v>
          </cell>
          <cell r="C396">
            <v>31112121704049</v>
          </cell>
          <cell r="D396" t="str">
            <v>الثالث</v>
          </cell>
          <cell r="E396">
            <v>128</v>
          </cell>
        </row>
        <row r="397">
          <cell r="A397">
            <v>478922573</v>
          </cell>
          <cell r="B397" t="str">
            <v>نورهان أحمد عبد الرحمن يوسف</v>
          </cell>
          <cell r="C397">
            <v>31207051703105</v>
          </cell>
          <cell r="D397" t="str">
            <v>الثالث</v>
          </cell>
          <cell r="E397">
            <v>129</v>
          </cell>
        </row>
        <row r="398">
          <cell r="A398">
            <v>473186724</v>
          </cell>
          <cell r="B398" t="str">
            <v>هنا خالد مسعد السعيد سيد أحمد</v>
          </cell>
          <cell r="C398">
            <v>31206011705885</v>
          </cell>
          <cell r="D398" t="str">
            <v>الثالث</v>
          </cell>
          <cell r="E398">
            <v>130</v>
          </cell>
        </row>
        <row r="399">
          <cell r="A399">
            <v>467218128</v>
          </cell>
          <cell r="B399" t="str">
            <v>ابراهيم طارق سليمان السيد شادى</v>
          </cell>
          <cell r="C399">
            <v>31103061701275</v>
          </cell>
          <cell r="D399" t="str">
            <v>الرابع</v>
          </cell>
          <cell r="E399">
            <v>1</v>
          </cell>
        </row>
        <row r="400">
          <cell r="A400">
            <v>475196693</v>
          </cell>
          <cell r="B400" t="str">
            <v>احمد السيد احمد النجار</v>
          </cell>
          <cell r="C400">
            <v>31105161702034</v>
          </cell>
          <cell r="D400" t="str">
            <v>الرابع</v>
          </cell>
          <cell r="E400">
            <v>2</v>
          </cell>
        </row>
        <row r="401">
          <cell r="A401">
            <v>474951696</v>
          </cell>
          <cell r="B401" t="str">
            <v>أحمد أمير عبد الرازق يوسف</v>
          </cell>
          <cell r="C401">
            <v>31101011712451</v>
          </cell>
          <cell r="D401" t="str">
            <v>الرابع</v>
          </cell>
          <cell r="E401">
            <v>3</v>
          </cell>
        </row>
        <row r="402">
          <cell r="A402">
            <v>475039351</v>
          </cell>
          <cell r="B402" t="str">
            <v>أحمد ربيع عبد الحفيظ حسن علي</v>
          </cell>
          <cell r="C402">
            <v>31102141701997</v>
          </cell>
          <cell r="D402" t="str">
            <v>الرابع</v>
          </cell>
          <cell r="E402">
            <v>4</v>
          </cell>
        </row>
        <row r="403">
          <cell r="A403">
            <v>469723974</v>
          </cell>
          <cell r="B403" t="str">
            <v>احمد سعيد محمد مصيلحى عوض</v>
          </cell>
          <cell r="C403">
            <v>31108271701113</v>
          </cell>
          <cell r="D403" t="str">
            <v>الرابع</v>
          </cell>
          <cell r="E403">
            <v>5</v>
          </cell>
        </row>
        <row r="404">
          <cell r="A404">
            <v>475146247</v>
          </cell>
          <cell r="B404" t="str">
            <v>أحمد سمير موسى عبد الدايم</v>
          </cell>
          <cell r="C404">
            <v>31103261702217</v>
          </cell>
          <cell r="D404" t="str">
            <v>الرابع</v>
          </cell>
          <cell r="E404">
            <v>6</v>
          </cell>
        </row>
        <row r="405">
          <cell r="A405">
            <v>467217991</v>
          </cell>
          <cell r="B405" t="str">
            <v>احمد عماد الحسينى عبد العال الليثى</v>
          </cell>
          <cell r="C405">
            <v>31101111701031</v>
          </cell>
          <cell r="D405" t="str">
            <v>الرابع</v>
          </cell>
          <cell r="E405">
            <v>7</v>
          </cell>
        </row>
        <row r="406">
          <cell r="A406">
            <v>474670857</v>
          </cell>
          <cell r="B406" t="str">
            <v>أحمد ماهر عبدالمولى الصادق فرج</v>
          </cell>
          <cell r="C406">
            <v>31108081707093</v>
          </cell>
          <cell r="D406" t="str">
            <v>الرابع</v>
          </cell>
          <cell r="E406">
            <v>8</v>
          </cell>
        </row>
        <row r="407">
          <cell r="A407">
            <v>467217879</v>
          </cell>
          <cell r="B407" t="str">
            <v>ادم هانى كرم عبد الرشيد عقل</v>
          </cell>
          <cell r="C407">
            <v>31104271700634</v>
          </cell>
          <cell r="D407" t="str">
            <v>الرابع</v>
          </cell>
          <cell r="E407">
            <v>9</v>
          </cell>
        </row>
        <row r="408">
          <cell r="A408">
            <v>474825713</v>
          </cell>
          <cell r="B408" t="str">
            <v>أدهم جمال عبد المنعم حسنين محمد</v>
          </cell>
          <cell r="C408">
            <v>31011151702198</v>
          </cell>
          <cell r="D408" t="str">
            <v>الرابع</v>
          </cell>
          <cell r="E408">
            <v>10</v>
          </cell>
        </row>
        <row r="409">
          <cell r="A409">
            <v>475128057</v>
          </cell>
          <cell r="B409" t="str">
            <v>إسلام محمد السيد على</v>
          </cell>
          <cell r="C409">
            <v>31103151703374</v>
          </cell>
          <cell r="D409" t="str">
            <v>الرابع</v>
          </cell>
          <cell r="E409">
            <v>11</v>
          </cell>
        </row>
        <row r="410">
          <cell r="A410">
            <v>475191925</v>
          </cell>
          <cell r="B410" t="str">
            <v>أشرف مصطفى طه عبد الحميد إبراهيم</v>
          </cell>
          <cell r="C410">
            <v>31101011712419</v>
          </cell>
          <cell r="D410" t="str">
            <v>الرابع</v>
          </cell>
          <cell r="E410">
            <v>12</v>
          </cell>
        </row>
        <row r="411">
          <cell r="A411">
            <v>475169370</v>
          </cell>
          <cell r="B411" t="str">
            <v>السيد ابراهيم السيد محمد حماده</v>
          </cell>
          <cell r="C411">
            <v>31109111701792</v>
          </cell>
          <cell r="D411" t="str">
            <v>الرابع</v>
          </cell>
          <cell r="E411">
            <v>13</v>
          </cell>
        </row>
        <row r="412">
          <cell r="A412">
            <v>469724126</v>
          </cell>
          <cell r="B412" t="str">
            <v>أنس محمود عبد الحفيظ المرسى محمد المرادى</v>
          </cell>
          <cell r="C412">
            <v>31109161700517</v>
          </cell>
          <cell r="D412" t="str">
            <v>الرابع</v>
          </cell>
          <cell r="E412">
            <v>14</v>
          </cell>
        </row>
        <row r="413">
          <cell r="A413">
            <v>474936616</v>
          </cell>
          <cell r="B413" t="str">
            <v>رشدى أحمد رشدى العليمى</v>
          </cell>
          <cell r="C413">
            <v>31109011708617</v>
          </cell>
          <cell r="D413" t="str">
            <v>الرابع</v>
          </cell>
          <cell r="E413">
            <v>15</v>
          </cell>
        </row>
        <row r="414">
          <cell r="A414">
            <v>475398432</v>
          </cell>
          <cell r="B414" t="str">
            <v>زياد محمد على موسى على</v>
          </cell>
          <cell r="C414">
            <v>31108121702375</v>
          </cell>
          <cell r="D414" t="str">
            <v>الرابع</v>
          </cell>
          <cell r="E414">
            <v>16</v>
          </cell>
        </row>
        <row r="415">
          <cell r="A415">
            <v>467218247</v>
          </cell>
          <cell r="B415" t="str">
            <v>سيد سعيد سيد أحمد سعيد سيد أحمد</v>
          </cell>
          <cell r="C415">
            <v>31103171701211</v>
          </cell>
          <cell r="D415" t="str">
            <v>الرابع</v>
          </cell>
          <cell r="E415">
            <v>17</v>
          </cell>
        </row>
        <row r="416">
          <cell r="A416">
            <v>467223721</v>
          </cell>
          <cell r="B416" t="str">
            <v>عبد الرحمن عمرو سمير عطية عفيفى الخولى</v>
          </cell>
          <cell r="C416">
            <v>31104251703157</v>
          </cell>
          <cell r="D416" t="str">
            <v>الرابع</v>
          </cell>
          <cell r="E416">
            <v>18</v>
          </cell>
        </row>
        <row r="417">
          <cell r="A417">
            <v>469724004</v>
          </cell>
          <cell r="B417" t="str">
            <v>عبد الرحمن محمد فتحى امام عبد الرازق</v>
          </cell>
          <cell r="C417">
            <v>31110011717339</v>
          </cell>
          <cell r="D417" t="str">
            <v>الرابع</v>
          </cell>
          <cell r="E417">
            <v>19</v>
          </cell>
        </row>
        <row r="418">
          <cell r="A418">
            <v>474887718</v>
          </cell>
          <cell r="B418" t="str">
            <v>عبد الفتاح سامح عبد الفتاح العونى</v>
          </cell>
          <cell r="C418">
            <v>31105041701395</v>
          </cell>
          <cell r="D418" t="str">
            <v>الرابع</v>
          </cell>
          <cell r="E418">
            <v>20</v>
          </cell>
        </row>
        <row r="419">
          <cell r="A419">
            <v>474948353</v>
          </cell>
          <cell r="B419" t="str">
            <v>عبد الله أيمن عبد الله إبراهيم</v>
          </cell>
          <cell r="C419">
            <v>31107281700798</v>
          </cell>
          <cell r="D419" t="str">
            <v>الرابع</v>
          </cell>
          <cell r="E419">
            <v>21</v>
          </cell>
        </row>
        <row r="420">
          <cell r="A420">
            <v>469724131</v>
          </cell>
          <cell r="B420" t="str">
            <v>عبد الله طة على محمد الليثى</v>
          </cell>
          <cell r="C420">
            <v>31108271701253</v>
          </cell>
          <cell r="D420" t="str">
            <v>الرابع</v>
          </cell>
          <cell r="E420">
            <v>22</v>
          </cell>
        </row>
        <row r="421">
          <cell r="A421">
            <v>467218112</v>
          </cell>
          <cell r="B421" t="str">
            <v>عبد الله وليد عبد الله عبد المنعم بكر</v>
          </cell>
          <cell r="C421">
            <v>31104251701197</v>
          </cell>
          <cell r="D421" t="str">
            <v>الرابع</v>
          </cell>
          <cell r="E421">
            <v>23</v>
          </cell>
        </row>
        <row r="422">
          <cell r="A422">
            <v>474977415</v>
          </cell>
          <cell r="B422" t="str">
            <v>عبدالرحمن محمد السيد العليمى</v>
          </cell>
          <cell r="C422">
            <v>31107271701214</v>
          </cell>
          <cell r="D422" t="str">
            <v>الرابع</v>
          </cell>
          <cell r="E422">
            <v>24</v>
          </cell>
        </row>
        <row r="423">
          <cell r="A423">
            <v>474858200</v>
          </cell>
          <cell r="B423" t="str">
            <v>عبدالوهاب على محمد على حسن البنا</v>
          </cell>
          <cell r="C423">
            <v>31011251701172</v>
          </cell>
          <cell r="D423" t="str">
            <v>الرابع</v>
          </cell>
          <cell r="E423">
            <v>25</v>
          </cell>
        </row>
        <row r="424">
          <cell r="A424">
            <v>470618182</v>
          </cell>
          <cell r="B424" t="str">
            <v>على محمد على عبد الرازق حسن</v>
          </cell>
          <cell r="C424">
            <v>31104121700814</v>
          </cell>
          <cell r="D424" t="str">
            <v>الرابع</v>
          </cell>
          <cell r="E424">
            <v>26</v>
          </cell>
        </row>
        <row r="425">
          <cell r="A425">
            <v>474767194</v>
          </cell>
          <cell r="B425" t="str">
            <v>عمر اشرف عبد العال مغاورى خليل</v>
          </cell>
          <cell r="C425">
            <v>31107011704414</v>
          </cell>
          <cell r="D425" t="str">
            <v>الرابع</v>
          </cell>
          <cell r="E425">
            <v>27</v>
          </cell>
        </row>
        <row r="426">
          <cell r="A426">
            <v>467218596</v>
          </cell>
          <cell r="B426" t="str">
            <v>عمر علاء على الليثى</v>
          </cell>
          <cell r="C426">
            <v>31012121703471</v>
          </cell>
          <cell r="D426" t="str">
            <v>الرابع</v>
          </cell>
          <cell r="E426">
            <v>28</v>
          </cell>
        </row>
        <row r="427">
          <cell r="A427">
            <v>467218213</v>
          </cell>
          <cell r="B427" t="str">
            <v>عمر محمد سمير على درغام</v>
          </cell>
          <cell r="C427">
            <v>31011041703377</v>
          </cell>
          <cell r="D427" t="str">
            <v>الرابع</v>
          </cell>
          <cell r="E427">
            <v>29</v>
          </cell>
        </row>
        <row r="428">
          <cell r="A428">
            <v>475114323</v>
          </cell>
          <cell r="B428" t="str">
            <v>عمر محمد عبدالخالق المهدى</v>
          </cell>
          <cell r="C428">
            <v>31102141702012</v>
          </cell>
          <cell r="D428" t="str">
            <v>الرابع</v>
          </cell>
          <cell r="E428">
            <v>30</v>
          </cell>
        </row>
        <row r="429">
          <cell r="A429">
            <v>469723988</v>
          </cell>
          <cell r="B429" t="str">
            <v>عمر محمد على النادى على</v>
          </cell>
          <cell r="C429">
            <v>31109018800691</v>
          </cell>
          <cell r="D429" t="str">
            <v>الرابع</v>
          </cell>
          <cell r="E429">
            <v>31</v>
          </cell>
        </row>
        <row r="430">
          <cell r="A430">
            <v>469724091</v>
          </cell>
          <cell r="B430" t="str">
            <v>فارس محمد صبحى احمد على</v>
          </cell>
          <cell r="C430">
            <v>31109011708633</v>
          </cell>
          <cell r="D430" t="str">
            <v>الرابع</v>
          </cell>
          <cell r="E430">
            <v>32</v>
          </cell>
        </row>
        <row r="431">
          <cell r="A431">
            <v>470472156</v>
          </cell>
          <cell r="B431" t="str">
            <v>فتحى محمد فتحى السيد محمد بكر</v>
          </cell>
          <cell r="C431">
            <v>31107311700739</v>
          </cell>
          <cell r="D431" t="str">
            <v>الرابع</v>
          </cell>
          <cell r="E431">
            <v>33</v>
          </cell>
        </row>
        <row r="432">
          <cell r="A432">
            <v>467218152</v>
          </cell>
          <cell r="B432" t="str">
            <v>كريم هانى حمدى محمد محمد عطية</v>
          </cell>
          <cell r="C432">
            <v>31101251701333</v>
          </cell>
          <cell r="D432" t="str">
            <v>الرابع</v>
          </cell>
          <cell r="E432">
            <v>34</v>
          </cell>
        </row>
        <row r="433">
          <cell r="A433">
            <v>475318083</v>
          </cell>
          <cell r="B433" t="str">
            <v>محمد أحمد ابراهيم عبدالمعطى مصطفى</v>
          </cell>
          <cell r="C433">
            <v>31106111702994</v>
          </cell>
          <cell r="D433" t="str">
            <v>الرابع</v>
          </cell>
          <cell r="E433">
            <v>35</v>
          </cell>
        </row>
        <row r="434">
          <cell r="A434">
            <v>474857624</v>
          </cell>
          <cell r="B434" t="str">
            <v>محمد جلال ابراهيم الدسوقي النادي فرج</v>
          </cell>
          <cell r="C434">
            <v>31012121703498</v>
          </cell>
          <cell r="D434" t="str">
            <v>الرابع</v>
          </cell>
          <cell r="E434">
            <v>36</v>
          </cell>
        </row>
        <row r="435">
          <cell r="A435">
            <v>467218309</v>
          </cell>
          <cell r="B435" t="str">
            <v>محمد جمعة سليمان السيد احمد شادى</v>
          </cell>
          <cell r="C435">
            <v>31101151700798</v>
          </cell>
          <cell r="D435" t="str">
            <v>الرابع</v>
          </cell>
          <cell r="E435">
            <v>37</v>
          </cell>
        </row>
        <row r="436">
          <cell r="A436">
            <v>467218878</v>
          </cell>
          <cell r="B436" t="str">
            <v>محمد عبد الحميد ابراهيم على عبد العزيز بحر</v>
          </cell>
          <cell r="C436">
            <v>31011251804559</v>
          </cell>
          <cell r="D436" t="str">
            <v>الرابع</v>
          </cell>
          <cell r="E436">
            <v>38</v>
          </cell>
        </row>
        <row r="437">
          <cell r="A437">
            <v>475050343</v>
          </cell>
          <cell r="B437" t="str">
            <v>محمد عبد الله عبد المنعم يوسف عبد الله</v>
          </cell>
          <cell r="C437">
            <v>31105011703296</v>
          </cell>
          <cell r="D437" t="str">
            <v>الرابع</v>
          </cell>
          <cell r="E437">
            <v>39</v>
          </cell>
        </row>
        <row r="438">
          <cell r="A438">
            <v>474843291</v>
          </cell>
          <cell r="B438" t="str">
            <v>محمد عمر عبدالسميع بكر</v>
          </cell>
          <cell r="C438">
            <v>31107101702771</v>
          </cell>
          <cell r="D438" t="str">
            <v>الرابع</v>
          </cell>
          <cell r="E438">
            <v>40</v>
          </cell>
        </row>
        <row r="439">
          <cell r="A439">
            <v>467218927</v>
          </cell>
          <cell r="B439" t="str">
            <v>محمود رضا محمود محمد مناع</v>
          </cell>
          <cell r="C439">
            <v>31011211701951</v>
          </cell>
          <cell r="D439" t="str">
            <v>الرابع</v>
          </cell>
          <cell r="E439">
            <v>41</v>
          </cell>
        </row>
        <row r="440">
          <cell r="A440">
            <v>476215821</v>
          </cell>
          <cell r="B440" t="str">
            <v>محمود عبد الرحمن مامون السيد زايد</v>
          </cell>
          <cell r="C440">
            <v>31107221700977</v>
          </cell>
          <cell r="D440" t="str">
            <v>الرابع</v>
          </cell>
          <cell r="E440">
            <v>42</v>
          </cell>
        </row>
        <row r="441">
          <cell r="A441">
            <v>467223774</v>
          </cell>
          <cell r="B441" t="str">
            <v>محمود هشام محمود محمود محمد البحيرى</v>
          </cell>
          <cell r="C441">
            <v>31101241701394</v>
          </cell>
          <cell r="D441" t="str">
            <v>الرابع</v>
          </cell>
          <cell r="E441">
            <v>43</v>
          </cell>
        </row>
        <row r="442">
          <cell r="A442">
            <v>468001024</v>
          </cell>
          <cell r="B442" t="str">
            <v>مصطفى حسام عبد المنعم السيد فرج</v>
          </cell>
          <cell r="C442">
            <v>31110231702332</v>
          </cell>
          <cell r="D442" t="str">
            <v>الرابع</v>
          </cell>
          <cell r="E442">
            <v>44</v>
          </cell>
        </row>
        <row r="443">
          <cell r="A443">
            <v>474697143</v>
          </cell>
          <cell r="B443" t="str">
            <v>مصطفى محمد احمد مصطفى عطوة</v>
          </cell>
          <cell r="C443">
            <v>31106151703233</v>
          </cell>
          <cell r="D443" t="str">
            <v>الرابع</v>
          </cell>
          <cell r="E443">
            <v>45</v>
          </cell>
        </row>
        <row r="444">
          <cell r="A444">
            <v>475148176</v>
          </cell>
          <cell r="B444" t="str">
            <v>مصطفى هانى عبدالخالق المهدي العليمي</v>
          </cell>
          <cell r="C444">
            <v>31106091700353</v>
          </cell>
          <cell r="D444" t="str">
            <v>الرابع</v>
          </cell>
          <cell r="E444">
            <v>46</v>
          </cell>
        </row>
        <row r="445">
          <cell r="A445">
            <v>475013435</v>
          </cell>
          <cell r="B445" t="str">
            <v>مصطفي محمود السيد عبد الفتاح حجاج</v>
          </cell>
          <cell r="C445">
            <v>31012071702754</v>
          </cell>
          <cell r="D445" t="str">
            <v>الرابع</v>
          </cell>
          <cell r="E445">
            <v>47</v>
          </cell>
        </row>
        <row r="446">
          <cell r="A446">
            <v>476559338</v>
          </cell>
          <cell r="B446" t="str">
            <v>معاذ على على رضوان الشحرى</v>
          </cell>
          <cell r="C446">
            <v>31105031701192</v>
          </cell>
          <cell r="D446" t="str">
            <v>الرابع</v>
          </cell>
          <cell r="E446">
            <v>48</v>
          </cell>
        </row>
        <row r="447">
          <cell r="A447">
            <v>467218905</v>
          </cell>
          <cell r="B447" t="str">
            <v>مهاب محمد شهيد عبد المجيد عبد النبى</v>
          </cell>
          <cell r="C447">
            <v>31012101701456</v>
          </cell>
          <cell r="D447" t="str">
            <v>الرابع</v>
          </cell>
          <cell r="E447">
            <v>49</v>
          </cell>
        </row>
        <row r="448">
          <cell r="A448">
            <v>467218971</v>
          </cell>
          <cell r="B448" t="str">
            <v>وهبه محمد وهبه الخضرى سيد احمد</v>
          </cell>
          <cell r="C448">
            <v>31012081702272</v>
          </cell>
          <cell r="D448" t="str">
            <v>الرابع</v>
          </cell>
          <cell r="E448">
            <v>50</v>
          </cell>
        </row>
        <row r="449">
          <cell r="A449">
            <v>469724154</v>
          </cell>
          <cell r="B449" t="str">
            <v>ياسين وليد الشافعى يوسف ابراهيم</v>
          </cell>
          <cell r="C449">
            <v>31107141702693</v>
          </cell>
          <cell r="D449" t="str">
            <v>الرابع</v>
          </cell>
          <cell r="E449">
            <v>51</v>
          </cell>
        </row>
        <row r="450">
          <cell r="A450">
            <v>469724121</v>
          </cell>
          <cell r="B450" t="str">
            <v>يوسف احمد سمير توفيق فرج</v>
          </cell>
          <cell r="C450">
            <v>31107121701615</v>
          </cell>
          <cell r="D450" t="str">
            <v>الرابع</v>
          </cell>
          <cell r="E450">
            <v>52</v>
          </cell>
        </row>
        <row r="451">
          <cell r="A451">
            <v>474864327</v>
          </cell>
          <cell r="B451" t="str">
            <v>يوسف جمال الشناوي الحسيني محمد</v>
          </cell>
          <cell r="C451">
            <v>31105121700497</v>
          </cell>
          <cell r="D451" t="str">
            <v>الرابع</v>
          </cell>
          <cell r="E451">
            <v>53</v>
          </cell>
        </row>
        <row r="452">
          <cell r="A452">
            <v>470472496</v>
          </cell>
          <cell r="B452" t="str">
            <v>يوسف متولى إبراهيم محمد على إبراهيم</v>
          </cell>
          <cell r="C452">
            <v>31109301703015</v>
          </cell>
          <cell r="D452" t="str">
            <v>الرابع</v>
          </cell>
          <cell r="E452">
            <v>54</v>
          </cell>
        </row>
        <row r="453">
          <cell r="A453">
            <v>467223695</v>
          </cell>
          <cell r="B453" t="str">
            <v>يوسف محمد السعيد عبد الحافظ السيد البدوى</v>
          </cell>
          <cell r="C453">
            <v>31104201701633</v>
          </cell>
          <cell r="D453" t="str">
            <v>الرابع</v>
          </cell>
          <cell r="E453">
            <v>55</v>
          </cell>
        </row>
        <row r="454">
          <cell r="A454">
            <v>475059527</v>
          </cell>
          <cell r="B454" t="str">
            <v>يوسف محمد السعيد محمود</v>
          </cell>
          <cell r="C454">
            <v>31110011717436</v>
          </cell>
          <cell r="D454" t="str">
            <v>الرابع</v>
          </cell>
          <cell r="E454">
            <v>56</v>
          </cell>
        </row>
        <row r="455">
          <cell r="A455">
            <v>475661697</v>
          </cell>
          <cell r="B455" t="str">
            <v>يوسف نهاد محمد يوسف</v>
          </cell>
          <cell r="C455">
            <v>31101111701058</v>
          </cell>
          <cell r="D455" t="str">
            <v>الرابع</v>
          </cell>
          <cell r="E455">
            <v>57</v>
          </cell>
        </row>
        <row r="456">
          <cell r="A456">
            <v>467218540</v>
          </cell>
          <cell r="B456" t="str">
            <v>يوسف وليد حسين غلوش</v>
          </cell>
          <cell r="C456">
            <v>31103021700691</v>
          </cell>
          <cell r="D456" t="str">
            <v>الرابع</v>
          </cell>
          <cell r="E456">
            <v>58</v>
          </cell>
        </row>
        <row r="457">
          <cell r="A457">
            <v>475347095</v>
          </cell>
          <cell r="B457" t="str">
            <v>ايناس أحمد محمد فتوح أحمد العوني</v>
          </cell>
          <cell r="C457">
            <v>31109251704708</v>
          </cell>
          <cell r="D457" t="str">
            <v>الرابع</v>
          </cell>
          <cell r="E457">
            <v>59</v>
          </cell>
        </row>
        <row r="458">
          <cell r="A458">
            <v>474885131</v>
          </cell>
          <cell r="B458" t="str">
            <v>بسملة سعد عبدالسميع بكر</v>
          </cell>
          <cell r="C458">
            <v>31104091700989</v>
          </cell>
          <cell r="D458" t="str">
            <v>الرابع</v>
          </cell>
          <cell r="E458">
            <v>60</v>
          </cell>
        </row>
        <row r="459">
          <cell r="A459">
            <v>474797387</v>
          </cell>
          <cell r="B459" t="str">
            <v>بسمله عبد المنعم عبد المنعم زايد</v>
          </cell>
          <cell r="C459">
            <v>31105071701004</v>
          </cell>
          <cell r="D459" t="str">
            <v>الرابع</v>
          </cell>
          <cell r="E459">
            <v>61</v>
          </cell>
        </row>
        <row r="460">
          <cell r="A460">
            <v>474945421</v>
          </cell>
          <cell r="B460" t="str">
            <v>جنى أحمد عبد الرازق يوسف</v>
          </cell>
          <cell r="C460">
            <v>31106271701226</v>
          </cell>
          <cell r="D460" t="str">
            <v>الرابع</v>
          </cell>
          <cell r="E460">
            <v>62</v>
          </cell>
        </row>
        <row r="461">
          <cell r="A461">
            <v>467223745</v>
          </cell>
          <cell r="B461" t="str">
            <v>جنى ايمن محمود السيد عبد الرحمن</v>
          </cell>
          <cell r="C461">
            <v>31104251700948</v>
          </cell>
          <cell r="D461" t="str">
            <v>الرابع</v>
          </cell>
          <cell r="E461">
            <v>63</v>
          </cell>
        </row>
        <row r="462">
          <cell r="A462">
            <v>467218328</v>
          </cell>
          <cell r="B462" t="str">
            <v>جنى حسين موسى ابراهيم حسين</v>
          </cell>
          <cell r="C462">
            <v>31010101707206</v>
          </cell>
          <cell r="D462" t="str">
            <v>الرابع</v>
          </cell>
          <cell r="E462">
            <v>64</v>
          </cell>
        </row>
        <row r="463">
          <cell r="A463">
            <v>475263340</v>
          </cell>
          <cell r="B463" t="str">
            <v>جنى شوقى محمد حلمى عبدالعزيزمحمد</v>
          </cell>
          <cell r="C463">
            <v>31108191702208</v>
          </cell>
          <cell r="D463" t="str">
            <v>الرابع</v>
          </cell>
          <cell r="E463">
            <v>65</v>
          </cell>
        </row>
        <row r="464">
          <cell r="A464">
            <v>475171946</v>
          </cell>
          <cell r="B464" t="str">
            <v>جنى عماد النادى موسى المرادى</v>
          </cell>
          <cell r="C464">
            <v>31102241701722</v>
          </cell>
          <cell r="D464" t="str">
            <v>الرابع</v>
          </cell>
          <cell r="E464">
            <v>66</v>
          </cell>
        </row>
        <row r="465">
          <cell r="A465">
            <v>474730585</v>
          </cell>
          <cell r="B465" t="str">
            <v>جنى محمد أحمد محمد المكاوى</v>
          </cell>
          <cell r="C465">
            <v>31104011703907</v>
          </cell>
          <cell r="D465" t="str">
            <v>الرابع</v>
          </cell>
          <cell r="E465">
            <v>67</v>
          </cell>
        </row>
        <row r="466">
          <cell r="A466">
            <v>467218485</v>
          </cell>
          <cell r="B466" t="str">
            <v>جنى محمد صبحى عبد الرازق احمد</v>
          </cell>
          <cell r="C466">
            <v>31011131702086</v>
          </cell>
          <cell r="D466" t="str">
            <v>الرابع</v>
          </cell>
          <cell r="E466">
            <v>68</v>
          </cell>
        </row>
        <row r="467">
          <cell r="A467">
            <v>486259983</v>
          </cell>
          <cell r="B467" t="str">
            <v>جودى عبد الله حسن عبد الله إبراهيم</v>
          </cell>
          <cell r="C467">
            <v>31111131703265</v>
          </cell>
          <cell r="D467" t="str">
            <v>الرابع</v>
          </cell>
          <cell r="E467">
            <v>69</v>
          </cell>
        </row>
        <row r="468">
          <cell r="A468">
            <v>475685649</v>
          </cell>
          <cell r="B468" t="str">
            <v>جومانه محمد حسن باز الشريف</v>
          </cell>
          <cell r="C468">
            <v>31109101704785</v>
          </cell>
          <cell r="D468" t="str">
            <v>الرابع</v>
          </cell>
          <cell r="E468">
            <v>70</v>
          </cell>
        </row>
        <row r="469">
          <cell r="A469">
            <v>469723216</v>
          </cell>
          <cell r="B469" t="str">
            <v>حبية ابراهيم عاطف ابراهيم محمد</v>
          </cell>
          <cell r="C469">
            <v>31101241700827</v>
          </cell>
          <cell r="D469" t="str">
            <v>الرابع</v>
          </cell>
          <cell r="E469">
            <v>71</v>
          </cell>
        </row>
        <row r="470">
          <cell r="A470">
            <v>475131551</v>
          </cell>
          <cell r="B470" t="str">
            <v>حنين أيمن فتحى رضوان</v>
          </cell>
          <cell r="C470">
            <v>31109091700689</v>
          </cell>
          <cell r="D470" t="str">
            <v>الرابع</v>
          </cell>
          <cell r="E470">
            <v>72</v>
          </cell>
        </row>
        <row r="471">
          <cell r="A471">
            <v>476559375</v>
          </cell>
          <cell r="B471" t="str">
            <v>ردينه عصام محمود الحسينى أبو طالب</v>
          </cell>
          <cell r="C471">
            <v>31103221700866</v>
          </cell>
          <cell r="D471" t="str">
            <v>الرابع</v>
          </cell>
          <cell r="E471">
            <v>73</v>
          </cell>
        </row>
        <row r="472">
          <cell r="A472">
            <v>470461651</v>
          </cell>
          <cell r="B472" t="str">
            <v>رقيه أحمد مجاهد معوض محمد</v>
          </cell>
          <cell r="C472">
            <v>31107011704384</v>
          </cell>
          <cell r="D472" t="str">
            <v>الرابع</v>
          </cell>
          <cell r="E472">
            <v>74</v>
          </cell>
        </row>
        <row r="473">
          <cell r="A473">
            <v>469724016</v>
          </cell>
          <cell r="B473" t="str">
            <v>روان صلاح فوزى صلاح الدين التهامى</v>
          </cell>
          <cell r="C473">
            <v>31101241403229</v>
          </cell>
          <cell r="D473" t="str">
            <v>الرابع</v>
          </cell>
          <cell r="E473">
            <v>75</v>
          </cell>
        </row>
        <row r="474">
          <cell r="A474">
            <v>475114968</v>
          </cell>
          <cell r="B474" t="str">
            <v>روضة أنور عبد الرازق يوسف</v>
          </cell>
          <cell r="C474">
            <v>31108271700869</v>
          </cell>
          <cell r="D474" t="str">
            <v>الرابع</v>
          </cell>
          <cell r="E474">
            <v>76</v>
          </cell>
        </row>
        <row r="475">
          <cell r="A475">
            <v>475119490</v>
          </cell>
          <cell r="B475" t="str">
            <v>روضة ايهاب عبدالله ابراهيم عامر</v>
          </cell>
          <cell r="C475">
            <v>31101201702886</v>
          </cell>
          <cell r="D475" t="str">
            <v>الرابع</v>
          </cell>
          <cell r="E475">
            <v>77</v>
          </cell>
        </row>
        <row r="476">
          <cell r="A476">
            <v>475066050</v>
          </cell>
          <cell r="B476" t="str">
            <v>روضه صلاح الدين أحمد عبد الوهاب حماد</v>
          </cell>
          <cell r="C476">
            <v>31012281700762</v>
          </cell>
          <cell r="D476" t="str">
            <v>الرابع</v>
          </cell>
          <cell r="E476">
            <v>78</v>
          </cell>
        </row>
        <row r="477">
          <cell r="A477">
            <v>467217946</v>
          </cell>
          <cell r="B477" t="str">
            <v>روميساء حلمى عبد الهادى على حسن</v>
          </cell>
          <cell r="C477">
            <v>31103091700427</v>
          </cell>
          <cell r="D477" t="str">
            <v>الرابع</v>
          </cell>
          <cell r="E477">
            <v>79</v>
          </cell>
        </row>
        <row r="478">
          <cell r="A478">
            <v>474886612</v>
          </cell>
          <cell r="B478" t="str">
            <v>ريتاج ايهاب محمد قاعود</v>
          </cell>
          <cell r="C478">
            <v>31110011704121</v>
          </cell>
          <cell r="D478" t="str">
            <v>الرابع</v>
          </cell>
          <cell r="E478">
            <v>80</v>
          </cell>
        </row>
        <row r="479">
          <cell r="A479">
            <v>475271642</v>
          </cell>
          <cell r="B479" t="str">
            <v>ريتاج سعيد مسعد السعيد سيد احمد</v>
          </cell>
          <cell r="C479">
            <v>31105211701468</v>
          </cell>
          <cell r="D479" t="str">
            <v>الرابع</v>
          </cell>
          <cell r="E479">
            <v>81</v>
          </cell>
        </row>
        <row r="480">
          <cell r="A480">
            <v>467836413</v>
          </cell>
          <cell r="B480" t="str">
            <v>ريتال السيد محمد الهادى عبد الرازق عثمان</v>
          </cell>
          <cell r="C480">
            <v>31111041700321</v>
          </cell>
          <cell r="D480" t="str">
            <v>الرابع</v>
          </cell>
          <cell r="E480">
            <v>82</v>
          </cell>
        </row>
        <row r="481">
          <cell r="A481">
            <v>467223842</v>
          </cell>
          <cell r="B481" t="str">
            <v>ريم صلاح فوزى صلاح الدين التهامى</v>
          </cell>
          <cell r="C481">
            <v>31101241403202</v>
          </cell>
          <cell r="D481" t="str">
            <v>الرابع</v>
          </cell>
          <cell r="E481">
            <v>83</v>
          </cell>
        </row>
        <row r="482">
          <cell r="A482">
            <v>467218277</v>
          </cell>
          <cell r="B482" t="str">
            <v>ريناد رفيق فوزى السيد فرج</v>
          </cell>
          <cell r="C482">
            <v>31106121701449</v>
          </cell>
          <cell r="D482" t="str">
            <v>الرابع</v>
          </cell>
          <cell r="E482">
            <v>84</v>
          </cell>
        </row>
        <row r="483">
          <cell r="A483">
            <v>469724082</v>
          </cell>
          <cell r="B483" t="str">
            <v>ريناد ماجد عبد العزيز ابو الفتوح السيد عطيه</v>
          </cell>
          <cell r="C483">
            <v>31108011704089</v>
          </cell>
          <cell r="D483" t="str">
            <v>الرابع</v>
          </cell>
          <cell r="E483">
            <v>85</v>
          </cell>
        </row>
        <row r="484">
          <cell r="A484">
            <v>473189851</v>
          </cell>
          <cell r="B484" t="str">
            <v>ساره محمود فوزى فرج على عبد القادر</v>
          </cell>
          <cell r="C484">
            <v>31101041700962</v>
          </cell>
          <cell r="D484" t="str">
            <v>الرابع</v>
          </cell>
          <cell r="E484">
            <v>86</v>
          </cell>
        </row>
        <row r="485">
          <cell r="A485">
            <v>469724069</v>
          </cell>
          <cell r="B485" t="str">
            <v>سعاد عمرو الكيلانى عكاشة محمد</v>
          </cell>
          <cell r="C485">
            <v>31110011716022</v>
          </cell>
          <cell r="D485" t="str">
            <v>الرابع</v>
          </cell>
          <cell r="E485">
            <v>87</v>
          </cell>
        </row>
        <row r="486">
          <cell r="A486">
            <v>474862858</v>
          </cell>
          <cell r="B486" t="str">
            <v>سلمى فوزى محروس أحمد جبر</v>
          </cell>
          <cell r="C486">
            <v>31010101707648</v>
          </cell>
          <cell r="D486" t="str">
            <v>الرابع</v>
          </cell>
          <cell r="E486">
            <v>88</v>
          </cell>
        </row>
        <row r="487">
          <cell r="A487">
            <v>475279634</v>
          </cell>
          <cell r="B487" t="str">
            <v>سما احمد عفيفى إبراهيم</v>
          </cell>
          <cell r="C487">
            <v>31108271700745</v>
          </cell>
          <cell r="D487" t="str">
            <v>الرابع</v>
          </cell>
          <cell r="E487">
            <v>89</v>
          </cell>
        </row>
        <row r="488">
          <cell r="A488">
            <v>475130296</v>
          </cell>
          <cell r="B488" t="str">
            <v>سما مجاهد علي الليثي</v>
          </cell>
          <cell r="C488">
            <v>31012051703061</v>
          </cell>
          <cell r="D488" t="str">
            <v>الرابع</v>
          </cell>
          <cell r="E488">
            <v>90</v>
          </cell>
        </row>
        <row r="489">
          <cell r="A489">
            <v>476221147</v>
          </cell>
          <cell r="B489" t="str">
            <v>سندس السيد محمد الهادي عبد الرازق خليل</v>
          </cell>
          <cell r="C489">
            <v>31102061701686</v>
          </cell>
          <cell r="D489" t="str">
            <v>الرابع</v>
          </cell>
          <cell r="E489">
            <v>91</v>
          </cell>
        </row>
        <row r="490">
          <cell r="A490">
            <v>475118323</v>
          </cell>
          <cell r="B490" t="str">
            <v>شاهندة محمد السيد يوسف</v>
          </cell>
          <cell r="C490">
            <v>31106011702229</v>
          </cell>
          <cell r="D490" t="str">
            <v>الرابع</v>
          </cell>
          <cell r="E490">
            <v>92</v>
          </cell>
        </row>
        <row r="491">
          <cell r="A491">
            <v>476774323</v>
          </cell>
          <cell r="B491" t="str">
            <v>شهد أيمن جمال عبد المنعم العليمى</v>
          </cell>
          <cell r="C491">
            <v>31102131701301</v>
          </cell>
          <cell r="D491" t="str">
            <v>الرابع</v>
          </cell>
          <cell r="E491">
            <v>93</v>
          </cell>
        </row>
        <row r="492">
          <cell r="A492">
            <v>475297029</v>
          </cell>
          <cell r="B492" t="str">
            <v>عائشه محمد عفيفي عفيفي محمد عيسي</v>
          </cell>
          <cell r="C492">
            <v>31109191701267</v>
          </cell>
          <cell r="D492" t="str">
            <v>الرابع</v>
          </cell>
          <cell r="E492">
            <v>94</v>
          </cell>
        </row>
        <row r="493">
          <cell r="A493">
            <v>479069489</v>
          </cell>
          <cell r="B493" t="str">
            <v>لميس محمد السيد العونى</v>
          </cell>
          <cell r="C493">
            <v>31112121704065</v>
          </cell>
          <cell r="D493" t="str">
            <v>الرابع</v>
          </cell>
          <cell r="E493">
            <v>95</v>
          </cell>
        </row>
        <row r="494">
          <cell r="A494">
            <v>469723928</v>
          </cell>
          <cell r="B494" t="str">
            <v>مريم علاء الدين حلمى حسن حماد</v>
          </cell>
          <cell r="C494">
            <v>31109161700487</v>
          </cell>
          <cell r="D494" t="str">
            <v>الرابع</v>
          </cell>
          <cell r="E494">
            <v>96</v>
          </cell>
        </row>
        <row r="495">
          <cell r="A495">
            <v>475023611</v>
          </cell>
          <cell r="B495" t="str">
            <v>مريم علاء سلامة محمد الخضرى</v>
          </cell>
          <cell r="C495">
            <v>31101161700222</v>
          </cell>
          <cell r="D495" t="str">
            <v>الرابع</v>
          </cell>
          <cell r="E495">
            <v>97</v>
          </cell>
        </row>
        <row r="496">
          <cell r="A496">
            <v>475021418</v>
          </cell>
          <cell r="B496" t="str">
            <v>مغفره السيد عبدالعزيز محمد ابراهيم</v>
          </cell>
          <cell r="C496">
            <v>31103101700641</v>
          </cell>
          <cell r="D496" t="str">
            <v>الرابع</v>
          </cell>
          <cell r="E496">
            <v>98</v>
          </cell>
        </row>
        <row r="497">
          <cell r="A497">
            <v>470461648</v>
          </cell>
          <cell r="B497" t="str">
            <v>ملك عبدالمنعم حسن عبدالمنعم السيد بكر</v>
          </cell>
          <cell r="C497">
            <v>31107171701829</v>
          </cell>
          <cell r="D497" t="str">
            <v>الرابع</v>
          </cell>
          <cell r="E497">
            <v>99</v>
          </cell>
        </row>
        <row r="498">
          <cell r="A498">
            <v>469724060</v>
          </cell>
          <cell r="B498" t="str">
            <v>ملك محمود عبد العزيز يوسف عبد الله</v>
          </cell>
          <cell r="C498">
            <v>31109091700727</v>
          </cell>
          <cell r="D498" t="str">
            <v>الرابع</v>
          </cell>
          <cell r="E498">
            <v>100</v>
          </cell>
        </row>
        <row r="499">
          <cell r="A499">
            <v>469724049</v>
          </cell>
          <cell r="B499" t="str">
            <v>ملك وليد محمد محمد الصادق</v>
          </cell>
          <cell r="C499">
            <v>31108241702204</v>
          </cell>
          <cell r="D499" t="str">
            <v>الرابع</v>
          </cell>
          <cell r="E499">
            <v>101</v>
          </cell>
        </row>
        <row r="500">
          <cell r="A500">
            <v>475195566</v>
          </cell>
          <cell r="B500" t="str">
            <v>منة الله محمد احمد السعيد محمد</v>
          </cell>
          <cell r="C500">
            <v>31109181701447</v>
          </cell>
          <cell r="D500" t="str">
            <v>الرابع</v>
          </cell>
          <cell r="E500">
            <v>102</v>
          </cell>
        </row>
        <row r="501">
          <cell r="A501">
            <v>474793805</v>
          </cell>
          <cell r="B501" t="str">
            <v>منه الله محمود صبرى أبو العلا محمد الجزار</v>
          </cell>
          <cell r="C501">
            <v>31108211702781</v>
          </cell>
          <cell r="D501" t="str">
            <v>الرابع</v>
          </cell>
          <cell r="E501">
            <v>103</v>
          </cell>
        </row>
        <row r="502">
          <cell r="A502">
            <v>475347045</v>
          </cell>
          <cell r="B502" t="str">
            <v>منه محمد سامي فتحي يونس</v>
          </cell>
          <cell r="C502">
            <v>31109151703208</v>
          </cell>
          <cell r="D502" t="str">
            <v>الرابع</v>
          </cell>
          <cell r="E502">
            <v>104</v>
          </cell>
        </row>
        <row r="503">
          <cell r="A503">
            <v>486057121</v>
          </cell>
          <cell r="B503" t="str">
            <v>موده وليد عبد المنعم أحمد إبراهيم</v>
          </cell>
          <cell r="C503">
            <v>31101061702325</v>
          </cell>
          <cell r="D503" t="str">
            <v>الرابع</v>
          </cell>
          <cell r="E503">
            <v>105</v>
          </cell>
        </row>
        <row r="504">
          <cell r="A504">
            <v>474852760</v>
          </cell>
          <cell r="B504" t="str">
            <v>ندى أمير عبد الحفيظ أحمد الطنطاوى</v>
          </cell>
          <cell r="C504">
            <v>31109241704025</v>
          </cell>
          <cell r="D504" t="str">
            <v>الرابع</v>
          </cell>
          <cell r="E504">
            <v>106</v>
          </cell>
        </row>
        <row r="505">
          <cell r="A505">
            <v>475127930</v>
          </cell>
          <cell r="B505" t="str">
            <v>هاجر بشير فتحى عبد الكريم</v>
          </cell>
          <cell r="C505">
            <v>31101121701587</v>
          </cell>
          <cell r="D505" t="str">
            <v>الرابع</v>
          </cell>
          <cell r="E505">
            <v>107</v>
          </cell>
        </row>
        <row r="506">
          <cell r="A506">
            <v>475095994</v>
          </cell>
          <cell r="B506" t="str">
            <v>هاجر محمد غريب امام</v>
          </cell>
          <cell r="C506">
            <v>31101011711145</v>
          </cell>
          <cell r="D506" t="str">
            <v>الرابع</v>
          </cell>
          <cell r="E506">
            <v>108</v>
          </cell>
        </row>
        <row r="507">
          <cell r="A507">
            <v>475039807</v>
          </cell>
          <cell r="B507" t="str">
            <v>هدير عبدالمنعم السيد السيد</v>
          </cell>
          <cell r="C507">
            <v>31101011711129</v>
          </cell>
          <cell r="D507" t="str">
            <v>الرابع</v>
          </cell>
          <cell r="E507">
            <v>109</v>
          </cell>
        </row>
        <row r="508">
          <cell r="A508">
            <v>467219025</v>
          </cell>
          <cell r="B508" t="str">
            <v>هنا هانى فوزى السيد فرج</v>
          </cell>
          <cell r="C508">
            <v>31012041702903</v>
          </cell>
          <cell r="D508" t="str">
            <v>الرابع</v>
          </cell>
          <cell r="E508">
            <v>110</v>
          </cell>
        </row>
        <row r="509">
          <cell r="A509">
            <v>474939806</v>
          </cell>
          <cell r="B509" t="str">
            <v>هنا هشام محمد جلال الدين متولى</v>
          </cell>
          <cell r="C509">
            <v>31108261701026</v>
          </cell>
          <cell r="D509" t="str">
            <v>الرابع</v>
          </cell>
          <cell r="E509">
            <v>111</v>
          </cell>
        </row>
        <row r="510">
          <cell r="A510">
            <v>471433000</v>
          </cell>
          <cell r="B510" t="str">
            <v>أحمد حاتم محمد رياض عمر</v>
          </cell>
          <cell r="C510">
            <v>31002021703479</v>
          </cell>
          <cell r="D510" t="str">
            <v>الخامس</v>
          </cell>
          <cell r="E510">
            <v>1</v>
          </cell>
        </row>
        <row r="511">
          <cell r="A511">
            <v>473140491</v>
          </cell>
          <cell r="B511" t="str">
            <v>أحمد عصام لبيب السيد عابدين</v>
          </cell>
          <cell r="C511">
            <v>30911251702192</v>
          </cell>
          <cell r="D511" t="str">
            <v>الخامس</v>
          </cell>
          <cell r="E511">
            <v>2</v>
          </cell>
        </row>
        <row r="512">
          <cell r="A512">
            <v>472425405</v>
          </cell>
          <cell r="B512" t="str">
            <v>أحمد محمد فاضل بكر</v>
          </cell>
          <cell r="C512">
            <v>31005051702859</v>
          </cell>
          <cell r="D512" t="str">
            <v>الخامس</v>
          </cell>
          <cell r="E512">
            <v>3</v>
          </cell>
        </row>
        <row r="513">
          <cell r="A513">
            <v>473205503</v>
          </cell>
          <cell r="B513" t="str">
            <v>احمد هشام محمد جلال الدين متولى</v>
          </cell>
          <cell r="C513">
            <v>31006121702092</v>
          </cell>
          <cell r="D513" t="str">
            <v>الخامس</v>
          </cell>
          <cell r="E513">
            <v>4</v>
          </cell>
        </row>
        <row r="514">
          <cell r="A514">
            <v>473145155</v>
          </cell>
          <cell r="B514" t="str">
            <v>أحمد وائل عقل محمد عقل</v>
          </cell>
          <cell r="C514">
            <v>31007161701958</v>
          </cell>
          <cell r="D514" t="str">
            <v>الخامس</v>
          </cell>
          <cell r="E514">
            <v>5</v>
          </cell>
        </row>
        <row r="515">
          <cell r="A515">
            <v>471249943</v>
          </cell>
          <cell r="B515" t="str">
            <v>إسلام حاتم مصطفى محمد أبو الفتوح</v>
          </cell>
          <cell r="C515">
            <v>31007261702056</v>
          </cell>
          <cell r="D515" t="str">
            <v>الخامس</v>
          </cell>
          <cell r="E515">
            <v>6</v>
          </cell>
        </row>
        <row r="516">
          <cell r="A516">
            <v>473207393</v>
          </cell>
          <cell r="B516" t="str">
            <v>أشرف محمود حسن على المكاوى</v>
          </cell>
          <cell r="C516">
            <v>31008081702615</v>
          </cell>
          <cell r="D516" t="str">
            <v>الخامس</v>
          </cell>
          <cell r="E516">
            <v>7</v>
          </cell>
        </row>
        <row r="517">
          <cell r="A517">
            <v>471249966</v>
          </cell>
          <cell r="B517" t="str">
            <v>بهاء بلال عبد الواحد الشاذلى</v>
          </cell>
          <cell r="C517">
            <v>31005061702296</v>
          </cell>
          <cell r="D517" t="str">
            <v>الخامس</v>
          </cell>
          <cell r="E517">
            <v>8</v>
          </cell>
        </row>
        <row r="518">
          <cell r="A518">
            <v>473206053</v>
          </cell>
          <cell r="B518" t="str">
            <v>زياد الخضرى محمد الخضرى العليمى</v>
          </cell>
          <cell r="C518">
            <v>31009161701292</v>
          </cell>
          <cell r="D518" t="str">
            <v>الخامس</v>
          </cell>
          <cell r="E518">
            <v>9</v>
          </cell>
        </row>
        <row r="519">
          <cell r="A519">
            <v>473207272</v>
          </cell>
          <cell r="B519" t="str">
            <v>سمير أحمد سميرذ فرج</v>
          </cell>
          <cell r="C519">
            <v>31005201704073</v>
          </cell>
          <cell r="D519" t="str">
            <v>الخامس</v>
          </cell>
          <cell r="E519">
            <v>10</v>
          </cell>
        </row>
        <row r="520">
          <cell r="A520">
            <v>473207122</v>
          </cell>
          <cell r="B520" t="str">
            <v>سيف تامر جمال جوده سليمان</v>
          </cell>
          <cell r="C520">
            <v>31003171700776</v>
          </cell>
          <cell r="D520" t="str">
            <v>الخامس</v>
          </cell>
          <cell r="E520">
            <v>11</v>
          </cell>
        </row>
        <row r="521">
          <cell r="A521">
            <v>463881318</v>
          </cell>
          <cell r="B521" t="str">
            <v>عبد الحميد رضا عبد العزيز عبد الحميد</v>
          </cell>
          <cell r="C521">
            <v>31011111704597</v>
          </cell>
          <cell r="D521" t="str">
            <v>الخامس</v>
          </cell>
          <cell r="E521">
            <v>12</v>
          </cell>
        </row>
        <row r="522">
          <cell r="A522">
            <v>471431020</v>
          </cell>
          <cell r="B522" t="str">
            <v>عبد الراضى محمد عبد الراضى حسنين احمد</v>
          </cell>
          <cell r="C522">
            <v>31008111703077</v>
          </cell>
          <cell r="D522" t="str">
            <v>الخامس</v>
          </cell>
          <cell r="E522">
            <v>13</v>
          </cell>
        </row>
        <row r="523">
          <cell r="A523">
            <v>473205818</v>
          </cell>
          <cell r="B523" t="str">
            <v>عبد الرحمن باسم نعيم السيد محمود</v>
          </cell>
          <cell r="C523">
            <v>31003051701213</v>
          </cell>
          <cell r="D523" t="str">
            <v>الخامس</v>
          </cell>
          <cell r="E523">
            <v>14</v>
          </cell>
        </row>
        <row r="524">
          <cell r="A524">
            <v>473207361</v>
          </cell>
          <cell r="B524" t="str">
            <v>عبد الرحمن محمد فوزى صلاح الدين التهامى عامر</v>
          </cell>
          <cell r="C524">
            <v>31001111701959</v>
          </cell>
          <cell r="D524" t="str">
            <v>الخامس</v>
          </cell>
          <cell r="E524">
            <v>15</v>
          </cell>
        </row>
        <row r="525">
          <cell r="A525">
            <v>471437803</v>
          </cell>
          <cell r="B525" t="str">
            <v>عبد الله محمد زكى عبد العزيز حماد</v>
          </cell>
          <cell r="C525">
            <v>31003011706611</v>
          </cell>
          <cell r="D525" t="str">
            <v>الخامس</v>
          </cell>
          <cell r="E525">
            <v>16</v>
          </cell>
        </row>
        <row r="526">
          <cell r="A526">
            <v>473207203</v>
          </cell>
          <cell r="B526" t="str">
            <v>على طارق عى محمد سويلم</v>
          </cell>
          <cell r="C526">
            <v>31005141701711</v>
          </cell>
          <cell r="D526" t="str">
            <v>الخامس</v>
          </cell>
          <cell r="E526">
            <v>17</v>
          </cell>
        </row>
        <row r="527">
          <cell r="A527">
            <v>471437584</v>
          </cell>
          <cell r="B527" t="str">
            <v>عمر محمد فهمى أحمد الحنفى</v>
          </cell>
          <cell r="C527">
            <v>31009011710374</v>
          </cell>
          <cell r="D527" t="str">
            <v>الخامس</v>
          </cell>
          <cell r="E527">
            <v>18</v>
          </cell>
        </row>
        <row r="528">
          <cell r="A528">
            <v>470623561</v>
          </cell>
          <cell r="B528" t="str">
            <v>عمر هانى البيومى السيد سيد أحمد</v>
          </cell>
          <cell r="C528">
            <v>31002181703254</v>
          </cell>
          <cell r="D528" t="str">
            <v>الخامس</v>
          </cell>
          <cell r="E528">
            <v>19</v>
          </cell>
        </row>
        <row r="529">
          <cell r="A529">
            <v>473905772</v>
          </cell>
          <cell r="B529" t="str">
            <v>عمرو محمد محروس محمد عبد المطلب</v>
          </cell>
          <cell r="C529">
            <v>30912051401933</v>
          </cell>
          <cell r="D529" t="str">
            <v>الخامس</v>
          </cell>
          <cell r="E529">
            <v>20</v>
          </cell>
        </row>
        <row r="530">
          <cell r="A530">
            <v>473139588</v>
          </cell>
          <cell r="B530" t="str">
            <v>كريم على محمد صبرى</v>
          </cell>
          <cell r="C530">
            <v>31007271703891</v>
          </cell>
          <cell r="D530" t="str">
            <v>الخامس</v>
          </cell>
          <cell r="E530">
            <v>21</v>
          </cell>
        </row>
        <row r="531">
          <cell r="A531">
            <v>473139697</v>
          </cell>
          <cell r="B531" t="str">
            <v>كريم محمد صلاح مدبولى الحسينى</v>
          </cell>
          <cell r="C531">
            <v>31008301702697</v>
          </cell>
          <cell r="D531" t="str">
            <v>الخامس</v>
          </cell>
          <cell r="E531">
            <v>22</v>
          </cell>
        </row>
        <row r="532">
          <cell r="A532">
            <v>471432878</v>
          </cell>
          <cell r="B532" t="str">
            <v>مازن حسنى أبو المجد أحمد أبو المجد</v>
          </cell>
          <cell r="C532">
            <v>31001201702237</v>
          </cell>
          <cell r="D532" t="str">
            <v>الخامس</v>
          </cell>
          <cell r="E532">
            <v>23</v>
          </cell>
        </row>
        <row r="533">
          <cell r="A533">
            <v>471467934</v>
          </cell>
          <cell r="B533" t="str">
            <v>محمد احمد عبدالله هدهد</v>
          </cell>
          <cell r="C533">
            <v>31008061700896</v>
          </cell>
          <cell r="D533" t="str">
            <v>الخامس</v>
          </cell>
          <cell r="E533">
            <v>24</v>
          </cell>
        </row>
        <row r="534">
          <cell r="A534">
            <v>473145255</v>
          </cell>
          <cell r="B534" t="str">
            <v>محمد السيد أحمد الجزار</v>
          </cell>
          <cell r="C534">
            <v>30912241702794</v>
          </cell>
          <cell r="D534" t="str">
            <v>الخامس</v>
          </cell>
          <cell r="E534">
            <v>25</v>
          </cell>
        </row>
        <row r="535">
          <cell r="A535">
            <v>473205595</v>
          </cell>
          <cell r="B535" t="str">
            <v>محمد أيمن محمد إبراهيم قاعود</v>
          </cell>
          <cell r="C535">
            <v>31008151705471</v>
          </cell>
          <cell r="D535" t="str">
            <v>الخامس</v>
          </cell>
          <cell r="E535">
            <v>26</v>
          </cell>
        </row>
        <row r="536">
          <cell r="A536">
            <v>471437859</v>
          </cell>
          <cell r="B536" t="str">
            <v>محمد أيمن محمود السيد المرادى</v>
          </cell>
          <cell r="C536">
            <v>31009011710137</v>
          </cell>
          <cell r="D536" t="str">
            <v>الخامس</v>
          </cell>
          <cell r="E536">
            <v>27</v>
          </cell>
        </row>
        <row r="537">
          <cell r="A537">
            <v>471437910</v>
          </cell>
          <cell r="B537" t="str">
            <v>محمد حمدى عبدالستار على فرج</v>
          </cell>
          <cell r="C537">
            <v>31002171701873</v>
          </cell>
          <cell r="D537" t="str">
            <v>الخامس</v>
          </cell>
          <cell r="E537">
            <v>28</v>
          </cell>
        </row>
        <row r="538">
          <cell r="A538">
            <v>472796543</v>
          </cell>
          <cell r="B538" t="str">
            <v>محمد سامي عبد الهادي رزق</v>
          </cell>
          <cell r="C538">
            <v>31009251706838</v>
          </cell>
          <cell r="D538" t="str">
            <v>الخامس</v>
          </cell>
          <cell r="E538">
            <v>29</v>
          </cell>
        </row>
        <row r="539">
          <cell r="A539">
            <v>471431070</v>
          </cell>
          <cell r="B539" t="str">
            <v>محمد طارق جلال أحمد السيد</v>
          </cell>
          <cell r="C539">
            <v>31007241702351</v>
          </cell>
          <cell r="D539" t="str">
            <v>الخامس</v>
          </cell>
          <cell r="E539">
            <v>30</v>
          </cell>
        </row>
        <row r="540">
          <cell r="A540">
            <v>471438506</v>
          </cell>
          <cell r="B540" t="str">
            <v>محمد ماهر السيد حسين غلوش</v>
          </cell>
          <cell r="C540">
            <v>31003241700957</v>
          </cell>
          <cell r="D540" t="str">
            <v>الخامس</v>
          </cell>
          <cell r="E540">
            <v>31</v>
          </cell>
        </row>
        <row r="541">
          <cell r="A541">
            <v>473145346</v>
          </cell>
          <cell r="B541" t="str">
            <v>محمد هانى عبد الرازق محمد عابدين</v>
          </cell>
          <cell r="C541">
            <v>31005271702612</v>
          </cell>
          <cell r="D541" t="str">
            <v>الخامس</v>
          </cell>
          <cell r="E541">
            <v>32</v>
          </cell>
        </row>
        <row r="542">
          <cell r="A542">
            <v>471437651</v>
          </cell>
          <cell r="B542" t="str">
            <v>محمد هانى عبد العال عبد الواحد زايد</v>
          </cell>
          <cell r="C542">
            <v>31002251703737</v>
          </cell>
          <cell r="D542" t="str">
            <v>الخامس</v>
          </cell>
          <cell r="E542">
            <v>33</v>
          </cell>
        </row>
        <row r="543">
          <cell r="A543">
            <v>471110669</v>
          </cell>
          <cell r="B543" t="str">
            <v>محمود عصام ابراهيم على الطران</v>
          </cell>
          <cell r="C543">
            <v>30910011725776</v>
          </cell>
          <cell r="D543" t="str">
            <v>الخامس</v>
          </cell>
          <cell r="E543">
            <v>34</v>
          </cell>
        </row>
        <row r="544">
          <cell r="A544">
            <v>473139475</v>
          </cell>
          <cell r="B544" t="str">
            <v>مروان محمد إبراهيم الطران</v>
          </cell>
          <cell r="C544">
            <v>31002161702154</v>
          </cell>
          <cell r="D544" t="str">
            <v>الخامس</v>
          </cell>
          <cell r="E544">
            <v>35</v>
          </cell>
        </row>
        <row r="545">
          <cell r="A545">
            <v>473207425</v>
          </cell>
          <cell r="B545" t="str">
            <v>مسعد ايهاب مسعد محمد سلطان</v>
          </cell>
          <cell r="C545">
            <v>31008211703295</v>
          </cell>
          <cell r="D545" t="str">
            <v>الخامس</v>
          </cell>
          <cell r="E545">
            <v>36</v>
          </cell>
        </row>
        <row r="546">
          <cell r="A546">
            <v>471249905</v>
          </cell>
          <cell r="B546" t="str">
            <v>مصطفى إبراهيم كمال الصادق فرج</v>
          </cell>
          <cell r="C546">
            <v>31009251706773</v>
          </cell>
          <cell r="D546" t="str">
            <v>الخامس</v>
          </cell>
          <cell r="E546">
            <v>37</v>
          </cell>
        </row>
        <row r="547">
          <cell r="A547">
            <v>473205582</v>
          </cell>
          <cell r="B547" t="str">
            <v>مصطفى إبراهيم محمود إبراهيم السيد</v>
          </cell>
          <cell r="C547">
            <v>31007071704079</v>
          </cell>
          <cell r="D547" t="str">
            <v>الخامس</v>
          </cell>
          <cell r="E547">
            <v>38</v>
          </cell>
        </row>
        <row r="548">
          <cell r="A548">
            <v>473206883</v>
          </cell>
          <cell r="B548" t="str">
            <v>مصطفى أحمد إبراهيم عبد المعطى</v>
          </cell>
          <cell r="C548">
            <v>30910181702851</v>
          </cell>
          <cell r="D548" t="str">
            <v>الخامس</v>
          </cell>
          <cell r="E548">
            <v>39</v>
          </cell>
        </row>
        <row r="549">
          <cell r="A549">
            <v>473145451</v>
          </cell>
          <cell r="B549" t="str">
            <v>مصطفى عادل وهبه على فراج</v>
          </cell>
          <cell r="C549">
            <v>30910251703834</v>
          </cell>
          <cell r="D549" t="str">
            <v>الخامس</v>
          </cell>
          <cell r="E549">
            <v>40</v>
          </cell>
        </row>
        <row r="550">
          <cell r="A550">
            <v>473139767</v>
          </cell>
          <cell r="B550" t="str">
            <v>موسى سامى إبراهيم موسى أحمد</v>
          </cell>
          <cell r="C550">
            <v>31007211403511</v>
          </cell>
          <cell r="D550" t="str">
            <v>الخامس</v>
          </cell>
          <cell r="E550">
            <v>41</v>
          </cell>
        </row>
        <row r="551">
          <cell r="A551">
            <v>470894807</v>
          </cell>
          <cell r="B551" t="str">
            <v>يحيى إيهاب يحيى عبد الحى</v>
          </cell>
          <cell r="C551">
            <v>31007191701774</v>
          </cell>
          <cell r="D551" t="str">
            <v>الخامس</v>
          </cell>
          <cell r="E551">
            <v>42</v>
          </cell>
        </row>
        <row r="552">
          <cell r="A552">
            <v>470625317</v>
          </cell>
          <cell r="B552" t="str">
            <v>يوسف أحمد صبحى أحمد</v>
          </cell>
          <cell r="C552">
            <v>31005091701316</v>
          </cell>
          <cell r="D552" t="str">
            <v>الخامس</v>
          </cell>
          <cell r="E552">
            <v>43</v>
          </cell>
        </row>
        <row r="553">
          <cell r="A553">
            <v>471432306</v>
          </cell>
          <cell r="B553" t="str">
            <v>يوسف أمير سامي عبد المطلب درغام</v>
          </cell>
          <cell r="C553">
            <v>31009231704138</v>
          </cell>
          <cell r="D553" t="str">
            <v>الخامس</v>
          </cell>
          <cell r="E553">
            <v>44</v>
          </cell>
        </row>
        <row r="554">
          <cell r="A554">
            <v>473207313</v>
          </cell>
          <cell r="B554" t="str">
            <v>يوسف خالد عبد الحفيظ حسن على</v>
          </cell>
          <cell r="C554">
            <v>31005051705491</v>
          </cell>
          <cell r="D554" t="str">
            <v>الخامس</v>
          </cell>
          <cell r="E554">
            <v>45</v>
          </cell>
        </row>
        <row r="555">
          <cell r="A555">
            <v>471249873</v>
          </cell>
          <cell r="B555" t="str">
            <v>يوسف خالد محمد فرج عمارة</v>
          </cell>
          <cell r="C555">
            <v>31007041703078</v>
          </cell>
          <cell r="D555" t="str">
            <v>الخامس</v>
          </cell>
          <cell r="E555">
            <v>46</v>
          </cell>
        </row>
        <row r="556">
          <cell r="A556">
            <v>473205936</v>
          </cell>
          <cell r="B556" t="str">
            <v>يوسف عبد الله فراج أحمد فراج</v>
          </cell>
          <cell r="C556">
            <v>31010011724772</v>
          </cell>
          <cell r="D556" t="str">
            <v>الخامس</v>
          </cell>
          <cell r="E556">
            <v>47</v>
          </cell>
        </row>
        <row r="557">
          <cell r="A557">
            <v>471432172</v>
          </cell>
          <cell r="B557" t="str">
            <v>يوسف محمد السيد خضير</v>
          </cell>
          <cell r="C557">
            <v>31004121703614</v>
          </cell>
          <cell r="D557" t="str">
            <v>الخامس</v>
          </cell>
          <cell r="E557">
            <v>48</v>
          </cell>
        </row>
        <row r="558">
          <cell r="A558">
            <v>470860751</v>
          </cell>
          <cell r="B558" t="str">
            <v>يوسف محمد جمال عابدين</v>
          </cell>
          <cell r="C558">
            <v>31006261703072</v>
          </cell>
          <cell r="D558" t="str">
            <v>الخامس</v>
          </cell>
          <cell r="E558">
            <v>49</v>
          </cell>
        </row>
        <row r="559">
          <cell r="A559">
            <v>473206941</v>
          </cell>
          <cell r="B559" t="str">
            <v>يوسف محمود حسنين عبد المعطى محمد</v>
          </cell>
          <cell r="C559">
            <v>31007091702013</v>
          </cell>
          <cell r="D559" t="str">
            <v>الخامس</v>
          </cell>
          <cell r="E559">
            <v>50</v>
          </cell>
        </row>
        <row r="560">
          <cell r="A560">
            <v>473207173</v>
          </cell>
          <cell r="B560" t="str">
            <v>أريام أحمد صلاح الدين أحمد حسن</v>
          </cell>
          <cell r="C560">
            <v>31009161700962</v>
          </cell>
          <cell r="D560" t="str">
            <v>الخامس</v>
          </cell>
          <cell r="E560">
            <v>51</v>
          </cell>
        </row>
        <row r="561">
          <cell r="A561">
            <v>473205783</v>
          </cell>
          <cell r="B561" t="str">
            <v>آلاء عماد عبد الستار محمد إبراهيم</v>
          </cell>
          <cell r="C561">
            <v>31009301706389</v>
          </cell>
          <cell r="D561" t="str">
            <v>الخامس</v>
          </cell>
          <cell r="E561">
            <v>52</v>
          </cell>
        </row>
        <row r="562">
          <cell r="A562">
            <v>473139848</v>
          </cell>
          <cell r="B562" t="str">
            <v>إيناس أيمن عبد الله عبد الخالق إبراهيم</v>
          </cell>
          <cell r="C562">
            <v>31003101703026</v>
          </cell>
          <cell r="D562" t="str">
            <v>الخامس</v>
          </cell>
          <cell r="E562">
            <v>53</v>
          </cell>
        </row>
        <row r="563">
          <cell r="A563">
            <v>482258729</v>
          </cell>
          <cell r="B563" t="str">
            <v>آيه ماهر عبد الرازق حسن فراج</v>
          </cell>
          <cell r="C563">
            <v>30908301702406</v>
          </cell>
          <cell r="D563" t="str">
            <v>الخامس</v>
          </cell>
          <cell r="E563">
            <v>54</v>
          </cell>
        </row>
        <row r="564">
          <cell r="A564">
            <v>473207820</v>
          </cell>
          <cell r="B564" t="str">
            <v>بسملة مسعد أحمد العليمي أحمد</v>
          </cell>
          <cell r="C564">
            <v>31008081405009</v>
          </cell>
          <cell r="D564" t="str">
            <v>الخامس</v>
          </cell>
          <cell r="E564">
            <v>55</v>
          </cell>
        </row>
        <row r="565">
          <cell r="A565">
            <v>473139970</v>
          </cell>
          <cell r="B565" t="str">
            <v>بسنت شريف عبد المجيد منصور باز</v>
          </cell>
          <cell r="C565">
            <v>31005091701707</v>
          </cell>
          <cell r="D565" t="str">
            <v>الخامس</v>
          </cell>
          <cell r="E565">
            <v>56</v>
          </cell>
        </row>
        <row r="566">
          <cell r="A566">
            <v>471430659</v>
          </cell>
          <cell r="B566" t="str">
            <v>جنى أحمد فايز عبد المولى فرج</v>
          </cell>
          <cell r="C566">
            <v>31009011710285</v>
          </cell>
          <cell r="D566" t="str">
            <v>الخامس</v>
          </cell>
          <cell r="E566">
            <v>57</v>
          </cell>
        </row>
        <row r="567">
          <cell r="A567">
            <v>471430698</v>
          </cell>
          <cell r="B567" t="str">
            <v>جنى أحمد فهمى احمد الحنفى</v>
          </cell>
          <cell r="C567">
            <v>31001161702468</v>
          </cell>
          <cell r="D567" t="str">
            <v>الخامس</v>
          </cell>
          <cell r="E567">
            <v>58</v>
          </cell>
        </row>
        <row r="568">
          <cell r="A568">
            <v>471433040</v>
          </cell>
          <cell r="B568" t="str">
            <v>جنى السيد فهمى محمد ابراهيم</v>
          </cell>
          <cell r="C568">
            <v>31007211702861</v>
          </cell>
          <cell r="D568" t="str">
            <v>الخامس</v>
          </cell>
          <cell r="E568">
            <v>59</v>
          </cell>
        </row>
        <row r="569">
          <cell r="A569">
            <v>472242960</v>
          </cell>
          <cell r="B569" t="str">
            <v>جنى على صلاح الدين محمد</v>
          </cell>
          <cell r="C569">
            <v>30910261702429</v>
          </cell>
          <cell r="D569" t="str">
            <v>الخامس</v>
          </cell>
          <cell r="E569">
            <v>60</v>
          </cell>
        </row>
        <row r="570">
          <cell r="A570">
            <v>471438610</v>
          </cell>
          <cell r="B570" t="str">
            <v>جنى عماد رمضان محمد عبدالحميد</v>
          </cell>
          <cell r="C570">
            <v>31009141703701</v>
          </cell>
          <cell r="D570" t="str">
            <v>الخامس</v>
          </cell>
          <cell r="E570">
            <v>61</v>
          </cell>
        </row>
        <row r="571">
          <cell r="A571">
            <v>473206810</v>
          </cell>
          <cell r="B571" t="str">
            <v>جنى محمد عبد المنعم السيد عابدين</v>
          </cell>
          <cell r="C571">
            <v>31006291701147</v>
          </cell>
          <cell r="D571" t="str">
            <v>الخامس</v>
          </cell>
          <cell r="E571">
            <v>62</v>
          </cell>
        </row>
        <row r="572">
          <cell r="A572">
            <v>473140241</v>
          </cell>
          <cell r="B572" t="str">
            <v>جنى محمد مسعد إمام</v>
          </cell>
          <cell r="C572">
            <v>31009081703669</v>
          </cell>
          <cell r="D572" t="str">
            <v>الخامس</v>
          </cell>
          <cell r="E572">
            <v>63</v>
          </cell>
        </row>
        <row r="573">
          <cell r="A573">
            <v>473206770</v>
          </cell>
          <cell r="B573" t="str">
            <v>جومانه محمد عبد المنعم السيد عابدين</v>
          </cell>
          <cell r="C573">
            <v>31006291701163</v>
          </cell>
          <cell r="D573" t="str">
            <v>الخامس</v>
          </cell>
          <cell r="E573">
            <v>64</v>
          </cell>
        </row>
        <row r="574">
          <cell r="A574">
            <v>471430923</v>
          </cell>
          <cell r="B574" t="str">
            <v>حبيبة أحمد محمد محمد على</v>
          </cell>
          <cell r="C574">
            <v>31008291701646</v>
          </cell>
          <cell r="D574" t="str">
            <v>الخامس</v>
          </cell>
          <cell r="E574">
            <v>65</v>
          </cell>
        </row>
        <row r="575">
          <cell r="A575">
            <v>473206694</v>
          </cell>
          <cell r="B575" t="str">
            <v>حبيبة عبد المنعم محمد عبد المنعم محمد</v>
          </cell>
          <cell r="C575">
            <v>31005271702221</v>
          </cell>
          <cell r="D575" t="str">
            <v>الخامس</v>
          </cell>
          <cell r="E575">
            <v>66</v>
          </cell>
        </row>
        <row r="576">
          <cell r="A576">
            <v>473206729</v>
          </cell>
          <cell r="B576" t="str">
            <v>حبيبة فهمى عبد الخالق العليمى</v>
          </cell>
          <cell r="C576">
            <v>31003011705984</v>
          </cell>
          <cell r="D576" t="str">
            <v>الخامس</v>
          </cell>
          <cell r="E576">
            <v>67</v>
          </cell>
        </row>
        <row r="577">
          <cell r="A577">
            <v>471430879</v>
          </cell>
          <cell r="B577" t="str">
            <v>حنان محمد احمد عثمان</v>
          </cell>
          <cell r="C577">
            <v>31002211701588</v>
          </cell>
          <cell r="D577" t="str">
            <v>الخامس</v>
          </cell>
          <cell r="E577">
            <v>68</v>
          </cell>
        </row>
        <row r="578">
          <cell r="A578">
            <v>473207028</v>
          </cell>
          <cell r="B578" t="str">
            <v>حنين محمود فتحى عواد فرج</v>
          </cell>
          <cell r="C578">
            <v>31006191401189</v>
          </cell>
          <cell r="D578" t="str">
            <v>الخامس</v>
          </cell>
          <cell r="E578">
            <v>69</v>
          </cell>
        </row>
        <row r="579">
          <cell r="A579">
            <v>471437620</v>
          </cell>
          <cell r="B579" t="str">
            <v>خلود عصام عبد العال عبد الواحد زايد</v>
          </cell>
          <cell r="C579">
            <v>31009301709302</v>
          </cell>
          <cell r="D579" t="str">
            <v>الخامس</v>
          </cell>
          <cell r="E579">
            <v>70</v>
          </cell>
        </row>
        <row r="580">
          <cell r="A580">
            <v>471438566</v>
          </cell>
          <cell r="B580" t="str">
            <v>دعاء ابراهيم أحمد متولى</v>
          </cell>
          <cell r="C580">
            <v>31007011704169</v>
          </cell>
          <cell r="D580" t="str">
            <v>الخامس</v>
          </cell>
          <cell r="E580">
            <v>71</v>
          </cell>
        </row>
        <row r="581">
          <cell r="A581">
            <v>473206562</v>
          </cell>
          <cell r="B581" t="str">
            <v>دنيا أمير عبد الله إبراهيم عامر</v>
          </cell>
          <cell r="C581">
            <v>31007261702609</v>
          </cell>
          <cell r="D581" t="str">
            <v>الخامس</v>
          </cell>
          <cell r="E581">
            <v>72</v>
          </cell>
        </row>
        <row r="582">
          <cell r="A582">
            <v>471431179</v>
          </cell>
          <cell r="B582" t="str">
            <v>رهف إيهاب محمد الدسوقى يوسف</v>
          </cell>
          <cell r="C582">
            <v>31004121702405</v>
          </cell>
          <cell r="D582" t="str">
            <v>الخامس</v>
          </cell>
          <cell r="E582">
            <v>73</v>
          </cell>
        </row>
        <row r="583">
          <cell r="A583">
            <v>473206584</v>
          </cell>
          <cell r="B583" t="str">
            <v>ريناد محمد سمير فرج</v>
          </cell>
          <cell r="C583">
            <v>31004041701602</v>
          </cell>
          <cell r="D583" t="str">
            <v>الخامس</v>
          </cell>
          <cell r="E583">
            <v>74</v>
          </cell>
        </row>
        <row r="584">
          <cell r="A584">
            <v>473205798</v>
          </cell>
          <cell r="B584" t="str">
            <v>ريناد محمد صلاح الدين محمد السلاوى</v>
          </cell>
          <cell r="C584">
            <v>31009261703063</v>
          </cell>
          <cell r="D584" t="str">
            <v>الخامس</v>
          </cell>
          <cell r="E584">
            <v>75</v>
          </cell>
        </row>
        <row r="585">
          <cell r="A585">
            <v>471432837</v>
          </cell>
          <cell r="B585" t="str">
            <v>سارة أحمد مأمون زايد</v>
          </cell>
          <cell r="C585">
            <v>31009301706362</v>
          </cell>
          <cell r="D585" t="str">
            <v>الخامس</v>
          </cell>
          <cell r="E585">
            <v>76</v>
          </cell>
        </row>
        <row r="586">
          <cell r="A586">
            <v>473206501</v>
          </cell>
          <cell r="B586" t="str">
            <v>سارة حسن عبد الحفيظ حسن إسماعيل</v>
          </cell>
          <cell r="C586">
            <v>31006211702385</v>
          </cell>
          <cell r="D586" t="str">
            <v>الخامس</v>
          </cell>
          <cell r="E586">
            <v>77</v>
          </cell>
        </row>
        <row r="587">
          <cell r="A587">
            <v>470894576</v>
          </cell>
          <cell r="B587" t="str">
            <v>سارة محمد عبد المنعم يوسف</v>
          </cell>
          <cell r="C587">
            <v>31009261702741</v>
          </cell>
          <cell r="D587" t="str">
            <v>الخامس</v>
          </cell>
          <cell r="E587">
            <v>78</v>
          </cell>
        </row>
        <row r="588">
          <cell r="A588">
            <v>471430611</v>
          </cell>
          <cell r="B588" t="str">
            <v>سجده محمد عبد الله محمد هدهد</v>
          </cell>
          <cell r="C588">
            <v>31008021702403</v>
          </cell>
          <cell r="D588" t="str">
            <v>الخامس</v>
          </cell>
          <cell r="E588">
            <v>79</v>
          </cell>
        </row>
        <row r="589">
          <cell r="A589">
            <v>471430594</v>
          </cell>
          <cell r="B589" t="str">
            <v>سما محمد عبد الله محمد هدهد</v>
          </cell>
          <cell r="C589">
            <v>31008021702381</v>
          </cell>
          <cell r="D589" t="str">
            <v>الخامس</v>
          </cell>
          <cell r="E589">
            <v>80</v>
          </cell>
        </row>
        <row r="590">
          <cell r="A590">
            <v>471432933</v>
          </cell>
          <cell r="B590" t="str">
            <v>شاهنده عبد الحفيظ عبد الرازق مصطفى</v>
          </cell>
          <cell r="C590">
            <v>31007261702587</v>
          </cell>
          <cell r="D590" t="str">
            <v>الخامس</v>
          </cell>
          <cell r="E590">
            <v>81</v>
          </cell>
        </row>
        <row r="591">
          <cell r="A591">
            <v>470628628</v>
          </cell>
          <cell r="B591" t="str">
            <v>شروق على محمد مصلحى</v>
          </cell>
          <cell r="C591">
            <v>30910011720286</v>
          </cell>
          <cell r="D591" t="str">
            <v>الخامس</v>
          </cell>
          <cell r="E591">
            <v>82</v>
          </cell>
        </row>
        <row r="592">
          <cell r="A592">
            <v>471432778</v>
          </cell>
          <cell r="B592" t="str">
            <v>ضحى عبد المنعم عبد السميع بكر</v>
          </cell>
          <cell r="C592">
            <v>31003041702564</v>
          </cell>
          <cell r="D592" t="str">
            <v>الخامس</v>
          </cell>
          <cell r="E592">
            <v>83</v>
          </cell>
        </row>
        <row r="593">
          <cell r="A593">
            <v>473207735</v>
          </cell>
          <cell r="B593" t="str">
            <v>فرح محمد محمود البسيونى</v>
          </cell>
          <cell r="C593">
            <v>31007011709365</v>
          </cell>
          <cell r="D593" t="str">
            <v>الخامس</v>
          </cell>
          <cell r="E593">
            <v>84</v>
          </cell>
        </row>
        <row r="594">
          <cell r="A594">
            <v>473207693</v>
          </cell>
          <cell r="B594" t="str">
            <v>مريم السيد صبحى أحمد عبد الدايم</v>
          </cell>
          <cell r="C594">
            <v>31008081702305</v>
          </cell>
          <cell r="D594" t="str">
            <v>الخامس</v>
          </cell>
          <cell r="E594">
            <v>85</v>
          </cell>
        </row>
        <row r="595">
          <cell r="A595">
            <v>471431043</v>
          </cell>
          <cell r="B595" t="str">
            <v>مريم أيمن محمود البحيرى</v>
          </cell>
          <cell r="C595">
            <v>31009111702182</v>
          </cell>
          <cell r="D595" t="str">
            <v>الخامس</v>
          </cell>
          <cell r="E595">
            <v>86</v>
          </cell>
        </row>
        <row r="596">
          <cell r="A596">
            <v>473205740</v>
          </cell>
          <cell r="B596" t="str">
            <v>مريم عامر عبد المنعم عبد الحميد عامر</v>
          </cell>
          <cell r="C596">
            <v>31002101704905</v>
          </cell>
          <cell r="D596" t="str">
            <v>الخامس</v>
          </cell>
          <cell r="E596">
            <v>87</v>
          </cell>
        </row>
        <row r="597">
          <cell r="A597">
            <v>473280776</v>
          </cell>
          <cell r="B597" t="str">
            <v>مريم وليد السيد السيد العونى</v>
          </cell>
          <cell r="C597">
            <v>31008221703463</v>
          </cell>
          <cell r="D597" t="str">
            <v>الخامس</v>
          </cell>
          <cell r="E597">
            <v>88</v>
          </cell>
        </row>
        <row r="598">
          <cell r="A598">
            <v>471432413</v>
          </cell>
          <cell r="B598" t="str">
            <v>مريم وليد عيد السعيد متولي المردادى</v>
          </cell>
          <cell r="C598">
            <v>31002181702363</v>
          </cell>
          <cell r="D598" t="str">
            <v>الخامس</v>
          </cell>
          <cell r="E598">
            <v>89</v>
          </cell>
        </row>
        <row r="599">
          <cell r="A599">
            <v>470863441</v>
          </cell>
          <cell r="B599" t="str">
            <v>ملك أحمد عبد المنعم يوسف عبد الله</v>
          </cell>
          <cell r="C599">
            <v>30910241702643</v>
          </cell>
          <cell r="D599" t="str">
            <v>الخامس</v>
          </cell>
          <cell r="E599">
            <v>90</v>
          </cell>
        </row>
        <row r="600">
          <cell r="A600">
            <v>473207643</v>
          </cell>
          <cell r="B600" t="str">
            <v>منة محمد مكاوى أحمد</v>
          </cell>
          <cell r="C600">
            <v>31002141703049</v>
          </cell>
          <cell r="D600" t="str">
            <v>الخامس</v>
          </cell>
          <cell r="E600">
            <v>91</v>
          </cell>
        </row>
        <row r="601">
          <cell r="A601">
            <v>473206406</v>
          </cell>
          <cell r="B601" t="str">
            <v>منه محمد زايد عبد الرازق عبد العال</v>
          </cell>
          <cell r="C601">
            <v>31007281702702</v>
          </cell>
          <cell r="D601" t="str">
            <v>الخامس</v>
          </cell>
          <cell r="E601">
            <v>92</v>
          </cell>
        </row>
        <row r="602">
          <cell r="A602">
            <v>472242112</v>
          </cell>
          <cell r="B602" t="str">
            <v>منه محمد صلاح محمد</v>
          </cell>
          <cell r="C602">
            <v>31002161702561</v>
          </cell>
          <cell r="D602" t="str">
            <v>الخامس</v>
          </cell>
          <cell r="E602">
            <v>93</v>
          </cell>
        </row>
        <row r="603">
          <cell r="A603">
            <v>473206444</v>
          </cell>
          <cell r="B603" t="str">
            <v>منى محمد مسعد رمضان حسنين</v>
          </cell>
          <cell r="C603">
            <v>31004201703682</v>
          </cell>
          <cell r="D603" t="str">
            <v>الخامس</v>
          </cell>
          <cell r="E603">
            <v>94</v>
          </cell>
        </row>
        <row r="604">
          <cell r="A604">
            <v>471467572</v>
          </cell>
          <cell r="B604" t="str">
            <v>ندى أحمد السيد محمد يوسف</v>
          </cell>
          <cell r="C604">
            <v>31001011720867</v>
          </cell>
          <cell r="D604" t="str">
            <v>الخامس</v>
          </cell>
          <cell r="E604">
            <v>95</v>
          </cell>
        </row>
        <row r="605">
          <cell r="A605">
            <v>473205756</v>
          </cell>
          <cell r="B605" t="str">
            <v>ندى توكل محمود محمد عطيه</v>
          </cell>
          <cell r="C605">
            <v>31001291701609</v>
          </cell>
          <cell r="D605" t="str">
            <v>الخامس</v>
          </cell>
          <cell r="E605">
            <v>96</v>
          </cell>
        </row>
        <row r="606">
          <cell r="A606">
            <v>471430758</v>
          </cell>
          <cell r="B606" t="str">
            <v>ندى محمد حسن على الدهين</v>
          </cell>
          <cell r="C606">
            <v>31003031703503</v>
          </cell>
          <cell r="D606" t="str">
            <v>الخامس</v>
          </cell>
          <cell r="E606">
            <v>97</v>
          </cell>
        </row>
        <row r="607">
          <cell r="A607">
            <v>473205828</v>
          </cell>
          <cell r="B607" t="str">
            <v>نور صبحى موسى على حسين</v>
          </cell>
          <cell r="C607">
            <v>31009291705206</v>
          </cell>
          <cell r="D607" t="str">
            <v>الخامس</v>
          </cell>
          <cell r="E607">
            <v>98</v>
          </cell>
        </row>
        <row r="608">
          <cell r="A608">
            <v>471438539</v>
          </cell>
          <cell r="B608" t="str">
            <v>نورا عابد فهيم محمد اليثى</v>
          </cell>
          <cell r="C608">
            <v>31002261702429</v>
          </cell>
          <cell r="D608" t="str">
            <v>الخامس</v>
          </cell>
          <cell r="E608">
            <v>99</v>
          </cell>
        </row>
        <row r="609">
          <cell r="A609">
            <v>471487078</v>
          </cell>
          <cell r="B609" t="str">
            <v>هاجر أيمن ابراهيم امام سليمان</v>
          </cell>
          <cell r="C609">
            <v>30912241701186</v>
          </cell>
          <cell r="D609" t="str">
            <v>الخامس</v>
          </cell>
          <cell r="E609">
            <v>100</v>
          </cell>
        </row>
        <row r="610">
          <cell r="A610">
            <v>471467670</v>
          </cell>
          <cell r="B610" t="str">
            <v>هنا اسلام فتحى السيد الشريف</v>
          </cell>
          <cell r="C610">
            <v>31009091703705</v>
          </cell>
          <cell r="D610" t="str">
            <v>الخامس</v>
          </cell>
          <cell r="E610">
            <v>101</v>
          </cell>
        </row>
        <row r="611">
          <cell r="A611">
            <v>473207606</v>
          </cell>
          <cell r="B611" t="str">
            <v>هنا عاطف محمد عبد المنعم</v>
          </cell>
          <cell r="C611">
            <v>31002071702163</v>
          </cell>
          <cell r="D611" t="str">
            <v>الخامس</v>
          </cell>
          <cell r="E611">
            <v>102</v>
          </cell>
        </row>
        <row r="612">
          <cell r="A612">
            <v>473205491</v>
          </cell>
          <cell r="B612" t="str">
            <v>هند سيف النصر محمود حماد</v>
          </cell>
          <cell r="C612">
            <v>31001151703067</v>
          </cell>
          <cell r="D612" t="str">
            <v>الخامس</v>
          </cell>
          <cell r="E612">
            <v>103</v>
          </cell>
        </row>
        <row r="613">
          <cell r="A613">
            <v>471438075</v>
          </cell>
          <cell r="B613" t="str">
            <v>هيام السيد عبدالوهاب محمد عرفة</v>
          </cell>
          <cell r="C613">
            <v>31006061703345</v>
          </cell>
          <cell r="D613" t="str">
            <v>الخامس</v>
          </cell>
          <cell r="E613">
            <v>104</v>
          </cell>
        </row>
        <row r="614">
          <cell r="A614">
            <v>471467862</v>
          </cell>
          <cell r="B614" t="str">
            <v>ياسمين اسلام رجب ابراهيم</v>
          </cell>
          <cell r="C614">
            <v>31004251702784</v>
          </cell>
          <cell r="D614" t="str">
            <v>الخامس</v>
          </cell>
          <cell r="E614">
            <v>105</v>
          </cell>
        </row>
        <row r="615">
          <cell r="A615">
            <v>471438002</v>
          </cell>
          <cell r="B615" t="str">
            <v>ياسمين فهمى فراج احمد فراج</v>
          </cell>
          <cell r="C615">
            <v>31003161700883</v>
          </cell>
          <cell r="D615" t="str">
            <v>الخامس</v>
          </cell>
          <cell r="E615">
            <v>106</v>
          </cell>
        </row>
        <row r="616">
          <cell r="A616">
            <v>473207472</v>
          </cell>
          <cell r="B616" t="str">
            <v>ياسمين هانى عبد الوهاب على إبراهيم</v>
          </cell>
          <cell r="C616">
            <v>31005141400568</v>
          </cell>
          <cell r="D616" t="str">
            <v>الخامس</v>
          </cell>
          <cell r="E616">
            <v>107</v>
          </cell>
        </row>
        <row r="617">
          <cell r="A617">
            <v>459730901</v>
          </cell>
          <cell r="B617" t="str">
            <v>ابراهيم سامح ابراهيم مصيلحى</v>
          </cell>
          <cell r="C617">
            <v>30912091702391</v>
          </cell>
          <cell r="D617" t="str">
            <v>السادس</v>
          </cell>
          <cell r="E617">
            <v>1</v>
          </cell>
        </row>
        <row r="618">
          <cell r="A618">
            <v>466316086</v>
          </cell>
          <cell r="B618" t="str">
            <v>احمد ابراهيم احمد عزت محمد خضير</v>
          </cell>
          <cell r="C618">
            <v>30905011708274</v>
          </cell>
          <cell r="D618" t="str">
            <v>السادس</v>
          </cell>
          <cell r="E618">
            <v>2</v>
          </cell>
        </row>
        <row r="619">
          <cell r="A619">
            <v>466157997</v>
          </cell>
          <cell r="B619" t="str">
            <v>احمد انور عبد الرازق يوسف</v>
          </cell>
          <cell r="C619">
            <v>30904241702015</v>
          </cell>
          <cell r="D619" t="str">
            <v>السادس</v>
          </cell>
          <cell r="E619">
            <v>3</v>
          </cell>
        </row>
        <row r="620">
          <cell r="A620">
            <v>461819417</v>
          </cell>
          <cell r="B620" t="str">
            <v>أحمد رشدى وهبه حسن متولى</v>
          </cell>
          <cell r="C620">
            <v>30801111701854</v>
          </cell>
          <cell r="D620" t="str">
            <v>السادس</v>
          </cell>
          <cell r="E620">
            <v>4</v>
          </cell>
        </row>
        <row r="621">
          <cell r="A621">
            <v>468393934</v>
          </cell>
          <cell r="B621" t="str">
            <v>احمد محمد امام المرادى</v>
          </cell>
          <cell r="C621">
            <v>30909241703358</v>
          </cell>
          <cell r="D621" t="str">
            <v>السادس</v>
          </cell>
          <cell r="E621">
            <v>5</v>
          </cell>
        </row>
        <row r="622">
          <cell r="A622">
            <v>460026164</v>
          </cell>
          <cell r="B622" t="str">
            <v>احمد محمد محمد عبد العزيز حماد</v>
          </cell>
          <cell r="C622">
            <v>31001011406771</v>
          </cell>
          <cell r="D622" t="str">
            <v>السادس</v>
          </cell>
          <cell r="E622">
            <v>6</v>
          </cell>
        </row>
        <row r="623">
          <cell r="A623">
            <v>466316016</v>
          </cell>
          <cell r="B623" t="str">
            <v>احمد هانى احمد محمد سالم</v>
          </cell>
          <cell r="C623">
            <v>30811111704131</v>
          </cell>
          <cell r="D623" t="str">
            <v>السادس</v>
          </cell>
          <cell r="E623">
            <v>7</v>
          </cell>
        </row>
        <row r="624">
          <cell r="A624">
            <v>459648002</v>
          </cell>
          <cell r="B624" t="str">
            <v>ادهم محمد محمد الشحات محمود المرادى</v>
          </cell>
          <cell r="C624">
            <v>31001061701154</v>
          </cell>
          <cell r="D624" t="str">
            <v>السادس</v>
          </cell>
          <cell r="E624">
            <v>8</v>
          </cell>
        </row>
        <row r="625">
          <cell r="A625">
            <v>466340786</v>
          </cell>
          <cell r="B625" t="str">
            <v>ادهم يحيى ابراهيم محمد ابراهيم</v>
          </cell>
          <cell r="C625">
            <v>30909011711335</v>
          </cell>
          <cell r="D625" t="str">
            <v>السادس</v>
          </cell>
          <cell r="E625">
            <v>9</v>
          </cell>
        </row>
        <row r="626">
          <cell r="A626">
            <v>459731676</v>
          </cell>
          <cell r="B626" t="str">
            <v>السيد مصطفى السيد مصطفى</v>
          </cell>
          <cell r="C626">
            <v>30812161701873</v>
          </cell>
          <cell r="D626" t="str">
            <v>السادس</v>
          </cell>
          <cell r="E626">
            <v>10</v>
          </cell>
        </row>
        <row r="627">
          <cell r="A627">
            <v>473281347</v>
          </cell>
          <cell r="B627" t="str">
            <v>إياد محمود عبد الحفيظ المرسى المرادى</v>
          </cell>
          <cell r="C627">
            <v>31001251702734</v>
          </cell>
          <cell r="D627" t="str">
            <v>السادس</v>
          </cell>
          <cell r="E627">
            <v>11</v>
          </cell>
        </row>
        <row r="628">
          <cell r="A628">
            <v>459731569</v>
          </cell>
          <cell r="B628" t="str">
            <v>ايمن فوزى محروس احمد جبر</v>
          </cell>
          <cell r="C628">
            <v>30901231700198</v>
          </cell>
          <cell r="D628" t="str">
            <v>السادس</v>
          </cell>
          <cell r="E628">
            <v>12</v>
          </cell>
        </row>
        <row r="629">
          <cell r="A629">
            <v>459730742</v>
          </cell>
          <cell r="B629" t="str">
            <v>جمال عمرو الصادق محمد الصادق</v>
          </cell>
          <cell r="C629">
            <v>30912291400071</v>
          </cell>
          <cell r="D629" t="str">
            <v>السادس</v>
          </cell>
          <cell r="E629">
            <v>13</v>
          </cell>
        </row>
        <row r="630">
          <cell r="A630">
            <v>466195188</v>
          </cell>
          <cell r="B630" t="str">
            <v>جمال وليد جمال السيد احمد النجار</v>
          </cell>
          <cell r="C630">
            <v>30908081705395</v>
          </cell>
          <cell r="D630" t="str">
            <v>السادس</v>
          </cell>
          <cell r="E630">
            <v>14</v>
          </cell>
        </row>
        <row r="631">
          <cell r="A631">
            <v>459731161</v>
          </cell>
          <cell r="B631" t="str">
            <v>حسام محمد عبدالعاطى عبدالعزيز محمد</v>
          </cell>
          <cell r="C631">
            <v>30910211701758</v>
          </cell>
          <cell r="D631" t="str">
            <v>السادس</v>
          </cell>
          <cell r="E631">
            <v>15</v>
          </cell>
        </row>
        <row r="632">
          <cell r="A632">
            <v>466093073</v>
          </cell>
          <cell r="B632" t="str">
            <v>حسن محمود حسن حسن متولى</v>
          </cell>
          <cell r="C632">
            <v>30908261703439</v>
          </cell>
          <cell r="D632" t="str">
            <v>السادس</v>
          </cell>
          <cell r="E632">
            <v>16</v>
          </cell>
        </row>
        <row r="633">
          <cell r="A633">
            <v>461826002</v>
          </cell>
          <cell r="B633" t="str">
            <v>رشاد محمود أحمد محمد المرادى</v>
          </cell>
          <cell r="C633">
            <v>30802021703234</v>
          </cell>
          <cell r="D633" t="str">
            <v>السادس</v>
          </cell>
          <cell r="E633">
            <v>17</v>
          </cell>
        </row>
        <row r="634">
          <cell r="A634">
            <v>470549369</v>
          </cell>
          <cell r="B634" t="str">
            <v>سامح سعيد الدسوقى ابوالمجد</v>
          </cell>
          <cell r="C634">
            <v>30911181701878</v>
          </cell>
          <cell r="D634" t="str">
            <v>السادس</v>
          </cell>
          <cell r="E634">
            <v>18</v>
          </cell>
        </row>
        <row r="635">
          <cell r="A635">
            <v>466340863</v>
          </cell>
          <cell r="B635" t="str">
            <v>عبد الرحمن محمد سيد احمد ابراهيم محمد عبد الله</v>
          </cell>
          <cell r="C635">
            <v>30909021702555</v>
          </cell>
          <cell r="D635" t="str">
            <v>السادس</v>
          </cell>
          <cell r="E635">
            <v>19</v>
          </cell>
        </row>
        <row r="636">
          <cell r="A636">
            <v>466316123</v>
          </cell>
          <cell r="B636" t="str">
            <v>عبد الرحمن هانى البيومى السيد سيد أحمد</v>
          </cell>
          <cell r="C636">
            <v>30903051701652</v>
          </cell>
          <cell r="D636" t="str">
            <v>السادس</v>
          </cell>
          <cell r="E636">
            <v>20</v>
          </cell>
        </row>
        <row r="637">
          <cell r="A637">
            <v>459647304</v>
          </cell>
          <cell r="B637" t="str">
            <v>عبدالرحمن ابراهيم ابراهيم امام نصر</v>
          </cell>
          <cell r="C637">
            <v>31001201401458</v>
          </cell>
          <cell r="D637" t="str">
            <v>السادس</v>
          </cell>
          <cell r="E637">
            <v>21</v>
          </cell>
        </row>
        <row r="638">
          <cell r="A638">
            <v>466158287</v>
          </cell>
          <cell r="B638" t="str">
            <v>على محمد على عبد العزيز حماد</v>
          </cell>
          <cell r="C638">
            <v>30811161703136</v>
          </cell>
          <cell r="D638" t="str">
            <v>السادس</v>
          </cell>
          <cell r="E638">
            <v>22</v>
          </cell>
        </row>
        <row r="639">
          <cell r="A639">
            <v>466742449</v>
          </cell>
          <cell r="B639" t="str">
            <v>عمار ياسر محمود موسى عفيفي</v>
          </cell>
          <cell r="C639">
            <v>30909221703076</v>
          </cell>
          <cell r="D639" t="str">
            <v>السادس</v>
          </cell>
          <cell r="E639">
            <v>23</v>
          </cell>
        </row>
        <row r="640">
          <cell r="A640">
            <v>466195137</v>
          </cell>
          <cell r="B640" t="str">
            <v>عمر وليد السيد عبد المنعم</v>
          </cell>
          <cell r="C640">
            <v>30901271700255</v>
          </cell>
          <cell r="D640" t="str">
            <v>السادس</v>
          </cell>
          <cell r="E640">
            <v>24</v>
          </cell>
        </row>
        <row r="641">
          <cell r="A641">
            <v>457288083</v>
          </cell>
          <cell r="B641" t="str">
            <v>فارس محمد عبد الله محمد هدهد</v>
          </cell>
          <cell r="C641">
            <v>30611291701152</v>
          </cell>
          <cell r="D641" t="str">
            <v>السادس</v>
          </cell>
          <cell r="E641">
            <v>25</v>
          </cell>
        </row>
        <row r="642">
          <cell r="A642">
            <v>466195808</v>
          </cell>
          <cell r="B642" t="str">
            <v>كرم هانى كرم عبد الرشيد عقل</v>
          </cell>
          <cell r="C642">
            <v>30906281702134</v>
          </cell>
          <cell r="D642" t="str">
            <v>السادس</v>
          </cell>
          <cell r="E642">
            <v>26</v>
          </cell>
        </row>
        <row r="643">
          <cell r="A643">
            <v>466196033</v>
          </cell>
          <cell r="B643" t="str">
            <v>كريم سامح محمد عطية</v>
          </cell>
          <cell r="C643">
            <v>30909291704533</v>
          </cell>
          <cell r="D643" t="str">
            <v>السادس</v>
          </cell>
          <cell r="E643">
            <v>27</v>
          </cell>
        </row>
        <row r="644">
          <cell r="A644">
            <v>459647786</v>
          </cell>
          <cell r="B644" t="str">
            <v>محمد ابراهيم ابراهيم امام نصر</v>
          </cell>
          <cell r="C644">
            <v>31001201401431</v>
          </cell>
          <cell r="D644" t="str">
            <v>السادس</v>
          </cell>
          <cell r="E644">
            <v>28</v>
          </cell>
        </row>
        <row r="645">
          <cell r="A645">
            <v>466367571</v>
          </cell>
          <cell r="B645" t="str">
            <v>محمد ابراهيم زكى احمد البحيرى</v>
          </cell>
          <cell r="C645">
            <v>30908111702418</v>
          </cell>
          <cell r="D645" t="str">
            <v>السادس</v>
          </cell>
          <cell r="E645">
            <v>29</v>
          </cell>
        </row>
        <row r="646">
          <cell r="A646">
            <v>466394350</v>
          </cell>
          <cell r="B646" t="str">
            <v>محمد أحمد جمال عبد الحليم السيد</v>
          </cell>
          <cell r="C646">
            <v>30811071702874</v>
          </cell>
          <cell r="D646" t="str">
            <v>السادس</v>
          </cell>
          <cell r="E646">
            <v>30</v>
          </cell>
        </row>
        <row r="647">
          <cell r="A647">
            <v>459657832</v>
          </cell>
          <cell r="B647" t="str">
            <v>محمد احمد عبدالعزيز محمد عبد الغنى</v>
          </cell>
          <cell r="C647">
            <v>30903161701534</v>
          </cell>
          <cell r="D647" t="str">
            <v>السادس</v>
          </cell>
          <cell r="E647">
            <v>31</v>
          </cell>
        </row>
        <row r="648">
          <cell r="A648">
            <v>466195437</v>
          </cell>
          <cell r="B648" t="str">
            <v>محمد احمد محمد عبد العليم فرج</v>
          </cell>
          <cell r="C648">
            <v>30908151704553</v>
          </cell>
          <cell r="D648" t="str">
            <v>السادس</v>
          </cell>
          <cell r="E648">
            <v>32</v>
          </cell>
        </row>
        <row r="649">
          <cell r="A649">
            <v>459731210</v>
          </cell>
          <cell r="B649" t="str">
            <v>محمد السيد محمد الهادى عثمان</v>
          </cell>
          <cell r="C649">
            <v>30904251703133</v>
          </cell>
          <cell r="D649" t="str">
            <v>السادس</v>
          </cell>
          <cell r="E649">
            <v>33</v>
          </cell>
        </row>
        <row r="650">
          <cell r="A650">
            <v>459731763</v>
          </cell>
          <cell r="B650" t="str">
            <v>محمد امير سامى عبدالمطلب درغام</v>
          </cell>
          <cell r="C650">
            <v>30907011708951</v>
          </cell>
          <cell r="D650" t="str">
            <v>السادس</v>
          </cell>
          <cell r="E650">
            <v>34</v>
          </cell>
        </row>
        <row r="651">
          <cell r="A651">
            <v>466196109</v>
          </cell>
          <cell r="B651" t="str">
            <v>محمد رامى مسعد عبد المطلب على الاشقر</v>
          </cell>
          <cell r="C651">
            <v>30811251702813</v>
          </cell>
          <cell r="D651" t="str">
            <v>السادس</v>
          </cell>
          <cell r="E651">
            <v>35</v>
          </cell>
        </row>
        <row r="652">
          <cell r="A652">
            <v>469052765</v>
          </cell>
          <cell r="B652" t="str">
            <v>محمد سعيد محمد مصلحى عوض</v>
          </cell>
          <cell r="C652">
            <v>30812221701959</v>
          </cell>
          <cell r="D652" t="str">
            <v>السادس</v>
          </cell>
          <cell r="E652">
            <v>36</v>
          </cell>
        </row>
        <row r="653">
          <cell r="A653">
            <v>466316048</v>
          </cell>
          <cell r="B653" t="str">
            <v>محمد عمرو محمد فرج عمارة</v>
          </cell>
          <cell r="C653">
            <v>30909071702556</v>
          </cell>
          <cell r="D653" t="str">
            <v>السادس</v>
          </cell>
          <cell r="E653">
            <v>37</v>
          </cell>
        </row>
        <row r="654">
          <cell r="A654">
            <v>466195639</v>
          </cell>
          <cell r="B654" t="str">
            <v>محمد كرم مسعد الزيات</v>
          </cell>
          <cell r="C654">
            <v>30907311700936</v>
          </cell>
          <cell r="D654" t="str">
            <v>السادس</v>
          </cell>
          <cell r="E654">
            <v>38</v>
          </cell>
        </row>
        <row r="655">
          <cell r="A655">
            <v>463277978</v>
          </cell>
          <cell r="B655" t="str">
            <v>محمد نهاد محمد يوسف</v>
          </cell>
          <cell r="C655">
            <v>30904041704153</v>
          </cell>
          <cell r="D655" t="str">
            <v>السادس</v>
          </cell>
          <cell r="E655">
            <v>39</v>
          </cell>
        </row>
        <row r="656">
          <cell r="A656">
            <v>459731264</v>
          </cell>
          <cell r="B656" t="str">
            <v>محمد وائل ابوالفتوح عبدالسلام</v>
          </cell>
          <cell r="C656">
            <v>30904091702755</v>
          </cell>
          <cell r="D656" t="str">
            <v>السادس</v>
          </cell>
          <cell r="E656">
            <v>40</v>
          </cell>
        </row>
        <row r="657">
          <cell r="A657">
            <v>466341582</v>
          </cell>
          <cell r="B657" t="str">
            <v>محمد وائل محمد رشاد الجزار</v>
          </cell>
          <cell r="C657">
            <v>30908161703555</v>
          </cell>
          <cell r="D657" t="str">
            <v>السادس</v>
          </cell>
          <cell r="E657">
            <v>41</v>
          </cell>
        </row>
        <row r="658">
          <cell r="A658">
            <v>466316132</v>
          </cell>
          <cell r="B658" t="str">
            <v>محمد وليد سلامة محمد الخضصرى</v>
          </cell>
          <cell r="C658">
            <v>30902141700373</v>
          </cell>
          <cell r="D658" t="str">
            <v>السادس</v>
          </cell>
          <cell r="E658">
            <v>42</v>
          </cell>
        </row>
        <row r="659">
          <cell r="A659">
            <v>459733866</v>
          </cell>
          <cell r="B659" t="str">
            <v>محمود العشرى عبد المنعم عبدالكريم العشرى</v>
          </cell>
          <cell r="C659">
            <v>30911061702536</v>
          </cell>
          <cell r="D659" t="str">
            <v>السادس</v>
          </cell>
          <cell r="E659">
            <v>43</v>
          </cell>
        </row>
        <row r="660">
          <cell r="A660">
            <v>467175595</v>
          </cell>
          <cell r="B660" t="str">
            <v>محمود ماهر محمودعبد العاطى محمد عبد الهادي</v>
          </cell>
          <cell r="C660">
            <v>30902041701259</v>
          </cell>
          <cell r="D660" t="str">
            <v>السادس</v>
          </cell>
          <cell r="E660">
            <v>44</v>
          </cell>
        </row>
        <row r="661">
          <cell r="A661">
            <v>481881774</v>
          </cell>
          <cell r="B661" t="str">
            <v>محمود محمد إبراهيم متولى المرادى</v>
          </cell>
          <cell r="C661">
            <v>30903021702433</v>
          </cell>
          <cell r="D661" t="str">
            <v>السادس</v>
          </cell>
          <cell r="E661">
            <v>45</v>
          </cell>
        </row>
        <row r="662">
          <cell r="A662">
            <v>466367498</v>
          </cell>
          <cell r="B662" t="str">
            <v>محمود محمد محمود حسين السعودى</v>
          </cell>
          <cell r="C662">
            <v>30910011721797</v>
          </cell>
          <cell r="D662" t="str">
            <v>السادس</v>
          </cell>
          <cell r="E662">
            <v>46</v>
          </cell>
        </row>
        <row r="663">
          <cell r="A663">
            <v>466367780</v>
          </cell>
          <cell r="B663" t="str">
            <v>محمود نادر عقل محمد عقل</v>
          </cell>
          <cell r="C663">
            <v>30901011715437</v>
          </cell>
          <cell r="D663" t="str">
            <v>السادس</v>
          </cell>
          <cell r="E663">
            <v>47</v>
          </cell>
        </row>
        <row r="664">
          <cell r="A664">
            <v>466414000</v>
          </cell>
          <cell r="B664" t="str">
            <v>مصطفى محمود السعيد مصطفى المرادى</v>
          </cell>
          <cell r="C664">
            <v>30908081706219</v>
          </cell>
          <cell r="D664" t="str">
            <v>السادس</v>
          </cell>
          <cell r="E664">
            <v>48</v>
          </cell>
        </row>
        <row r="665">
          <cell r="A665">
            <v>470036241</v>
          </cell>
          <cell r="B665" t="str">
            <v>يحيى أحمد محمد فتوح أحمد العوني</v>
          </cell>
          <cell r="C665">
            <v>30911171403917</v>
          </cell>
          <cell r="D665" t="str">
            <v>السادس</v>
          </cell>
          <cell r="E665">
            <v>49</v>
          </cell>
        </row>
        <row r="666">
          <cell r="A666">
            <v>466316193</v>
          </cell>
          <cell r="B666" t="str">
            <v>يوسف احمد عبد المعطى محمد العليمى</v>
          </cell>
          <cell r="C666">
            <v>30908231703434</v>
          </cell>
          <cell r="D666" t="str">
            <v>السادس</v>
          </cell>
          <cell r="E666">
            <v>50</v>
          </cell>
        </row>
        <row r="667">
          <cell r="A667">
            <v>466316141</v>
          </cell>
          <cell r="B667" t="str">
            <v>يوسف خالد ابراهيم الدسوقى النادى</v>
          </cell>
          <cell r="C667">
            <v>30907081701377</v>
          </cell>
          <cell r="D667" t="str">
            <v>السادس</v>
          </cell>
          <cell r="E667">
            <v>51</v>
          </cell>
        </row>
        <row r="668">
          <cell r="A668">
            <v>477854058</v>
          </cell>
          <cell r="B668" t="str">
            <v>يوسف سامح شندى عبد العليم شندى</v>
          </cell>
          <cell r="C668">
            <v>30909281704152</v>
          </cell>
          <cell r="D668" t="str">
            <v>السادس</v>
          </cell>
          <cell r="E668">
            <v>52</v>
          </cell>
        </row>
        <row r="669">
          <cell r="A669">
            <v>473281447</v>
          </cell>
          <cell r="B669" t="str">
            <v>يوسف محمد عبد الخالق محمد حسن</v>
          </cell>
          <cell r="C669">
            <v>30901271702339</v>
          </cell>
          <cell r="D669" t="str">
            <v>السادس</v>
          </cell>
          <cell r="E669">
            <v>53</v>
          </cell>
        </row>
        <row r="670">
          <cell r="A670">
            <v>468620504</v>
          </cell>
          <cell r="B670" t="str">
            <v>يوسف محمد عبدالخالق المهدى</v>
          </cell>
          <cell r="C670">
            <v>30906011706251</v>
          </cell>
          <cell r="D670" t="str">
            <v>السادس</v>
          </cell>
          <cell r="E670">
            <v>54</v>
          </cell>
        </row>
        <row r="671">
          <cell r="A671">
            <v>466196066</v>
          </cell>
          <cell r="B671" t="str">
            <v>يوسف محمود احمد محمد داود</v>
          </cell>
          <cell r="C671">
            <v>30901281700539</v>
          </cell>
          <cell r="D671" t="str">
            <v>السادس</v>
          </cell>
          <cell r="E671">
            <v>55</v>
          </cell>
        </row>
        <row r="672">
          <cell r="A672">
            <v>466195542</v>
          </cell>
          <cell r="B672" t="str">
            <v>اروى محمد عبد السميع بكر</v>
          </cell>
          <cell r="C672">
            <v>30905271701222</v>
          </cell>
          <cell r="D672" t="str">
            <v>السادس</v>
          </cell>
          <cell r="E672">
            <v>56</v>
          </cell>
        </row>
        <row r="673">
          <cell r="A673">
            <v>466195306</v>
          </cell>
          <cell r="B673" t="str">
            <v>اميرة عبد الناصر عبد الخالق ابو الفتوح</v>
          </cell>
          <cell r="C673">
            <v>30811291701925</v>
          </cell>
          <cell r="D673" t="str">
            <v>السادس</v>
          </cell>
          <cell r="E673">
            <v>57</v>
          </cell>
        </row>
        <row r="674">
          <cell r="A674">
            <v>459858155</v>
          </cell>
          <cell r="B674" t="str">
            <v>ايسل طارق محمد السيد</v>
          </cell>
          <cell r="C674">
            <v>30911291701288</v>
          </cell>
          <cell r="D674" t="str">
            <v>السادس</v>
          </cell>
          <cell r="E674">
            <v>58</v>
          </cell>
        </row>
        <row r="675">
          <cell r="A675">
            <v>459858472</v>
          </cell>
          <cell r="B675" t="str">
            <v>ايمان احمد الشناوى الحسينى محمد</v>
          </cell>
          <cell r="C675">
            <v>30902161701422</v>
          </cell>
          <cell r="D675" t="str">
            <v>السادس</v>
          </cell>
          <cell r="E675">
            <v>59</v>
          </cell>
        </row>
        <row r="676">
          <cell r="A676">
            <v>459735167</v>
          </cell>
          <cell r="B676" t="str">
            <v>ايه ابراهيم ابراهيم امام نصر</v>
          </cell>
          <cell r="C676">
            <v>31001201401288</v>
          </cell>
          <cell r="D676" t="str">
            <v>السادس</v>
          </cell>
          <cell r="E676">
            <v>60</v>
          </cell>
        </row>
        <row r="677">
          <cell r="A677">
            <v>466157714</v>
          </cell>
          <cell r="B677" t="str">
            <v>بسملة ايهاب عبد المنعم عابدين</v>
          </cell>
          <cell r="C677">
            <v>30909121703184</v>
          </cell>
          <cell r="D677" t="str">
            <v>السادس</v>
          </cell>
          <cell r="E677">
            <v>61</v>
          </cell>
        </row>
        <row r="678">
          <cell r="A678">
            <v>466157567</v>
          </cell>
          <cell r="B678" t="str">
            <v>بسنت وائل احمد محمد المرادى</v>
          </cell>
          <cell r="C678">
            <v>30909281703121</v>
          </cell>
          <cell r="D678" t="str">
            <v>السادس</v>
          </cell>
          <cell r="E678">
            <v>62</v>
          </cell>
        </row>
        <row r="679">
          <cell r="A679">
            <v>469923052</v>
          </cell>
          <cell r="B679" t="str">
            <v>جنى السيد احمد السيد النجار</v>
          </cell>
          <cell r="C679">
            <v>30901011704346</v>
          </cell>
          <cell r="D679" t="str">
            <v>السادس</v>
          </cell>
          <cell r="E679">
            <v>63</v>
          </cell>
        </row>
        <row r="680">
          <cell r="A680">
            <v>459858869</v>
          </cell>
          <cell r="B680" t="str">
            <v>جنى زكريا عبد اللطيف السيد عطوة</v>
          </cell>
          <cell r="C680">
            <v>30911041701967</v>
          </cell>
          <cell r="D680" t="str">
            <v>السادس</v>
          </cell>
          <cell r="E680">
            <v>64</v>
          </cell>
        </row>
        <row r="681">
          <cell r="A681">
            <v>466413852</v>
          </cell>
          <cell r="B681" t="str">
            <v>جنى محمود عبد الراضى حسنين احمد</v>
          </cell>
          <cell r="C681">
            <v>30909171703347</v>
          </cell>
          <cell r="D681" t="str">
            <v>السادس</v>
          </cell>
          <cell r="E681">
            <v>65</v>
          </cell>
        </row>
        <row r="682">
          <cell r="A682">
            <v>466157933</v>
          </cell>
          <cell r="B682" t="str">
            <v>جومانة خالد احمد عبد الحميد</v>
          </cell>
          <cell r="C682">
            <v>30811181701644</v>
          </cell>
          <cell r="D682" t="str">
            <v>السادس</v>
          </cell>
          <cell r="E682">
            <v>66</v>
          </cell>
        </row>
        <row r="683">
          <cell r="A683">
            <v>459734590</v>
          </cell>
          <cell r="B683" t="str">
            <v>جومانه جلال ابراهيم متولى المرادى</v>
          </cell>
          <cell r="C683">
            <v>30905161702002</v>
          </cell>
          <cell r="D683" t="str">
            <v>السادس</v>
          </cell>
          <cell r="E683">
            <v>67</v>
          </cell>
        </row>
        <row r="684">
          <cell r="A684">
            <v>466195596</v>
          </cell>
          <cell r="B684" t="str">
            <v>حبيبة احمد عبد الغنى امام محمد</v>
          </cell>
          <cell r="C684">
            <v>30902091701241</v>
          </cell>
          <cell r="D684" t="str">
            <v>السادس</v>
          </cell>
          <cell r="E684">
            <v>68</v>
          </cell>
        </row>
        <row r="685">
          <cell r="A685">
            <v>466394401</v>
          </cell>
          <cell r="B685" t="str">
            <v>حبيبه أحمد جمال عبد الحليم السيد</v>
          </cell>
          <cell r="C685">
            <v>30811071702688</v>
          </cell>
          <cell r="D685" t="str">
            <v>السادس</v>
          </cell>
          <cell r="E685">
            <v>69</v>
          </cell>
        </row>
        <row r="686">
          <cell r="A686">
            <v>468404649</v>
          </cell>
          <cell r="B686" t="str">
            <v>حبيبه بلال عبدالسميع بكر</v>
          </cell>
          <cell r="C686">
            <v>30908011708281</v>
          </cell>
          <cell r="D686" t="str">
            <v>السادس</v>
          </cell>
          <cell r="E686">
            <v>70</v>
          </cell>
        </row>
        <row r="687">
          <cell r="A687">
            <v>459735452</v>
          </cell>
          <cell r="B687" t="str">
            <v>خلود محمد على فهيم مصطفى الحاج</v>
          </cell>
          <cell r="C687">
            <v>30912261701808</v>
          </cell>
          <cell r="D687" t="str">
            <v>السادس</v>
          </cell>
          <cell r="E687">
            <v>71</v>
          </cell>
        </row>
        <row r="688">
          <cell r="A688">
            <v>459735311</v>
          </cell>
          <cell r="B688" t="str">
            <v>دعاء عمرو الصادق محمد الصادق</v>
          </cell>
          <cell r="C688">
            <v>30912291400047</v>
          </cell>
          <cell r="D688" t="str">
            <v>السادس</v>
          </cell>
          <cell r="E688">
            <v>72</v>
          </cell>
        </row>
        <row r="689">
          <cell r="A689">
            <v>466157615</v>
          </cell>
          <cell r="B689" t="str">
            <v>رفيدة احمد السيد الشاذلى الشحرى</v>
          </cell>
          <cell r="C689">
            <v>30907091700867</v>
          </cell>
          <cell r="D689" t="str">
            <v>السادس</v>
          </cell>
          <cell r="E689">
            <v>73</v>
          </cell>
        </row>
        <row r="690">
          <cell r="A690">
            <v>466158077</v>
          </cell>
          <cell r="B690" t="str">
            <v>رقيه مصطفى عفيفى عفيفى عيسى</v>
          </cell>
          <cell r="C690">
            <v>30811151703529</v>
          </cell>
          <cell r="D690" t="str">
            <v>السادس</v>
          </cell>
          <cell r="E690">
            <v>74</v>
          </cell>
        </row>
        <row r="691">
          <cell r="A691">
            <v>466195765</v>
          </cell>
          <cell r="B691" t="str">
            <v>رميساء ايمن عفيفى محمد دياب</v>
          </cell>
          <cell r="C691">
            <v>30806011708047</v>
          </cell>
          <cell r="D691" t="str">
            <v>السادس</v>
          </cell>
          <cell r="E691">
            <v>75</v>
          </cell>
        </row>
        <row r="692">
          <cell r="A692">
            <v>466157753</v>
          </cell>
          <cell r="B692" t="str">
            <v>رودينة عبد الله عبد الفتاح نصار</v>
          </cell>
          <cell r="C692">
            <v>30909281703148</v>
          </cell>
          <cell r="D692" t="str">
            <v>السادس</v>
          </cell>
          <cell r="E692">
            <v>76</v>
          </cell>
        </row>
        <row r="693">
          <cell r="A693">
            <v>469994616</v>
          </cell>
          <cell r="B693" t="str">
            <v>روضة احمد يوسف احمد النساج</v>
          </cell>
          <cell r="C693">
            <v>30907181702745</v>
          </cell>
          <cell r="D693" t="str">
            <v>السادس</v>
          </cell>
          <cell r="E693">
            <v>77</v>
          </cell>
        </row>
        <row r="694">
          <cell r="A694">
            <v>466157467</v>
          </cell>
          <cell r="B694" t="str">
            <v>ريناد ايمن محمد على حسنين عطوة</v>
          </cell>
          <cell r="C694">
            <v>30903161701666</v>
          </cell>
          <cell r="D694" t="str">
            <v>السادس</v>
          </cell>
          <cell r="E694">
            <v>78</v>
          </cell>
        </row>
        <row r="695">
          <cell r="A695">
            <v>466158248</v>
          </cell>
          <cell r="B695" t="str">
            <v>سارة حاتم عبد السميع سلطان</v>
          </cell>
          <cell r="C695">
            <v>30910011724508</v>
          </cell>
          <cell r="D695" t="str">
            <v>السادس</v>
          </cell>
          <cell r="E695">
            <v>79</v>
          </cell>
        </row>
        <row r="696">
          <cell r="A696">
            <v>459858541</v>
          </cell>
          <cell r="B696" t="str">
            <v>سارة علاء على الليثى</v>
          </cell>
          <cell r="C696">
            <v>30904201702284</v>
          </cell>
          <cell r="D696" t="str">
            <v>السادس</v>
          </cell>
          <cell r="E696">
            <v>80</v>
          </cell>
        </row>
        <row r="697">
          <cell r="A697">
            <v>466158037</v>
          </cell>
          <cell r="B697" t="str">
            <v>سعاد سعيد عبد المنعم ابراهيم</v>
          </cell>
          <cell r="C697">
            <v>30907231704329</v>
          </cell>
          <cell r="D697" t="str">
            <v>السادس</v>
          </cell>
          <cell r="E697">
            <v>81</v>
          </cell>
        </row>
        <row r="698">
          <cell r="A698">
            <v>473281579</v>
          </cell>
          <cell r="B698" t="str">
            <v>سلمى محمد سامى فتحى يونس</v>
          </cell>
          <cell r="C698">
            <v>30909161703489</v>
          </cell>
          <cell r="D698" t="str">
            <v>السادس</v>
          </cell>
          <cell r="E698">
            <v>82</v>
          </cell>
        </row>
        <row r="699">
          <cell r="A699">
            <v>466195687</v>
          </cell>
          <cell r="B699" t="str">
            <v>سما احمد عبد الخالق بكر</v>
          </cell>
          <cell r="C699">
            <v>30902241702403</v>
          </cell>
          <cell r="D699" t="str">
            <v>السادس</v>
          </cell>
          <cell r="E699">
            <v>83</v>
          </cell>
        </row>
        <row r="700">
          <cell r="A700">
            <v>466195959</v>
          </cell>
          <cell r="B700" t="str">
            <v>سما حسين عبد الله مرسى المرادى</v>
          </cell>
          <cell r="C700">
            <v>30905131702121</v>
          </cell>
          <cell r="D700" t="str">
            <v>السادس</v>
          </cell>
          <cell r="E700">
            <v>84</v>
          </cell>
        </row>
        <row r="701">
          <cell r="A701">
            <v>466195922</v>
          </cell>
          <cell r="B701" t="str">
            <v>سندس اسامة محمود السيد داود</v>
          </cell>
          <cell r="C701">
            <v>30909251703585</v>
          </cell>
          <cell r="D701" t="str">
            <v>السادس</v>
          </cell>
          <cell r="E701">
            <v>85</v>
          </cell>
        </row>
        <row r="702">
          <cell r="A702">
            <v>466157814</v>
          </cell>
          <cell r="B702" t="str">
            <v>شروق احمد موسى الصادق</v>
          </cell>
          <cell r="C702">
            <v>30903151702982</v>
          </cell>
          <cell r="D702" t="str">
            <v>السادس</v>
          </cell>
          <cell r="E702">
            <v>86</v>
          </cell>
        </row>
        <row r="703">
          <cell r="A703">
            <v>466341604</v>
          </cell>
          <cell r="B703" t="str">
            <v>شهد مصطفى صبحى عبد العزيز حماد</v>
          </cell>
          <cell r="C703">
            <v>30902011703826</v>
          </cell>
          <cell r="D703" t="str">
            <v>السادس</v>
          </cell>
          <cell r="E703">
            <v>87</v>
          </cell>
        </row>
        <row r="704">
          <cell r="A704">
            <v>466158391</v>
          </cell>
          <cell r="B704" t="str">
            <v>صفا هشام محروس احمد جبر</v>
          </cell>
          <cell r="C704">
            <v>30907071703606</v>
          </cell>
          <cell r="D704" t="str">
            <v>السادس</v>
          </cell>
          <cell r="E704">
            <v>88</v>
          </cell>
        </row>
        <row r="705">
          <cell r="A705">
            <v>466196002</v>
          </cell>
          <cell r="B705" t="str">
            <v>مريم ابراهيم عبد الله إبراهيم عامر</v>
          </cell>
          <cell r="C705">
            <v>30909141702362</v>
          </cell>
          <cell r="D705" t="str">
            <v>السادس</v>
          </cell>
          <cell r="E705">
            <v>89</v>
          </cell>
        </row>
        <row r="706">
          <cell r="A706">
            <v>459858251</v>
          </cell>
          <cell r="B706" t="str">
            <v>مريم احمد صلاح الدين احمد حسن</v>
          </cell>
          <cell r="C706">
            <v>30905211702726</v>
          </cell>
          <cell r="D706" t="str">
            <v>السادس</v>
          </cell>
          <cell r="E706">
            <v>90</v>
          </cell>
        </row>
        <row r="707">
          <cell r="A707">
            <v>469994600</v>
          </cell>
          <cell r="B707" t="str">
            <v>مريم سامح الدسوقى احمد ابو المجد</v>
          </cell>
          <cell r="C707">
            <v>30904201702985</v>
          </cell>
          <cell r="D707" t="str">
            <v>السادس</v>
          </cell>
          <cell r="E707">
            <v>91</v>
          </cell>
        </row>
        <row r="708">
          <cell r="A708">
            <v>466195250</v>
          </cell>
          <cell r="B708" t="str">
            <v>مريم شوفى محمد حلمى عبد العزيز</v>
          </cell>
          <cell r="C708">
            <v>30907161702587</v>
          </cell>
          <cell r="D708" t="str">
            <v>السادس</v>
          </cell>
          <cell r="E708">
            <v>92</v>
          </cell>
        </row>
        <row r="709">
          <cell r="A709">
            <v>468405129</v>
          </cell>
          <cell r="B709" t="str">
            <v>مريم محمد فوزى المهدى</v>
          </cell>
          <cell r="C709">
            <v>30904251703249</v>
          </cell>
          <cell r="D709" t="str">
            <v>السادس</v>
          </cell>
          <cell r="E709">
            <v>93</v>
          </cell>
        </row>
        <row r="710">
          <cell r="A710">
            <v>459734696</v>
          </cell>
          <cell r="B710" t="str">
            <v>مريم وليد مسعد سلطان</v>
          </cell>
          <cell r="C710">
            <v>30907161702366</v>
          </cell>
          <cell r="D710" t="str">
            <v>السادس</v>
          </cell>
          <cell r="E710">
            <v>94</v>
          </cell>
        </row>
        <row r="711">
          <cell r="A711">
            <v>466394433</v>
          </cell>
          <cell r="B711" t="str">
            <v>ملك محمد أحمد السعيد محمد</v>
          </cell>
          <cell r="C711">
            <v>30905051703224</v>
          </cell>
          <cell r="D711" t="str">
            <v>السادس</v>
          </cell>
          <cell r="E711">
            <v>95</v>
          </cell>
        </row>
        <row r="712">
          <cell r="A712">
            <v>466195843</v>
          </cell>
          <cell r="B712" t="str">
            <v>ملك محمد كمال الصادق فرج</v>
          </cell>
          <cell r="C712">
            <v>30907011707602</v>
          </cell>
          <cell r="D712" t="str">
            <v>السادس</v>
          </cell>
          <cell r="E712">
            <v>96</v>
          </cell>
        </row>
        <row r="713">
          <cell r="A713">
            <v>459859120</v>
          </cell>
          <cell r="B713" t="str">
            <v>ملك محمد محمود حسنين محمد حسن</v>
          </cell>
          <cell r="C713">
            <v>30911091702743</v>
          </cell>
          <cell r="D713" t="str">
            <v>السادس</v>
          </cell>
          <cell r="E713">
            <v>97</v>
          </cell>
        </row>
        <row r="714">
          <cell r="A714">
            <v>459858663</v>
          </cell>
          <cell r="B714" t="str">
            <v>ملك محمود جبر احمد جبر</v>
          </cell>
          <cell r="C714">
            <v>30910011720227</v>
          </cell>
          <cell r="D714" t="str">
            <v>السادس</v>
          </cell>
          <cell r="E714">
            <v>98</v>
          </cell>
        </row>
        <row r="715">
          <cell r="A715">
            <v>459858984</v>
          </cell>
          <cell r="B715" t="str">
            <v>منة الله محمد الشحات حامد محمد</v>
          </cell>
          <cell r="C715">
            <v>30911041702122</v>
          </cell>
          <cell r="D715" t="str">
            <v>السادس</v>
          </cell>
          <cell r="E715">
            <v>99</v>
          </cell>
        </row>
        <row r="716">
          <cell r="A716">
            <v>466195724</v>
          </cell>
          <cell r="B716" t="str">
            <v>منه الله عمرو فتحى الحنفى</v>
          </cell>
          <cell r="C716">
            <v>30902151701645</v>
          </cell>
          <cell r="D716" t="str">
            <v>السادس</v>
          </cell>
          <cell r="E716">
            <v>100</v>
          </cell>
        </row>
        <row r="717">
          <cell r="A717">
            <v>466158321</v>
          </cell>
          <cell r="B717" t="str">
            <v>مى محمد فتحى عبد الستار البرويشى</v>
          </cell>
          <cell r="C717">
            <v>30908101704722</v>
          </cell>
          <cell r="D717" t="str">
            <v>السادس</v>
          </cell>
          <cell r="E717">
            <v>101</v>
          </cell>
        </row>
        <row r="718">
          <cell r="A718">
            <v>459734999</v>
          </cell>
          <cell r="B718" t="str">
            <v>ميار محمد مصطفى عزيزالدين مصطفى الحاج</v>
          </cell>
          <cell r="C718">
            <v>31003081702044</v>
          </cell>
          <cell r="D718" t="str">
            <v>السادس</v>
          </cell>
          <cell r="E718">
            <v>102</v>
          </cell>
        </row>
        <row r="719">
          <cell r="A719">
            <v>466413962</v>
          </cell>
          <cell r="B719" t="str">
            <v>ميار محمود زكى حماد</v>
          </cell>
          <cell r="C719">
            <v>30908231702721</v>
          </cell>
          <cell r="D719" t="str">
            <v>السادس</v>
          </cell>
          <cell r="E719">
            <v>103</v>
          </cell>
        </row>
        <row r="720">
          <cell r="A720">
            <v>466195878</v>
          </cell>
          <cell r="B720" t="str">
            <v>نجوى السيد ابراهيم عابدين</v>
          </cell>
          <cell r="C720">
            <v>30811011707605</v>
          </cell>
          <cell r="D720" t="str">
            <v>السادس</v>
          </cell>
          <cell r="E720">
            <v>104</v>
          </cell>
        </row>
        <row r="721">
          <cell r="A721">
            <v>469841085</v>
          </cell>
          <cell r="B721" t="str">
            <v>نعمة احمد مجاهد معوض محمد</v>
          </cell>
          <cell r="C721">
            <v>30905141701409</v>
          </cell>
          <cell r="D721" t="str">
            <v>السادس</v>
          </cell>
          <cell r="E721">
            <v>105</v>
          </cell>
        </row>
        <row r="722">
          <cell r="A722">
            <v>466394206</v>
          </cell>
          <cell r="B722" t="str">
            <v>هدي عادل محمد مصيلحي</v>
          </cell>
          <cell r="C722">
            <v>30903121702864</v>
          </cell>
          <cell r="D722" t="str">
            <v>السادس</v>
          </cell>
          <cell r="E722">
            <v>106</v>
          </cell>
        </row>
        <row r="723">
          <cell r="A723">
            <v>466195480</v>
          </cell>
          <cell r="B723" t="str">
            <v>هنا فؤاد محمد حلمى عبد العزيز</v>
          </cell>
          <cell r="C723">
            <v>30907171702429</v>
          </cell>
          <cell r="D723" t="str">
            <v>السادس</v>
          </cell>
          <cell r="E723">
            <v>107</v>
          </cell>
        </row>
        <row r="724">
          <cell r="A724">
            <v>459858737</v>
          </cell>
          <cell r="B724" t="str">
            <v>يارا ايمن حسن باز الشريف</v>
          </cell>
          <cell r="C724">
            <v>30910241702627</v>
          </cell>
          <cell r="D724" t="str">
            <v>السادس</v>
          </cell>
          <cell r="E724">
            <v>108</v>
          </cell>
        </row>
        <row r="725">
          <cell r="A725">
            <v>466316150</v>
          </cell>
          <cell r="B725" t="str">
            <v>ياسمين خالد إبراهيم الدسوقى النادى</v>
          </cell>
          <cell r="C725">
            <v>30907081701385</v>
          </cell>
          <cell r="D725" t="str">
            <v>السادس</v>
          </cell>
          <cell r="E725">
            <v>109</v>
          </cell>
        </row>
        <row r="726">
          <cell r="A726">
            <v>466413807</v>
          </cell>
          <cell r="B726" t="str">
            <v>ياسمين محمد عبد العزيز محمد</v>
          </cell>
          <cell r="C726">
            <v>30811081702988</v>
          </cell>
          <cell r="D726" t="str">
            <v>السادس</v>
          </cell>
          <cell r="E726">
            <v>110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114"/>
  <sheetViews>
    <sheetView rightToLeft="1" tabSelected="1" topLeftCell="B103" zoomScaleNormal="100" workbookViewId="0">
      <selection activeCell="L29" sqref="L29"/>
    </sheetView>
  </sheetViews>
  <sheetFormatPr defaultRowHeight="24.95" customHeight="1"/>
  <cols>
    <col min="1" max="1" width="4.625" style="40" customWidth="1"/>
    <col min="2" max="2" width="11.75" style="40" customWidth="1"/>
    <col min="3" max="3" width="31.375" style="4" customWidth="1"/>
    <col min="4" max="4" width="16.75" style="41" customWidth="1"/>
    <col min="5" max="5" width="13.5" style="4" customWidth="1"/>
    <col min="6" max="6" width="4.5" style="4" hidden="1" customWidth="1"/>
    <col min="7" max="7" width="5.125" style="4" hidden="1" customWidth="1"/>
    <col min="8" max="8" width="6.625" style="4" hidden="1" customWidth="1"/>
    <col min="9" max="9" width="3.75" style="4" customWidth="1"/>
    <col min="10" max="11" width="5" style="4" customWidth="1"/>
    <col min="12" max="13" width="9" style="4"/>
    <col min="14" max="14" width="32.5" style="4" customWidth="1"/>
    <col min="15" max="16384" width="9" style="4"/>
  </cols>
  <sheetData>
    <row r="1" spans="1:14" ht="17.25" customHeight="1">
      <c r="A1" s="1" t="s">
        <v>0</v>
      </c>
      <c r="B1" s="2"/>
      <c r="C1" s="2"/>
      <c r="D1" s="46" t="s">
        <v>1</v>
      </c>
      <c r="E1" s="46"/>
      <c r="F1" s="3"/>
      <c r="G1" s="3"/>
      <c r="H1" s="3"/>
      <c r="I1" s="47" t="s">
        <v>2</v>
      </c>
      <c r="J1" s="47"/>
      <c r="K1" s="47"/>
    </row>
    <row r="2" spans="1:14" ht="24.75" customHeight="1" thickBot="1">
      <c r="A2" s="1" t="s">
        <v>3</v>
      </c>
      <c r="B2" s="2"/>
      <c r="C2" s="2"/>
      <c r="D2" s="46"/>
      <c r="E2" s="46"/>
      <c r="F2" s="3"/>
      <c r="G2" s="3"/>
      <c r="H2" s="3"/>
      <c r="I2" s="48">
        <v>44105</v>
      </c>
      <c r="J2" s="48"/>
      <c r="K2" s="48"/>
    </row>
    <row r="3" spans="1:14" ht="30" customHeight="1" thickTop="1" thickBot="1">
      <c r="A3" s="13" t="s">
        <v>4</v>
      </c>
      <c r="B3" s="12" t="s">
        <v>5</v>
      </c>
      <c r="C3" s="14" t="s">
        <v>6</v>
      </c>
      <c r="D3" s="15" t="s">
        <v>7</v>
      </c>
      <c r="E3" s="16" t="s">
        <v>8</v>
      </c>
      <c r="F3" s="17"/>
      <c r="G3" s="17"/>
      <c r="H3" s="18"/>
      <c r="I3" s="19" t="s">
        <v>9</v>
      </c>
      <c r="J3" s="20" t="s">
        <v>10</v>
      </c>
      <c r="K3" s="21" t="s">
        <v>11</v>
      </c>
      <c r="N3" s="44" t="s">
        <v>129</v>
      </c>
    </row>
    <row r="4" spans="1:14" ht="26.45" customHeight="1" thickTop="1" thickBot="1">
      <c r="A4" s="23">
        <f>IF(C4="","",SUBTOTAL(3,$C$4:C4))</f>
        <v>1</v>
      </c>
      <c r="B4" s="24">
        <v>475347095</v>
      </c>
      <c r="C4" s="22" t="s">
        <v>69</v>
      </c>
      <c r="D4" s="23">
        <v>31109251704708</v>
      </c>
      <c r="E4" s="25">
        <f>TEXT(LEFT(D4,7)+17000000,"####-##-##")+0</f>
        <v>40811</v>
      </c>
      <c r="F4" s="5">
        <f>DAY(E4)</f>
        <v>25</v>
      </c>
      <c r="G4" s="5">
        <f>MONTH(E4)</f>
        <v>9</v>
      </c>
      <c r="H4" s="6">
        <f>YEAR(E4)</f>
        <v>2011</v>
      </c>
      <c r="I4" s="26">
        <f>DATEDIF(DATE(H4,G4,F4),$I$2,"md")</f>
        <v>6</v>
      </c>
      <c r="J4" s="5">
        <f>DATEDIF(DATE(H4,G4,F4),$I$2,"ym")</f>
        <v>0</v>
      </c>
      <c r="K4" s="27">
        <f>DATEDIF(DATE(H4,G4,F4),$I$2,"y")</f>
        <v>9</v>
      </c>
      <c r="N4" s="44" t="s">
        <v>130</v>
      </c>
    </row>
    <row r="5" spans="1:14" ht="26.45" customHeight="1" thickTop="1" thickBot="1">
      <c r="A5" s="23">
        <f>IF(C5="","",SUBTOTAL(3,$C$4:C5))</f>
        <v>2</v>
      </c>
      <c r="B5" s="30">
        <v>474885131</v>
      </c>
      <c r="C5" s="28" t="s">
        <v>70</v>
      </c>
      <c r="D5" s="29">
        <v>31104091700989</v>
      </c>
      <c r="E5" s="31">
        <f>TEXT(LEFT(D5,7)+17000000,"####-##-##")+0</f>
        <v>40642</v>
      </c>
      <c r="F5" s="7">
        <f>DAY(E5)</f>
        <v>9</v>
      </c>
      <c r="G5" s="7">
        <f>MONTH(E5)</f>
        <v>4</v>
      </c>
      <c r="H5" s="8">
        <f>YEAR(E5)</f>
        <v>2011</v>
      </c>
      <c r="I5" s="32">
        <f>DATEDIF(DATE(H5,G5,F5),$I$2,"md")</f>
        <v>22</v>
      </c>
      <c r="J5" s="7">
        <f>DATEDIF(DATE(H5,G5,F5),$I$2,"ym")</f>
        <v>5</v>
      </c>
      <c r="K5" s="33">
        <f>DATEDIF(DATE(H5,G5,F5),$I$2,"y")</f>
        <v>9</v>
      </c>
      <c r="N5" s="44" t="s">
        <v>131</v>
      </c>
    </row>
    <row r="6" spans="1:14" ht="26.45" customHeight="1" thickTop="1" thickBot="1">
      <c r="A6" s="23">
        <f>IF(C6="","",SUBTOTAL(3,$C$4:C6))</f>
        <v>3</v>
      </c>
      <c r="B6" s="30">
        <v>474797387</v>
      </c>
      <c r="C6" s="28" t="s">
        <v>71</v>
      </c>
      <c r="D6" s="29">
        <v>31105071701004</v>
      </c>
      <c r="E6" s="31">
        <f>TEXT(LEFT(D6,7)+17000000,"####-##-##")+0</f>
        <v>40670</v>
      </c>
      <c r="F6" s="7">
        <f>DAY(E6)</f>
        <v>7</v>
      </c>
      <c r="G6" s="7">
        <f>MONTH(E6)</f>
        <v>5</v>
      </c>
      <c r="H6" s="8">
        <f>YEAR(E6)</f>
        <v>2011</v>
      </c>
      <c r="I6" s="32">
        <f>DATEDIF(DATE(H6,G6,F6),$I$2,"md")</f>
        <v>24</v>
      </c>
      <c r="J6" s="7">
        <f>DATEDIF(DATE(H6,G6,F6),$I$2,"ym")</f>
        <v>4</v>
      </c>
      <c r="K6" s="33">
        <f>DATEDIF(DATE(H6,G6,F6),$I$2,"y")</f>
        <v>9</v>
      </c>
      <c r="N6" s="44" t="s">
        <v>132</v>
      </c>
    </row>
    <row r="7" spans="1:14" ht="26.45" customHeight="1" thickTop="1" thickBot="1">
      <c r="A7" s="23">
        <f>IF(C7="","",SUBTOTAL(3,$C$4:C7))</f>
        <v>4</v>
      </c>
      <c r="B7" s="30">
        <v>474945421</v>
      </c>
      <c r="C7" s="28" t="s">
        <v>72</v>
      </c>
      <c r="D7" s="29">
        <v>31106271701226</v>
      </c>
      <c r="E7" s="31">
        <f>TEXT(LEFT(D7,7)+17000000,"####-##-##")+0</f>
        <v>40721</v>
      </c>
      <c r="F7" s="7">
        <f>DAY(E7)</f>
        <v>27</v>
      </c>
      <c r="G7" s="7">
        <f>MONTH(E7)</f>
        <v>6</v>
      </c>
      <c r="H7" s="8">
        <f>YEAR(E7)</f>
        <v>2011</v>
      </c>
      <c r="I7" s="32">
        <f>DATEDIF(DATE(H7,G7,F7),$I$2,"md")</f>
        <v>4</v>
      </c>
      <c r="J7" s="7">
        <f>DATEDIF(DATE(H7,G7,F7),$I$2,"ym")</f>
        <v>3</v>
      </c>
      <c r="K7" s="33">
        <f>DATEDIF(DATE(H7,G7,F7),$I$2,"y")</f>
        <v>9</v>
      </c>
      <c r="N7" s="44" t="s">
        <v>82</v>
      </c>
    </row>
    <row r="8" spans="1:14" ht="26.45" customHeight="1" thickTop="1" thickBot="1">
      <c r="A8" s="23">
        <f>IF(C8="","",SUBTOTAL(3,$C$4:C8))</f>
        <v>5</v>
      </c>
      <c r="B8" s="30">
        <v>467223745</v>
      </c>
      <c r="C8" s="43" t="s">
        <v>73</v>
      </c>
      <c r="D8" s="29">
        <v>31104251700948</v>
      </c>
      <c r="E8" s="31">
        <f>TEXT(LEFT(D8,7)+17000000,"####-##-##")+0</f>
        <v>40658</v>
      </c>
      <c r="F8" s="7">
        <f>DAY(E8)</f>
        <v>25</v>
      </c>
      <c r="G8" s="7">
        <f>MONTH(E8)</f>
        <v>4</v>
      </c>
      <c r="H8" s="8">
        <f>YEAR(E8)</f>
        <v>2011</v>
      </c>
      <c r="I8" s="32">
        <f>DATEDIF(DATE(H8,G8,F8),$I$2,"md")</f>
        <v>6</v>
      </c>
      <c r="J8" s="7">
        <f>DATEDIF(DATE(H8,G8,F8),$I$2,"ym")</f>
        <v>5</v>
      </c>
      <c r="K8" s="33">
        <f>DATEDIF(DATE(H8,G8,F8),$I$2,"y")</f>
        <v>9</v>
      </c>
      <c r="N8" s="42" t="s">
        <v>122</v>
      </c>
    </row>
    <row r="9" spans="1:14" ht="26.45" customHeight="1" thickTop="1" thickBot="1">
      <c r="A9" s="23">
        <f>IF(C9="","",SUBTOTAL(3,$C$4:C9))</f>
        <v>6</v>
      </c>
      <c r="B9" s="30">
        <v>467218328</v>
      </c>
      <c r="C9" s="43" t="s">
        <v>74</v>
      </c>
      <c r="D9" s="29">
        <v>31010101707206</v>
      </c>
      <c r="E9" s="31">
        <f>TEXT(LEFT(D9,7)+17000000,"####-##-##")+0</f>
        <v>40461</v>
      </c>
      <c r="F9" s="7">
        <f>DAY(E9)</f>
        <v>10</v>
      </c>
      <c r="G9" s="7">
        <f>MONTH(E9)</f>
        <v>10</v>
      </c>
      <c r="H9" s="8">
        <f>YEAR(E9)</f>
        <v>2010</v>
      </c>
      <c r="I9" s="32">
        <f>DATEDIF(DATE(H9,G9,F9),$I$2,"md")</f>
        <v>21</v>
      </c>
      <c r="J9" s="7">
        <f>DATEDIF(DATE(H9,G9,F9),$I$2,"ym")</f>
        <v>11</v>
      </c>
      <c r="K9" s="33">
        <f>DATEDIF(DATE(H9,G9,F9),$I$2,"y")</f>
        <v>9</v>
      </c>
      <c r="N9" s="44" t="s">
        <v>84</v>
      </c>
    </row>
    <row r="10" spans="1:14" ht="26.45" customHeight="1" thickTop="1" thickBot="1">
      <c r="A10" s="23">
        <f>IF(C10="","",SUBTOTAL(3,$C$4:C10))</f>
        <v>7</v>
      </c>
      <c r="B10" s="30">
        <v>475263340</v>
      </c>
      <c r="C10" s="28" t="s">
        <v>75</v>
      </c>
      <c r="D10" s="29">
        <v>31108191702208</v>
      </c>
      <c r="E10" s="31">
        <f>TEXT(LEFT(D10,7)+17000000,"####-##-##")+0</f>
        <v>40774</v>
      </c>
      <c r="F10" s="7">
        <f>DAY(E10)</f>
        <v>19</v>
      </c>
      <c r="G10" s="7">
        <f>MONTH(E10)</f>
        <v>8</v>
      </c>
      <c r="H10" s="8">
        <f>YEAR(E10)</f>
        <v>2011</v>
      </c>
      <c r="I10" s="32">
        <f>DATEDIF(DATE(H10,G10,F10),$I$2,"md")</f>
        <v>12</v>
      </c>
      <c r="J10" s="7">
        <f>DATEDIF(DATE(H10,G10,F10),$I$2,"ym")</f>
        <v>1</v>
      </c>
      <c r="K10" s="33">
        <f>DATEDIF(DATE(H10,G10,F10),$I$2,"y")</f>
        <v>9</v>
      </c>
      <c r="N10" s="44" t="s">
        <v>133</v>
      </c>
    </row>
    <row r="11" spans="1:14" ht="26.45" customHeight="1" thickTop="1" thickBot="1">
      <c r="A11" s="23">
        <f>IF(C11="","",SUBTOTAL(3,$C$4:C11))</f>
        <v>8</v>
      </c>
      <c r="B11" s="30">
        <v>475171946</v>
      </c>
      <c r="C11" s="28" t="s">
        <v>76</v>
      </c>
      <c r="D11" s="29">
        <v>31102241701722</v>
      </c>
      <c r="E11" s="31">
        <f t="shared" ref="E11:E14" si="0">TEXT(LEFT(D11,7)+17000000,"####-##-##")+0</f>
        <v>40598</v>
      </c>
      <c r="F11" s="7">
        <f>DAY(E11)</f>
        <v>24</v>
      </c>
      <c r="G11" s="7">
        <f>MONTH(E11)</f>
        <v>2</v>
      </c>
      <c r="H11" s="8">
        <f>YEAR(E11)</f>
        <v>2011</v>
      </c>
      <c r="I11" s="32">
        <f>DATEDIF(DATE(H11,G11,F11),$I$2,"md")</f>
        <v>7</v>
      </c>
      <c r="J11" s="7">
        <f>DATEDIF(DATE(H11,G11,F11),$I$2,"ym")</f>
        <v>7</v>
      </c>
      <c r="K11" s="33">
        <f>DATEDIF(DATE(H11,G11,F11),$I$2,"y")</f>
        <v>9</v>
      </c>
      <c r="N11" s="44" t="s">
        <v>87</v>
      </c>
    </row>
    <row r="12" spans="1:14" ht="26.45" customHeight="1" thickTop="1" thickBot="1">
      <c r="A12" s="23">
        <f>IF(C12="","",SUBTOTAL(3,$C$4:C12))</f>
        <v>9</v>
      </c>
      <c r="B12" s="30">
        <v>474730585</v>
      </c>
      <c r="C12" s="28" t="s">
        <v>77</v>
      </c>
      <c r="D12" s="29">
        <v>31104011703907</v>
      </c>
      <c r="E12" s="31">
        <f t="shared" si="0"/>
        <v>40634</v>
      </c>
      <c r="F12" s="7">
        <f t="shared" ref="F12:F14" si="1">DAY(E12)</f>
        <v>1</v>
      </c>
      <c r="G12" s="7">
        <f t="shared" ref="G12:G14" si="2">MONTH(E12)</f>
        <v>4</v>
      </c>
      <c r="H12" s="8">
        <f t="shared" ref="H12:H14" si="3">YEAR(E12)</f>
        <v>2011</v>
      </c>
      <c r="I12" s="32">
        <f t="shared" ref="I12:I14" si="4">DATEDIF(DATE(H12,G12,F12),$I$2,"md")</f>
        <v>0</v>
      </c>
      <c r="J12" s="7">
        <f>DATEDIF(DATE(H12,G12,F12),$I$2,"ym")</f>
        <v>6</v>
      </c>
      <c r="K12" s="33">
        <f t="shared" ref="K12:K14" si="5">DATEDIF(DATE(H12,G12,F12),$I$2,"y")</f>
        <v>9</v>
      </c>
      <c r="N12" s="44" t="s">
        <v>89</v>
      </c>
    </row>
    <row r="13" spans="1:14" ht="26.45" customHeight="1" thickTop="1" thickBot="1">
      <c r="A13" s="23">
        <f>IF(C13="","",SUBTOTAL(3,$C$4:C13))</f>
        <v>10</v>
      </c>
      <c r="B13" s="30">
        <v>467218485</v>
      </c>
      <c r="C13" s="43" t="s">
        <v>78</v>
      </c>
      <c r="D13" s="29">
        <v>31011131702086</v>
      </c>
      <c r="E13" s="31">
        <f t="shared" si="0"/>
        <v>40495</v>
      </c>
      <c r="F13" s="7">
        <f t="shared" si="1"/>
        <v>13</v>
      </c>
      <c r="G13" s="7">
        <f t="shared" si="2"/>
        <v>11</v>
      </c>
      <c r="H13" s="8">
        <f t="shared" si="3"/>
        <v>2010</v>
      </c>
      <c r="I13" s="32">
        <f t="shared" si="4"/>
        <v>18</v>
      </c>
      <c r="J13" s="7">
        <f t="shared" ref="J13:J14" si="6">DATEDIF(DATE(H13,G13,F13),$I$2,"ym")</f>
        <v>10</v>
      </c>
      <c r="K13" s="33">
        <f t="shared" si="5"/>
        <v>9</v>
      </c>
      <c r="N13" s="44" t="s">
        <v>123</v>
      </c>
    </row>
    <row r="14" spans="1:14" ht="26.45" customHeight="1" thickTop="1" thickBot="1">
      <c r="A14" s="23">
        <f>IF(C14="","",SUBTOTAL(3,$C$4:C14))</f>
        <v>11</v>
      </c>
      <c r="B14" s="30">
        <v>486259983</v>
      </c>
      <c r="C14" s="28" t="s">
        <v>79</v>
      </c>
      <c r="D14" s="29">
        <v>31111131703265</v>
      </c>
      <c r="E14" s="31">
        <f t="shared" si="0"/>
        <v>40860</v>
      </c>
      <c r="F14" s="7">
        <f t="shared" si="1"/>
        <v>13</v>
      </c>
      <c r="G14" s="7">
        <f t="shared" si="2"/>
        <v>11</v>
      </c>
      <c r="H14" s="8">
        <f t="shared" si="3"/>
        <v>2011</v>
      </c>
      <c r="I14" s="32">
        <f t="shared" si="4"/>
        <v>18</v>
      </c>
      <c r="J14" s="7">
        <f t="shared" si="6"/>
        <v>10</v>
      </c>
      <c r="K14" s="33">
        <f t="shared" si="5"/>
        <v>8</v>
      </c>
      <c r="N14" s="44" t="s">
        <v>134</v>
      </c>
    </row>
    <row r="15" spans="1:14" ht="26.45" customHeight="1" thickTop="1" thickBot="1">
      <c r="A15" s="23">
        <f>IF(C15="","",SUBTOTAL(3,$C$4:C15))</f>
        <v>12</v>
      </c>
      <c r="B15" s="30">
        <v>475685649</v>
      </c>
      <c r="C15" s="28" t="s">
        <v>80</v>
      </c>
      <c r="D15" s="29">
        <v>31109101704785</v>
      </c>
      <c r="E15" s="31">
        <f>TEXT(LEFT(D15,7)+17000000,"####-##-##")+0</f>
        <v>40796</v>
      </c>
      <c r="F15" s="7">
        <f>DAY(E15)</f>
        <v>10</v>
      </c>
      <c r="G15" s="7">
        <f>MONTH(E15)</f>
        <v>9</v>
      </c>
      <c r="H15" s="8">
        <f>YEAR(E15)</f>
        <v>2011</v>
      </c>
      <c r="I15" s="32">
        <f>DATEDIF(DATE(H15,G15,F15),$I$2,"md")</f>
        <v>21</v>
      </c>
      <c r="J15" s="7">
        <f>DATEDIF(DATE(H15,G15,F15),$I$2,"ym")</f>
        <v>0</v>
      </c>
      <c r="K15" s="33">
        <f>DATEDIF(DATE(H15,G15,F15),$I$2,"y")</f>
        <v>9</v>
      </c>
      <c r="N15" s="44" t="s">
        <v>94</v>
      </c>
    </row>
    <row r="16" spans="1:14" ht="26.45" customHeight="1" thickTop="1" thickBot="1">
      <c r="A16" s="23">
        <f>IF(C16="","",SUBTOTAL(3,$C$4:C16))</f>
        <v>13</v>
      </c>
      <c r="B16" s="30">
        <v>469723216</v>
      </c>
      <c r="C16" s="43" t="s">
        <v>81</v>
      </c>
      <c r="D16" s="29">
        <v>31101241700827</v>
      </c>
      <c r="E16" s="31">
        <f>TEXT(LEFT(D16,7)+17000000,"####-##-##")+0</f>
        <v>40567</v>
      </c>
      <c r="F16" s="7">
        <f>DAY(E16)</f>
        <v>24</v>
      </c>
      <c r="G16" s="7">
        <f>MONTH(E16)</f>
        <v>1</v>
      </c>
      <c r="H16" s="8">
        <f>YEAR(E16)</f>
        <v>2011</v>
      </c>
      <c r="I16" s="32">
        <f>DATEDIF(DATE(H16,G16,F16),$I$2,"md")</f>
        <v>7</v>
      </c>
      <c r="J16" s="7">
        <f>DATEDIF(DATE(H16,G16,F16),$I$2,"ym")</f>
        <v>8</v>
      </c>
      <c r="K16" s="33">
        <f>DATEDIF(DATE(H16,G16,F16),$I$2,"y")</f>
        <v>9</v>
      </c>
      <c r="N16" s="44" t="s">
        <v>136</v>
      </c>
    </row>
    <row r="17" spans="1:14" ht="26.45" customHeight="1" thickTop="1" thickBot="1">
      <c r="A17" s="23">
        <f>IF(C17="","",SUBTOTAL(3,$C$4:C17))</f>
        <v>14</v>
      </c>
      <c r="B17" s="30">
        <v>475131551</v>
      </c>
      <c r="C17" s="43" t="s">
        <v>82</v>
      </c>
      <c r="D17" s="29">
        <v>31109091700689</v>
      </c>
      <c r="E17" s="31">
        <f t="shared" ref="E17:E40" si="7">TEXT(LEFT(D17,7)+17000000,"####-##-##")+0</f>
        <v>40795</v>
      </c>
      <c r="F17" s="7">
        <f t="shared" ref="F17:F40" si="8">DAY(E17)</f>
        <v>9</v>
      </c>
      <c r="G17" s="7">
        <f t="shared" ref="G17:G40" si="9">MONTH(E17)</f>
        <v>9</v>
      </c>
      <c r="H17" s="8">
        <f t="shared" ref="H17:H40" si="10">YEAR(E17)</f>
        <v>2011</v>
      </c>
      <c r="I17" s="32">
        <f t="shared" ref="I17:I40" si="11">DATEDIF(DATE(H17,G17,F17),$I$2,"md")</f>
        <v>22</v>
      </c>
      <c r="J17" s="7">
        <f t="shared" ref="J17:J40" si="12">DATEDIF(DATE(H17,G17,F17),$I$2,"ym")</f>
        <v>0</v>
      </c>
      <c r="K17" s="33">
        <f t="shared" ref="K17:K40" si="13">DATEDIF(DATE(H17,G17,F17),$I$2,"y")</f>
        <v>9</v>
      </c>
      <c r="N17" s="44" t="s">
        <v>135</v>
      </c>
    </row>
    <row r="18" spans="1:14" ht="26.45" customHeight="1" thickTop="1" thickBot="1">
      <c r="A18" s="23">
        <f>IF(C18="","",SUBTOTAL(3,$C$4:C18))</f>
        <v>15</v>
      </c>
      <c r="B18" s="30">
        <v>476559375</v>
      </c>
      <c r="C18" s="28" t="s">
        <v>83</v>
      </c>
      <c r="D18" s="29">
        <v>31103221700866</v>
      </c>
      <c r="E18" s="31">
        <f t="shared" si="7"/>
        <v>40624</v>
      </c>
      <c r="F18" s="7">
        <f t="shared" si="8"/>
        <v>22</v>
      </c>
      <c r="G18" s="7">
        <f t="shared" si="9"/>
        <v>3</v>
      </c>
      <c r="H18" s="8">
        <f t="shared" si="10"/>
        <v>2011</v>
      </c>
      <c r="I18" s="32">
        <f t="shared" si="11"/>
        <v>9</v>
      </c>
      <c r="J18" s="7">
        <f t="shared" si="12"/>
        <v>6</v>
      </c>
      <c r="K18" s="33">
        <f t="shared" si="13"/>
        <v>9</v>
      </c>
      <c r="N18" s="44" t="s">
        <v>100</v>
      </c>
    </row>
    <row r="19" spans="1:14" ht="26.45" customHeight="1" thickTop="1" thickBot="1">
      <c r="A19" s="23">
        <f>IF(C19="","",SUBTOTAL(3,$C$4:C19))</f>
        <v>16</v>
      </c>
      <c r="B19" s="30">
        <v>470461651</v>
      </c>
      <c r="C19" s="43" t="s">
        <v>84</v>
      </c>
      <c r="D19" s="29">
        <v>31107011704384</v>
      </c>
      <c r="E19" s="31">
        <f t="shared" si="7"/>
        <v>40725</v>
      </c>
      <c r="F19" s="7">
        <f t="shared" si="8"/>
        <v>1</v>
      </c>
      <c r="G19" s="7">
        <f t="shared" si="9"/>
        <v>7</v>
      </c>
      <c r="H19" s="8">
        <f t="shared" si="10"/>
        <v>2011</v>
      </c>
      <c r="I19" s="32">
        <f t="shared" si="11"/>
        <v>0</v>
      </c>
      <c r="J19" s="7">
        <f t="shared" si="12"/>
        <v>3</v>
      </c>
      <c r="K19" s="33">
        <f t="shared" si="13"/>
        <v>9</v>
      </c>
      <c r="N19" s="44" t="s">
        <v>105</v>
      </c>
    </row>
    <row r="20" spans="1:14" ht="26.45" customHeight="1" thickTop="1" thickBot="1">
      <c r="A20" s="23">
        <f>IF(C20="","",SUBTOTAL(3,$C$4:C20))</f>
        <v>17</v>
      </c>
      <c r="B20" s="30">
        <v>469724016</v>
      </c>
      <c r="C20" s="43" t="s">
        <v>85</v>
      </c>
      <c r="D20" s="29">
        <v>31101241403229</v>
      </c>
      <c r="E20" s="31">
        <f t="shared" si="7"/>
        <v>40567</v>
      </c>
      <c r="F20" s="7">
        <f t="shared" si="8"/>
        <v>24</v>
      </c>
      <c r="G20" s="7">
        <f t="shared" si="9"/>
        <v>1</v>
      </c>
      <c r="H20" s="8">
        <f t="shared" si="10"/>
        <v>2011</v>
      </c>
      <c r="I20" s="32">
        <f t="shared" si="11"/>
        <v>7</v>
      </c>
      <c r="J20" s="7">
        <f t="shared" si="12"/>
        <v>8</v>
      </c>
      <c r="K20" s="33">
        <f t="shared" si="13"/>
        <v>9</v>
      </c>
      <c r="N20" s="44" t="s">
        <v>106</v>
      </c>
    </row>
    <row r="21" spans="1:14" ht="26.45" customHeight="1" thickTop="1" thickBot="1">
      <c r="A21" s="23">
        <f>IF(C21="","",SUBTOTAL(3,$C$4:C21))</f>
        <v>18</v>
      </c>
      <c r="B21" s="30">
        <v>475114968</v>
      </c>
      <c r="C21" s="28" t="s">
        <v>86</v>
      </c>
      <c r="D21" s="29">
        <v>31108271700869</v>
      </c>
      <c r="E21" s="31">
        <f t="shared" si="7"/>
        <v>40782</v>
      </c>
      <c r="F21" s="7">
        <f t="shared" si="8"/>
        <v>27</v>
      </c>
      <c r="G21" s="7">
        <f t="shared" si="9"/>
        <v>8</v>
      </c>
      <c r="H21" s="8">
        <f t="shared" si="10"/>
        <v>2011</v>
      </c>
      <c r="I21" s="32">
        <f t="shared" si="11"/>
        <v>4</v>
      </c>
      <c r="J21" s="7">
        <f t="shared" si="12"/>
        <v>1</v>
      </c>
      <c r="K21" s="33">
        <f t="shared" si="13"/>
        <v>9</v>
      </c>
      <c r="N21" s="42" t="s">
        <v>124</v>
      </c>
    </row>
    <row r="22" spans="1:14" ht="26.45" customHeight="1" thickTop="1" thickBot="1">
      <c r="A22" s="23">
        <f>IF(C22="","",SUBTOTAL(3,$C$4:C22))</f>
        <v>19</v>
      </c>
      <c r="B22" s="30">
        <v>475119490</v>
      </c>
      <c r="C22" s="43" t="s">
        <v>87</v>
      </c>
      <c r="D22" s="29">
        <v>31101201702886</v>
      </c>
      <c r="E22" s="31">
        <f t="shared" si="7"/>
        <v>40563</v>
      </c>
      <c r="F22" s="7">
        <f t="shared" si="8"/>
        <v>20</v>
      </c>
      <c r="G22" s="7">
        <f t="shared" si="9"/>
        <v>1</v>
      </c>
      <c r="H22" s="8">
        <f t="shared" si="10"/>
        <v>2011</v>
      </c>
      <c r="I22" s="32">
        <f t="shared" si="11"/>
        <v>11</v>
      </c>
      <c r="J22" s="7">
        <f t="shared" si="12"/>
        <v>8</v>
      </c>
      <c r="K22" s="33">
        <f t="shared" si="13"/>
        <v>9</v>
      </c>
      <c r="N22" s="42" t="s">
        <v>137</v>
      </c>
    </row>
    <row r="23" spans="1:14" ht="26.45" customHeight="1" thickTop="1" thickBot="1">
      <c r="A23" s="23">
        <f>IF(C23="","",SUBTOTAL(3,$C$4:C23))</f>
        <v>20</v>
      </c>
      <c r="B23" s="30">
        <v>475066050</v>
      </c>
      <c r="C23" s="28" t="s">
        <v>88</v>
      </c>
      <c r="D23" s="29">
        <v>31012281700762</v>
      </c>
      <c r="E23" s="31">
        <f t="shared" si="7"/>
        <v>40540</v>
      </c>
      <c r="F23" s="7">
        <f t="shared" si="8"/>
        <v>28</v>
      </c>
      <c r="G23" s="7">
        <f t="shared" si="9"/>
        <v>12</v>
      </c>
      <c r="H23" s="8">
        <f t="shared" si="10"/>
        <v>2010</v>
      </c>
      <c r="I23" s="32">
        <f t="shared" si="11"/>
        <v>3</v>
      </c>
      <c r="J23" s="7">
        <f t="shared" si="12"/>
        <v>9</v>
      </c>
      <c r="K23" s="33">
        <f t="shared" si="13"/>
        <v>9</v>
      </c>
      <c r="N23" s="44" t="s">
        <v>110</v>
      </c>
    </row>
    <row r="24" spans="1:14" ht="26.45" customHeight="1" thickTop="1" thickBot="1">
      <c r="A24" s="23">
        <f>IF(C24="","",SUBTOTAL(3,$C$4:C24))</f>
        <v>21</v>
      </c>
      <c r="B24" s="30">
        <v>467217946</v>
      </c>
      <c r="C24" s="43" t="s">
        <v>89</v>
      </c>
      <c r="D24" s="29">
        <v>31103091700427</v>
      </c>
      <c r="E24" s="31">
        <f t="shared" si="7"/>
        <v>40611</v>
      </c>
      <c r="F24" s="7">
        <f t="shared" si="8"/>
        <v>9</v>
      </c>
      <c r="G24" s="7">
        <f t="shared" si="9"/>
        <v>3</v>
      </c>
      <c r="H24" s="8">
        <f t="shared" si="10"/>
        <v>2011</v>
      </c>
      <c r="I24" s="32">
        <f t="shared" si="11"/>
        <v>22</v>
      </c>
      <c r="J24" s="7">
        <f t="shared" si="12"/>
        <v>6</v>
      </c>
      <c r="K24" s="33">
        <f t="shared" si="13"/>
        <v>9</v>
      </c>
      <c r="N24" s="44" t="s">
        <v>111</v>
      </c>
    </row>
    <row r="25" spans="1:14" ht="26.45" customHeight="1" thickTop="1" thickBot="1">
      <c r="A25" s="23">
        <f>IF(C25="","",SUBTOTAL(3,$C$4:C25))</f>
        <v>22</v>
      </c>
      <c r="B25" s="30">
        <v>474886612</v>
      </c>
      <c r="C25" s="28" t="s">
        <v>90</v>
      </c>
      <c r="D25" s="29">
        <v>31110011704121</v>
      </c>
      <c r="E25" s="31">
        <f t="shared" si="7"/>
        <v>40817</v>
      </c>
      <c r="F25" s="7">
        <f t="shared" si="8"/>
        <v>1</v>
      </c>
      <c r="G25" s="7">
        <f t="shared" si="9"/>
        <v>10</v>
      </c>
      <c r="H25" s="8">
        <f t="shared" si="10"/>
        <v>2011</v>
      </c>
      <c r="I25" s="32">
        <f t="shared" si="11"/>
        <v>0</v>
      </c>
      <c r="J25" s="7">
        <f t="shared" si="12"/>
        <v>0</v>
      </c>
      <c r="K25" s="33">
        <f t="shared" si="13"/>
        <v>9</v>
      </c>
      <c r="N25" s="42" t="s">
        <v>153</v>
      </c>
    </row>
    <row r="26" spans="1:14" ht="26.45" customHeight="1" thickTop="1" thickBot="1">
      <c r="A26" s="23">
        <f>IF(C26="","",SUBTOTAL(3,$C$4:C26))</f>
        <v>23</v>
      </c>
      <c r="B26" s="30">
        <v>475271642</v>
      </c>
      <c r="C26" s="28" t="s">
        <v>91</v>
      </c>
      <c r="D26" s="29">
        <v>31105211701468</v>
      </c>
      <c r="E26" s="31">
        <f t="shared" si="7"/>
        <v>40684</v>
      </c>
      <c r="F26" s="7">
        <f t="shared" si="8"/>
        <v>21</v>
      </c>
      <c r="G26" s="7">
        <f t="shared" si="9"/>
        <v>5</v>
      </c>
      <c r="H26" s="8">
        <f t="shared" si="10"/>
        <v>2011</v>
      </c>
      <c r="I26" s="32">
        <f t="shared" si="11"/>
        <v>10</v>
      </c>
      <c r="J26" s="7">
        <f t="shared" si="12"/>
        <v>4</v>
      </c>
      <c r="K26" s="33">
        <f t="shared" si="13"/>
        <v>9</v>
      </c>
      <c r="N26" s="44" t="s">
        <v>115</v>
      </c>
    </row>
    <row r="27" spans="1:14" ht="26.45" customHeight="1" thickTop="1" thickBot="1">
      <c r="A27" s="23">
        <f>IF(C27="","",SUBTOTAL(3,$C$4:C27))</f>
        <v>24</v>
      </c>
      <c r="B27" s="30">
        <v>467836413</v>
      </c>
      <c r="C27" s="43" t="s">
        <v>92</v>
      </c>
      <c r="D27" s="29">
        <v>31111041700321</v>
      </c>
      <c r="E27" s="31">
        <f t="shared" si="7"/>
        <v>40851</v>
      </c>
      <c r="F27" s="7">
        <f t="shared" si="8"/>
        <v>4</v>
      </c>
      <c r="G27" s="7">
        <f t="shared" si="9"/>
        <v>11</v>
      </c>
      <c r="H27" s="8">
        <f t="shared" si="10"/>
        <v>2011</v>
      </c>
      <c r="I27" s="32">
        <f t="shared" si="11"/>
        <v>27</v>
      </c>
      <c r="J27" s="7">
        <f t="shared" si="12"/>
        <v>10</v>
      </c>
      <c r="K27" s="33">
        <f t="shared" si="13"/>
        <v>8</v>
      </c>
      <c r="N27" s="44" t="s">
        <v>120</v>
      </c>
    </row>
    <row r="28" spans="1:14" ht="26.45" customHeight="1" thickTop="1" thickBot="1">
      <c r="A28" s="23">
        <f>IF(C28="","",SUBTOTAL(3,$C$4:C28))</f>
        <v>25</v>
      </c>
      <c r="B28" s="30">
        <v>467223842</v>
      </c>
      <c r="C28" s="43" t="s">
        <v>93</v>
      </c>
      <c r="D28" s="29">
        <v>31101241403202</v>
      </c>
      <c r="E28" s="31">
        <f t="shared" si="7"/>
        <v>40567</v>
      </c>
      <c r="F28" s="7">
        <f t="shared" si="8"/>
        <v>24</v>
      </c>
      <c r="G28" s="7">
        <f t="shared" si="9"/>
        <v>1</v>
      </c>
      <c r="H28" s="8">
        <f t="shared" si="10"/>
        <v>2011</v>
      </c>
      <c r="I28" s="32">
        <f t="shared" si="11"/>
        <v>7</v>
      </c>
      <c r="J28" s="7">
        <f t="shared" si="12"/>
        <v>8</v>
      </c>
      <c r="K28" s="33">
        <f t="shared" si="13"/>
        <v>9</v>
      </c>
      <c r="N28" s="44" t="s">
        <v>125</v>
      </c>
    </row>
    <row r="29" spans="1:14" ht="26.45" customHeight="1" thickTop="1" thickBot="1">
      <c r="A29" s="23">
        <f>IF(C29="","",SUBTOTAL(3,$C$4:C29))</f>
        <v>26</v>
      </c>
      <c r="B29" s="30">
        <v>467218277</v>
      </c>
      <c r="C29" s="43" t="s">
        <v>94</v>
      </c>
      <c r="D29" s="29">
        <v>31106121701449</v>
      </c>
      <c r="E29" s="31">
        <f t="shared" si="7"/>
        <v>40706</v>
      </c>
      <c r="F29" s="7">
        <f t="shared" si="8"/>
        <v>12</v>
      </c>
      <c r="G29" s="7">
        <f t="shared" si="9"/>
        <v>6</v>
      </c>
      <c r="H29" s="8">
        <f t="shared" si="10"/>
        <v>2011</v>
      </c>
      <c r="I29" s="32">
        <f t="shared" si="11"/>
        <v>19</v>
      </c>
      <c r="J29" s="7">
        <f t="shared" si="12"/>
        <v>3</v>
      </c>
      <c r="K29" s="33">
        <f t="shared" si="13"/>
        <v>9</v>
      </c>
      <c r="N29" s="44" t="s">
        <v>16</v>
      </c>
    </row>
    <row r="30" spans="1:14" ht="26.45" customHeight="1" thickTop="1" thickBot="1">
      <c r="A30" s="23">
        <f>IF(C30="","",SUBTOTAL(3,$C$4:C30))</f>
        <v>27</v>
      </c>
      <c r="B30" s="30">
        <v>469724082</v>
      </c>
      <c r="C30" s="28" t="s">
        <v>95</v>
      </c>
      <c r="D30" s="29">
        <v>31108011704089</v>
      </c>
      <c r="E30" s="31">
        <f t="shared" si="7"/>
        <v>40756</v>
      </c>
      <c r="F30" s="7">
        <f t="shared" si="8"/>
        <v>1</v>
      </c>
      <c r="G30" s="7">
        <f t="shared" si="9"/>
        <v>8</v>
      </c>
      <c r="H30" s="8">
        <f t="shared" si="10"/>
        <v>2011</v>
      </c>
      <c r="I30" s="32">
        <f t="shared" si="11"/>
        <v>0</v>
      </c>
      <c r="J30" s="7">
        <f t="shared" si="12"/>
        <v>2</v>
      </c>
      <c r="K30" s="33">
        <f t="shared" si="13"/>
        <v>9</v>
      </c>
      <c r="N30" s="44" t="s">
        <v>138</v>
      </c>
    </row>
    <row r="31" spans="1:14" ht="26.45" customHeight="1" thickTop="1" thickBot="1">
      <c r="A31" s="23">
        <f>IF(C31="","",SUBTOTAL(3,$C$4:C31))</f>
        <v>28</v>
      </c>
      <c r="B31" s="30">
        <v>473189851</v>
      </c>
      <c r="C31" s="43" t="s">
        <v>96</v>
      </c>
      <c r="D31" s="29">
        <v>31101041700962</v>
      </c>
      <c r="E31" s="31">
        <f t="shared" si="7"/>
        <v>40547</v>
      </c>
      <c r="F31" s="7">
        <f t="shared" si="8"/>
        <v>4</v>
      </c>
      <c r="G31" s="7">
        <f t="shared" si="9"/>
        <v>1</v>
      </c>
      <c r="H31" s="8">
        <f t="shared" si="10"/>
        <v>2011</v>
      </c>
      <c r="I31" s="32">
        <f t="shared" si="11"/>
        <v>27</v>
      </c>
      <c r="J31" s="7">
        <f t="shared" si="12"/>
        <v>8</v>
      </c>
      <c r="K31" s="33">
        <f t="shared" si="13"/>
        <v>9</v>
      </c>
      <c r="N31" s="44" t="s">
        <v>20</v>
      </c>
    </row>
    <row r="32" spans="1:14" ht="26.45" customHeight="1" thickTop="1" thickBot="1">
      <c r="A32" s="23">
        <f>IF(C32="","",SUBTOTAL(3,$C$4:C32))</f>
        <v>29</v>
      </c>
      <c r="B32" s="35">
        <v>469724069</v>
      </c>
      <c r="C32" s="45" t="s">
        <v>97</v>
      </c>
      <c r="D32" s="34">
        <v>31110011716022</v>
      </c>
      <c r="E32" s="37">
        <f t="shared" si="7"/>
        <v>40817</v>
      </c>
      <c r="F32" s="9">
        <f t="shared" si="8"/>
        <v>1</v>
      </c>
      <c r="G32" s="9">
        <f t="shared" si="9"/>
        <v>10</v>
      </c>
      <c r="H32" s="10">
        <f t="shared" si="10"/>
        <v>2011</v>
      </c>
      <c r="I32" s="38">
        <f t="shared" si="11"/>
        <v>0</v>
      </c>
      <c r="J32" s="9">
        <f t="shared" si="12"/>
        <v>0</v>
      </c>
      <c r="K32" s="39">
        <f t="shared" si="13"/>
        <v>9</v>
      </c>
      <c r="N32" s="44" t="s">
        <v>139</v>
      </c>
    </row>
    <row r="33" spans="1:14" ht="26.45" customHeight="1" thickTop="1" thickBot="1">
      <c r="A33" s="23">
        <f>IF(C33="","",SUBTOTAL(3,$C$4:C33))</f>
        <v>30</v>
      </c>
      <c r="B33" s="24">
        <v>474862858</v>
      </c>
      <c r="C33" s="22" t="s">
        <v>98</v>
      </c>
      <c r="D33" s="23">
        <v>31010101707648</v>
      </c>
      <c r="E33" s="25">
        <f t="shared" si="7"/>
        <v>40461</v>
      </c>
      <c r="F33" s="5">
        <f t="shared" si="8"/>
        <v>10</v>
      </c>
      <c r="G33" s="5">
        <f t="shared" si="9"/>
        <v>10</v>
      </c>
      <c r="H33" s="6">
        <f t="shared" si="10"/>
        <v>2010</v>
      </c>
      <c r="I33" s="26">
        <f t="shared" si="11"/>
        <v>21</v>
      </c>
      <c r="J33" s="5">
        <f t="shared" si="12"/>
        <v>11</v>
      </c>
      <c r="K33" s="27">
        <f t="shared" si="13"/>
        <v>9</v>
      </c>
      <c r="N33" s="44" t="s">
        <v>126</v>
      </c>
    </row>
    <row r="34" spans="1:14" ht="26.45" customHeight="1" thickTop="1" thickBot="1">
      <c r="A34" s="23">
        <f>IF(C34="","",SUBTOTAL(3,$C$4:C34))</f>
        <v>31</v>
      </c>
      <c r="B34" s="30">
        <v>475279634</v>
      </c>
      <c r="C34" s="28" t="s">
        <v>99</v>
      </c>
      <c r="D34" s="29">
        <v>31108271700745</v>
      </c>
      <c r="E34" s="31">
        <f t="shared" si="7"/>
        <v>40782</v>
      </c>
      <c r="F34" s="7">
        <f t="shared" si="8"/>
        <v>27</v>
      </c>
      <c r="G34" s="7">
        <f t="shared" si="9"/>
        <v>8</v>
      </c>
      <c r="H34" s="8">
        <f t="shared" si="10"/>
        <v>2011</v>
      </c>
      <c r="I34" s="32">
        <f t="shared" si="11"/>
        <v>4</v>
      </c>
      <c r="J34" s="7">
        <f t="shared" si="12"/>
        <v>1</v>
      </c>
      <c r="K34" s="33">
        <f t="shared" si="13"/>
        <v>9</v>
      </c>
      <c r="N34" s="44" t="s">
        <v>140</v>
      </c>
    </row>
    <row r="35" spans="1:14" ht="26.45" customHeight="1" thickTop="1" thickBot="1">
      <c r="A35" s="23">
        <f>IF(C35="","",SUBTOTAL(3,$C$4:C35))</f>
        <v>32</v>
      </c>
      <c r="B35" s="30">
        <v>475130296</v>
      </c>
      <c r="C35" s="43" t="s">
        <v>100</v>
      </c>
      <c r="D35" s="29">
        <v>31012051703061</v>
      </c>
      <c r="E35" s="31">
        <f t="shared" si="7"/>
        <v>40517</v>
      </c>
      <c r="F35" s="7">
        <f t="shared" si="8"/>
        <v>5</v>
      </c>
      <c r="G35" s="7">
        <f t="shared" si="9"/>
        <v>12</v>
      </c>
      <c r="H35" s="8">
        <f t="shared" si="10"/>
        <v>2010</v>
      </c>
      <c r="I35" s="32">
        <f t="shared" si="11"/>
        <v>26</v>
      </c>
      <c r="J35" s="7">
        <f t="shared" si="12"/>
        <v>9</v>
      </c>
      <c r="K35" s="33">
        <f t="shared" si="13"/>
        <v>9</v>
      </c>
      <c r="N35" s="44" t="s">
        <v>141</v>
      </c>
    </row>
    <row r="36" spans="1:14" ht="26.45" customHeight="1" thickTop="1" thickBot="1">
      <c r="A36" s="23">
        <f>IF(C36="","",SUBTOTAL(3,$C$4:C36))</f>
        <v>33</v>
      </c>
      <c r="B36" s="30">
        <v>476221147</v>
      </c>
      <c r="C36" s="28" t="s">
        <v>101</v>
      </c>
      <c r="D36" s="29">
        <v>31102061701686</v>
      </c>
      <c r="E36" s="31">
        <f t="shared" si="7"/>
        <v>40580</v>
      </c>
      <c r="F36" s="7">
        <f t="shared" si="8"/>
        <v>6</v>
      </c>
      <c r="G36" s="7">
        <f t="shared" si="9"/>
        <v>2</v>
      </c>
      <c r="H36" s="8">
        <f t="shared" si="10"/>
        <v>2011</v>
      </c>
      <c r="I36" s="32">
        <f t="shared" si="11"/>
        <v>25</v>
      </c>
      <c r="J36" s="7">
        <f t="shared" si="12"/>
        <v>7</v>
      </c>
      <c r="K36" s="33">
        <f t="shared" si="13"/>
        <v>9</v>
      </c>
      <c r="N36" s="44" t="s">
        <v>33</v>
      </c>
    </row>
    <row r="37" spans="1:14" ht="26.45" customHeight="1" thickTop="1" thickBot="1">
      <c r="A37" s="23">
        <f>IF(C37="","",SUBTOTAL(3,$C$4:C37))</f>
        <v>34</v>
      </c>
      <c r="B37" s="30">
        <v>475118323</v>
      </c>
      <c r="C37" s="28" t="s">
        <v>102</v>
      </c>
      <c r="D37" s="29">
        <v>31106011702229</v>
      </c>
      <c r="E37" s="31">
        <f t="shared" si="7"/>
        <v>40695</v>
      </c>
      <c r="F37" s="7">
        <f t="shared" si="8"/>
        <v>1</v>
      </c>
      <c r="G37" s="7">
        <f t="shared" si="9"/>
        <v>6</v>
      </c>
      <c r="H37" s="8">
        <f t="shared" si="10"/>
        <v>2011</v>
      </c>
      <c r="I37" s="32">
        <f t="shared" si="11"/>
        <v>0</v>
      </c>
      <c r="J37" s="7">
        <f t="shared" si="12"/>
        <v>4</v>
      </c>
      <c r="K37" s="33">
        <f t="shared" si="13"/>
        <v>9</v>
      </c>
      <c r="N37" s="44" t="s">
        <v>142</v>
      </c>
    </row>
    <row r="38" spans="1:14" ht="26.45" customHeight="1" thickTop="1" thickBot="1">
      <c r="A38" s="23">
        <f>IF(C38="","",SUBTOTAL(3,$C$4:C38))</f>
        <v>35</v>
      </c>
      <c r="B38" s="30">
        <v>476774323</v>
      </c>
      <c r="C38" s="28" t="s">
        <v>103</v>
      </c>
      <c r="D38" s="29">
        <v>31102131701301</v>
      </c>
      <c r="E38" s="31">
        <f t="shared" si="7"/>
        <v>40587</v>
      </c>
      <c r="F38" s="7">
        <f t="shared" si="8"/>
        <v>13</v>
      </c>
      <c r="G38" s="7">
        <f t="shared" si="9"/>
        <v>2</v>
      </c>
      <c r="H38" s="8">
        <f t="shared" si="10"/>
        <v>2011</v>
      </c>
      <c r="I38" s="32">
        <f t="shared" si="11"/>
        <v>18</v>
      </c>
      <c r="J38" s="7">
        <f t="shared" si="12"/>
        <v>7</v>
      </c>
      <c r="K38" s="33">
        <f t="shared" si="13"/>
        <v>9</v>
      </c>
      <c r="N38" s="44" t="s">
        <v>143</v>
      </c>
    </row>
    <row r="39" spans="1:14" ht="26.45" customHeight="1" thickTop="1" thickBot="1">
      <c r="A39" s="23">
        <f>IF(C39="","",SUBTOTAL(3,$C$4:C39))</f>
        <v>36</v>
      </c>
      <c r="B39" s="30">
        <v>475297029</v>
      </c>
      <c r="C39" s="28" t="s">
        <v>104</v>
      </c>
      <c r="D39" s="29">
        <v>31109191701267</v>
      </c>
      <c r="E39" s="31">
        <f t="shared" si="7"/>
        <v>40805</v>
      </c>
      <c r="F39" s="7">
        <f t="shared" si="8"/>
        <v>19</v>
      </c>
      <c r="G39" s="7">
        <f t="shared" si="9"/>
        <v>9</v>
      </c>
      <c r="H39" s="8">
        <f t="shared" si="10"/>
        <v>2011</v>
      </c>
      <c r="I39" s="32">
        <f t="shared" si="11"/>
        <v>12</v>
      </c>
      <c r="J39" s="7">
        <f t="shared" si="12"/>
        <v>0</v>
      </c>
      <c r="K39" s="33">
        <f t="shared" si="13"/>
        <v>9</v>
      </c>
      <c r="N39" s="44" t="s">
        <v>39</v>
      </c>
    </row>
    <row r="40" spans="1:14" ht="26.45" customHeight="1" thickTop="1" thickBot="1">
      <c r="A40" s="23">
        <f>IF(C40="","",SUBTOTAL(3,$C$4:C40))</f>
        <v>37</v>
      </c>
      <c r="B40" s="30">
        <v>479069489</v>
      </c>
      <c r="C40" s="43" t="s">
        <v>105</v>
      </c>
      <c r="D40" s="29">
        <v>31112121704065</v>
      </c>
      <c r="E40" s="31">
        <f t="shared" si="7"/>
        <v>40889</v>
      </c>
      <c r="F40" s="7">
        <f t="shared" si="8"/>
        <v>12</v>
      </c>
      <c r="G40" s="7">
        <f t="shared" si="9"/>
        <v>12</v>
      </c>
      <c r="H40" s="8">
        <f t="shared" si="10"/>
        <v>2011</v>
      </c>
      <c r="I40" s="32">
        <f t="shared" si="11"/>
        <v>19</v>
      </c>
      <c r="J40" s="7">
        <f t="shared" si="12"/>
        <v>9</v>
      </c>
      <c r="K40" s="33">
        <f t="shared" si="13"/>
        <v>8</v>
      </c>
      <c r="N40" s="44" t="s">
        <v>40</v>
      </c>
    </row>
    <row r="41" spans="1:14" ht="26.45" customHeight="1" thickTop="1" thickBot="1">
      <c r="A41" s="23">
        <f>IF(C41="","",SUBTOTAL(3,$C$4:C41))</f>
        <v>38</v>
      </c>
      <c r="B41" s="30">
        <v>469723928</v>
      </c>
      <c r="C41" s="43" t="s">
        <v>106</v>
      </c>
      <c r="D41" s="29">
        <v>31109161700487</v>
      </c>
      <c r="E41" s="31">
        <f>TEXT(LEFT(D41,7)+17000000,"####-##-##")+0</f>
        <v>40802</v>
      </c>
      <c r="F41" s="7">
        <f>DAY(E41)</f>
        <v>16</v>
      </c>
      <c r="G41" s="7">
        <f>MONTH(E41)</f>
        <v>9</v>
      </c>
      <c r="H41" s="8">
        <f>YEAR(E41)</f>
        <v>2011</v>
      </c>
      <c r="I41" s="32">
        <f>DATEDIF(DATE(H41,G41,F41),$I$2,"md")</f>
        <v>15</v>
      </c>
      <c r="J41" s="7">
        <f>DATEDIF(DATE(H41,G41,F41),$I$2,"ym")</f>
        <v>0</v>
      </c>
      <c r="K41" s="33">
        <f>DATEDIF(DATE(H41,G41,F41),$I$2,"y")</f>
        <v>9</v>
      </c>
      <c r="N41" s="44" t="s">
        <v>42</v>
      </c>
    </row>
    <row r="42" spans="1:14" ht="26.45" customHeight="1" thickTop="1" thickBot="1">
      <c r="A42" s="23">
        <f>IF(C42="","",SUBTOTAL(3,$C$4:C42))</f>
        <v>39</v>
      </c>
      <c r="B42" s="30">
        <v>475023611</v>
      </c>
      <c r="C42" s="28" t="s">
        <v>107</v>
      </c>
      <c r="D42" s="29">
        <v>31101161700222</v>
      </c>
      <c r="E42" s="31">
        <f t="shared" ref="E42:E55" si="14">TEXT(LEFT(D42,7)+17000000,"####-##-##")+0</f>
        <v>40559</v>
      </c>
      <c r="F42" s="7">
        <f t="shared" ref="F42:F55" si="15">DAY(E42)</f>
        <v>16</v>
      </c>
      <c r="G42" s="7">
        <f t="shared" ref="G42:G55" si="16">MONTH(E42)</f>
        <v>1</v>
      </c>
      <c r="H42" s="8">
        <f t="shared" ref="H42:H55" si="17">YEAR(E42)</f>
        <v>2011</v>
      </c>
      <c r="I42" s="32">
        <f t="shared" ref="I42:I55" si="18">DATEDIF(DATE(H42,G42,F42),$I$2,"md")</f>
        <v>15</v>
      </c>
      <c r="J42" s="7">
        <f t="shared" ref="J42:J55" si="19">DATEDIF(DATE(H42,G42,F42),$I$2,"ym")</f>
        <v>8</v>
      </c>
      <c r="K42" s="33">
        <f t="shared" ref="K42:K55" si="20">DATEDIF(DATE(H42,G42,F42),$I$2,"y")</f>
        <v>9</v>
      </c>
      <c r="N42" s="44" t="s">
        <v>43</v>
      </c>
    </row>
    <row r="43" spans="1:14" ht="26.45" customHeight="1" thickTop="1" thickBot="1">
      <c r="A43" s="23">
        <f>IF(C43="","",SUBTOTAL(3,$C$4:C43))</f>
        <v>40</v>
      </c>
      <c r="B43" s="30">
        <v>475021418</v>
      </c>
      <c r="C43" s="28" t="s">
        <v>108</v>
      </c>
      <c r="D43" s="29">
        <v>31103101700641</v>
      </c>
      <c r="E43" s="31">
        <f t="shared" si="14"/>
        <v>40612</v>
      </c>
      <c r="F43" s="7">
        <f t="shared" si="15"/>
        <v>10</v>
      </c>
      <c r="G43" s="7">
        <f t="shared" si="16"/>
        <v>3</v>
      </c>
      <c r="H43" s="8">
        <f t="shared" si="17"/>
        <v>2011</v>
      </c>
      <c r="I43" s="32">
        <f t="shared" si="18"/>
        <v>21</v>
      </c>
      <c r="J43" s="7">
        <f t="shared" si="19"/>
        <v>6</v>
      </c>
      <c r="K43" s="33">
        <f t="shared" si="20"/>
        <v>9</v>
      </c>
      <c r="N43" s="44" t="s">
        <v>44</v>
      </c>
    </row>
    <row r="44" spans="1:14" ht="26.45" customHeight="1" thickTop="1" thickBot="1">
      <c r="A44" s="23">
        <f>IF(C44="","",SUBTOTAL(3,$C$4:C44))</f>
        <v>41</v>
      </c>
      <c r="B44" s="30">
        <v>470461648</v>
      </c>
      <c r="C44" s="28" t="s">
        <v>109</v>
      </c>
      <c r="D44" s="29">
        <v>31107171701829</v>
      </c>
      <c r="E44" s="31">
        <f t="shared" si="14"/>
        <v>40741</v>
      </c>
      <c r="F44" s="7">
        <f t="shared" si="15"/>
        <v>17</v>
      </c>
      <c r="G44" s="7">
        <f t="shared" si="16"/>
        <v>7</v>
      </c>
      <c r="H44" s="8">
        <f t="shared" si="17"/>
        <v>2011</v>
      </c>
      <c r="I44" s="32">
        <f t="shared" si="18"/>
        <v>14</v>
      </c>
      <c r="J44" s="7">
        <f t="shared" si="19"/>
        <v>2</v>
      </c>
      <c r="K44" s="33">
        <f t="shared" si="20"/>
        <v>9</v>
      </c>
      <c r="N44" s="44" t="s">
        <v>144</v>
      </c>
    </row>
    <row r="45" spans="1:14" ht="26.45" customHeight="1" thickTop="1" thickBot="1">
      <c r="A45" s="23">
        <f>IF(C45="","",SUBTOTAL(3,$C$4:C45))</f>
        <v>42</v>
      </c>
      <c r="B45" s="30">
        <v>469724060</v>
      </c>
      <c r="C45" s="43" t="s">
        <v>110</v>
      </c>
      <c r="D45" s="29">
        <v>31109091700727</v>
      </c>
      <c r="E45" s="31">
        <f t="shared" si="14"/>
        <v>40795</v>
      </c>
      <c r="F45" s="7">
        <f t="shared" si="15"/>
        <v>9</v>
      </c>
      <c r="G45" s="7">
        <f t="shared" si="16"/>
        <v>9</v>
      </c>
      <c r="H45" s="8">
        <f t="shared" si="17"/>
        <v>2011</v>
      </c>
      <c r="I45" s="32">
        <f t="shared" si="18"/>
        <v>22</v>
      </c>
      <c r="J45" s="7">
        <f t="shared" si="19"/>
        <v>0</v>
      </c>
      <c r="K45" s="33">
        <f t="shared" si="20"/>
        <v>9</v>
      </c>
      <c r="N45" s="44" t="s">
        <v>145</v>
      </c>
    </row>
    <row r="46" spans="1:14" ht="26.45" customHeight="1" thickTop="1" thickBot="1">
      <c r="A46" s="23">
        <f>IF(C46="","",SUBTOTAL(3,$C$4:C46))</f>
        <v>43</v>
      </c>
      <c r="B46" s="30">
        <v>469724049</v>
      </c>
      <c r="C46" s="43" t="s">
        <v>111</v>
      </c>
      <c r="D46" s="29">
        <v>31108241702204</v>
      </c>
      <c r="E46" s="31">
        <f t="shared" si="14"/>
        <v>40779</v>
      </c>
      <c r="F46" s="7">
        <f t="shared" si="15"/>
        <v>24</v>
      </c>
      <c r="G46" s="7">
        <f t="shared" si="16"/>
        <v>8</v>
      </c>
      <c r="H46" s="8">
        <f t="shared" si="17"/>
        <v>2011</v>
      </c>
      <c r="I46" s="32">
        <f t="shared" si="18"/>
        <v>7</v>
      </c>
      <c r="J46" s="7">
        <f t="shared" si="19"/>
        <v>1</v>
      </c>
      <c r="K46" s="33">
        <f t="shared" si="20"/>
        <v>9</v>
      </c>
      <c r="N46" s="44" t="s">
        <v>146</v>
      </c>
    </row>
    <row r="47" spans="1:14" ht="26.45" customHeight="1" thickTop="1" thickBot="1">
      <c r="A47" s="23">
        <f>IF(C47="","",SUBTOTAL(3,$C$4:C47))</f>
        <v>44</v>
      </c>
      <c r="B47" s="30">
        <v>475195566</v>
      </c>
      <c r="C47" s="28" t="s">
        <v>112</v>
      </c>
      <c r="D47" s="29">
        <v>31109181701447</v>
      </c>
      <c r="E47" s="31">
        <f t="shared" si="14"/>
        <v>40804</v>
      </c>
      <c r="F47" s="7">
        <f t="shared" si="15"/>
        <v>18</v>
      </c>
      <c r="G47" s="7">
        <f t="shared" si="16"/>
        <v>9</v>
      </c>
      <c r="H47" s="8">
        <f t="shared" si="17"/>
        <v>2011</v>
      </c>
      <c r="I47" s="32">
        <f t="shared" si="18"/>
        <v>13</v>
      </c>
      <c r="J47" s="7">
        <f t="shared" si="19"/>
        <v>0</v>
      </c>
      <c r="K47" s="33">
        <f t="shared" si="20"/>
        <v>9</v>
      </c>
      <c r="N47" s="44" t="s">
        <v>50</v>
      </c>
    </row>
    <row r="48" spans="1:14" ht="26.45" customHeight="1" thickTop="1" thickBot="1">
      <c r="A48" s="23">
        <f>IF(C48="","",SUBTOTAL(3,$C$4:C48))</f>
        <v>45</v>
      </c>
      <c r="B48" s="30">
        <v>474793805</v>
      </c>
      <c r="C48" s="28" t="s">
        <v>113</v>
      </c>
      <c r="D48" s="29">
        <v>31108211702781</v>
      </c>
      <c r="E48" s="31">
        <f t="shared" si="14"/>
        <v>40776</v>
      </c>
      <c r="F48" s="7">
        <f t="shared" si="15"/>
        <v>21</v>
      </c>
      <c r="G48" s="7">
        <f t="shared" si="16"/>
        <v>8</v>
      </c>
      <c r="H48" s="8">
        <f t="shared" si="17"/>
        <v>2011</v>
      </c>
      <c r="I48" s="32">
        <f t="shared" si="18"/>
        <v>10</v>
      </c>
      <c r="J48" s="7">
        <f t="shared" si="19"/>
        <v>1</v>
      </c>
      <c r="K48" s="33">
        <f t="shared" si="20"/>
        <v>9</v>
      </c>
      <c r="N48" s="44" t="s">
        <v>52</v>
      </c>
    </row>
    <row r="49" spans="1:14" ht="26.45" customHeight="1" thickTop="1" thickBot="1">
      <c r="A49" s="23">
        <f>IF(C49="","",SUBTOTAL(3,$C$4:C49))</f>
        <v>46</v>
      </c>
      <c r="B49" s="30">
        <v>475347045</v>
      </c>
      <c r="C49" s="28" t="s">
        <v>114</v>
      </c>
      <c r="D49" s="29">
        <v>31109151703208</v>
      </c>
      <c r="E49" s="31">
        <f t="shared" si="14"/>
        <v>40801</v>
      </c>
      <c r="F49" s="7">
        <f t="shared" si="15"/>
        <v>15</v>
      </c>
      <c r="G49" s="7">
        <f t="shared" si="16"/>
        <v>9</v>
      </c>
      <c r="H49" s="8">
        <f t="shared" si="17"/>
        <v>2011</v>
      </c>
      <c r="I49" s="32">
        <f t="shared" si="18"/>
        <v>16</v>
      </c>
      <c r="J49" s="7">
        <f t="shared" si="19"/>
        <v>0</v>
      </c>
      <c r="K49" s="33">
        <f t="shared" si="20"/>
        <v>9</v>
      </c>
      <c r="N49" s="44" t="s">
        <v>147</v>
      </c>
    </row>
    <row r="50" spans="1:14" ht="26.45" customHeight="1" thickTop="1" thickBot="1">
      <c r="A50" s="23">
        <f>IF(C50="","",SUBTOTAL(3,$C$4:C50))</f>
        <v>47</v>
      </c>
      <c r="B50" s="30">
        <v>486057121</v>
      </c>
      <c r="C50" s="43" t="s">
        <v>115</v>
      </c>
      <c r="D50" s="29">
        <v>31101061702325</v>
      </c>
      <c r="E50" s="31">
        <f t="shared" si="14"/>
        <v>40549</v>
      </c>
      <c r="F50" s="7">
        <f t="shared" si="15"/>
        <v>6</v>
      </c>
      <c r="G50" s="7">
        <f t="shared" si="16"/>
        <v>1</v>
      </c>
      <c r="H50" s="8">
        <f t="shared" si="17"/>
        <v>2011</v>
      </c>
      <c r="I50" s="32">
        <f t="shared" si="18"/>
        <v>25</v>
      </c>
      <c r="J50" s="7">
        <f t="shared" si="19"/>
        <v>8</v>
      </c>
      <c r="K50" s="33">
        <f t="shared" si="20"/>
        <v>9</v>
      </c>
      <c r="N50" s="42" t="s">
        <v>127</v>
      </c>
    </row>
    <row r="51" spans="1:14" ht="26.45" customHeight="1" thickTop="1" thickBot="1">
      <c r="A51" s="23">
        <f>IF(C51="","",SUBTOTAL(3,$C$4:C51))</f>
        <v>48</v>
      </c>
      <c r="B51" s="30">
        <v>474852760</v>
      </c>
      <c r="C51" s="28" t="s">
        <v>116</v>
      </c>
      <c r="D51" s="29">
        <v>31109241704025</v>
      </c>
      <c r="E51" s="31">
        <f t="shared" si="14"/>
        <v>40810</v>
      </c>
      <c r="F51" s="7">
        <f t="shared" si="15"/>
        <v>24</v>
      </c>
      <c r="G51" s="7">
        <f t="shared" si="16"/>
        <v>9</v>
      </c>
      <c r="H51" s="8">
        <f t="shared" si="17"/>
        <v>2011</v>
      </c>
      <c r="I51" s="32">
        <f t="shared" si="18"/>
        <v>7</v>
      </c>
      <c r="J51" s="7">
        <f t="shared" si="19"/>
        <v>0</v>
      </c>
      <c r="K51" s="33">
        <f t="shared" si="20"/>
        <v>9</v>
      </c>
      <c r="N51" s="44" t="s">
        <v>57</v>
      </c>
    </row>
    <row r="52" spans="1:14" ht="26.45" customHeight="1" thickTop="1" thickBot="1">
      <c r="A52" s="23">
        <f>IF(C52="","",SUBTOTAL(3,$C$4:C52))</f>
        <v>49</v>
      </c>
      <c r="B52" s="30">
        <v>475127930</v>
      </c>
      <c r="C52" s="28" t="s">
        <v>117</v>
      </c>
      <c r="D52" s="29">
        <v>31101121701587</v>
      </c>
      <c r="E52" s="31">
        <f t="shared" si="14"/>
        <v>40555</v>
      </c>
      <c r="F52" s="7">
        <f t="shared" si="15"/>
        <v>12</v>
      </c>
      <c r="G52" s="7">
        <f t="shared" si="16"/>
        <v>1</v>
      </c>
      <c r="H52" s="8">
        <f t="shared" si="17"/>
        <v>2011</v>
      </c>
      <c r="I52" s="32">
        <f t="shared" si="18"/>
        <v>19</v>
      </c>
      <c r="J52" s="7">
        <f t="shared" si="19"/>
        <v>8</v>
      </c>
      <c r="K52" s="33">
        <f t="shared" si="20"/>
        <v>9</v>
      </c>
      <c r="N52" s="44" t="s">
        <v>148</v>
      </c>
    </row>
    <row r="53" spans="1:14" ht="26.45" customHeight="1" thickTop="1" thickBot="1">
      <c r="A53" s="23">
        <f>IF(C53="","",SUBTOTAL(3,$C$4:C53))</f>
        <v>50</v>
      </c>
      <c r="B53" s="30">
        <v>475095994</v>
      </c>
      <c r="C53" s="28" t="s">
        <v>118</v>
      </c>
      <c r="D53" s="29">
        <v>31101011711145</v>
      </c>
      <c r="E53" s="31">
        <f t="shared" si="14"/>
        <v>40544</v>
      </c>
      <c r="F53" s="7">
        <f t="shared" si="15"/>
        <v>1</v>
      </c>
      <c r="G53" s="7">
        <f t="shared" si="16"/>
        <v>1</v>
      </c>
      <c r="H53" s="8">
        <f t="shared" si="17"/>
        <v>2011</v>
      </c>
      <c r="I53" s="32">
        <f t="shared" si="18"/>
        <v>0</v>
      </c>
      <c r="J53" s="7">
        <f t="shared" si="19"/>
        <v>9</v>
      </c>
      <c r="K53" s="33">
        <f t="shared" si="20"/>
        <v>9</v>
      </c>
      <c r="N53" s="44" t="s">
        <v>151</v>
      </c>
    </row>
    <row r="54" spans="1:14" ht="26.45" customHeight="1" thickTop="1" thickBot="1">
      <c r="A54" s="23">
        <f>IF(C54="","",SUBTOTAL(3,$C$4:C54))</f>
        <v>51</v>
      </c>
      <c r="B54" s="30">
        <v>475039807</v>
      </c>
      <c r="C54" s="28" t="s">
        <v>119</v>
      </c>
      <c r="D54" s="29">
        <v>31101011711129</v>
      </c>
      <c r="E54" s="31">
        <f t="shared" si="14"/>
        <v>40544</v>
      </c>
      <c r="F54" s="7">
        <f t="shared" si="15"/>
        <v>1</v>
      </c>
      <c r="G54" s="7">
        <f t="shared" si="16"/>
        <v>1</v>
      </c>
      <c r="H54" s="8">
        <f t="shared" si="17"/>
        <v>2011</v>
      </c>
      <c r="I54" s="32">
        <f t="shared" si="18"/>
        <v>0</v>
      </c>
      <c r="J54" s="7">
        <f t="shared" si="19"/>
        <v>9</v>
      </c>
      <c r="K54" s="33">
        <f t="shared" si="20"/>
        <v>9</v>
      </c>
      <c r="N54" s="44" t="s">
        <v>152</v>
      </c>
    </row>
    <row r="55" spans="1:14" ht="26.45" customHeight="1" thickTop="1" thickBot="1">
      <c r="A55" s="23">
        <f>IF(C55="","",SUBTOTAL(3,$C$4:C55))</f>
        <v>52</v>
      </c>
      <c r="B55" s="30">
        <v>467219025</v>
      </c>
      <c r="C55" s="43" t="s">
        <v>120</v>
      </c>
      <c r="D55" s="29">
        <v>31012041702903</v>
      </c>
      <c r="E55" s="31">
        <f t="shared" si="14"/>
        <v>40516</v>
      </c>
      <c r="F55" s="7">
        <f t="shared" si="15"/>
        <v>4</v>
      </c>
      <c r="G55" s="7">
        <f t="shared" si="16"/>
        <v>12</v>
      </c>
      <c r="H55" s="8">
        <f t="shared" si="17"/>
        <v>2010</v>
      </c>
      <c r="I55" s="32">
        <f t="shared" si="18"/>
        <v>27</v>
      </c>
      <c r="J55" s="7">
        <f t="shared" si="19"/>
        <v>9</v>
      </c>
      <c r="K55" s="33">
        <f t="shared" si="20"/>
        <v>9</v>
      </c>
      <c r="N55" s="44" t="s">
        <v>149</v>
      </c>
    </row>
    <row r="56" spans="1:14" ht="26.45" customHeight="1" thickTop="1" thickBot="1">
      <c r="A56" s="23">
        <f>IF(C56="","",SUBTOTAL(3,$C$4:C56))</f>
        <v>53</v>
      </c>
      <c r="B56" s="35">
        <v>474939806</v>
      </c>
      <c r="C56" s="36" t="s">
        <v>121</v>
      </c>
      <c r="D56" s="34">
        <v>31108261701026</v>
      </c>
      <c r="E56" s="37">
        <f>TEXT(LEFT(D56,7)+17000000,"####-##-##")+0</f>
        <v>40781</v>
      </c>
      <c r="F56" s="9">
        <f>DAY(E56)</f>
        <v>26</v>
      </c>
      <c r="G56" s="9">
        <f>MONTH(E56)</f>
        <v>8</v>
      </c>
      <c r="H56" s="10">
        <f>YEAR(E56)</f>
        <v>2011</v>
      </c>
      <c r="I56" s="38">
        <f>DATEDIF(DATE(H56,G56,F56),$I$2,"md")</f>
        <v>5</v>
      </c>
      <c r="J56" s="9">
        <f>DATEDIF(DATE(H56,G56,F56),$I$2,"ym")</f>
        <v>1</v>
      </c>
      <c r="K56" s="39">
        <f>DATEDIF(DATE(H56,G56,F56),$I$2,"y")</f>
        <v>9</v>
      </c>
      <c r="N56" s="44" t="s">
        <v>150</v>
      </c>
    </row>
    <row r="57" spans="1:14" ht="26.45" customHeight="1" thickTop="1" thickBot="1">
      <c r="A57" s="23">
        <f>IF(C57="","",SUBTOTAL(3,$C$4:C57))</f>
        <v>54</v>
      </c>
      <c r="B57" s="24">
        <v>467218128</v>
      </c>
      <c r="C57" s="22" t="s">
        <v>12</v>
      </c>
      <c r="D57" s="23">
        <v>31103061701275</v>
      </c>
      <c r="E57" s="25">
        <f>TEXT(LEFT(D57,7)+17000000,"####-##-##")+0</f>
        <v>40608</v>
      </c>
      <c r="F57" s="5">
        <f>DAY(E57)</f>
        <v>6</v>
      </c>
      <c r="G57" s="5">
        <f>MONTH(E57)</f>
        <v>3</v>
      </c>
      <c r="H57" s="6">
        <f>YEAR(E57)</f>
        <v>2011</v>
      </c>
      <c r="I57" s="26">
        <f>DATEDIF(DATE(H57,G57,F57),$I$2,"md")</f>
        <v>25</v>
      </c>
      <c r="J57" s="5">
        <f>DATEDIF(DATE(H57,G57,F57),$I$2,"ym")</f>
        <v>6</v>
      </c>
      <c r="K57" s="27">
        <f>DATEDIF(DATE(H57,G57,F57),$I$2,"y")</f>
        <v>9</v>
      </c>
      <c r="N57" s="42" t="s">
        <v>128</v>
      </c>
    </row>
    <row r="58" spans="1:14" ht="26.45" customHeight="1" thickTop="1" thickBot="1">
      <c r="A58" s="23">
        <f>IF(C58="","",SUBTOTAL(3,$C$4:C58))</f>
        <v>55</v>
      </c>
      <c r="B58" s="30">
        <v>475196693</v>
      </c>
      <c r="C58" s="28" t="s">
        <v>13</v>
      </c>
      <c r="D58" s="29">
        <v>31105161702034</v>
      </c>
      <c r="E58" s="31">
        <f>TEXT(LEFT(D58,7)+17000000,"####-##-##")+0</f>
        <v>40679</v>
      </c>
      <c r="F58" s="7">
        <f>DAY(E58)</f>
        <v>16</v>
      </c>
      <c r="G58" s="7">
        <f>MONTH(E58)</f>
        <v>5</v>
      </c>
      <c r="H58" s="8">
        <f>YEAR(E58)</f>
        <v>2011</v>
      </c>
      <c r="I58" s="32">
        <f>DATEDIF(DATE(H58,G58,F58),$I$2,"md")</f>
        <v>15</v>
      </c>
      <c r="J58" s="7">
        <f>DATEDIF(DATE(H58,G58,F58),$I$2,"ym")</f>
        <v>4</v>
      </c>
      <c r="K58" s="33">
        <f>DATEDIF(DATE(H58,G58,F58),$I$2,"y")</f>
        <v>9</v>
      </c>
    </row>
    <row r="59" spans="1:14" ht="26.45" customHeight="1" thickTop="1" thickBot="1">
      <c r="A59" s="23">
        <f>IF(C59="","",SUBTOTAL(3,$C$4:C59))</f>
        <v>56</v>
      </c>
      <c r="B59" s="30">
        <v>474951696</v>
      </c>
      <c r="C59" s="28" t="s">
        <v>14</v>
      </c>
      <c r="D59" s="29">
        <v>31101011712451</v>
      </c>
      <c r="E59" s="31">
        <f>TEXT(LEFT(D59,7)+17000000,"####-##-##")+0</f>
        <v>40544</v>
      </c>
      <c r="F59" s="7">
        <f>DAY(E59)</f>
        <v>1</v>
      </c>
      <c r="G59" s="7">
        <f>MONTH(E59)</f>
        <v>1</v>
      </c>
      <c r="H59" s="8">
        <f>YEAR(E59)</f>
        <v>2011</v>
      </c>
      <c r="I59" s="32">
        <f>DATEDIF(DATE(H59,G59,F59),$I$2,"md")</f>
        <v>0</v>
      </c>
      <c r="J59" s="7">
        <f>DATEDIF(DATE(H59,G59,F59),$I$2,"ym")</f>
        <v>9</v>
      </c>
      <c r="K59" s="33">
        <f>DATEDIF(DATE(H59,G59,F59),$I$2,"y")</f>
        <v>9</v>
      </c>
    </row>
    <row r="60" spans="1:14" ht="26.45" customHeight="1" thickTop="1" thickBot="1">
      <c r="A60" s="23">
        <f>IF(C60="","",SUBTOTAL(3,$C$4:C60))</f>
        <v>57</v>
      </c>
      <c r="B60" s="30">
        <v>475039351</v>
      </c>
      <c r="C60" s="28" t="s">
        <v>15</v>
      </c>
      <c r="D60" s="29">
        <v>31102141701997</v>
      </c>
      <c r="E60" s="31">
        <f>TEXT(LEFT(D60,7)+17000000,"####-##-##")+0</f>
        <v>40588</v>
      </c>
      <c r="F60" s="7">
        <f>DAY(E60)</f>
        <v>14</v>
      </c>
      <c r="G60" s="7">
        <f>MONTH(E60)</f>
        <v>2</v>
      </c>
      <c r="H60" s="8">
        <f>YEAR(E60)</f>
        <v>2011</v>
      </c>
      <c r="I60" s="32">
        <f>DATEDIF(DATE(H60,G60,F60),$I$2,"md")</f>
        <v>17</v>
      </c>
      <c r="J60" s="7">
        <f>DATEDIF(DATE(H60,G60,F60),$I$2,"ym")</f>
        <v>7</v>
      </c>
      <c r="K60" s="33">
        <f>DATEDIF(DATE(H60,G60,F60),$I$2,"y")</f>
        <v>9</v>
      </c>
    </row>
    <row r="61" spans="1:14" ht="26.45" customHeight="1" thickTop="1" thickBot="1">
      <c r="A61" s="23">
        <f>IF(C61="","",SUBTOTAL(3,$C$4:C61))</f>
        <v>58</v>
      </c>
      <c r="B61" s="30">
        <v>469723974</v>
      </c>
      <c r="C61" s="43" t="s">
        <v>16</v>
      </c>
      <c r="D61" s="29">
        <v>31108271701113</v>
      </c>
      <c r="E61" s="31">
        <f>TEXT(LEFT(D61,7)+17000000,"####-##-##")+0</f>
        <v>40782</v>
      </c>
      <c r="F61" s="7">
        <f>DAY(E61)</f>
        <v>27</v>
      </c>
      <c r="G61" s="7">
        <f>MONTH(E61)</f>
        <v>8</v>
      </c>
      <c r="H61" s="8">
        <f>YEAR(E61)</f>
        <v>2011</v>
      </c>
      <c r="I61" s="32">
        <f>DATEDIF(DATE(H61,G61,F61),$I$2,"md")</f>
        <v>4</v>
      </c>
      <c r="J61" s="7">
        <f>DATEDIF(DATE(H61,G61,F61),$I$2,"ym")</f>
        <v>1</v>
      </c>
      <c r="K61" s="33">
        <f>DATEDIF(DATE(H61,G61,F61),$I$2,"y")</f>
        <v>9</v>
      </c>
    </row>
    <row r="62" spans="1:14" ht="26.45" customHeight="1" thickTop="1" thickBot="1">
      <c r="A62" s="23">
        <f>IF(C62="","",SUBTOTAL(3,$C$4:C62))</f>
        <v>59</v>
      </c>
      <c r="B62" s="30">
        <v>475146247</v>
      </c>
      <c r="C62" s="28" t="s">
        <v>17</v>
      </c>
      <c r="D62" s="29">
        <v>31103261702217</v>
      </c>
      <c r="E62" s="31">
        <f>TEXT(LEFT(D62,7)+17000000,"####-##-##")+0</f>
        <v>40628</v>
      </c>
      <c r="F62" s="7">
        <f>DAY(E62)</f>
        <v>26</v>
      </c>
      <c r="G62" s="7">
        <f>MONTH(E62)</f>
        <v>3</v>
      </c>
      <c r="H62" s="8">
        <f>YEAR(E62)</f>
        <v>2011</v>
      </c>
      <c r="I62" s="32">
        <f>DATEDIF(DATE(H62,G62,F62),$I$2,"md")</f>
        <v>5</v>
      </c>
      <c r="J62" s="7">
        <f>DATEDIF(DATE(H62,G62,F62),$I$2,"ym")</f>
        <v>6</v>
      </c>
      <c r="K62" s="33">
        <f>DATEDIF(DATE(H62,G62,F62),$I$2,"y")</f>
        <v>9</v>
      </c>
    </row>
    <row r="63" spans="1:14" ht="26.45" customHeight="1" thickTop="1" thickBot="1">
      <c r="A63" s="23">
        <f>IF(C63="","",SUBTOTAL(3,$C$4:C63))</f>
        <v>60</v>
      </c>
      <c r="B63" s="30">
        <v>467217991</v>
      </c>
      <c r="C63" s="43" t="s">
        <v>18</v>
      </c>
      <c r="D63" s="29">
        <v>31101111701031</v>
      </c>
      <c r="E63" s="31">
        <f>TEXT(LEFT(D63,7)+17000000,"####-##-##")+0</f>
        <v>40554</v>
      </c>
      <c r="F63" s="7">
        <f>DAY(E63)</f>
        <v>11</v>
      </c>
      <c r="G63" s="7">
        <f>MONTH(E63)</f>
        <v>1</v>
      </c>
      <c r="H63" s="8">
        <f>YEAR(E63)</f>
        <v>2011</v>
      </c>
      <c r="I63" s="32">
        <f>DATEDIF(DATE(H63,G63,F63),$I$2,"md")</f>
        <v>20</v>
      </c>
      <c r="J63" s="7">
        <f>DATEDIF(DATE(H63,G63,F63),$I$2,"ym")</f>
        <v>8</v>
      </c>
      <c r="K63" s="33">
        <f>DATEDIF(DATE(H63,G63,F63),$I$2,"y")</f>
        <v>9</v>
      </c>
    </row>
    <row r="64" spans="1:14" ht="26.45" customHeight="1" thickTop="1" thickBot="1">
      <c r="A64" s="23">
        <f>IF(C64="","",SUBTOTAL(3,$C$4:C64))</f>
        <v>61</v>
      </c>
      <c r="B64" s="30">
        <v>474670857</v>
      </c>
      <c r="C64" s="28" t="s">
        <v>19</v>
      </c>
      <c r="D64" s="29">
        <v>31108081707093</v>
      </c>
      <c r="E64" s="31">
        <f>TEXT(LEFT(D64,7)+17000000,"####-##-##")+0</f>
        <v>40763</v>
      </c>
      <c r="F64" s="7">
        <f>DAY(E64)</f>
        <v>8</v>
      </c>
      <c r="G64" s="7">
        <f>MONTH(E64)</f>
        <v>8</v>
      </c>
      <c r="H64" s="8">
        <f>YEAR(E64)</f>
        <v>2011</v>
      </c>
      <c r="I64" s="32">
        <f>DATEDIF(DATE(H64,G64,F64),$I$2,"md")</f>
        <v>23</v>
      </c>
      <c r="J64" s="7">
        <f>DATEDIF(DATE(H64,G64,F64),$I$2,"ym")</f>
        <v>1</v>
      </c>
      <c r="K64" s="33">
        <f>DATEDIF(DATE(H64,G64,F64),$I$2,"y")</f>
        <v>9</v>
      </c>
    </row>
    <row r="65" spans="1:11" ht="26.45" customHeight="1" thickTop="1" thickBot="1">
      <c r="A65" s="23">
        <f>IF(C65="","",SUBTOTAL(3,$C$4:C65))</f>
        <v>62</v>
      </c>
      <c r="B65" s="30">
        <v>467217879</v>
      </c>
      <c r="C65" s="43" t="s">
        <v>20</v>
      </c>
      <c r="D65" s="29">
        <v>31104271700634</v>
      </c>
      <c r="E65" s="31">
        <f>TEXT(LEFT(D65,7)+17000000,"####-##-##")+0</f>
        <v>40660</v>
      </c>
      <c r="F65" s="7">
        <f>DAY(E65)</f>
        <v>27</v>
      </c>
      <c r="G65" s="7">
        <f>MONTH(E65)</f>
        <v>4</v>
      </c>
      <c r="H65" s="8">
        <f>YEAR(E65)</f>
        <v>2011</v>
      </c>
      <c r="I65" s="32">
        <f>DATEDIF(DATE(H65,G65,F65),$I$2,"md")</f>
        <v>4</v>
      </c>
      <c r="J65" s="7">
        <f>DATEDIF(DATE(H65,G65,F65),$I$2,"ym")</f>
        <v>5</v>
      </c>
      <c r="K65" s="33">
        <f>DATEDIF(DATE(H65,G65,F65),$I$2,"y")</f>
        <v>9</v>
      </c>
    </row>
    <row r="66" spans="1:11" ht="26.45" customHeight="1" thickTop="1" thickBot="1">
      <c r="A66" s="23">
        <f>IF(C66="","",SUBTOTAL(3,$C$4:C66))</f>
        <v>63</v>
      </c>
      <c r="B66" s="30">
        <v>474825713</v>
      </c>
      <c r="C66" s="28" t="s">
        <v>21</v>
      </c>
      <c r="D66" s="29">
        <v>31011151702198</v>
      </c>
      <c r="E66" s="31">
        <f>TEXT(LEFT(D66,7)+17000000,"####-##-##")+0</f>
        <v>40497</v>
      </c>
      <c r="F66" s="7">
        <f>DAY(E66)</f>
        <v>15</v>
      </c>
      <c r="G66" s="7">
        <f>MONTH(E66)</f>
        <v>11</v>
      </c>
      <c r="H66" s="8">
        <f>YEAR(E66)</f>
        <v>2010</v>
      </c>
      <c r="I66" s="32">
        <f>DATEDIF(DATE(H66,G66,F66),$I$2,"md")</f>
        <v>16</v>
      </c>
      <c r="J66" s="7">
        <f>DATEDIF(DATE(H66,G66,F66),$I$2,"ym")</f>
        <v>10</v>
      </c>
      <c r="K66" s="33">
        <f>DATEDIF(DATE(H66,G66,F66),$I$2,"y")</f>
        <v>9</v>
      </c>
    </row>
    <row r="67" spans="1:11" ht="26.45" customHeight="1" thickTop="1" thickBot="1">
      <c r="A67" s="23">
        <f>IF(C67="","",SUBTOTAL(3,$C$4:C67))</f>
        <v>64</v>
      </c>
      <c r="B67" s="30">
        <v>475128057</v>
      </c>
      <c r="C67" s="28" t="s">
        <v>22</v>
      </c>
      <c r="D67" s="29">
        <v>31103151703374</v>
      </c>
      <c r="E67" s="31">
        <f>TEXT(LEFT(D67,7)+17000000,"####-##-##")+0</f>
        <v>40617</v>
      </c>
      <c r="F67" s="7">
        <f>DAY(E67)</f>
        <v>15</v>
      </c>
      <c r="G67" s="7">
        <f>MONTH(E67)</f>
        <v>3</v>
      </c>
      <c r="H67" s="8">
        <f>YEAR(E67)</f>
        <v>2011</v>
      </c>
      <c r="I67" s="32">
        <f>DATEDIF(DATE(H67,G67,F67),$I$2,"md")</f>
        <v>16</v>
      </c>
      <c r="J67" s="7">
        <f>DATEDIF(DATE(H67,G67,F67),$I$2,"ym")</f>
        <v>6</v>
      </c>
      <c r="K67" s="33">
        <f>DATEDIF(DATE(H67,G67,F67),$I$2,"y")</f>
        <v>9</v>
      </c>
    </row>
    <row r="68" spans="1:11" ht="26.45" customHeight="1" thickTop="1" thickBot="1">
      <c r="A68" s="23">
        <f>IF(C68="","",SUBTOTAL(3,$C$4:C68))</f>
        <v>65</v>
      </c>
      <c r="B68" s="30">
        <v>475191925</v>
      </c>
      <c r="C68" s="28" t="s">
        <v>23</v>
      </c>
      <c r="D68" s="29">
        <v>31101011712419</v>
      </c>
      <c r="E68" s="31">
        <f>TEXT(LEFT(D68,7)+17000000,"####-##-##")+0</f>
        <v>40544</v>
      </c>
      <c r="F68" s="7">
        <f>DAY(E68)</f>
        <v>1</v>
      </c>
      <c r="G68" s="7">
        <f>MONTH(E68)</f>
        <v>1</v>
      </c>
      <c r="H68" s="8">
        <f>YEAR(E68)</f>
        <v>2011</v>
      </c>
      <c r="I68" s="32">
        <f>DATEDIF(DATE(H68,G68,F68),$I$2,"md")</f>
        <v>0</v>
      </c>
      <c r="J68" s="7">
        <f>DATEDIF(DATE(H68,G68,F68),$I$2,"ym")</f>
        <v>9</v>
      </c>
      <c r="K68" s="33">
        <f>DATEDIF(DATE(H68,G68,F68),$I$2,"y")</f>
        <v>9</v>
      </c>
    </row>
    <row r="69" spans="1:11" ht="26.45" customHeight="1" thickTop="1" thickBot="1">
      <c r="A69" s="23">
        <f>IF(C69="","",SUBTOTAL(3,$C$4:C69))</f>
        <v>66</v>
      </c>
      <c r="B69" s="30">
        <v>475169370</v>
      </c>
      <c r="C69" s="43" t="s">
        <v>24</v>
      </c>
      <c r="D69" s="29">
        <v>31109111701792</v>
      </c>
      <c r="E69" s="31">
        <f>TEXT(LEFT(D69,7)+17000000,"####-##-##")+0</f>
        <v>40797</v>
      </c>
      <c r="F69" s="7">
        <f>DAY(E69)</f>
        <v>11</v>
      </c>
      <c r="G69" s="7">
        <f>MONTH(E69)</f>
        <v>9</v>
      </c>
      <c r="H69" s="8">
        <f>YEAR(E69)</f>
        <v>2011</v>
      </c>
      <c r="I69" s="32">
        <f>DATEDIF(DATE(H69,G69,F69),$I$2,"md")</f>
        <v>20</v>
      </c>
      <c r="J69" s="7">
        <f>DATEDIF(DATE(H69,G69,F69),$I$2,"ym")</f>
        <v>0</v>
      </c>
      <c r="K69" s="33">
        <f>DATEDIF(DATE(H69,G69,F69),$I$2,"y")</f>
        <v>9</v>
      </c>
    </row>
    <row r="70" spans="1:11" ht="26.45" customHeight="1" thickTop="1" thickBot="1">
      <c r="A70" s="23">
        <f>IF(C70="","",SUBTOTAL(3,$C$4:C70))</f>
        <v>67</v>
      </c>
      <c r="B70" s="30">
        <v>469724126</v>
      </c>
      <c r="C70" s="43" t="s">
        <v>25</v>
      </c>
      <c r="D70" s="29">
        <v>31109161700517</v>
      </c>
      <c r="E70" s="31">
        <f>TEXT(LEFT(D70,7)+17000000,"####-##-##")+0</f>
        <v>40802</v>
      </c>
      <c r="F70" s="7">
        <f>DAY(E70)</f>
        <v>16</v>
      </c>
      <c r="G70" s="7">
        <f>MONTH(E70)</f>
        <v>9</v>
      </c>
      <c r="H70" s="8">
        <f>YEAR(E70)</f>
        <v>2011</v>
      </c>
      <c r="I70" s="32">
        <f>DATEDIF(DATE(H70,G70,F70),$I$2,"md")</f>
        <v>15</v>
      </c>
      <c r="J70" s="7">
        <f>DATEDIF(DATE(H70,G70,F70),$I$2,"ym")</f>
        <v>0</v>
      </c>
      <c r="K70" s="33">
        <f>DATEDIF(DATE(H70,G70,F70),$I$2,"y")</f>
        <v>9</v>
      </c>
    </row>
    <row r="71" spans="1:11" ht="26.45" customHeight="1" thickTop="1" thickBot="1">
      <c r="A71" s="23">
        <f>IF(C71="","",SUBTOTAL(3,$C$4:C71))</f>
        <v>68</v>
      </c>
      <c r="B71" s="30">
        <v>474936616</v>
      </c>
      <c r="C71" s="28" t="s">
        <v>26</v>
      </c>
      <c r="D71" s="29">
        <v>31109011708617</v>
      </c>
      <c r="E71" s="31">
        <f>TEXT(LEFT(D71,7)+17000000,"####-##-##")+0</f>
        <v>40787</v>
      </c>
      <c r="F71" s="7">
        <f>DAY(E71)</f>
        <v>1</v>
      </c>
      <c r="G71" s="7">
        <f>MONTH(E71)</f>
        <v>9</v>
      </c>
      <c r="H71" s="8">
        <f>YEAR(E71)</f>
        <v>2011</v>
      </c>
      <c r="I71" s="32">
        <f>DATEDIF(DATE(H71,G71,F71),$I$2,"md")</f>
        <v>0</v>
      </c>
      <c r="J71" s="7">
        <f>DATEDIF(DATE(H71,G71,F71),$I$2,"ym")</f>
        <v>1</v>
      </c>
      <c r="K71" s="33">
        <f>DATEDIF(DATE(H71,G71,F71),$I$2,"y")</f>
        <v>9</v>
      </c>
    </row>
    <row r="72" spans="1:11" ht="26.45" customHeight="1" thickTop="1" thickBot="1">
      <c r="A72" s="23">
        <f>IF(C72="","",SUBTOTAL(3,$C$4:C72))</f>
        <v>69</v>
      </c>
      <c r="B72" s="30">
        <v>475398432</v>
      </c>
      <c r="C72" s="28" t="s">
        <v>27</v>
      </c>
      <c r="D72" s="29">
        <v>31108121702375</v>
      </c>
      <c r="E72" s="31">
        <f>TEXT(LEFT(D72,7)+17000000,"####-##-##")+0</f>
        <v>40767</v>
      </c>
      <c r="F72" s="7">
        <f>DAY(E72)</f>
        <v>12</v>
      </c>
      <c r="G72" s="7">
        <f>MONTH(E72)</f>
        <v>8</v>
      </c>
      <c r="H72" s="8">
        <f>YEAR(E72)</f>
        <v>2011</v>
      </c>
      <c r="I72" s="32">
        <f>DATEDIF(DATE(H72,G72,F72),$I$2,"md")</f>
        <v>19</v>
      </c>
      <c r="J72" s="7">
        <f>DATEDIF(DATE(H72,G72,F72),$I$2,"ym")</f>
        <v>1</v>
      </c>
      <c r="K72" s="33">
        <f>DATEDIF(DATE(H72,G72,F72),$I$2,"y")</f>
        <v>9</v>
      </c>
    </row>
    <row r="73" spans="1:11" ht="26.45" customHeight="1" thickTop="1" thickBot="1">
      <c r="A73" s="23">
        <f>IF(C73="","",SUBTOTAL(3,$C$4:C73))</f>
        <v>70</v>
      </c>
      <c r="B73" s="30">
        <v>467218247</v>
      </c>
      <c r="C73" s="43" t="s">
        <v>28</v>
      </c>
      <c r="D73" s="29">
        <v>31103171701211</v>
      </c>
      <c r="E73" s="31">
        <f>TEXT(LEFT(D73,7)+17000000,"####-##-##")+0</f>
        <v>40619</v>
      </c>
      <c r="F73" s="7">
        <f>DAY(E73)</f>
        <v>17</v>
      </c>
      <c r="G73" s="7">
        <f>MONTH(E73)</f>
        <v>3</v>
      </c>
      <c r="H73" s="8">
        <f>YEAR(E73)</f>
        <v>2011</v>
      </c>
      <c r="I73" s="32">
        <f>DATEDIF(DATE(H73,G73,F73),$I$2,"md")</f>
        <v>14</v>
      </c>
      <c r="J73" s="7">
        <f>DATEDIF(DATE(H73,G73,F73),$I$2,"ym")</f>
        <v>6</v>
      </c>
      <c r="K73" s="33">
        <f>DATEDIF(DATE(H73,G73,F73),$I$2,"y")</f>
        <v>9</v>
      </c>
    </row>
    <row r="74" spans="1:11" ht="26.45" customHeight="1" thickTop="1" thickBot="1">
      <c r="A74" s="23">
        <f>IF(C74="","",SUBTOTAL(3,$C$4:C74))</f>
        <v>71</v>
      </c>
      <c r="B74" s="30">
        <v>467223721</v>
      </c>
      <c r="C74" s="43" t="s">
        <v>29</v>
      </c>
      <c r="D74" s="29">
        <v>31104251703157</v>
      </c>
      <c r="E74" s="31">
        <f>TEXT(LEFT(D74,7)+17000000,"####-##-##")+0</f>
        <v>40658</v>
      </c>
      <c r="F74" s="7">
        <f>DAY(E74)</f>
        <v>25</v>
      </c>
      <c r="G74" s="7">
        <f>MONTH(E74)</f>
        <v>4</v>
      </c>
      <c r="H74" s="8">
        <f>YEAR(E74)</f>
        <v>2011</v>
      </c>
      <c r="I74" s="32">
        <f>DATEDIF(DATE(H74,G74,F74),$I$2,"md")</f>
        <v>6</v>
      </c>
      <c r="J74" s="7">
        <f>DATEDIF(DATE(H74,G74,F74),$I$2,"ym")</f>
        <v>5</v>
      </c>
      <c r="K74" s="33">
        <f>DATEDIF(DATE(H74,G74,F74),$I$2,"y")</f>
        <v>9</v>
      </c>
    </row>
    <row r="75" spans="1:11" ht="26.45" customHeight="1" thickTop="1" thickBot="1">
      <c r="A75" s="23">
        <f>IF(C75="","",SUBTOTAL(3,$C$4:C75))</f>
        <v>72</v>
      </c>
      <c r="B75" s="30">
        <v>469724004</v>
      </c>
      <c r="C75" s="43" t="s">
        <v>30</v>
      </c>
      <c r="D75" s="29">
        <v>31110011717339</v>
      </c>
      <c r="E75" s="31">
        <f>TEXT(LEFT(D75,7)+17000000,"####-##-##")+0</f>
        <v>40817</v>
      </c>
      <c r="F75" s="7">
        <f>DAY(E75)</f>
        <v>1</v>
      </c>
      <c r="G75" s="7">
        <f>MONTH(E75)</f>
        <v>10</v>
      </c>
      <c r="H75" s="8">
        <f>YEAR(E75)</f>
        <v>2011</v>
      </c>
      <c r="I75" s="32">
        <f>DATEDIF(DATE(H75,G75,F75),$I$2,"md")</f>
        <v>0</v>
      </c>
      <c r="J75" s="7">
        <f>DATEDIF(DATE(H75,G75,F75),$I$2,"ym")</f>
        <v>0</v>
      </c>
      <c r="K75" s="33">
        <f>DATEDIF(DATE(H75,G75,F75),$I$2,"y")</f>
        <v>9</v>
      </c>
    </row>
    <row r="76" spans="1:11" ht="26.45" customHeight="1" thickTop="1" thickBot="1">
      <c r="A76" s="23">
        <f>IF(C76="","",SUBTOTAL(3,$C$4:C76))</f>
        <v>73</v>
      </c>
      <c r="B76" s="30">
        <v>474887718</v>
      </c>
      <c r="C76" s="28" t="s">
        <v>31</v>
      </c>
      <c r="D76" s="29">
        <v>31105041701395</v>
      </c>
      <c r="E76" s="31">
        <f t="shared" ref="E76:E87" si="21">TEXT(LEFT(D76,7)+17000000,"####-##-##")+0</f>
        <v>40667</v>
      </c>
      <c r="F76" s="7">
        <f t="shared" ref="F76:F87" si="22">DAY(E76)</f>
        <v>4</v>
      </c>
      <c r="G76" s="7">
        <f t="shared" ref="G76:G87" si="23">MONTH(E76)</f>
        <v>5</v>
      </c>
      <c r="H76" s="8">
        <f t="shared" ref="H76:H87" si="24">YEAR(E76)</f>
        <v>2011</v>
      </c>
      <c r="I76" s="32">
        <f t="shared" ref="I76:I87" si="25">DATEDIF(DATE(H76,G76,F76),$I$2,"md")</f>
        <v>27</v>
      </c>
      <c r="J76" s="7">
        <f t="shared" ref="J76:J87" si="26">DATEDIF(DATE(H76,G76,F76),$I$2,"ym")</f>
        <v>4</v>
      </c>
      <c r="K76" s="33">
        <f t="shared" ref="K76:K87" si="27">DATEDIF(DATE(H76,G76,F76),$I$2,"y")</f>
        <v>9</v>
      </c>
    </row>
    <row r="77" spans="1:11" ht="26.45" customHeight="1" thickTop="1" thickBot="1">
      <c r="A77" s="23">
        <f>IF(C77="","",SUBTOTAL(3,$C$4:C77))</f>
        <v>74</v>
      </c>
      <c r="B77" s="30">
        <v>474948353</v>
      </c>
      <c r="C77" s="28" t="s">
        <v>32</v>
      </c>
      <c r="D77" s="29">
        <v>31107281700798</v>
      </c>
      <c r="E77" s="31">
        <f t="shared" si="21"/>
        <v>40752</v>
      </c>
      <c r="F77" s="7">
        <f t="shared" si="22"/>
        <v>28</v>
      </c>
      <c r="G77" s="7">
        <f t="shared" si="23"/>
        <v>7</v>
      </c>
      <c r="H77" s="8">
        <f t="shared" si="24"/>
        <v>2011</v>
      </c>
      <c r="I77" s="32">
        <f t="shared" si="25"/>
        <v>3</v>
      </c>
      <c r="J77" s="7">
        <f t="shared" si="26"/>
        <v>2</v>
      </c>
      <c r="K77" s="33">
        <f t="shared" si="27"/>
        <v>9</v>
      </c>
    </row>
    <row r="78" spans="1:11" ht="26.45" customHeight="1" thickTop="1" thickBot="1">
      <c r="A78" s="23">
        <f>IF(C78="","",SUBTOTAL(3,$C$4:C78))</f>
        <v>75</v>
      </c>
      <c r="B78" s="30">
        <v>469724131</v>
      </c>
      <c r="C78" s="43" t="s">
        <v>33</v>
      </c>
      <c r="D78" s="29">
        <v>31108271701253</v>
      </c>
      <c r="E78" s="31">
        <f t="shared" si="21"/>
        <v>40782</v>
      </c>
      <c r="F78" s="7">
        <f t="shared" si="22"/>
        <v>27</v>
      </c>
      <c r="G78" s="7">
        <f t="shared" si="23"/>
        <v>8</v>
      </c>
      <c r="H78" s="8">
        <f t="shared" si="24"/>
        <v>2011</v>
      </c>
      <c r="I78" s="32">
        <f t="shared" si="25"/>
        <v>4</v>
      </c>
      <c r="J78" s="7">
        <f t="shared" si="26"/>
        <v>1</v>
      </c>
      <c r="K78" s="33">
        <f t="shared" si="27"/>
        <v>9</v>
      </c>
    </row>
    <row r="79" spans="1:11" ht="26.45" customHeight="1" thickTop="1" thickBot="1">
      <c r="A79" s="23">
        <f>IF(C79="","",SUBTOTAL(3,$C$4:C79))</f>
        <v>76</v>
      </c>
      <c r="B79" s="30">
        <v>467218112</v>
      </c>
      <c r="C79" s="43" t="s">
        <v>34</v>
      </c>
      <c r="D79" s="29">
        <v>31104251701197</v>
      </c>
      <c r="E79" s="31">
        <f t="shared" si="21"/>
        <v>40658</v>
      </c>
      <c r="F79" s="7">
        <f t="shared" si="22"/>
        <v>25</v>
      </c>
      <c r="G79" s="7">
        <f t="shared" si="23"/>
        <v>4</v>
      </c>
      <c r="H79" s="8">
        <f t="shared" si="24"/>
        <v>2011</v>
      </c>
      <c r="I79" s="32">
        <f t="shared" si="25"/>
        <v>6</v>
      </c>
      <c r="J79" s="7">
        <f t="shared" si="26"/>
        <v>5</v>
      </c>
      <c r="K79" s="33">
        <f t="shared" si="27"/>
        <v>9</v>
      </c>
    </row>
    <row r="80" spans="1:11" ht="26.45" customHeight="1" thickTop="1" thickBot="1">
      <c r="A80" s="23">
        <f>IF(C80="","",SUBTOTAL(3,$C$4:C80))</f>
        <v>77</v>
      </c>
      <c r="B80" s="30">
        <v>474977415</v>
      </c>
      <c r="C80" s="28" t="s">
        <v>35</v>
      </c>
      <c r="D80" s="29">
        <v>31107271701214</v>
      </c>
      <c r="E80" s="31">
        <f t="shared" si="21"/>
        <v>40751</v>
      </c>
      <c r="F80" s="7">
        <f t="shared" si="22"/>
        <v>27</v>
      </c>
      <c r="G80" s="7">
        <f t="shared" si="23"/>
        <v>7</v>
      </c>
      <c r="H80" s="8">
        <f t="shared" si="24"/>
        <v>2011</v>
      </c>
      <c r="I80" s="32">
        <f t="shared" si="25"/>
        <v>4</v>
      </c>
      <c r="J80" s="7">
        <f t="shared" si="26"/>
        <v>2</v>
      </c>
      <c r="K80" s="33">
        <f t="shared" si="27"/>
        <v>9</v>
      </c>
    </row>
    <row r="81" spans="1:11" ht="26.45" customHeight="1" thickTop="1" thickBot="1">
      <c r="A81" s="23">
        <f>IF(C81="","",SUBTOTAL(3,$C$4:C81))</f>
        <v>78</v>
      </c>
      <c r="B81" s="30">
        <v>474858200</v>
      </c>
      <c r="C81" s="28" t="s">
        <v>36</v>
      </c>
      <c r="D81" s="29">
        <v>31011251701172</v>
      </c>
      <c r="E81" s="31">
        <f t="shared" si="21"/>
        <v>40507</v>
      </c>
      <c r="F81" s="7">
        <f t="shared" si="22"/>
        <v>25</v>
      </c>
      <c r="G81" s="7">
        <f t="shared" si="23"/>
        <v>11</v>
      </c>
      <c r="H81" s="8">
        <f t="shared" si="24"/>
        <v>2010</v>
      </c>
      <c r="I81" s="32">
        <f t="shared" si="25"/>
        <v>6</v>
      </c>
      <c r="J81" s="7">
        <f t="shared" si="26"/>
        <v>10</v>
      </c>
      <c r="K81" s="33">
        <f t="shared" si="27"/>
        <v>9</v>
      </c>
    </row>
    <row r="82" spans="1:11" ht="26.45" customHeight="1" thickTop="1" thickBot="1">
      <c r="A82" s="23">
        <f>IF(C82="","",SUBTOTAL(3,$C$4:C82))</f>
        <v>79</v>
      </c>
      <c r="B82" s="30">
        <v>470618182</v>
      </c>
      <c r="C82" s="43" t="s">
        <v>37</v>
      </c>
      <c r="D82" s="29">
        <v>31104121700814</v>
      </c>
      <c r="E82" s="31">
        <f t="shared" si="21"/>
        <v>40645</v>
      </c>
      <c r="F82" s="7">
        <f t="shared" si="22"/>
        <v>12</v>
      </c>
      <c r="G82" s="7">
        <f t="shared" si="23"/>
        <v>4</v>
      </c>
      <c r="H82" s="8">
        <f t="shared" si="24"/>
        <v>2011</v>
      </c>
      <c r="I82" s="32">
        <f t="shared" si="25"/>
        <v>19</v>
      </c>
      <c r="J82" s="7">
        <f t="shared" si="26"/>
        <v>5</v>
      </c>
      <c r="K82" s="33">
        <f t="shared" si="27"/>
        <v>9</v>
      </c>
    </row>
    <row r="83" spans="1:11" ht="26.45" customHeight="1" thickTop="1" thickBot="1">
      <c r="A83" s="23">
        <f>IF(C83="","",SUBTOTAL(3,$C$4:C83))</f>
        <v>80</v>
      </c>
      <c r="B83" s="30">
        <v>474767194</v>
      </c>
      <c r="C83" s="28" t="s">
        <v>38</v>
      </c>
      <c r="D83" s="29">
        <v>31107011704414</v>
      </c>
      <c r="E83" s="31">
        <f t="shared" si="21"/>
        <v>40725</v>
      </c>
      <c r="F83" s="7">
        <f t="shared" si="22"/>
        <v>1</v>
      </c>
      <c r="G83" s="7">
        <f t="shared" si="23"/>
        <v>7</v>
      </c>
      <c r="H83" s="8">
        <f t="shared" si="24"/>
        <v>2011</v>
      </c>
      <c r="I83" s="32">
        <f t="shared" si="25"/>
        <v>0</v>
      </c>
      <c r="J83" s="7">
        <f t="shared" si="26"/>
        <v>3</v>
      </c>
      <c r="K83" s="33">
        <f t="shared" si="27"/>
        <v>9</v>
      </c>
    </row>
    <row r="84" spans="1:11" ht="26.45" customHeight="1" thickTop="1" thickBot="1">
      <c r="A84" s="23">
        <f>IF(C84="","",SUBTOTAL(3,$C$4:C84))</f>
        <v>81</v>
      </c>
      <c r="B84" s="30">
        <v>467218596</v>
      </c>
      <c r="C84" s="43" t="s">
        <v>39</v>
      </c>
      <c r="D84" s="29">
        <v>31012121703471</v>
      </c>
      <c r="E84" s="31">
        <f t="shared" si="21"/>
        <v>40524</v>
      </c>
      <c r="F84" s="7">
        <f t="shared" si="22"/>
        <v>12</v>
      </c>
      <c r="G84" s="7">
        <f t="shared" si="23"/>
        <v>12</v>
      </c>
      <c r="H84" s="8">
        <f t="shared" si="24"/>
        <v>2010</v>
      </c>
      <c r="I84" s="32">
        <f t="shared" si="25"/>
        <v>19</v>
      </c>
      <c r="J84" s="7">
        <f t="shared" si="26"/>
        <v>9</v>
      </c>
      <c r="K84" s="33">
        <f t="shared" si="27"/>
        <v>9</v>
      </c>
    </row>
    <row r="85" spans="1:11" ht="26.45" customHeight="1" thickTop="1" thickBot="1">
      <c r="A85" s="23">
        <f>IF(C85="","",SUBTOTAL(3,$C$4:C85))</f>
        <v>82</v>
      </c>
      <c r="B85" s="35">
        <v>467218213</v>
      </c>
      <c r="C85" s="45" t="s">
        <v>40</v>
      </c>
      <c r="D85" s="34">
        <v>31011041703377</v>
      </c>
      <c r="E85" s="37">
        <f t="shared" si="21"/>
        <v>40486</v>
      </c>
      <c r="F85" s="9">
        <f t="shared" si="22"/>
        <v>4</v>
      </c>
      <c r="G85" s="9">
        <f t="shared" si="23"/>
        <v>11</v>
      </c>
      <c r="H85" s="10">
        <f t="shared" si="24"/>
        <v>2010</v>
      </c>
      <c r="I85" s="38">
        <f t="shared" si="25"/>
        <v>27</v>
      </c>
      <c r="J85" s="9">
        <f t="shared" si="26"/>
        <v>10</v>
      </c>
      <c r="K85" s="39">
        <f t="shared" si="27"/>
        <v>9</v>
      </c>
    </row>
    <row r="86" spans="1:11" ht="26.45" customHeight="1" thickTop="1" thickBot="1">
      <c r="A86" s="23">
        <f>IF(C86="","",SUBTOTAL(3,$C$4:C86))</f>
        <v>83</v>
      </c>
      <c r="B86" s="24">
        <v>475114323</v>
      </c>
      <c r="C86" s="22" t="s">
        <v>41</v>
      </c>
      <c r="D86" s="23">
        <v>31102141702012</v>
      </c>
      <c r="E86" s="25">
        <f t="shared" si="21"/>
        <v>40588</v>
      </c>
      <c r="F86" s="5">
        <f t="shared" si="22"/>
        <v>14</v>
      </c>
      <c r="G86" s="5">
        <f t="shared" si="23"/>
        <v>2</v>
      </c>
      <c r="H86" s="6">
        <f t="shared" si="24"/>
        <v>2011</v>
      </c>
      <c r="I86" s="26">
        <f t="shared" si="25"/>
        <v>17</v>
      </c>
      <c r="J86" s="5">
        <f t="shared" si="26"/>
        <v>7</v>
      </c>
      <c r="K86" s="27">
        <f t="shared" si="27"/>
        <v>9</v>
      </c>
    </row>
    <row r="87" spans="1:11" ht="26.45" customHeight="1" thickTop="1" thickBot="1">
      <c r="A87" s="23">
        <f>IF(C87="","",SUBTOTAL(3,$C$4:C87))</f>
        <v>84</v>
      </c>
      <c r="B87" s="30">
        <v>469723988</v>
      </c>
      <c r="C87" s="43" t="s">
        <v>42</v>
      </c>
      <c r="D87" s="29">
        <v>31109018800691</v>
      </c>
      <c r="E87" s="31">
        <f t="shared" si="21"/>
        <v>40787</v>
      </c>
      <c r="F87" s="7">
        <f t="shared" si="22"/>
        <v>1</v>
      </c>
      <c r="G87" s="7">
        <f t="shared" si="23"/>
        <v>9</v>
      </c>
      <c r="H87" s="8">
        <f t="shared" si="24"/>
        <v>2011</v>
      </c>
      <c r="I87" s="32">
        <f t="shared" si="25"/>
        <v>0</v>
      </c>
      <c r="J87" s="7">
        <f t="shared" si="26"/>
        <v>1</v>
      </c>
      <c r="K87" s="33">
        <f t="shared" si="27"/>
        <v>9</v>
      </c>
    </row>
    <row r="88" spans="1:11" ht="26.45" customHeight="1" thickTop="1" thickBot="1">
      <c r="A88" s="23">
        <f>IF(C88="","",SUBTOTAL(3,$C$4:C88))</f>
        <v>85</v>
      </c>
      <c r="B88" s="30">
        <v>469724091</v>
      </c>
      <c r="C88" s="43" t="s">
        <v>43</v>
      </c>
      <c r="D88" s="29">
        <v>31109011708633</v>
      </c>
      <c r="E88" s="31">
        <f>TEXT(LEFT(D88,7)+17000000,"####-##-##")+0</f>
        <v>40787</v>
      </c>
      <c r="F88" s="7">
        <f>DAY(E88)</f>
        <v>1</v>
      </c>
      <c r="G88" s="7">
        <f>MONTH(E88)</f>
        <v>9</v>
      </c>
      <c r="H88" s="8">
        <f>YEAR(E88)</f>
        <v>2011</v>
      </c>
      <c r="I88" s="32">
        <f>DATEDIF(DATE(H88,G88,F88),$I$2,"md")</f>
        <v>0</v>
      </c>
      <c r="J88" s="7">
        <f>DATEDIF(DATE(H88,G88,F88),$I$2,"ym")</f>
        <v>1</v>
      </c>
      <c r="K88" s="33">
        <f>DATEDIF(DATE(H88,G88,F88),$I$2,"y")</f>
        <v>9</v>
      </c>
    </row>
    <row r="89" spans="1:11" ht="26.45" customHeight="1" thickTop="1" thickBot="1">
      <c r="A89" s="23">
        <f>IF(C89="","",SUBTOTAL(3,$C$4:C89))</f>
        <v>86</v>
      </c>
      <c r="B89" s="30">
        <v>470472156</v>
      </c>
      <c r="C89" s="43" t="s">
        <v>44</v>
      </c>
      <c r="D89" s="29">
        <v>31107311700739</v>
      </c>
      <c r="E89" s="31">
        <f>TEXT(LEFT(D89,7)+17000000,"####-##-##")+0</f>
        <v>40755</v>
      </c>
      <c r="F89" s="7">
        <f>DAY(E89)</f>
        <v>31</v>
      </c>
      <c r="G89" s="7">
        <f>MONTH(E89)</f>
        <v>7</v>
      </c>
      <c r="H89" s="8">
        <f>YEAR(E89)</f>
        <v>2011</v>
      </c>
      <c r="I89" s="32">
        <f>DATEDIF(DATE(H89,G89,F89),$I$2,"md")</f>
        <v>0</v>
      </c>
      <c r="J89" s="7">
        <f>DATEDIF(DATE(H89,G89,F89),$I$2,"ym")</f>
        <v>2</v>
      </c>
      <c r="K89" s="33">
        <f>DATEDIF(DATE(H89,G89,F89),$I$2,"y")</f>
        <v>9</v>
      </c>
    </row>
    <row r="90" spans="1:11" ht="26.45" customHeight="1" thickTop="1" thickBot="1">
      <c r="A90" s="23">
        <f>IF(C90="","",SUBTOTAL(3,$C$4:C90))</f>
        <v>87</v>
      </c>
      <c r="B90" s="30">
        <v>467218152</v>
      </c>
      <c r="C90" s="43" t="s">
        <v>45</v>
      </c>
      <c r="D90" s="29">
        <v>31101251701333</v>
      </c>
      <c r="E90" s="31">
        <f>TEXT(LEFT(D90,7)+17000000,"####-##-##")+0</f>
        <v>40568</v>
      </c>
      <c r="F90" s="7">
        <f>DAY(E90)</f>
        <v>25</v>
      </c>
      <c r="G90" s="7">
        <f>MONTH(E90)</f>
        <v>1</v>
      </c>
      <c r="H90" s="8">
        <f>YEAR(E90)</f>
        <v>2011</v>
      </c>
      <c r="I90" s="32">
        <f>DATEDIF(DATE(H90,G90,F90),$I$2,"md")</f>
        <v>6</v>
      </c>
      <c r="J90" s="7">
        <f>DATEDIF(DATE(H90,G90,F90),$I$2,"ym")</f>
        <v>8</v>
      </c>
      <c r="K90" s="33">
        <f>DATEDIF(DATE(H90,G90,F90),$I$2,"y")</f>
        <v>9</v>
      </c>
    </row>
    <row r="91" spans="1:11" ht="26.45" customHeight="1" thickTop="1" thickBot="1">
      <c r="A91" s="23">
        <f>IF(C91="","",SUBTOTAL(3,$C$4:C91))</f>
        <v>88</v>
      </c>
      <c r="B91" s="30">
        <v>475318083</v>
      </c>
      <c r="C91" s="28" t="s">
        <v>46</v>
      </c>
      <c r="D91" s="29">
        <v>31106111702994</v>
      </c>
      <c r="E91" s="31">
        <f>TEXT(LEFT(D91,7)+17000000,"####-##-##")+0</f>
        <v>40705</v>
      </c>
      <c r="F91" s="7">
        <f>DAY(E91)</f>
        <v>11</v>
      </c>
      <c r="G91" s="7">
        <f>MONTH(E91)</f>
        <v>6</v>
      </c>
      <c r="H91" s="8">
        <f>YEAR(E91)</f>
        <v>2011</v>
      </c>
      <c r="I91" s="32">
        <f>DATEDIF(DATE(H91,G91,F91),$I$2,"md")</f>
        <v>20</v>
      </c>
      <c r="J91" s="7">
        <f>DATEDIF(DATE(H91,G91,F91),$I$2,"ym")</f>
        <v>3</v>
      </c>
      <c r="K91" s="33">
        <f>DATEDIF(DATE(H91,G91,F91),$I$2,"y")</f>
        <v>9</v>
      </c>
    </row>
    <row r="92" spans="1:11" ht="26.45" customHeight="1" thickTop="1" thickBot="1">
      <c r="A92" s="23">
        <f>IF(C92="","",SUBTOTAL(3,$C$4:C92))</f>
        <v>89</v>
      </c>
      <c r="B92" s="30">
        <v>474857624</v>
      </c>
      <c r="C92" s="28" t="s">
        <v>47</v>
      </c>
      <c r="D92" s="29">
        <v>31012121703498</v>
      </c>
      <c r="E92" s="31">
        <f>TEXT(LEFT(D92,7)+17000000,"####-##-##")+0</f>
        <v>40524</v>
      </c>
      <c r="F92" s="7">
        <f>DAY(E92)</f>
        <v>12</v>
      </c>
      <c r="G92" s="7">
        <f>MONTH(E92)</f>
        <v>12</v>
      </c>
      <c r="H92" s="8">
        <f>YEAR(E92)</f>
        <v>2010</v>
      </c>
      <c r="I92" s="32">
        <f>DATEDIF(DATE(H92,G92,F92),$I$2,"md")</f>
        <v>19</v>
      </c>
      <c r="J92" s="7">
        <f>DATEDIF(DATE(H92,G92,F92),$I$2,"ym")</f>
        <v>9</v>
      </c>
      <c r="K92" s="33">
        <f>DATEDIF(DATE(H92,G92,F92),$I$2,"y")</f>
        <v>9</v>
      </c>
    </row>
    <row r="93" spans="1:11" ht="26.45" customHeight="1" thickTop="1" thickBot="1">
      <c r="A93" s="23">
        <f>IF(C93="","",SUBTOTAL(3,$C$4:C93))</f>
        <v>90</v>
      </c>
      <c r="B93" s="30">
        <v>467218309</v>
      </c>
      <c r="C93" s="43" t="s">
        <v>48</v>
      </c>
      <c r="D93" s="29">
        <v>31101151700798</v>
      </c>
      <c r="E93" s="31">
        <f>TEXT(LEFT(D93,7)+17000000,"####-##-##")+0</f>
        <v>40558</v>
      </c>
      <c r="F93" s="7">
        <f>DAY(E93)</f>
        <v>15</v>
      </c>
      <c r="G93" s="7">
        <f>MONTH(E93)</f>
        <v>1</v>
      </c>
      <c r="H93" s="8">
        <f>YEAR(E93)</f>
        <v>2011</v>
      </c>
      <c r="I93" s="32">
        <f>DATEDIF(DATE(H93,G93,F93),$I$2,"md")</f>
        <v>16</v>
      </c>
      <c r="J93" s="7">
        <f>DATEDIF(DATE(H93,G93,F93),$I$2,"ym")</f>
        <v>8</v>
      </c>
      <c r="K93" s="33">
        <f>DATEDIF(DATE(H93,G93,F93),$I$2,"y")</f>
        <v>9</v>
      </c>
    </row>
    <row r="94" spans="1:11" ht="26.45" customHeight="1" thickTop="1" thickBot="1">
      <c r="A94" s="23">
        <f>IF(C94="","",SUBTOTAL(3,$C$4:C94))</f>
        <v>91</v>
      </c>
      <c r="B94" s="30">
        <v>467218878</v>
      </c>
      <c r="C94" s="43" t="s">
        <v>49</v>
      </c>
      <c r="D94" s="29">
        <v>31011251804559</v>
      </c>
      <c r="E94" s="31">
        <f>TEXT(LEFT(D94,7)+17000000,"####-##-##")+0</f>
        <v>40507</v>
      </c>
      <c r="F94" s="7">
        <f>DAY(E94)</f>
        <v>25</v>
      </c>
      <c r="G94" s="7">
        <f>MONTH(E94)</f>
        <v>11</v>
      </c>
      <c r="H94" s="8">
        <f>YEAR(E94)</f>
        <v>2010</v>
      </c>
      <c r="I94" s="32">
        <f>DATEDIF(DATE(H94,G94,F94),$I$2,"md")</f>
        <v>6</v>
      </c>
      <c r="J94" s="7">
        <f>DATEDIF(DATE(H94,G94,F94),$I$2,"ym")</f>
        <v>10</v>
      </c>
      <c r="K94" s="33">
        <f>DATEDIF(DATE(H94,G94,F94),$I$2,"y")</f>
        <v>9</v>
      </c>
    </row>
    <row r="95" spans="1:11" ht="26.45" customHeight="1" thickTop="1" thickBot="1">
      <c r="A95" s="23">
        <f>IF(C95="","",SUBTOTAL(3,$C$4:C95))</f>
        <v>92</v>
      </c>
      <c r="B95" s="30">
        <v>475050343</v>
      </c>
      <c r="C95" s="43" t="s">
        <v>50</v>
      </c>
      <c r="D95" s="29">
        <v>31105011703296</v>
      </c>
      <c r="E95" s="31">
        <f>TEXT(LEFT(D95,7)+17000000,"####-##-##")+0</f>
        <v>40664</v>
      </c>
      <c r="F95" s="7">
        <f>DAY(E95)</f>
        <v>1</v>
      </c>
      <c r="G95" s="7">
        <f>MONTH(E95)</f>
        <v>5</v>
      </c>
      <c r="H95" s="8">
        <f>YEAR(E95)</f>
        <v>2011</v>
      </c>
      <c r="I95" s="32">
        <f>DATEDIF(DATE(H95,G95,F95),$I$2,"md")</f>
        <v>0</v>
      </c>
      <c r="J95" s="7">
        <f>DATEDIF(DATE(H95,G95,F95),$I$2,"ym")</f>
        <v>5</v>
      </c>
      <c r="K95" s="33">
        <f>DATEDIF(DATE(H95,G95,F95),$I$2,"y")</f>
        <v>9</v>
      </c>
    </row>
    <row r="96" spans="1:11" ht="26.45" customHeight="1" thickTop="1" thickBot="1">
      <c r="A96" s="23">
        <f>IF(C96="","",SUBTOTAL(3,$C$4:C96))</f>
        <v>93</v>
      </c>
      <c r="B96" s="30">
        <v>474843291</v>
      </c>
      <c r="C96" s="28" t="s">
        <v>51</v>
      </c>
      <c r="D96" s="29">
        <v>31107101702771</v>
      </c>
      <c r="E96" s="31">
        <f>TEXT(LEFT(D96,7)+17000000,"####-##-##")+0</f>
        <v>40734</v>
      </c>
      <c r="F96" s="7">
        <f>DAY(E96)</f>
        <v>10</v>
      </c>
      <c r="G96" s="7">
        <f>MONTH(E96)</f>
        <v>7</v>
      </c>
      <c r="H96" s="8">
        <f>YEAR(E96)</f>
        <v>2011</v>
      </c>
      <c r="I96" s="32">
        <f>DATEDIF(DATE(H96,G96,F96),$I$2,"md")</f>
        <v>21</v>
      </c>
      <c r="J96" s="7">
        <f>DATEDIF(DATE(H96,G96,F96),$I$2,"ym")</f>
        <v>2</v>
      </c>
      <c r="K96" s="33">
        <f>DATEDIF(DATE(H96,G96,F96),$I$2,"y")</f>
        <v>9</v>
      </c>
    </row>
    <row r="97" spans="1:11" ht="26.45" customHeight="1" thickTop="1" thickBot="1">
      <c r="A97" s="23">
        <f>IF(C97="","",SUBTOTAL(3,$C$4:C97))</f>
        <v>94</v>
      </c>
      <c r="B97" s="30">
        <v>467218927</v>
      </c>
      <c r="C97" s="43" t="s">
        <v>52</v>
      </c>
      <c r="D97" s="29">
        <v>31011211701951</v>
      </c>
      <c r="E97" s="31">
        <f>TEXT(LEFT(D97,7)+17000000,"####-##-##")+0</f>
        <v>40503</v>
      </c>
      <c r="F97" s="7">
        <f>DAY(E97)</f>
        <v>21</v>
      </c>
      <c r="G97" s="7">
        <f>MONTH(E97)</f>
        <v>11</v>
      </c>
      <c r="H97" s="8">
        <f>YEAR(E97)</f>
        <v>2010</v>
      </c>
      <c r="I97" s="32">
        <f>DATEDIF(DATE(H97,G97,F97),$I$2,"md")</f>
        <v>10</v>
      </c>
      <c r="J97" s="7">
        <f>DATEDIF(DATE(H97,G97,F97),$I$2,"ym")</f>
        <v>10</v>
      </c>
      <c r="K97" s="33">
        <f>DATEDIF(DATE(H97,G97,F97),$I$2,"y")</f>
        <v>9</v>
      </c>
    </row>
    <row r="98" spans="1:11" ht="26.45" customHeight="1" thickTop="1" thickBot="1">
      <c r="A98" s="23">
        <f>IF(C98="","",SUBTOTAL(3,$C$4:C98))</f>
        <v>95</v>
      </c>
      <c r="B98" s="30">
        <v>476215821</v>
      </c>
      <c r="C98" s="28" t="s">
        <v>53</v>
      </c>
      <c r="D98" s="29">
        <v>31107221700977</v>
      </c>
      <c r="E98" s="31">
        <f>TEXT(LEFT(D98,7)+17000000,"####-##-##")+0</f>
        <v>40746</v>
      </c>
      <c r="F98" s="7">
        <f>DAY(E98)</f>
        <v>22</v>
      </c>
      <c r="G98" s="7">
        <f>MONTH(E98)</f>
        <v>7</v>
      </c>
      <c r="H98" s="8">
        <f>YEAR(E98)</f>
        <v>2011</v>
      </c>
      <c r="I98" s="32">
        <f>DATEDIF(DATE(H98,G98,F98),$I$2,"md")</f>
        <v>9</v>
      </c>
      <c r="J98" s="7">
        <f>DATEDIF(DATE(H98,G98,F98),$I$2,"ym")</f>
        <v>2</v>
      </c>
      <c r="K98" s="33">
        <f>DATEDIF(DATE(H98,G98,F98),$I$2,"y")</f>
        <v>9</v>
      </c>
    </row>
    <row r="99" spans="1:11" ht="26.45" customHeight="1" thickTop="1" thickBot="1">
      <c r="A99" s="23">
        <f>IF(C99="","",SUBTOTAL(3,$C$4:C99))</f>
        <v>96</v>
      </c>
      <c r="B99" s="30">
        <v>467223774</v>
      </c>
      <c r="C99" s="43" t="s">
        <v>54</v>
      </c>
      <c r="D99" s="29">
        <v>31101241701394</v>
      </c>
      <c r="E99" s="31">
        <f>TEXT(LEFT(D99,7)+17000000,"####-##-##")+0</f>
        <v>40567</v>
      </c>
      <c r="F99" s="7">
        <f>DAY(E99)</f>
        <v>24</v>
      </c>
      <c r="G99" s="7">
        <f>MONTH(E99)</f>
        <v>1</v>
      </c>
      <c r="H99" s="8">
        <f>YEAR(E99)</f>
        <v>2011</v>
      </c>
      <c r="I99" s="32">
        <f>DATEDIF(DATE(H99,G99,F99),$I$2,"md")</f>
        <v>7</v>
      </c>
      <c r="J99" s="7">
        <f>DATEDIF(DATE(H99,G99,F99),$I$2,"ym")</f>
        <v>8</v>
      </c>
      <c r="K99" s="33">
        <f>DATEDIF(DATE(H99,G99,F99),$I$2,"y")</f>
        <v>9</v>
      </c>
    </row>
    <row r="100" spans="1:11" ht="26.45" customHeight="1" thickTop="1" thickBot="1">
      <c r="A100" s="23">
        <f>IF(C100="","",SUBTOTAL(3,$C$4:C100))</f>
        <v>97</v>
      </c>
      <c r="B100" s="30">
        <v>468001024</v>
      </c>
      <c r="C100" s="28" t="s">
        <v>55</v>
      </c>
      <c r="D100" s="29">
        <v>31110231702332</v>
      </c>
      <c r="E100" s="31">
        <f>TEXT(LEFT(D100,7)+17000000,"####-##-##")+0</f>
        <v>40839</v>
      </c>
      <c r="F100" s="7">
        <f>DAY(E100)</f>
        <v>23</v>
      </c>
      <c r="G100" s="7">
        <f>MONTH(E100)</f>
        <v>10</v>
      </c>
      <c r="H100" s="8">
        <f>YEAR(E100)</f>
        <v>2011</v>
      </c>
      <c r="I100" s="32">
        <f>DATEDIF(DATE(H100,G100,F100),$I$2,"md")</f>
        <v>8</v>
      </c>
      <c r="J100" s="7">
        <f>DATEDIF(DATE(H100,G100,F100),$I$2,"ym")</f>
        <v>11</v>
      </c>
      <c r="K100" s="33">
        <f>DATEDIF(DATE(H100,G100,F100),$I$2,"y")</f>
        <v>8</v>
      </c>
    </row>
    <row r="101" spans="1:11" ht="26.45" customHeight="1" thickTop="1" thickBot="1">
      <c r="A101" s="23">
        <f>IF(C101="","",SUBTOTAL(3,$C$4:C101))</f>
        <v>98</v>
      </c>
      <c r="B101" s="30">
        <v>474697143</v>
      </c>
      <c r="C101" s="28" t="s">
        <v>56</v>
      </c>
      <c r="D101" s="29">
        <v>31106151703233</v>
      </c>
      <c r="E101" s="31">
        <f>TEXT(LEFT(D101,7)+17000000,"####-##-##")+0</f>
        <v>40709</v>
      </c>
      <c r="F101" s="7">
        <f>DAY(E101)</f>
        <v>15</v>
      </c>
      <c r="G101" s="7">
        <f>MONTH(E101)</f>
        <v>6</v>
      </c>
      <c r="H101" s="8">
        <f>YEAR(E101)</f>
        <v>2011</v>
      </c>
      <c r="I101" s="32">
        <f>DATEDIF(DATE(H101,G101,F101),$I$2,"md")</f>
        <v>16</v>
      </c>
      <c r="J101" s="7">
        <f>DATEDIF(DATE(H101,G101,F101),$I$2,"ym")</f>
        <v>3</v>
      </c>
      <c r="K101" s="33">
        <f>DATEDIF(DATE(H101,G101,F101),$I$2,"y")</f>
        <v>9</v>
      </c>
    </row>
    <row r="102" spans="1:11" ht="26.45" customHeight="1" thickTop="1" thickBot="1">
      <c r="A102" s="23">
        <f>IF(C102="","",SUBTOTAL(3,$C$4:C102))</f>
        <v>99</v>
      </c>
      <c r="B102" s="30">
        <v>475148176</v>
      </c>
      <c r="C102" s="43" t="s">
        <v>57</v>
      </c>
      <c r="D102" s="29">
        <v>31106091700353</v>
      </c>
      <c r="E102" s="31">
        <f>TEXT(LEFT(D102,7)+17000000,"####-##-##")+0</f>
        <v>40703</v>
      </c>
      <c r="F102" s="7">
        <f>DAY(E102)</f>
        <v>9</v>
      </c>
      <c r="G102" s="7">
        <f>MONTH(E102)</f>
        <v>6</v>
      </c>
      <c r="H102" s="8">
        <f>YEAR(E102)</f>
        <v>2011</v>
      </c>
      <c r="I102" s="32">
        <f>DATEDIF(DATE(H102,G102,F102),$I$2,"md")</f>
        <v>22</v>
      </c>
      <c r="J102" s="7">
        <f>DATEDIF(DATE(H102,G102,F102),$I$2,"ym")</f>
        <v>3</v>
      </c>
      <c r="K102" s="33">
        <f>DATEDIF(DATE(H102,G102,F102),$I$2,"y")</f>
        <v>9</v>
      </c>
    </row>
    <row r="103" spans="1:11" ht="26.45" customHeight="1" thickTop="1" thickBot="1">
      <c r="A103" s="23">
        <f>IF(C103="","",SUBTOTAL(3,$C$4:C103))</f>
        <v>100</v>
      </c>
      <c r="B103" s="30">
        <v>475013435</v>
      </c>
      <c r="C103" s="28" t="s">
        <v>58</v>
      </c>
      <c r="D103" s="29">
        <v>31012071702754</v>
      </c>
      <c r="E103" s="31">
        <f>TEXT(LEFT(D103,7)+17000000,"####-##-##")+0</f>
        <v>40519</v>
      </c>
      <c r="F103" s="7">
        <f>DAY(E103)</f>
        <v>7</v>
      </c>
      <c r="G103" s="7">
        <f>MONTH(E103)</f>
        <v>12</v>
      </c>
      <c r="H103" s="8">
        <f>YEAR(E103)</f>
        <v>2010</v>
      </c>
      <c r="I103" s="32">
        <f>DATEDIF(DATE(H103,G103,F103),$I$2,"md")</f>
        <v>24</v>
      </c>
      <c r="J103" s="7">
        <f>DATEDIF(DATE(H103,G103,F103),$I$2,"ym")</f>
        <v>9</v>
      </c>
      <c r="K103" s="33">
        <f>DATEDIF(DATE(H103,G103,F103),$I$2,"y")</f>
        <v>9</v>
      </c>
    </row>
    <row r="104" spans="1:11" ht="26.45" customHeight="1" thickTop="1" thickBot="1">
      <c r="A104" s="23">
        <f>IF(C104="","",SUBTOTAL(3,$C$4:C104))</f>
        <v>101</v>
      </c>
      <c r="B104" s="30">
        <v>476559338</v>
      </c>
      <c r="C104" s="28" t="s">
        <v>59</v>
      </c>
      <c r="D104" s="29">
        <v>31105031701192</v>
      </c>
      <c r="E104" s="31">
        <f>TEXT(LEFT(D104,7)+17000000,"####-##-##")+0</f>
        <v>40666</v>
      </c>
      <c r="F104" s="7">
        <f>DAY(E104)</f>
        <v>3</v>
      </c>
      <c r="G104" s="7">
        <f>MONTH(E104)</f>
        <v>5</v>
      </c>
      <c r="H104" s="8">
        <f>YEAR(E104)</f>
        <v>2011</v>
      </c>
      <c r="I104" s="32">
        <f>DATEDIF(DATE(H104,G104,F104),$I$2,"md")</f>
        <v>28</v>
      </c>
      <c r="J104" s="7">
        <f>DATEDIF(DATE(H104,G104,F104),$I$2,"ym")</f>
        <v>4</v>
      </c>
      <c r="K104" s="33">
        <f>DATEDIF(DATE(H104,G104,F104),$I$2,"y")</f>
        <v>9</v>
      </c>
    </row>
    <row r="105" spans="1:11" ht="26.45" customHeight="1" thickTop="1" thickBot="1">
      <c r="A105" s="23">
        <f>IF(C105="","",SUBTOTAL(3,$C$4:C105))</f>
        <v>102</v>
      </c>
      <c r="B105" s="30">
        <v>467218905</v>
      </c>
      <c r="C105" s="43" t="s">
        <v>60</v>
      </c>
      <c r="D105" s="29">
        <v>31012101701456</v>
      </c>
      <c r="E105" s="31">
        <f>TEXT(LEFT(D105,7)+17000000,"####-##-##")+0</f>
        <v>40522</v>
      </c>
      <c r="F105" s="7">
        <f>DAY(E105)</f>
        <v>10</v>
      </c>
      <c r="G105" s="7">
        <f>MONTH(E105)</f>
        <v>12</v>
      </c>
      <c r="H105" s="8">
        <f>YEAR(E105)</f>
        <v>2010</v>
      </c>
      <c r="I105" s="32">
        <f>DATEDIF(DATE(H105,G105,F105),$I$2,"md")</f>
        <v>21</v>
      </c>
      <c r="J105" s="7">
        <f>DATEDIF(DATE(H105,G105,F105),$I$2,"ym")</f>
        <v>9</v>
      </c>
      <c r="K105" s="33">
        <f>DATEDIF(DATE(H105,G105,F105),$I$2,"y")</f>
        <v>9</v>
      </c>
    </row>
    <row r="106" spans="1:11" ht="26.45" customHeight="1" thickTop="1" thickBot="1">
      <c r="A106" s="23">
        <f>IF(C106="","",SUBTOTAL(3,$C$4:C106))</f>
        <v>103</v>
      </c>
      <c r="B106" s="30">
        <v>467218971</v>
      </c>
      <c r="C106" s="43" t="s">
        <v>61</v>
      </c>
      <c r="D106" s="29">
        <v>31012081702272</v>
      </c>
      <c r="E106" s="31">
        <f>TEXT(LEFT(D106,7)+17000000,"####-##-##")+0</f>
        <v>40520</v>
      </c>
      <c r="F106" s="7">
        <f>DAY(E106)</f>
        <v>8</v>
      </c>
      <c r="G106" s="7">
        <f>MONTH(E106)</f>
        <v>12</v>
      </c>
      <c r="H106" s="8">
        <f>YEAR(E106)</f>
        <v>2010</v>
      </c>
      <c r="I106" s="32">
        <f>DATEDIF(DATE(H106,G106,F106),$I$2,"md")</f>
        <v>23</v>
      </c>
      <c r="J106" s="7">
        <f>DATEDIF(DATE(H106,G106,F106),$I$2,"ym")</f>
        <v>9</v>
      </c>
      <c r="K106" s="33">
        <f>DATEDIF(DATE(H106,G106,F106),$I$2,"y")</f>
        <v>9</v>
      </c>
    </row>
    <row r="107" spans="1:11" ht="26.45" customHeight="1" thickTop="1" thickBot="1">
      <c r="A107" s="23">
        <f>IF(C107="","",SUBTOTAL(3,$C$4:C107))</f>
        <v>104</v>
      </c>
      <c r="B107" s="30">
        <v>469724154</v>
      </c>
      <c r="C107" s="43" t="s">
        <v>62</v>
      </c>
      <c r="D107" s="29">
        <v>31107141702693</v>
      </c>
      <c r="E107" s="31">
        <f>TEXT(LEFT(D107,7)+17000000,"####-##-##")+0</f>
        <v>40738</v>
      </c>
      <c r="F107" s="7">
        <f>DAY(E107)</f>
        <v>14</v>
      </c>
      <c r="G107" s="7">
        <f>MONTH(E107)</f>
        <v>7</v>
      </c>
      <c r="H107" s="8">
        <f>YEAR(E107)</f>
        <v>2011</v>
      </c>
      <c r="I107" s="32">
        <f>DATEDIF(DATE(H107,G107,F107),$I$2,"md")</f>
        <v>17</v>
      </c>
      <c r="J107" s="7">
        <f>DATEDIF(DATE(H107,G107,F107),$I$2,"ym")</f>
        <v>2</v>
      </c>
      <c r="K107" s="33">
        <f>DATEDIF(DATE(H107,G107,F107),$I$2,"y")</f>
        <v>9</v>
      </c>
    </row>
    <row r="108" spans="1:11" ht="26.45" customHeight="1" thickTop="1" thickBot="1">
      <c r="A108" s="23">
        <f>IF(C108="","",SUBTOTAL(3,$C$4:C108))</f>
        <v>105</v>
      </c>
      <c r="B108" s="30">
        <v>474864327</v>
      </c>
      <c r="C108" s="28" t="s">
        <v>63</v>
      </c>
      <c r="D108" s="29">
        <v>31105121700497</v>
      </c>
      <c r="E108" s="31">
        <f>TEXT(LEFT(D108,7)+17000000,"####-##-##")+0</f>
        <v>40675</v>
      </c>
      <c r="F108" s="7">
        <f>DAY(E108)</f>
        <v>12</v>
      </c>
      <c r="G108" s="7">
        <f>MONTH(E108)</f>
        <v>5</v>
      </c>
      <c r="H108" s="8">
        <f>YEAR(E108)</f>
        <v>2011</v>
      </c>
      <c r="I108" s="32">
        <f>DATEDIF(DATE(H108,G108,F108),$I$2,"md")</f>
        <v>19</v>
      </c>
      <c r="J108" s="7">
        <f>DATEDIF(DATE(H108,G108,F108),$I$2,"ym")</f>
        <v>4</v>
      </c>
      <c r="K108" s="33">
        <f>DATEDIF(DATE(H108,G108,F108),$I$2,"y")</f>
        <v>9</v>
      </c>
    </row>
    <row r="109" spans="1:11" ht="26.45" customHeight="1" thickTop="1" thickBot="1">
      <c r="A109" s="23">
        <f>IF(C109="","",SUBTOTAL(3,$C$4:C109))</f>
        <v>106</v>
      </c>
      <c r="B109" s="30">
        <v>470472496</v>
      </c>
      <c r="C109" s="43" t="s">
        <v>64</v>
      </c>
      <c r="D109" s="29">
        <v>31109301703015</v>
      </c>
      <c r="E109" s="31">
        <f>TEXT(LEFT(D109,7)+17000000,"####-##-##")+0</f>
        <v>40816</v>
      </c>
      <c r="F109" s="7">
        <f>DAY(E109)</f>
        <v>30</v>
      </c>
      <c r="G109" s="7">
        <f>MONTH(E109)</f>
        <v>9</v>
      </c>
      <c r="H109" s="8">
        <f>YEAR(E109)</f>
        <v>2011</v>
      </c>
      <c r="I109" s="32">
        <f>DATEDIF(DATE(H109,G109,F109),$I$2,"md")</f>
        <v>1</v>
      </c>
      <c r="J109" s="7">
        <f>DATEDIF(DATE(H109,G109,F109),$I$2,"ym")</f>
        <v>0</v>
      </c>
      <c r="K109" s="33">
        <f>DATEDIF(DATE(H109,G109,F109),$I$2,"y")</f>
        <v>9</v>
      </c>
    </row>
    <row r="110" spans="1:11" ht="26.45" customHeight="1" thickTop="1" thickBot="1">
      <c r="A110" s="23">
        <f>IF(C110="","",SUBTOTAL(3,$C$4:C110))</f>
        <v>107</v>
      </c>
      <c r="B110" s="30">
        <v>467223695</v>
      </c>
      <c r="C110" s="43" t="s">
        <v>65</v>
      </c>
      <c r="D110" s="29">
        <v>31104201701633</v>
      </c>
      <c r="E110" s="31">
        <f>TEXT(LEFT(D110,7)+17000000,"####-##-##")+0</f>
        <v>40653</v>
      </c>
      <c r="F110" s="7">
        <f>DAY(E110)</f>
        <v>20</v>
      </c>
      <c r="G110" s="7">
        <f>MONTH(E110)</f>
        <v>4</v>
      </c>
      <c r="H110" s="8">
        <f>YEAR(E110)</f>
        <v>2011</v>
      </c>
      <c r="I110" s="32">
        <f>DATEDIF(DATE(H110,G110,F110),$I$2,"md")</f>
        <v>11</v>
      </c>
      <c r="J110" s="7">
        <f>DATEDIF(DATE(H110,G110,F110),$I$2,"ym")</f>
        <v>5</v>
      </c>
      <c r="K110" s="33">
        <f>DATEDIF(DATE(H110,G110,F110),$I$2,"y")</f>
        <v>9</v>
      </c>
    </row>
    <row r="111" spans="1:11" ht="24" customHeight="1" thickTop="1" thickBot="1">
      <c r="A111" s="23">
        <f>IF(C111="","",SUBTOTAL(3,$C$4:C111))</f>
        <v>108</v>
      </c>
      <c r="B111" s="30">
        <v>475059527</v>
      </c>
      <c r="C111" s="28" t="s">
        <v>66</v>
      </c>
      <c r="D111" s="29">
        <v>31110011717436</v>
      </c>
      <c r="E111" s="31">
        <f>TEXT(LEFT(D111,7)+17000000,"####-##-##")+0</f>
        <v>40817</v>
      </c>
      <c r="F111" s="7">
        <f>DAY(E111)</f>
        <v>1</v>
      </c>
      <c r="G111" s="7">
        <f>MONTH(E111)</f>
        <v>10</v>
      </c>
      <c r="H111" s="8">
        <f>YEAR(E111)</f>
        <v>2011</v>
      </c>
      <c r="I111" s="32">
        <f>DATEDIF(DATE(H111,G111,F111),$I$2,"md")</f>
        <v>0</v>
      </c>
      <c r="J111" s="7">
        <f>DATEDIF(DATE(H111,G111,F111),$I$2,"ym")</f>
        <v>0</v>
      </c>
      <c r="K111" s="33">
        <f>DATEDIF(DATE(H111,G111,F111),$I$2,"y")</f>
        <v>9</v>
      </c>
    </row>
    <row r="112" spans="1:11" ht="24" customHeight="1" thickTop="1" thickBot="1">
      <c r="A112" s="23">
        <f>IF(C112="","",SUBTOTAL(3,$C$4:C112))</f>
        <v>109</v>
      </c>
      <c r="B112" s="30">
        <v>475661697</v>
      </c>
      <c r="C112" s="28" t="s">
        <v>67</v>
      </c>
      <c r="D112" s="29">
        <v>31101111701058</v>
      </c>
      <c r="E112" s="31">
        <f>TEXT(LEFT(D112,7)+17000000,"####-##-##")+0</f>
        <v>40554</v>
      </c>
      <c r="F112" s="7">
        <f>DAY(E112)</f>
        <v>11</v>
      </c>
      <c r="G112" s="7">
        <f>MONTH(E112)</f>
        <v>1</v>
      </c>
      <c r="H112" s="8">
        <f>YEAR(E112)</f>
        <v>2011</v>
      </c>
      <c r="I112" s="32">
        <f>DATEDIF(DATE(H112,G112,F112),$I$2,"md")</f>
        <v>20</v>
      </c>
      <c r="J112" s="7">
        <f>DATEDIF(DATE(H112,G112,F112),$I$2,"ym")</f>
        <v>8</v>
      </c>
      <c r="K112" s="33">
        <f>DATEDIF(DATE(H112,G112,F112),$I$2,"y")</f>
        <v>9</v>
      </c>
    </row>
    <row r="113" spans="1:11" ht="24" customHeight="1" thickTop="1" thickBot="1">
      <c r="A113" s="23">
        <f>IF(C113="","",SUBTOTAL(3,$C$4:C113))</f>
        <v>110</v>
      </c>
      <c r="B113" s="35">
        <v>467218540</v>
      </c>
      <c r="C113" s="36" t="s">
        <v>68</v>
      </c>
      <c r="D113" s="34">
        <v>31103021700691</v>
      </c>
      <c r="E113" s="37">
        <f>TEXT(LEFT(D113,7)+17000000,"####-##-##")+0</f>
        <v>40604</v>
      </c>
      <c r="F113" s="9">
        <f>DAY(E113)</f>
        <v>2</v>
      </c>
      <c r="G113" s="9">
        <f>MONTH(E113)</f>
        <v>3</v>
      </c>
      <c r="H113" s="10">
        <f>YEAR(E113)</f>
        <v>2011</v>
      </c>
      <c r="I113" s="38">
        <f>DATEDIF(DATE(H113,G113,F113),$I$2,"md")</f>
        <v>29</v>
      </c>
      <c r="J113" s="9">
        <f>DATEDIF(DATE(H113,G113,F113),$I$2,"ym")</f>
        <v>6</v>
      </c>
      <c r="K113" s="39">
        <f>DATEDIF(DATE(H113,G113,F113),$I$2,"y")</f>
        <v>9</v>
      </c>
    </row>
    <row r="114" spans="1:11" ht="6.75" customHeight="1" thickTop="1">
      <c r="A114" s="11"/>
    </row>
  </sheetData>
  <autoFilter ref="A3:K3"/>
  <mergeCells count="3">
    <mergeCell ref="D1:E2"/>
    <mergeCell ref="I1:K1"/>
    <mergeCell ref="I2:K2"/>
  </mergeCells>
  <printOptions horizontalCentered="1"/>
  <pageMargins left="0" right="0" top="0.19685039370078741" bottom="0.19685039370078741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الصف الخامس2022</vt:lpstr>
      <vt:lpstr>'الصف الخامس2022'!Print_Titles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وليد</dc:creator>
  <cp:lastModifiedBy>وليد</cp:lastModifiedBy>
  <dcterms:created xsi:type="dcterms:W3CDTF">2021-11-01T16:14:01Z</dcterms:created>
  <dcterms:modified xsi:type="dcterms:W3CDTF">2021-11-02T14:01:09Z</dcterms:modified>
</cp:coreProperties>
</file>