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475" windowHeight="7500" activeTab="5"/>
  </bookViews>
  <sheets>
    <sheet name="ورقة1" sheetId="2" r:id="rId1"/>
    <sheet name="انتظام" sheetId="4" r:id="rId2"/>
    <sheet name="انتساب" sheetId="6" r:id="rId3"/>
    <sheet name="انتظام (2)" sheetId="7" r:id="rId4"/>
    <sheet name="انتظام أخير" sheetId="8" r:id="rId5"/>
    <sheet name="انتظام أخير (2)" sheetId="10" r:id="rId6"/>
    <sheet name="الصالة الرياضية" sheetId="9" r:id="rId7"/>
    <sheet name="معلمين" sheetId="11" r:id="rId8"/>
    <sheet name="ورقة12" sheetId="12" r:id="rId9"/>
  </sheets>
  <definedNames>
    <definedName name="_xlnm._FilterDatabase" localSheetId="6" hidden="1">'الصالة الرياضية'!$A$1:$A$1</definedName>
    <definedName name="_xlnm._FilterDatabase" localSheetId="1" hidden="1">انتظام!$A$1:$A$141</definedName>
    <definedName name="_xlnm._FilterDatabase" localSheetId="3" hidden="1">'انتظام (2)'!$A$1:$A$131</definedName>
    <definedName name="_xlnm._FilterDatabase" localSheetId="4" hidden="1">'انتظام أخير'!$A$1:$A$101</definedName>
    <definedName name="_xlnm._FilterDatabase" localSheetId="5" hidden="1">'انتظام أخير (2)'!$B$1:$B$56</definedName>
    <definedName name="_xlnm._FilterDatabase" localSheetId="7" hidden="1">معلمين!$K$1:$K$81</definedName>
  </definedNames>
  <calcPr calcId="145621"/>
</workbook>
</file>

<file path=xl/calcChain.xml><?xml version="1.0" encoding="utf-8"?>
<calcChain xmlns="http://schemas.openxmlformats.org/spreadsheetml/2006/main">
  <c r="M44" i="10" l="1"/>
  <c r="M45" i="10"/>
  <c r="M46" i="10"/>
  <c r="M47" i="10"/>
  <c r="M48" i="10"/>
  <c r="M49" i="10"/>
  <c r="M50" i="10"/>
  <c r="M51" i="10"/>
  <c r="M52" i="10"/>
  <c r="M43" i="10"/>
  <c r="M33" i="10"/>
  <c r="M34" i="10"/>
  <c r="M35" i="10"/>
  <c r="M36" i="10"/>
  <c r="M37" i="10"/>
  <c r="M38" i="10"/>
  <c r="M39" i="10"/>
  <c r="M40" i="10"/>
  <c r="M41" i="10"/>
  <c r="M17" i="10"/>
  <c r="M18" i="10"/>
  <c r="M19" i="10"/>
  <c r="M20" i="10"/>
  <c r="M21" i="10"/>
  <c r="M8" i="10"/>
  <c r="M9" i="10"/>
  <c r="M10" i="10"/>
  <c r="M11" i="10"/>
  <c r="M12" i="10"/>
  <c r="M13" i="10"/>
  <c r="M14" i="10"/>
  <c r="M7" i="10"/>
  <c r="M6" i="10"/>
  <c r="M2" i="10"/>
  <c r="AC56" i="10"/>
  <c r="AC52" i="10"/>
  <c r="AC51" i="10"/>
  <c r="AC50" i="10"/>
  <c r="AC49" i="10"/>
  <c r="AC47" i="10"/>
  <c r="AC45" i="10"/>
  <c r="AC44" i="10"/>
  <c r="AC41" i="10"/>
  <c r="AC40" i="10"/>
  <c r="AC39" i="10"/>
  <c r="AC38" i="10"/>
  <c r="AC37" i="10"/>
  <c r="AC36" i="10"/>
  <c r="AC34" i="10"/>
  <c r="AC32" i="10"/>
  <c r="AC30" i="10"/>
  <c r="AC27" i="10"/>
  <c r="AC26" i="10"/>
  <c r="AC23" i="10"/>
  <c r="AC20" i="10"/>
  <c r="AC18" i="10"/>
  <c r="AC16" i="10"/>
  <c r="AC14" i="10"/>
  <c r="AC13" i="10"/>
  <c r="AC12" i="10"/>
  <c r="AC10" i="10"/>
  <c r="AC8" i="10"/>
  <c r="AC6" i="10"/>
  <c r="AC3" i="10"/>
  <c r="AC2" i="10"/>
  <c r="AC54" i="10"/>
  <c r="AC48" i="10"/>
  <c r="AC46" i="10"/>
  <c r="AC43" i="10"/>
  <c r="AC35" i="10"/>
  <c r="AC33" i="10"/>
  <c r="AC24" i="10"/>
  <c r="AC21" i="10"/>
  <c r="AC19" i="10"/>
  <c r="AC17" i="10"/>
  <c r="AC11" i="10"/>
  <c r="AC9" i="10"/>
  <c r="AC7" i="10"/>
  <c r="AC5" i="10"/>
  <c r="U2" i="10" l="1"/>
  <c r="M29" i="10"/>
  <c r="U27" i="10"/>
  <c r="M27" i="10"/>
  <c r="U51" i="10"/>
  <c r="U14" i="10"/>
  <c r="U39" i="10"/>
  <c r="U56" i="10"/>
  <c r="M56" i="10"/>
  <c r="U13" i="10"/>
  <c r="M28" i="10"/>
  <c r="U50" i="10"/>
  <c r="U26" i="10"/>
  <c r="M26" i="10"/>
  <c r="U49" i="10"/>
  <c r="U12" i="10"/>
  <c r="U38" i="10"/>
  <c r="M25" i="10"/>
  <c r="U11" i="10"/>
  <c r="U48" i="10"/>
  <c r="M22" i="10"/>
  <c r="U24" i="10"/>
  <c r="M24" i="10"/>
  <c r="U23" i="10"/>
  <c r="M23" i="10"/>
  <c r="U47" i="10"/>
  <c r="U10" i="10"/>
  <c r="U37" i="10"/>
  <c r="M55" i="10"/>
  <c r="U21" i="10"/>
  <c r="M53" i="10"/>
  <c r="U9" i="10"/>
  <c r="M15" i="10"/>
  <c r="U46" i="10"/>
  <c r="U20" i="10"/>
  <c r="U45" i="10"/>
  <c r="U8" i="10"/>
  <c r="U36" i="10"/>
  <c r="U54" i="10"/>
  <c r="M54" i="10"/>
  <c r="U35" i="10"/>
  <c r="U7" i="10"/>
  <c r="M4" i="10"/>
  <c r="U19" i="10"/>
  <c r="U18" i="10"/>
  <c r="U44" i="10"/>
  <c r="U6" i="10"/>
  <c r="U34" i="10"/>
  <c r="U33" i="10"/>
  <c r="U43" i="10"/>
  <c r="U17" i="10"/>
  <c r="M31" i="10"/>
  <c r="U5" i="10"/>
  <c r="M5" i="10"/>
  <c r="U16" i="10"/>
  <c r="M16" i="10"/>
  <c r="U41" i="10"/>
  <c r="U3" i="10"/>
  <c r="M3" i="10"/>
  <c r="U32" i="10"/>
  <c r="M32" i="10"/>
  <c r="U30" i="10"/>
  <c r="M30" i="10"/>
  <c r="U40" i="10"/>
  <c r="M42" i="10"/>
  <c r="U52" i="10"/>
  <c r="L29" i="9"/>
  <c r="L23" i="9"/>
  <c r="L15" i="9"/>
  <c r="L8" i="9"/>
  <c r="L2" i="9"/>
  <c r="AD63" i="8"/>
  <c r="M63" i="8"/>
  <c r="M64" i="8"/>
  <c r="U63" i="8"/>
  <c r="U64" i="8"/>
  <c r="AC63" i="8"/>
  <c r="AC64" i="8"/>
  <c r="AD64" i="8"/>
  <c r="J28" i="9"/>
  <c r="J7" i="9"/>
  <c r="J36" i="9"/>
  <c r="J22" i="9"/>
  <c r="J14" i="9"/>
  <c r="J13" i="9"/>
  <c r="J35" i="9"/>
  <c r="J6" i="9"/>
  <c r="J27" i="9"/>
  <c r="J21" i="9"/>
  <c r="J20" i="9"/>
  <c r="J12" i="9"/>
  <c r="J26" i="9"/>
  <c r="J34" i="9"/>
  <c r="J5" i="9"/>
  <c r="J11" i="9"/>
  <c r="J19" i="9"/>
  <c r="J33" i="9"/>
  <c r="J4" i="9"/>
  <c r="J25" i="9"/>
  <c r="J32" i="9"/>
  <c r="J18" i="9"/>
  <c r="J24" i="9"/>
  <c r="J10" i="9"/>
  <c r="J3" i="9"/>
  <c r="J31" i="9"/>
  <c r="J9" i="9"/>
  <c r="J17" i="9"/>
  <c r="J16" i="9"/>
  <c r="J23" i="9"/>
  <c r="J2" i="9"/>
  <c r="J30" i="9"/>
  <c r="J8" i="9"/>
  <c r="J29" i="9"/>
  <c r="J15" i="9"/>
  <c r="AC66" i="8"/>
  <c r="U66" i="8"/>
  <c r="M66" i="8"/>
  <c r="AC65" i="8"/>
  <c r="U65" i="8"/>
  <c r="M65" i="8"/>
  <c r="AC55" i="8"/>
  <c r="U55" i="8"/>
  <c r="M55" i="8"/>
  <c r="AC54" i="8"/>
  <c r="U54" i="8"/>
  <c r="M54" i="8"/>
  <c r="AC53" i="8"/>
  <c r="U53" i="8"/>
  <c r="M53" i="8"/>
  <c r="AC52" i="8"/>
  <c r="U52" i="8"/>
  <c r="M52" i="8"/>
  <c r="AC44" i="8"/>
  <c r="U44" i="8"/>
  <c r="M44" i="8"/>
  <c r="AC43" i="8"/>
  <c r="U43" i="8"/>
  <c r="M43" i="8"/>
  <c r="AC42" i="8"/>
  <c r="U42" i="8"/>
  <c r="M42" i="8"/>
  <c r="AC41" i="8"/>
  <c r="U41" i="8"/>
  <c r="M41" i="8"/>
  <c r="AC32" i="8"/>
  <c r="U32" i="8"/>
  <c r="M32" i="8"/>
  <c r="AC31" i="8"/>
  <c r="U31" i="8"/>
  <c r="M31" i="8"/>
  <c r="AC30" i="8"/>
  <c r="U30" i="8"/>
  <c r="M30" i="8"/>
  <c r="AC29" i="8"/>
  <c r="U29" i="8"/>
  <c r="M29" i="8"/>
  <c r="AC21" i="8"/>
  <c r="U21" i="8"/>
  <c r="M21" i="8"/>
  <c r="AC20" i="8"/>
  <c r="U20" i="8"/>
  <c r="M20" i="8"/>
  <c r="AC19" i="8"/>
  <c r="U19" i="8"/>
  <c r="M19" i="8"/>
  <c r="AC18" i="8"/>
  <c r="U18" i="8"/>
  <c r="M18" i="8"/>
  <c r="AC10" i="8"/>
  <c r="U10" i="8"/>
  <c r="M10" i="8"/>
  <c r="AC9" i="8"/>
  <c r="U9" i="8"/>
  <c r="M9" i="8"/>
  <c r="AC8" i="8"/>
  <c r="U8" i="8"/>
  <c r="M8" i="8"/>
  <c r="AC7" i="8"/>
  <c r="U7" i="8"/>
  <c r="M7" i="8"/>
  <c r="M67" i="8"/>
  <c r="AC62" i="8"/>
  <c r="U62" i="8"/>
  <c r="M62" i="8"/>
  <c r="AC61" i="8"/>
  <c r="U61" i="8"/>
  <c r="M61" i="8"/>
  <c r="M60" i="8"/>
  <c r="AC59" i="8"/>
  <c r="U59" i="8"/>
  <c r="M59" i="8"/>
  <c r="M51" i="8"/>
  <c r="AC50" i="8"/>
  <c r="U50" i="8"/>
  <c r="M50" i="8"/>
  <c r="AC49" i="8"/>
  <c r="U49" i="8"/>
  <c r="M49" i="8"/>
  <c r="M48" i="8"/>
  <c r="AC47" i="8"/>
  <c r="U47" i="8"/>
  <c r="M47" i="8"/>
  <c r="M40" i="8"/>
  <c r="AC39" i="8"/>
  <c r="U39" i="8"/>
  <c r="M39" i="8"/>
  <c r="M38" i="8"/>
  <c r="AC37" i="8"/>
  <c r="U37" i="8"/>
  <c r="M37" i="8"/>
  <c r="M36" i="8"/>
  <c r="AC35" i="8"/>
  <c r="U35" i="8"/>
  <c r="M35" i="8"/>
  <c r="AC28" i="8"/>
  <c r="U28" i="8"/>
  <c r="M28" i="8"/>
  <c r="AC27" i="8"/>
  <c r="U27" i="8"/>
  <c r="M27" i="8"/>
  <c r="AC26" i="8"/>
  <c r="U26" i="8"/>
  <c r="M26" i="8"/>
  <c r="M25" i="8"/>
  <c r="AC24" i="8"/>
  <c r="U24" i="8"/>
  <c r="M24" i="8"/>
  <c r="AC17" i="8"/>
  <c r="U17" i="8"/>
  <c r="M17" i="8"/>
  <c r="AC16" i="8"/>
  <c r="U16" i="8"/>
  <c r="M16" i="8"/>
  <c r="AC15" i="8"/>
  <c r="U15" i="8"/>
  <c r="M15" i="8"/>
  <c r="M14" i="8"/>
  <c r="AC13" i="8"/>
  <c r="U13" i="8"/>
  <c r="M13" i="8"/>
  <c r="AC6" i="8"/>
  <c r="U6" i="8"/>
  <c r="M6" i="8"/>
  <c r="AC5" i="8"/>
  <c r="U5" i="8"/>
  <c r="M5" i="8"/>
  <c r="AC4" i="8"/>
  <c r="U4" i="8"/>
  <c r="M4" i="8"/>
  <c r="M3" i="8"/>
  <c r="AC2" i="8"/>
  <c r="U2" i="8"/>
  <c r="M2" i="8"/>
  <c r="L66" i="7"/>
  <c r="L64" i="7"/>
  <c r="L63" i="7"/>
  <c r="L62" i="7"/>
  <c r="L61" i="7"/>
  <c r="L60" i="7"/>
  <c r="L58" i="7"/>
  <c r="L57" i="7"/>
  <c r="L56" i="7"/>
  <c r="L55" i="7"/>
  <c r="L54" i="7"/>
  <c r="L52" i="7"/>
  <c r="L51" i="7"/>
  <c r="L50" i="7"/>
  <c r="L49" i="7"/>
  <c r="L48" i="7"/>
  <c r="L46" i="7"/>
  <c r="L45" i="7"/>
  <c r="L44" i="7"/>
  <c r="L43" i="7"/>
  <c r="L41" i="7"/>
  <c r="L40" i="7"/>
  <c r="L39" i="7"/>
  <c r="L38" i="7"/>
  <c r="T38" i="7"/>
  <c r="T66" i="7"/>
  <c r="T64" i="7"/>
  <c r="T63" i="7"/>
  <c r="T62" i="7"/>
  <c r="T61" i="7"/>
  <c r="T60" i="7"/>
  <c r="T58" i="7"/>
  <c r="T57" i="7"/>
  <c r="T56" i="7"/>
  <c r="T55" i="7"/>
  <c r="T54" i="7"/>
  <c r="AC54" i="7" s="1"/>
  <c r="T52" i="7"/>
  <c r="T51" i="7"/>
  <c r="T50" i="7"/>
  <c r="T49" i="7"/>
  <c r="T48" i="7"/>
  <c r="T46" i="7"/>
  <c r="T45" i="7"/>
  <c r="T44" i="7"/>
  <c r="T43" i="7"/>
  <c r="T41" i="7"/>
  <c r="T40" i="7"/>
  <c r="T39" i="7"/>
  <c r="AB66" i="7"/>
  <c r="AB64" i="7"/>
  <c r="AB63" i="7"/>
  <c r="AB62" i="7"/>
  <c r="AB61" i="7"/>
  <c r="AB60" i="7"/>
  <c r="AB58" i="7"/>
  <c r="AB57" i="7"/>
  <c r="AB56" i="7"/>
  <c r="AB55" i="7"/>
  <c r="AB54" i="7"/>
  <c r="AB52" i="7"/>
  <c r="AB51" i="7"/>
  <c r="AB50" i="7"/>
  <c r="AB49" i="7"/>
  <c r="AB48" i="7"/>
  <c r="AB46" i="7"/>
  <c r="AB45" i="7"/>
  <c r="AB44" i="7"/>
  <c r="AB43" i="7"/>
  <c r="AB41" i="7"/>
  <c r="AB40" i="7"/>
  <c r="AB39" i="7"/>
  <c r="AB38" i="7"/>
  <c r="L2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42" i="7"/>
  <c r="L47" i="7"/>
  <c r="L53" i="7"/>
  <c r="L59" i="7"/>
  <c r="L65" i="7"/>
  <c r="L67" i="7"/>
  <c r="L68" i="7"/>
  <c r="AC49" i="7"/>
  <c r="AB36" i="7"/>
  <c r="T36" i="7"/>
  <c r="AB35" i="7"/>
  <c r="T35" i="7"/>
  <c r="AB33" i="7"/>
  <c r="T33" i="7"/>
  <c r="AB31" i="7"/>
  <c r="T31" i="7"/>
  <c r="AB30" i="7"/>
  <c r="AC30" i="7" s="1"/>
  <c r="T30" i="7"/>
  <c r="AB28" i="7"/>
  <c r="T28" i="7"/>
  <c r="AB26" i="7"/>
  <c r="AC26" i="7" s="1"/>
  <c r="T26" i="7"/>
  <c r="AB25" i="7"/>
  <c r="T25" i="7"/>
  <c r="AB23" i="7"/>
  <c r="T23" i="7"/>
  <c r="AC23" i="7" s="1"/>
  <c r="AB21" i="7"/>
  <c r="T21" i="7"/>
  <c r="AB19" i="7"/>
  <c r="T19" i="7"/>
  <c r="AB17" i="7"/>
  <c r="T17" i="7"/>
  <c r="AB16" i="7"/>
  <c r="T16" i="7"/>
  <c r="AB15" i="7"/>
  <c r="T15" i="7"/>
  <c r="AB14" i="7"/>
  <c r="T14" i="7"/>
  <c r="AB12" i="7"/>
  <c r="T12" i="7"/>
  <c r="AB11" i="7"/>
  <c r="T11" i="7"/>
  <c r="AB10" i="7"/>
  <c r="T10" i="7"/>
  <c r="AB9" i="7"/>
  <c r="T9" i="7"/>
  <c r="AB7" i="7"/>
  <c r="T7" i="7"/>
  <c r="AB6" i="7"/>
  <c r="T6" i="7"/>
  <c r="AB5" i="7"/>
  <c r="T5" i="7"/>
  <c r="AB4" i="7"/>
  <c r="T4" i="7"/>
  <c r="AB2" i="7"/>
  <c r="T2" i="7"/>
  <c r="Z75" i="4"/>
  <c r="Z74" i="4"/>
  <c r="Z73" i="4"/>
  <c r="Z72" i="4"/>
  <c r="Z70" i="4"/>
  <c r="Z69" i="4"/>
  <c r="Z68" i="4"/>
  <c r="Z67" i="4"/>
  <c r="Z66" i="4"/>
  <c r="Z64" i="4"/>
  <c r="Z63" i="4"/>
  <c r="Z62" i="4"/>
  <c r="Z61" i="4"/>
  <c r="Z60" i="4"/>
  <c r="Z58" i="4"/>
  <c r="Z57" i="4"/>
  <c r="Z56" i="4"/>
  <c r="Z55" i="4"/>
  <c r="Z54" i="4"/>
  <c r="Z52" i="4"/>
  <c r="Z51" i="4"/>
  <c r="Z50" i="4"/>
  <c r="Z49" i="4"/>
  <c r="Z48" i="4"/>
  <c r="Z46" i="4"/>
  <c r="Z45" i="4"/>
  <c r="Z44" i="4"/>
  <c r="Z43" i="4"/>
  <c r="Z41" i="4"/>
  <c r="Z40" i="4"/>
  <c r="Z39" i="4"/>
  <c r="Z38" i="4"/>
  <c r="Y75" i="4"/>
  <c r="Y74" i="4"/>
  <c r="Y73" i="4"/>
  <c r="Y72" i="4"/>
  <c r="Y70" i="4"/>
  <c r="Y69" i="4"/>
  <c r="Y68" i="4"/>
  <c r="Y67" i="4"/>
  <c r="Y66" i="4"/>
  <c r="Y64" i="4"/>
  <c r="Y63" i="4"/>
  <c r="Y62" i="4"/>
  <c r="Y61" i="4"/>
  <c r="Y60" i="4"/>
  <c r="Y58" i="4"/>
  <c r="Y57" i="4"/>
  <c r="Y56" i="4"/>
  <c r="Y55" i="4"/>
  <c r="Y54" i="4"/>
  <c r="Y52" i="4"/>
  <c r="Y51" i="4"/>
  <c r="Y50" i="4"/>
  <c r="Y49" i="4"/>
  <c r="Y48" i="4"/>
  <c r="Y46" i="4"/>
  <c r="Y45" i="4"/>
  <c r="Y44" i="4"/>
  <c r="Y43" i="4"/>
  <c r="Y41" i="4"/>
  <c r="Y40" i="4"/>
  <c r="Y39" i="4"/>
  <c r="Y38" i="4"/>
  <c r="R75" i="4"/>
  <c r="R74" i="4"/>
  <c r="R73" i="4"/>
  <c r="R72" i="4"/>
  <c r="R70" i="4"/>
  <c r="R69" i="4"/>
  <c r="R68" i="4"/>
  <c r="R67" i="4"/>
  <c r="R66" i="4"/>
  <c r="R64" i="4"/>
  <c r="R63" i="4"/>
  <c r="R62" i="4"/>
  <c r="R61" i="4"/>
  <c r="R60" i="4"/>
  <c r="R58" i="4"/>
  <c r="R57" i="4"/>
  <c r="R56" i="4"/>
  <c r="R55" i="4"/>
  <c r="R54" i="4"/>
  <c r="R52" i="4"/>
  <c r="R51" i="4"/>
  <c r="R50" i="4"/>
  <c r="R49" i="4"/>
  <c r="R48" i="4"/>
  <c r="R46" i="4"/>
  <c r="R45" i="4"/>
  <c r="R44" i="4"/>
  <c r="R43" i="4"/>
  <c r="R41" i="4"/>
  <c r="R40" i="4"/>
  <c r="R39" i="4"/>
  <c r="R38" i="4"/>
  <c r="Y36" i="4"/>
  <c r="Y35" i="4"/>
  <c r="Y33" i="4"/>
  <c r="Y31" i="4"/>
  <c r="Y30" i="4"/>
  <c r="Y28" i="4"/>
  <c r="Y26" i="4"/>
  <c r="Y25" i="4"/>
  <c r="Y23" i="4"/>
  <c r="Y21" i="4"/>
  <c r="Y19" i="4"/>
  <c r="Y17" i="4"/>
  <c r="Y16" i="4"/>
  <c r="Y15" i="4"/>
  <c r="Y14" i="4"/>
  <c r="Y12" i="4"/>
  <c r="Y11" i="4"/>
  <c r="Y10" i="4"/>
  <c r="Y9" i="4"/>
  <c r="Y7" i="4"/>
  <c r="Y6" i="4"/>
  <c r="Z6" i="4" s="1"/>
  <c r="Y5" i="4"/>
  <c r="Y4" i="4"/>
  <c r="R36" i="4"/>
  <c r="R35" i="4"/>
  <c r="R33" i="4"/>
  <c r="R31" i="4"/>
  <c r="R30" i="4"/>
  <c r="R28" i="4"/>
  <c r="R26" i="4"/>
  <c r="R25" i="4"/>
  <c r="R23" i="4"/>
  <c r="R21" i="4"/>
  <c r="R19" i="4"/>
  <c r="R17" i="4"/>
  <c r="R16" i="4"/>
  <c r="R15" i="4"/>
  <c r="R14" i="4"/>
  <c r="R12" i="4"/>
  <c r="R11" i="4"/>
  <c r="R10" i="4"/>
  <c r="R9" i="4"/>
  <c r="R7" i="4"/>
  <c r="R6" i="4"/>
  <c r="R5" i="4"/>
  <c r="R4" i="4"/>
  <c r="Y2" i="4"/>
  <c r="Z2" i="4" s="1"/>
  <c r="R2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23" i="4"/>
  <c r="Z23" i="4" s="1"/>
  <c r="K24" i="4"/>
  <c r="K25" i="4"/>
  <c r="K26" i="4"/>
  <c r="K27" i="4"/>
  <c r="K28" i="4"/>
  <c r="Z28" i="4" s="1"/>
  <c r="K29" i="4"/>
  <c r="K30" i="4"/>
  <c r="K31" i="4"/>
  <c r="Z31" i="4" s="1"/>
  <c r="K32" i="4"/>
  <c r="K33" i="4"/>
  <c r="Z33" i="4" s="1"/>
  <c r="K34" i="4"/>
  <c r="K35" i="4"/>
  <c r="K36" i="4"/>
  <c r="K37" i="4"/>
  <c r="K38" i="4"/>
  <c r="K39" i="4"/>
  <c r="K40" i="4"/>
  <c r="K41" i="4"/>
  <c r="K42" i="4"/>
  <c r="K43" i="4"/>
  <c r="K44" i="4"/>
  <c r="K3" i="4"/>
  <c r="K4" i="4"/>
  <c r="K5" i="4"/>
  <c r="K6" i="4"/>
  <c r="K7" i="4"/>
  <c r="K8" i="4"/>
  <c r="K9" i="4"/>
  <c r="Z9" i="4" s="1"/>
  <c r="K10" i="4"/>
  <c r="Z10" i="4" s="1"/>
  <c r="K11" i="4"/>
  <c r="K12" i="4"/>
  <c r="Z12" i="4" s="1"/>
  <c r="K13" i="4"/>
  <c r="K14" i="4"/>
  <c r="K15" i="4"/>
  <c r="K16" i="4"/>
  <c r="K17" i="4"/>
  <c r="Z17" i="4" s="1"/>
  <c r="K18" i="4"/>
  <c r="K19" i="4"/>
  <c r="Z19" i="4" s="1"/>
  <c r="K20" i="4"/>
  <c r="K21" i="4"/>
  <c r="K22" i="4"/>
  <c r="K2" i="4"/>
  <c r="AD2" i="10" l="1"/>
  <c r="AD51" i="10"/>
  <c r="AD10" i="10"/>
  <c r="AD11" i="10"/>
  <c r="AD40" i="10"/>
  <c r="AD3" i="10"/>
  <c r="AD33" i="10"/>
  <c r="AD18" i="10"/>
  <c r="AD36" i="10"/>
  <c r="AD46" i="10"/>
  <c r="AD9" i="10"/>
  <c r="AD37" i="10"/>
  <c r="AD24" i="10"/>
  <c r="AD16" i="10"/>
  <c r="AD32" i="10"/>
  <c r="AD5" i="10"/>
  <c r="AD23" i="10"/>
  <c r="AD12" i="10"/>
  <c r="AD47" i="10"/>
  <c r="AD30" i="10"/>
  <c r="AD41" i="10"/>
  <c r="AD26" i="10"/>
  <c r="AD39" i="10"/>
  <c r="AD52" i="10"/>
  <c r="AD43" i="10"/>
  <c r="AD44" i="10"/>
  <c r="AD54" i="10"/>
  <c r="AD20" i="10"/>
  <c r="AD48" i="10"/>
  <c r="AD49" i="10"/>
  <c r="AD56" i="10"/>
  <c r="AD27" i="10"/>
  <c r="AD35" i="10"/>
  <c r="AD13" i="10"/>
  <c r="AD17" i="10"/>
  <c r="AD6" i="10"/>
  <c r="AD45" i="10"/>
  <c r="AD21" i="10"/>
  <c r="AD34" i="10"/>
  <c r="AD19" i="10"/>
  <c r="AD7" i="10"/>
  <c r="AD8" i="10"/>
  <c r="AD38" i="10"/>
  <c r="AD50" i="10"/>
  <c r="AD14" i="10"/>
  <c r="AD7" i="8"/>
  <c r="AD18" i="8"/>
  <c r="AD29" i="8"/>
  <c r="AD52" i="8"/>
  <c r="AD65" i="8"/>
  <c r="AD24" i="8"/>
  <c r="AD59" i="8"/>
  <c r="AD5" i="8"/>
  <c r="AD17" i="8"/>
  <c r="AD28" i="8"/>
  <c r="AD37" i="8"/>
  <c r="AD49" i="8"/>
  <c r="AD10" i="8"/>
  <c r="AD32" i="8"/>
  <c r="AD43" i="8"/>
  <c r="AD55" i="8"/>
  <c r="AD2" i="8"/>
  <c r="AD16" i="8"/>
  <c r="AD9" i="8"/>
  <c r="AD20" i="8"/>
  <c r="AD31" i="8"/>
  <c r="AD4" i="8"/>
  <c r="AD35" i="8"/>
  <c r="AD39" i="8"/>
  <c r="AD47" i="8"/>
  <c r="AD21" i="8"/>
  <c r="AD44" i="8"/>
  <c r="AD6" i="8"/>
  <c r="AD13" i="8"/>
  <c r="AD15" i="8"/>
  <c r="AD26" i="8"/>
  <c r="AD27" i="8"/>
  <c r="AD50" i="8"/>
  <c r="AD61" i="8"/>
  <c r="AD62" i="8"/>
  <c r="AD8" i="8"/>
  <c r="AD19" i="8"/>
  <c r="AD30" i="8"/>
  <c r="AD42" i="8"/>
  <c r="AD53" i="8"/>
  <c r="AD54" i="8"/>
  <c r="AD66" i="8"/>
  <c r="AD41" i="8"/>
  <c r="AC10" i="7"/>
  <c r="AC12" i="7"/>
  <c r="AC48" i="7"/>
  <c r="AC52" i="7"/>
  <c r="AC57" i="7"/>
  <c r="AC43" i="7"/>
  <c r="AC35" i="7"/>
  <c r="AC58" i="7"/>
  <c r="AC55" i="7"/>
  <c r="AC33" i="7"/>
  <c r="AC51" i="7"/>
  <c r="AC56" i="7"/>
  <c r="AC9" i="7"/>
  <c r="AC11" i="7"/>
  <c r="AC25" i="7"/>
  <c r="AC50" i="7"/>
  <c r="AC5" i="7"/>
  <c r="AC17" i="7"/>
  <c r="AC21" i="7"/>
  <c r="AC2" i="7"/>
  <c r="AC4" i="7"/>
  <c r="AC7" i="7"/>
  <c r="AC15" i="7"/>
  <c r="AC40" i="7"/>
  <c r="AC61" i="7"/>
  <c r="AC63" i="7"/>
  <c r="AC16" i="7"/>
  <c r="AC6" i="7"/>
  <c r="AC14" i="7"/>
  <c r="AC19" i="7"/>
  <c r="AC28" i="7"/>
  <c r="AC31" i="7"/>
  <c r="AC36" i="7"/>
  <c r="AC44" i="7"/>
  <c r="AC45" i="7"/>
  <c r="AC66" i="7"/>
  <c r="AC39" i="7"/>
  <c r="AC60" i="7"/>
  <c r="AC64" i="7"/>
  <c r="AC41" i="7"/>
  <c r="AC46" i="7"/>
  <c r="AC62" i="7"/>
  <c r="Z21" i="4"/>
  <c r="Z5" i="4"/>
  <c r="Z35" i="4"/>
  <c r="Z15" i="4"/>
  <c r="Z11" i="4"/>
  <c r="Z7" i="4"/>
  <c r="Z25" i="4"/>
  <c r="Z36" i="4"/>
  <c r="Z16" i="4"/>
  <c r="Z4" i="4"/>
  <c r="Z30" i="4"/>
  <c r="Z26" i="4"/>
  <c r="Z14" i="4"/>
  <c r="AC38" i="7"/>
</calcChain>
</file>

<file path=xl/sharedStrings.xml><?xml version="1.0" encoding="utf-8"?>
<sst xmlns="http://schemas.openxmlformats.org/spreadsheetml/2006/main" count="2446" uniqueCount="101">
  <si>
    <t xml:space="preserve">اجتماعيات </t>
  </si>
  <si>
    <t xml:space="preserve">أحياء 1 </t>
  </si>
  <si>
    <t xml:space="preserve">أحياء 2 </t>
  </si>
  <si>
    <t xml:space="preserve">أحياء 3 </t>
  </si>
  <si>
    <t xml:space="preserve">القرآن الكريم 1 </t>
  </si>
  <si>
    <t xml:space="preserve">القرآن الكريم 2 </t>
  </si>
  <si>
    <t xml:space="preserve">اللغة العربية 3 </t>
  </si>
  <si>
    <t xml:space="preserve">اللغة العربية 4 </t>
  </si>
  <si>
    <t xml:space="preserve">اللغة العربية 6 </t>
  </si>
  <si>
    <t xml:space="preserve">إنجليزي 1 </t>
  </si>
  <si>
    <t xml:space="preserve">إنجليزي 2 </t>
  </si>
  <si>
    <t xml:space="preserve">إنجليزي 3 </t>
  </si>
  <si>
    <t xml:space="preserve">إنجليزي 5 </t>
  </si>
  <si>
    <t xml:space="preserve">تربية صحية وبدنية </t>
  </si>
  <si>
    <t xml:space="preserve">تربية مهنية </t>
  </si>
  <si>
    <t xml:space="preserve">تفسير 1 </t>
  </si>
  <si>
    <t xml:space="preserve">توحيد 1 </t>
  </si>
  <si>
    <t xml:space="preserve">حاسب 2 </t>
  </si>
  <si>
    <t xml:space="preserve">حديث 1 </t>
  </si>
  <si>
    <t xml:space="preserve">رياضيات 3 </t>
  </si>
  <si>
    <t xml:space="preserve">رياضيات 5 </t>
  </si>
  <si>
    <t xml:space="preserve">رياضيات 6 </t>
  </si>
  <si>
    <t xml:space="preserve">علم البيئة </t>
  </si>
  <si>
    <t xml:space="preserve">فقه 1 </t>
  </si>
  <si>
    <t xml:space="preserve">فيزياء 1 </t>
  </si>
  <si>
    <t xml:space="preserve">فيزياء 2 </t>
  </si>
  <si>
    <t xml:space="preserve">فيزياء 3 </t>
  </si>
  <si>
    <t xml:space="preserve">فيزياء 4 </t>
  </si>
  <si>
    <t xml:space="preserve">كيمياء 1 </t>
  </si>
  <si>
    <t xml:space="preserve">كيمياء 2 </t>
  </si>
  <si>
    <t xml:space="preserve">كيمياء 3 </t>
  </si>
  <si>
    <t xml:space="preserve">كيمياء 4 </t>
  </si>
  <si>
    <t xml:space="preserve">مهارات حياتية وتربية أسرية 1 </t>
  </si>
  <si>
    <t>المادة</t>
  </si>
  <si>
    <t>الشعبة</t>
  </si>
  <si>
    <t>العدد</t>
  </si>
  <si>
    <t>مهارات حياتية وتربية أسرية 1</t>
  </si>
  <si>
    <t>انتساب</t>
  </si>
  <si>
    <t>انتظام</t>
  </si>
  <si>
    <t>محمول</t>
  </si>
  <si>
    <t>نظام الدراسة</t>
  </si>
  <si>
    <t>الأولى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</si>
  <si>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</si>
  <si>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</si>
  <si>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</si>
  <si>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</si>
  <si>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</si>
  <si>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</si>
  <si>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</si>
  <si>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التاسعة</t>
  </si>
  <si>
    <t>العاشرة</t>
  </si>
  <si>
    <t>الحادية عشرة</t>
  </si>
  <si>
    <t>الثانية عشرة</t>
  </si>
  <si>
    <t>الثالثة عشرة</t>
  </si>
  <si>
    <t>الرابعة عشرة</t>
  </si>
  <si>
    <t>الخامسة عشرة</t>
  </si>
  <si>
    <t>السابعة عشرة</t>
  </si>
  <si>
    <t>الثامنة عشرة</t>
  </si>
  <si>
    <t>السادسة عشرة</t>
  </si>
  <si>
    <t>اللجنة</t>
  </si>
  <si>
    <t>م</t>
  </si>
  <si>
    <t>كلي</t>
  </si>
  <si>
    <t>رياضيات 1</t>
  </si>
  <si>
    <t>إنجليزي 1</t>
  </si>
  <si>
    <t>تقنية رقمية</t>
  </si>
  <si>
    <t>أحياء 1</t>
  </si>
  <si>
    <t>الأربعاء</t>
  </si>
  <si>
    <t>الثلاثاء</t>
  </si>
  <si>
    <t>الاثنين</t>
  </si>
  <si>
    <t>الأحد</t>
  </si>
  <si>
    <t>الخميس</t>
  </si>
  <si>
    <t>رقم العامود</t>
  </si>
  <si>
    <t>اليوم</t>
  </si>
  <si>
    <t>النظام</t>
  </si>
  <si>
    <t>فيصل بن عيضه بن عوض الجاهلي الثقفي</t>
  </si>
  <si>
    <t>عبدالرحمن محمد عبدالله النوفل</t>
  </si>
  <si>
    <t>ناصر خزيم عبدالله الدوسري</t>
  </si>
  <si>
    <t>إبراهيم محمد عبدالله بن معطش</t>
  </si>
  <si>
    <t>مهند محمد عبدالله الفلاج</t>
  </si>
  <si>
    <t>فيصل بن بخيت بن ناصر الدوسري</t>
  </si>
  <si>
    <t>راشد بن سليمان بن عبدالعزيز البواردي</t>
  </si>
  <si>
    <t>مصعب جميل علي القرشي</t>
  </si>
  <si>
    <t>عبدالله سعود منصور الحازمي</t>
  </si>
  <si>
    <t>فهد محسن مقبول القرشي</t>
  </si>
  <si>
    <t>ابراهيم بن حمدان بن مطلق النفيعي</t>
  </si>
  <si>
    <t>عبدالرحمن بن عبدالله بن عبدالرحمن الجريد</t>
  </si>
  <si>
    <t>اسامه بن محمد بن عبده عواجي</t>
  </si>
  <si>
    <t>عبد الله بن ناصر بن منصور آل حسين الدوسري</t>
  </si>
  <si>
    <t>عبدالله سعيد محمد الشهراني</t>
  </si>
  <si>
    <t>عبد العزيز بن سعيد بن عطية الشلاحي المطيري</t>
  </si>
  <si>
    <t>عبدالعزيز بن محمد بن زيد ال كليب ال مغيره</t>
  </si>
  <si>
    <t>محمد مطلق خالد العتيبي</t>
  </si>
  <si>
    <t>المعلم</t>
  </si>
  <si>
    <t>رامي بن عبدالله بن علي الزهراني</t>
  </si>
  <si>
    <t>راشد صغير راشد آل دحيم</t>
  </si>
  <si>
    <t>صالح صلاح جنيدب المالكي</t>
  </si>
  <si>
    <t>عبدالمجيد سعيد عوض ال غنوم</t>
  </si>
  <si>
    <t>عدد العامود</t>
  </si>
  <si>
    <t>إجمالي عدد الشعبة</t>
  </si>
  <si>
    <t>إجمالي مقاعد اليوم</t>
  </si>
  <si>
    <t>عدد الأوراق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</si>
</sst>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3" borderId="0" xfId="0" applyFill="1"/>
    <xf numFmtId="0" fontId="0" fillId="11" borderId="0" xfId="0" applyFill="1"/>
    <xf numFmtId="0" fontId="0" fillId="11" borderId="0" xfId="0" applyFill="1" applyAlignment="1">
      <alignment horizontal="center"/>
    </xf>
    <xf numFmtId="0" fontId="0" fillId="11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rightToLeft="1" topLeftCell="A79" workbookViewId="0">
      <selection activeCell="A97" sqref="A97:XFD97"/>
    </sheetView>
  </sheetViews>
  <sheetFormatPr defaultRowHeight="14.25" x14ac:dyDescent="0.2"/>
  <cols>
    <col min="1" max="1" width="20.125" style="1" bestFit="1" customWidth="1"/>
    <col min="2" max="2" width="9" style="2"/>
    <col min="4" max="4" width="9" style="2"/>
  </cols>
  <sheetData>
    <row r="1" spans="1:4" x14ac:dyDescent="0.2">
      <c r="A1" s="5" t="s">
        <v>33</v>
      </c>
      <c r="B1" s="6" t="s">
        <v>34</v>
      </c>
      <c r="C1" s="6" t="s">
        <v>35</v>
      </c>
      <c r="D1" s="6" t="s">
        <v>40</v>
      </c>
    </row>
    <row r="2" spans="1:4" x14ac:dyDescent="0.2">
      <c r="A2" s="7" t="s">
        <v>8</v>
      </c>
      <c r="B2" s="8">
        <v>1</v>
      </c>
      <c r="C2" s="9">
        <v>31</v>
      </c>
      <c r="D2" s="8" t="s">
        <v>37</v>
      </c>
    </row>
    <row r="3" spans="1:4" x14ac:dyDescent="0.2">
      <c r="A3" s="7" t="s">
        <v>12</v>
      </c>
      <c r="B3" s="8">
        <v>1</v>
      </c>
      <c r="C3" s="9">
        <v>37</v>
      </c>
      <c r="D3" s="8" t="s">
        <v>37</v>
      </c>
    </row>
    <row r="4" spans="1:4" x14ac:dyDescent="0.2">
      <c r="A4" s="7" t="s">
        <v>13</v>
      </c>
      <c r="B4" s="8">
        <v>1</v>
      </c>
      <c r="C4" s="9">
        <v>34</v>
      </c>
      <c r="D4" s="8" t="s">
        <v>37</v>
      </c>
    </row>
    <row r="5" spans="1:4" x14ac:dyDescent="0.2">
      <c r="A5" s="7" t="s">
        <v>16</v>
      </c>
      <c r="B5" s="8">
        <v>1</v>
      </c>
      <c r="C5" s="9">
        <v>2</v>
      </c>
      <c r="D5" s="8" t="s">
        <v>37</v>
      </c>
    </row>
    <row r="6" spans="1:4" x14ac:dyDescent="0.2">
      <c r="A6" s="7" t="s">
        <v>20</v>
      </c>
      <c r="B6" s="8">
        <v>1</v>
      </c>
      <c r="C6" s="9">
        <v>39</v>
      </c>
      <c r="D6" s="8" t="s">
        <v>37</v>
      </c>
    </row>
    <row r="7" spans="1:4" x14ac:dyDescent="0.2">
      <c r="A7" s="7" t="s">
        <v>21</v>
      </c>
      <c r="B7" s="8">
        <v>1</v>
      </c>
      <c r="C7" s="9">
        <v>3</v>
      </c>
      <c r="D7" s="8" t="s">
        <v>37</v>
      </c>
    </row>
    <row r="8" spans="1:4" x14ac:dyDescent="0.2">
      <c r="A8" s="7" t="s">
        <v>22</v>
      </c>
      <c r="B8" s="8">
        <v>1</v>
      </c>
      <c r="C8" s="9">
        <v>40</v>
      </c>
      <c r="D8" s="8" t="s">
        <v>37</v>
      </c>
    </row>
    <row r="9" spans="1:4" x14ac:dyDescent="0.2">
      <c r="A9" s="7" t="s">
        <v>26</v>
      </c>
      <c r="B9" s="8">
        <v>1</v>
      </c>
      <c r="C9" s="9">
        <v>7</v>
      </c>
      <c r="D9" s="8" t="s">
        <v>37</v>
      </c>
    </row>
    <row r="10" spans="1:4" x14ac:dyDescent="0.2">
      <c r="A10" s="7" t="s">
        <v>30</v>
      </c>
      <c r="B10" s="8">
        <v>1</v>
      </c>
      <c r="C10" s="9">
        <v>39</v>
      </c>
      <c r="D10" s="8" t="s">
        <v>37</v>
      </c>
    </row>
    <row r="11" spans="1:4" x14ac:dyDescent="0.2">
      <c r="A11" s="7" t="s">
        <v>2</v>
      </c>
      <c r="B11" s="8">
        <v>2</v>
      </c>
      <c r="C11" s="9">
        <v>8</v>
      </c>
      <c r="D11" s="8" t="s">
        <v>37</v>
      </c>
    </row>
    <row r="12" spans="1:4" x14ac:dyDescent="0.2">
      <c r="A12" s="7" t="s">
        <v>3</v>
      </c>
      <c r="B12" s="8">
        <v>2</v>
      </c>
      <c r="C12" s="9">
        <v>1</v>
      </c>
      <c r="D12" s="8" t="s">
        <v>37</v>
      </c>
    </row>
    <row r="13" spans="1:4" x14ac:dyDescent="0.2">
      <c r="A13" s="7" t="s">
        <v>6</v>
      </c>
      <c r="B13" s="8">
        <v>2</v>
      </c>
      <c r="C13" s="9">
        <v>11</v>
      </c>
      <c r="D13" s="8" t="s">
        <v>37</v>
      </c>
    </row>
    <row r="14" spans="1:4" x14ac:dyDescent="0.2">
      <c r="A14" s="7" t="s">
        <v>11</v>
      </c>
      <c r="B14" s="8">
        <v>2</v>
      </c>
      <c r="C14" s="9">
        <v>7</v>
      </c>
      <c r="D14" s="8" t="s">
        <v>37</v>
      </c>
    </row>
    <row r="15" spans="1:4" x14ac:dyDescent="0.2">
      <c r="A15" s="7" t="s">
        <v>17</v>
      </c>
      <c r="B15" s="8">
        <v>2</v>
      </c>
      <c r="C15" s="9">
        <v>2</v>
      </c>
      <c r="D15" s="8" t="s">
        <v>37</v>
      </c>
    </row>
    <row r="16" spans="1:4" x14ac:dyDescent="0.2">
      <c r="A16" s="7" t="s">
        <v>18</v>
      </c>
      <c r="B16" s="8">
        <v>2</v>
      </c>
      <c r="C16" s="9">
        <v>3</v>
      </c>
      <c r="D16" s="8" t="s">
        <v>37</v>
      </c>
    </row>
    <row r="17" spans="1:4" x14ac:dyDescent="0.2">
      <c r="A17" s="7" t="s">
        <v>19</v>
      </c>
      <c r="B17" s="8">
        <v>2</v>
      </c>
      <c r="C17" s="9">
        <v>9</v>
      </c>
      <c r="D17" s="8" t="s">
        <v>37</v>
      </c>
    </row>
    <row r="18" spans="1:4" x14ac:dyDescent="0.2">
      <c r="A18" s="7" t="s">
        <v>25</v>
      </c>
      <c r="B18" s="8">
        <v>2</v>
      </c>
      <c r="C18" s="9">
        <v>6</v>
      </c>
      <c r="D18" s="8" t="s">
        <v>37</v>
      </c>
    </row>
    <row r="19" spans="1:4" x14ac:dyDescent="0.2">
      <c r="A19" s="7" t="s">
        <v>31</v>
      </c>
      <c r="B19" s="8">
        <v>2</v>
      </c>
      <c r="C19" s="9">
        <v>1</v>
      </c>
      <c r="D19" s="8" t="s">
        <v>37</v>
      </c>
    </row>
    <row r="20" spans="1:4" x14ac:dyDescent="0.2">
      <c r="A20" s="7" t="s">
        <v>14</v>
      </c>
      <c r="B20" s="8">
        <v>3</v>
      </c>
      <c r="C20" s="9">
        <v>5</v>
      </c>
      <c r="D20" s="8" t="s">
        <v>37</v>
      </c>
    </row>
    <row r="21" spans="1:4" x14ac:dyDescent="0.2">
      <c r="A21" s="7" t="s">
        <v>27</v>
      </c>
      <c r="B21" s="8">
        <v>4</v>
      </c>
      <c r="C21" s="9">
        <v>1</v>
      </c>
      <c r="D21" s="8" t="s">
        <v>37</v>
      </c>
    </row>
    <row r="22" spans="1:4" x14ac:dyDescent="0.2">
      <c r="A22" s="7" t="s">
        <v>25</v>
      </c>
      <c r="B22" s="8">
        <v>7</v>
      </c>
      <c r="C22" s="9">
        <v>1</v>
      </c>
      <c r="D22" s="8" t="s">
        <v>37</v>
      </c>
    </row>
    <row r="23" spans="1:4" x14ac:dyDescent="0.2">
      <c r="A23" t="s">
        <v>2</v>
      </c>
      <c r="B23" s="2">
        <v>8</v>
      </c>
      <c r="C23" s="3">
        <v>43</v>
      </c>
      <c r="D23" s="2" t="s">
        <v>38</v>
      </c>
    </row>
    <row r="24" spans="1:4" x14ac:dyDescent="0.2">
      <c r="A24" t="s">
        <v>6</v>
      </c>
      <c r="B24" s="2">
        <v>8</v>
      </c>
      <c r="C24" s="3">
        <v>43</v>
      </c>
      <c r="D24" s="2" t="s">
        <v>38</v>
      </c>
    </row>
    <row r="25" spans="1:4" x14ac:dyDescent="0.2">
      <c r="A25" t="s">
        <v>11</v>
      </c>
      <c r="B25" s="2">
        <v>8</v>
      </c>
      <c r="C25" s="3">
        <v>43</v>
      </c>
      <c r="D25" s="2" t="s">
        <v>38</v>
      </c>
    </row>
    <row r="26" spans="1:4" x14ac:dyDescent="0.2">
      <c r="A26" t="s">
        <v>19</v>
      </c>
      <c r="B26" s="2">
        <v>8</v>
      </c>
      <c r="C26" s="3">
        <v>43</v>
      </c>
      <c r="D26" s="2" t="s">
        <v>38</v>
      </c>
    </row>
    <row r="27" spans="1:4" x14ac:dyDescent="0.2">
      <c r="A27" t="s">
        <v>25</v>
      </c>
      <c r="B27" s="2">
        <v>8</v>
      </c>
      <c r="C27" s="3">
        <v>42</v>
      </c>
      <c r="D27" s="2" t="s">
        <v>38</v>
      </c>
    </row>
    <row r="28" spans="1:4" x14ac:dyDescent="0.2">
      <c r="A28" t="s">
        <v>2</v>
      </c>
      <c r="B28" s="2">
        <v>9</v>
      </c>
      <c r="C28" s="3">
        <v>39</v>
      </c>
      <c r="D28" s="2" t="s">
        <v>38</v>
      </c>
    </row>
    <row r="29" spans="1:4" x14ac:dyDescent="0.2">
      <c r="A29" t="s">
        <v>6</v>
      </c>
      <c r="B29" s="2">
        <v>9</v>
      </c>
      <c r="C29" s="3">
        <v>39</v>
      </c>
      <c r="D29" s="2" t="s">
        <v>38</v>
      </c>
    </row>
    <row r="30" spans="1:4" x14ac:dyDescent="0.2">
      <c r="A30" t="s">
        <v>11</v>
      </c>
      <c r="B30" s="2">
        <v>9</v>
      </c>
      <c r="C30" s="3">
        <v>38</v>
      </c>
      <c r="D30" s="2" t="s">
        <v>38</v>
      </c>
    </row>
    <row r="31" spans="1:4" x14ac:dyDescent="0.2">
      <c r="A31" t="s">
        <v>19</v>
      </c>
      <c r="B31" s="2">
        <v>9</v>
      </c>
      <c r="C31" s="3">
        <v>38</v>
      </c>
      <c r="D31" s="2" t="s">
        <v>38</v>
      </c>
    </row>
    <row r="32" spans="1:4" x14ac:dyDescent="0.2">
      <c r="A32" t="s">
        <v>25</v>
      </c>
      <c r="B32" s="2">
        <v>9</v>
      </c>
      <c r="C32" s="3">
        <v>39</v>
      </c>
      <c r="D32" s="2" t="s">
        <v>38</v>
      </c>
    </row>
    <row r="33" spans="1:4" x14ac:dyDescent="0.2">
      <c r="A33" t="s">
        <v>2</v>
      </c>
      <c r="B33" s="2">
        <v>10</v>
      </c>
      <c r="C33" s="3">
        <v>42</v>
      </c>
      <c r="D33" s="2" t="s">
        <v>38</v>
      </c>
    </row>
    <row r="34" spans="1:4" x14ac:dyDescent="0.2">
      <c r="A34" t="s">
        <v>6</v>
      </c>
      <c r="B34" s="2">
        <v>10</v>
      </c>
      <c r="C34" s="3">
        <v>43</v>
      </c>
      <c r="D34" s="2" t="s">
        <v>38</v>
      </c>
    </row>
    <row r="35" spans="1:4" x14ac:dyDescent="0.2">
      <c r="A35" t="s">
        <v>11</v>
      </c>
      <c r="B35" s="2">
        <v>10</v>
      </c>
      <c r="C35" s="3">
        <v>43</v>
      </c>
      <c r="D35" s="2" t="s">
        <v>38</v>
      </c>
    </row>
    <row r="36" spans="1:4" x14ac:dyDescent="0.2">
      <c r="A36" t="s">
        <v>19</v>
      </c>
      <c r="B36" s="2">
        <v>10</v>
      </c>
      <c r="C36" s="3">
        <v>44</v>
      </c>
      <c r="D36" s="2" t="s">
        <v>38</v>
      </c>
    </row>
    <row r="37" spans="1:4" x14ac:dyDescent="0.2">
      <c r="A37" t="s">
        <v>25</v>
      </c>
      <c r="B37" s="2">
        <v>10</v>
      </c>
      <c r="C37" s="3">
        <v>42</v>
      </c>
      <c r="D37" s="2" t="s">
        <v>38</v>
      </c>
    </row>
    <row r="38" spans="1:4" x14ac:dyDescent="0.2">
      <c r="A38" t="s">
        <v>2</v>
      </c>
      <c r="B38" s="2">
        <v>11</v>
      </c>
      <c r="C38" s="3">
        <v>43</v>
      </c>
      <c r="D38" s="2" t="s">
        <v>38</v>
      </c>
    </row>
    <row r="39" spans="1:4" x14ac:dyDescent="0.2">
      <c r="A39" t="s">
        <v>6</v>
      </c>
      <c r="B39" s="2">
        <v>11</v>
      </c>
      <c r="C39" s="3">
        <v>43</v>
      </c>
      <c r="D39" s="2" t="s">
        <v>38</v>
      </c>
    </row>
    <row r="40" spans="1:4" x14ac:dyDescent="0.2">
      <c r="A40" t="s">
        <v>11</v>
      </c>
      <c r="B40" s="2">
        <v>11</v>
      </c>
      <c r="C40" s="3">
        <v>43</v>
      </c>
      <c r="D40" s="2" t="s">
        <v>38</v>
      </c>
    </row>
    <row r="41" spans="1:4" x14ac:dyDescent="0.2">
      <c r="A41" t="s">
        <v>13</v>
      </c>
      <c r="B41" s="2">
        <v>11</v>
      </c>
      <c r="C41" s="3">
        <v>43</v>
      </c>
      <c r="D41" s="2" t="s">
        <v>38</v>
      </c>
    </row>
    <row r="42" spans="1:4" x14ac:dyDescent="0.2">
      <c r="A42" t="s">
        <v>19</v>
      </c>
      <c r="B42" s="2">
        <v>11</v>
      </c>
      <c r="C42" s="3">
        <v>43</v>
      </c>
      <c r="D42" s="2" t="s">
        <v>38</v>
      </c>
    </row>
    <row r="43" spans="1:4" x14ac:dyDescent="0.2">
      <c r="A43" t="s">
        <v>6</v>
      </c>
      <c r="B43" s="2">
        <v>12</v>
      </c>
      <c r="C43" s="3">
        <v>41</v>
      </c>
      <c r="D43" s="2" t="s">
        <v>38</v>
      </c>
    </row>
    <row r="44" spans="1:4" x14ac:dyDescent="0.2">
      <c r="A44" t="s">
        <v>11</v>
      </c>
      <c r="B44" s="2">
        <v>12</v>
      </c>
      <c r="C44" s="3">
        <v>40</v>
      </c>
      <c r="D44" s="2" t="s">
        <v>38</v>
      </c>
    </row>
    <row r="45" spans="1:4" x14ac:dyDescent="0.2">
      <c r="A45" t="s">
        <v>13</v>
      </c>
      <c r="B45" s="2">
        <v>12</v>
      </c>
      <c r="C45" s="3">
        <v>41</v>
      </c>
      <c r="D45" s="2" t="s">
        <v>38</v>
      </c>
    </row>
    <row r="46" spans="1:4" x14ac:dyDescent="0.2">
      <c r="A46" t="s">
        <v>17</v>
      </c>
      <c r="B46" s="2">
        <v>12</v>
      </c>
      <c r="C46" s="3">
        <v>42</v>
      </c>
      <c r="D46" s="2" t="s">
        <v>38</v>
      </c>
    </row>
    <row r="47" spans="1:4" x14ac:dyDescent="0.2">
      <c r="A47" t="s">
        <v>19</v>
      </c>
      <c r="B47" s="2">
        <v>12</v>
      </c>
      <c r="C47" s="3">
        <v>42</v>
      </c>
      <c r="D47" s="2" t="s">
        <v>38</v>
      </c>
    </row>
    <row r="48" spans="1:4" x14ac:dyDescent="0.2">
      <c r="A48" t="s">
        <v>6</v>
      </c>
      <c r="B48" s="2">
        <v>13</v>
      </c>
      <c r="C48" s="3">
        <v>36</v>
      </c>
      <c r="D48" s="2" t="s">
        <v>38</v>
      </c>
    </row>
    <row r="49" spans="1:4" x14ac:dyDescent="0.2">
      <c r="A49" t="s">
        <v>11</v>
      </c>
      <c r="B49" s="2">
        <v>13</v>
      </c>
      <c r="C49" s="3">
        <v>35</v>
      </c>
      <c r="D49" s="2" t="s">
        <v>38</v>
      </c>
    </row>
    <row r="50" spans="1:4" x14ac:dyDescent="0.2">
      <c r="A50" t="s">
        <v>13</v>
      </c>
      <c r="B50" s="2">
        <v>13</v>
      </c>
      <c r="C50" s="3">
        <v>36</v>
      </c>
      <c r="D50" s="2" t="s">
        <v>38</v>
      </c>
    </row>
    <row r="51" spans="1:4" x14ac:dyDescent="0.2">
      <c r="A51" t="s">
        <v>17</v>
      </c>
      <c r="B51" s="2">
        <v>13</v>
      </c>
      <c r="C51" s="3">
        <v>35</v>
      </c>
      <c r="D51" s="2" t="s">
        <v>38</v>
      </c>
    </row>
    <row r="52" spans="1:4" x14ac:dyDescent="0.2">
      <c r="A52" t="s">
        <v>19</v>
      </c>
      <c r="B52" s="2">
        <v>13</v>
      </c>
      <c r="C52" s="3">
        <v>37</v>
      </c>
      <c r="D52" s="2" t="s">
        <v>38</v>
      </c>
    </row>
    <row r="53" spans="1:4" x14ac:dyDescent="0.2">
      <c r="A53" t="s">
        <v>6</v>
      </c>
      <c r="B53" s="2">
        <v>14</v>
      </c>
      <c r="C53" s="3">
        <v>34</v>
      </c>
      <c r="D53" s="2" t="s">
        <v>38</v>
      </c>
    </row>
    <row r="54" spans="1:4" x14ac:dyDescent="0.2">
      <c r="A54" t="s">
        <v>11</v>
      </c>
      <c r="B54" s="2">
        <v>14</v>
      </c>
      <c r="C54" s="3">
        <v>35</v>
      </c>
      <c r="D54" s="2" t="s">
        <v>38</v>
      </c>
    </row>
    <row r="55" spans="1:4" x14ac:dyDescent="0.2">
      <c r="A55" t="s">
        <v>13</v>
      </c>
      <c r="B55" s="2">
        <v>14</v>
      </c>
      <c r="C55" s="3">
        <v>34</v>
      </c>
      <c r="D55" s="2" t="s">
        <v>38</v>
      </c>
    </row>
    <row r="56" spans="1:4" x14ac:dyDescent="0.2">
      <c r="A56" t="s">
        <v>17</v>
      </c>
      <c r="B56" s="2">
        <v>14</v>
      </c>
      <c r="C56" s="3">
        <v>35</v>
      </c>
      <c r="D56" s="2" t="s">
        <v>38</v>
      </c>
    </row>
    <row r="57" spans="1:4" x14ac:dyDescent="0.2">
      <c r="A57" t="s">
        <v>19</v>
      </c>
      <c r="B57" s="2">
        <v>14</v>
      </c>
      <c r="C57" s="3">
        <v>34</v>
      </c>
      <c r="D57" s="2" t="s">
        <v>38</v>
      </c>
    </row>
    <row r="58" spans="1:4" x14ac:dyDescent="0.2">
      <c r="A58" t="s">
        <v>14</v>
      </c>
      <c r="B58" s="2">
        <v>15</v>
      </c>
      <c r="C58" s="3">
        <v>33</v>
      </c>
      <c r="D58" s="2" t="s">
        <v>38</v>
      </c>
    </row>
    <row r="59" spans="1:4" x14ac:dyDescent="0.2">
      <c r="A59" t="s">
        <v>20</v>
      </c>
      <c r="B59" s="2">
        <v>15</v>
      </c>
      <c r="C59" s="3">
        <v>34</v>
      </c>
      <c r="D59" s="2" t="s">
        <v>38</v>
      </c>
    </row>
    <row r="60" spans="1:4" x14ac:dyDescent="0.2">
      <c r="A60" t="s">
        <v>22</v>
      </c>
      <c r="B60" s="2">
        <v>15</v>
      </c>
      <c r="C60" s="3">
        <v>35</v>
      </c>
      <c r="D60" s="2" t="s">
        <v>38</v>
      </c>
    </row>
    <row r="61" spans="1:4" x14ac:dyDescent="0.2">
      <c r="A61" t="s">
        <v>26</v>
      </c>
      <c r="B61" s="2">
        <v>15</v>
      </c>
      <c r="C61" s="3">
        <v>35</v>
      </c>
      <c r="D61" s="2" t="s">
        <v>38</v>
      </c>
    </row>
    <row r="62" spans="1:4" x14ac:dyDescent="0.2">
      <c r="A62" t="s">
        <v>30</v>
      </c>
      <c r="B62" s="2">
        <v>15</v>
      </c>
      <c r="C62" s="3">
        <v>34</v>
      </c>
      <c r="D62" s="2" t="s">
        <v>38</v>
      </c>
    </row>
    <row r="63" spans="1:4" x14ac:dyDescent="0.2">
      <c r="A63" t="s">
        <v>14</v>
      </c>
      <c r="B63" s="2">
        <v>16</v>
      </c>
      <c r="C63" s="3">
        <v>34</v>
      </c>
      <c r="D63" s="2" t="s">
        <v>38</v>
      </c>
    </row>
    <row r="64" spans="1:4" x14ac:dyDescent="0.2">
      <c r="A64" t="s">
        <v>20</v>
      </c>
      <c r="B64" s="2">
        <v>16</v>
      </c>
      <c r="C64" s="3">
        <v>34</v>
      </c>
      <c r="D64" s="2" t="s">
        <v>38</v>
      </c>
    </row>
    <row r="65" spans="1:4" x14ac:dyDescent="0.2">
      <c r="A65" t="s">
        <v>22</v>
      </c>
      <c r="B65" s="2">
        <v>16</v>
      </c>
      <c r="C65" s="3">
        <v>33</v>
      </c>
      <c r="D65" s="2" t="s">
        <v>38</v>
      </c>
    </row>
    <row r="66" spans="1:4" x14ac:dyDescent="0.2">
      <c r="A66" t="s">
        <v>26</v>
      </c>
      <c r="B66" s="2">
        <v>16</v>
      </c>
      <c r="C66" s="3">
        <v>32</v>
      </c>
      <c r="D66" s="2" t="s">
        <v>38</v>
      </c>
    </row>
    <row r="67" spans="1:4" x14ac:dyDescent="0.2">
      <c r="A67" t="s">
        <v>30</v>
      </c>
      <c r="B67" s="2">
        <v>16</v>
      </c>
      <c r="C67" s="3">
        <v>35</v>
      </c>
      <c r="D67" s="2" t="s">
        <v>38</v>
      </c>
    </row>
    <row r="68" spans="1:4" x14ac:dyDescent="0.2">
      <c r="A68" t="s">
        <v>14</v>
      </c>
      <c r="B68" s="2">
        <v>17</v>
      </c>
      <c r="C68" s="3">
        <v>33</v>
      </c>
      <c r="D68" s="2" t="s">
        <v>38</v>
      </c>
    </row>
    <row r="69" spans="1:4" x14ac:dyDescent="0.2">
      <c r="A69" t="s">
        <v>20</v>
      </c>
      <c r="B69" s="2">
        <v>17</v>
      </c>
      <c r="C69" s="3">
        <v>34</v>
      </c>
      <c r="D69" s="2" t="s">
        <v>38</v>
      </c>
    </row>
    <row r="70" spans="1:4" x14ac:dyDescent="0.2">
      <c r="A70" t="s">
        <v>22</v>
      </c>
      <c r="B70" s="2">
        <v>17</v>
      </c>
      <c r="C70" s="3">
        <v>34</v>
      </c>
      <c r="D70" s="2" t="s">
        <v>38</v>
      </c>
    </row>
    <row r="71" spans="1:4" x14ac:dyDescent="0.2">
      <c r="A71" t="s">
        <v>26</v>
      </c>
      <c r="B71" s="2">
        <v>17</v>
      </c>
      <c r="C71" s="3">
        <v>34</v>
      </c>
      <c r="D71" s="2" t="s">
        <v>38</v>
      </c>
    </row>
    <row r="72" spans="1:4" x14ac:dyDescent="0.2">
      <c r="A72" t="s">
        <v>30</v>
      </c>
      <c r="B72" s="2">
        <v>17</v>
      </c>
      <c r="C72" s="3">
        <v>34</v>
      </c>
      <c r="D72" s="2" t="s">
        <v>38</v>
      </c>
    </row>
    <row r="73" spans="1:4" x14ac:dyDescent="0.2">
      <c r="A73" t="s">
        <v>12</v>
      </c>
      <c r="B73" s="2">
        <v>18</v>
      </c>
      <c r="C73" s="3">
        <v>38</v>
      </c>
      <c r="D73" s="2" t="s">
        <v>38</v>
      </c>
    </row>
    <row r="74" spans="1:4" x14ac:dyDescent="0.2">
      <c r="A74" t="s">
        <v>14</v>
      </c>
      <c r="B74" s="2">
        <v>18</v>
      </c>
      <c r="C74" s="3">
        <v>33</v>
      </c>
      <c r="D74" s="2" t="s">
        <v>38</v>
      </c>
    </row>
    <row r="75" spans="1:4" x14ac:dyDescent="0.2">
      <c r="A75" t="s">
        <v>20</v>
      </c>
      <c r="B75" s="2">
        <v>18</v>
      </c>
      <c r="C75" s="3">
        <v>36</v>
      </c>
      <c r="D75" s="2" t="s">
        <v>38</v>
      </c>
    </row>
    <row r="76" spans="1:4" x14ac:dyDescent="0.2">
      <c r="A76" t="s">
        <v>22</v>
      </c>
      <c r="B76" s="2">
        <v>18</v>
      </c>
      <c r="C76" s="3">
        <v>35</v>
      </c>
      <c r="D76" s="2" t="s">
        <v>38</v>
      </c>
    </row>
    <row r="77" spans="1:4" x14ac:dyDescent="0.2">
      <c r="A77" t="s">
        <v>26</v>
      </c>
      <c r="B77" s="2">
        <v>18</v>
      </c>
      <c r="C77" s="3">
        <v>36</v>
      </c>
      <c r="D77" s="2" t="s">
        <v>38</v>
      </c>
    </row>
    <row r="78" spans="1:4" x14ac:dyDescent="0.2">
      <c r="A78" t="s">
        <v>30</v>
      </c>
      <c r="B78" s="2">
        <v>18</v>
      </c>
      <c r="C78" s="3">
        <v>36</v>
      </c>
      <c r="D78" s="2" t="s">
        <v>38</v>
      </c>
    </row>
    <row r="79" spans="1:4" x14ac:dyDescent="0.2">
      <c r="A79" t="s">
        <v>12</v>
      </c>
      <c r="B79" s="2">
        <v>19</v>
      </c>
      <c r="C79" s="3">
        <v>38</v>
      </c>
      <c r="D79" s="2" t="s">
        <v>38</v>
      </c>
    </row>
    <row r="80" spans="1:4" x14ac:dyDescent="0.2">
      <c r="A80" t="s">
        <v>14</v>
      </c>
      <c r="B80" s="2">
        <v>19</v>
      </c>
      <c r="C80" s="3">
        <v>32</v>
      </c>
      <c r="D80" s="2" t="s">
        <v>38</v>
      </c>
    </row>
    <row r="81" spans="1:4" x14ac:dyDescent="0.2">
      <c r="A81" t="s">
        <v>20</v>
      </c>
      <c r="B81" s="2">
        <v>19</v>
      </c>
      <c r="C81" s="3">
        <v>39</v>
      </c>
      <c r="D81" s="2" t="s">
        <v>38</v>
      </c>
    </row>
    <row r="82" spans="1:4" x14ac:dyDescent="0.2">
      <c r="A82" t="s">
        <v>22</v>
      </c>
      <c r="B82" s="2">
        <v>19</v>
      </c>
      <c r="C82" s="3">
        <v>36</v>
      </c>
      <c r="D82" s="2" t="s">
        <v>38</v>
      </c>
    </row>
    <row r="83" spans="1:4" x14ac:dyDescent="0.2">
      <c r="A83" t="s">
        <v>26</v>
      </c>
      <c r="B83" s="2">
        <v>19</v>
      </c>
      <c r="C83" s="3">
        <v>38</v>
      </c>
      <c r="D83" s="2" t="s">
        <v>38</v>
      </c>
    </row>
    <row r="84" spans="1:4" x14ac:dyDescent="0.2">
      <c r="A84" t="s">
        <v>30</v>
      </c>
      <c r="B84" s="2">
        <v>19</v>
      </c>
      <c r="C84" s="3">
        <v>38</v>
      </c>
      <c r="D84" s="2" t="s">
        <v>38</v>
      </c>
    </row>
    <row r="85" spans="1:4" x14ac:dyDescent="0.2">
      <c r="A85" t="s">
        <v>12</v>
      </c>
      <c r="B85" s="2">
        <v>20</v>
      </c>
      <c r="C85" s="3">
        <v>31</v>
      </c>
      <c r="D85" s="2" t="s">
        <v>38</v>
      </c>
    </row>
    <row r="86" spans="1:4" x14ac:dyDescent="0.2">
      <c r="A86" t="s">
        <v>14</v>
      </c>
      <c r="B86" s="2">
        <v>20</v>
      </c>
      <c r="C86" s="3">
        <v>33</v>
      </c>
      <c r="D86" s="2" t="s">
        <v>38</v>
      </c>
    </row>
    <row r="87" spans="1:4" x14ac:dyDescent="0.2">
      <c r="A87" t="s">
        <v>20</v>
      </c>
      <c r="B87" s="2">
        <v>20</v>
      </c>
      <c r="C87" s="3">
        <v>33</v>
      </c>
      <c r="D87" s="2" t="s">
        <v>38</v>
      </c>
    </row>
    <row r="88" spans="1:4" x14ac:dyDescent="0.2">
      <c r="A88" t="s">
        <v>22</v>
      </c>
      <c r="B88" s="2">
        <v>20</v>
      </c>
      <c r="C88" s="3">
        <v>30</v>
      </c>
      <c r="D88" s="2" t="s">
        <v>38</v>
      </c>
    </row>
    <row r="89" spans="1:4" x14ac:dyDescent="0.2">
      <c r="A89" t="s">
        <v>26</v>
      </c>
      <c r="B89" s="2">
        <v>20</v>
      </c>
      <c r="C89" s="3">
        <v>31</v>
      </c>
      <c r="D89" s="2" t="s">
        <v>38</v>
      </c>
    </row>
    <row r="90" spans="1:4" x14ac:dyDescent="0.2">
      <c r="A90" t="s">
        <v>30</v>
      </c>
      <c r="B90" s="2">
        <v>20</v>
      </c>
      <c r="C90" s="3">
        <v>33</v>
      </c>
      <c r="D90" s="2" t="s">
        <v>38</v>
      </c>
    </row>
    <row r="91" spans="1:4" x14ac:dyDescent="0.2">
      <c r="A91" t="s">
        <v>12</v>
      </c>
      <c r="B91" s="2">
        <v>21</v>
      </c>
      <c r="C91" s="3">
        <v>38</v>
      </c>
      <c r="D91" s="2" t="s">
        <v>38</v>
      </c>
    </row>
    <row r="92" spans="1:4" x14ac:dyDescent="0.2">
      <c r="A92" t="s">
        <v>14</v>
      </c>
      <c r="B92" s="2">
        <v>21</v>
      </c>
      <c r="C92" s="3">
        <v>34</v>
      </c>
      <c r="D92" s="2" t="s">
        <v>38</v>
      </c>
    </row>
    <row r="93" spans="1:4" x14ac:dyDescent="0.2">
      <c r="A93" t="s">
        <v>20</v>
      </c>
      <c r="B93" s="2">
        <v>21</v>
      </c>
      <c r="C93" s="3">
        <v>35</v>
      </c>
      <c r="D93" s="2" t="s">
        <v>38</v>
      </c>
    </row>
    <row r="94" spans="1:4" x14ac:dyDescent="0.2">
      <c r="A94" t="s">
        <v>22</v>
      </c>
      <c r="B94" s="2">
        <v>21</v>
      </c>
      <c r="C94" s="3">
        <v>36</v>
      </c>
      <c r="D94" s="2" t="s">
        <v>38</v>
      </c>
    </row>
    <row r="95" spans="1:4" x14ac:dyDescent="0.2">
      <c r="A95" t="s">
        <v>26</v>
      </c>
      <c r="B95" s="2">
        <v>21</v>
      </c>
      <c r="C95" s="3">
        <v>37</v>
      </c>
      <c r="D95" s="2" t="s">
        <v>38</v>
      </c>
    </row>
    <row r="96" spans="1:4" x14ac:dyDescent="0.2">
      <c r="A96" t="s">
        <v>30</v>
      </c>
      <c r="B96" s="2">
        <v>21</v>
      </c>
      <c r="C96" s="3">
        <v>35</v>
      </c>
      <c r="D96" s="2" t="s">
        <v>38</v>
      </c>
    </row>
    <row r="97" spans="1:4" x14ac:dyDescent="0.2">
      <c r="A97" t="s">
        <v>8</v>
      </c>
      <c r="B97" s="2">
        <v>23</v>
      </c>
      <c r="C97" s="3">
        <v>108</v>
      </c>
      <c r="D97" s="2" t="s">
        <v>38</v>
      </c>
    </row>
    <row r="98" spans="1:4" x14ac:dyDescent="0.2">
      <c r="A98" s="10" t="s">
        <v>0</v>
      </c>
      <c r="B98" s="11">
        <v>30</v>
      </c>
      <c r="C98" s="12">
        <v>1</v>
      </c>
      <c r="D98" s="11" t="s">
        <v>39</v>
      </c>
    </row>
    <row r="99" spans="1:4" x14ac:dyDescent="0.2">
      <c r="A99" s="10" t="s">
        <v>4</v>
      </c>
      <c r="B99" s="11">
        <v>30</v>
      </c>
      <c r="C99" s="12">
        <v>1</v>
      </c>
      <c r="D99" s="11" t="s">
        <v>39</v>
      </c>
    </row>
    <row r="100" spans="1:4" x14ac:dyDescent="0.2">
      <c r="A100" s="10" t="s">
        <v>6</v>
      </c>
      <c r="B100" s="11">
        <v>30</v>
      </c>
      <c r="C100" s="12">
        <v>1</v>
      </c>
      <c r="D100" s="11" t="s">
        <v>39</v>
      </c>
    </row>
    <row r="101" spans="1:4" x14ac:dyDescent="0.2">
      <c r="A101" s="10" t="s">
        <v>7</v>
      </c>
      <c r="B101" s="11">
        <v>30</v>
      </c>
      <c r="C101" s="12">
        <v>1</v>
      </c>
      <c r="D101" s="11" t="s">
        <v>39</v>
      </c>
    </row>
    <row r="102" spans="1:4" x14ac:dyDescent="0.2">
      <c r="A102" s="10" t="s">
        <v>8</v>
      </c>
      <c r="B102" s="11">
        <v>30</v>
      </c>
      <c r="C102" s="12">
        <v>3</v>
      </c>
      <c r="D102" s="11" t="s">
        <v>39</v>
      </c>
    </row>
    <row r="103" spans="1:4" x14ac:dyDescent="0.2">
      <c r="A103" s="10" t="s">
        <v>12</v>
      </c>
      <c r="B103" s="11">
        <v>30</v>
      </c>
      <c r="C103" s="12">
        <v>2</v>
      </c>
      <c r="D103" s="11" t="s">
        <v>39</v>
      </c>
    </row>
    <row r="104" spans="1:4" x14ac:dyDescent="0.2">
      <c r="A104" s="10" t="s">
        <v>15</v>
      </c>
      <c r="B104" s="11">
        <v>30</v>
      </c>
      <c r="C104" s="12">
        <v>1</v>
      </c>
      <c r="D104" s="11" t="s">
        <v>39</v>
      </c>
    </row>
    <row r="105" spans="1:4" x14ac:dyDescent="0.2">
      <c r="A105" s="10" t="s">
        <v>20</v>
      </c>
      <c r="B105" s="11">
        <v>30</v>
      </c>
      <c r="C105" s="12">
        <v>1</v>
      </c>
      <c r="D105" s="11" t="s">
        <v>39</v>
      </c>
    </row>
    <row r="106" spans="1:4" x14ac:dyDescent="0.2">
      <c r="A106" s="10" t="s">
        <v>21</v>
      </c>
      <c r="B106" s="11">
        <v>30</v>
      </c>
      <c r="C106" s="12">
        <v>1</v>
      </c>
      <c r="D106" s="11" t="s">
        <v>39</v>
      </c>
    </row>
    <row r="107" spans="1:4" x14ac:dyDescent="0.2">
      <c r="A107" s="10" t="s">
        <v>22</v>
      </c>
      <c r="B107" s="11">
        <v>30</v>
      </c>
      <c r="C107" s="12">
        <v>1</v>
      </c>
      <c r="D107" s="11" t="s">
        <v>39</v>
      </c>
    </row>
    <row r="108" spans="1:4" x14ac:dyDescent="0.2">
      <c r="A108" s="10" t="s">
        <v>26</v>
      </c>
      <c r="B108" s="11">
        <v>30</v>
      </c>
      <c r="C108" s="12">
        <v>3</v>
      </c>
      <c r="D108" s="11" t="s">
        <v>39</v>
      </c>
    </row>
    <row r="109" spans="1:4" x14ac:dyDescent="0.2">
      <c r="A109" s="10" t="s">
        <v>27</v>
      </c>
      <c r="B109" s="11">
        <v>30</v>
      </c>
      <c r="C109" s="12">
        <v>3</v>
      </c>
      <c r="D109" s="11" t="s">
        <v>39</v>
      </c>
    </row>
    <row r="110" spans="1:4" x14ac:dyDescent="0.2">
      <c r="A110" s="10" t="s">
        <v>30</v>
      </c>
      <c r="B110" s="11">
        <v>30</v>
      </c>
      <c r="C110" s="12">
        <v>4</v>
      </c>
      <c r="D110" s="11" t="s">
        <v>39</v>
      </c>
    </row>
    <row r="111" spans="1:4" x14ac:dyDescent="0.2">
      <c r="A111" s="10" t="s">
        <v>31</v>
      </c>
      <c r="B111" s="11">
        <v>30</v>
      </c>
      <c r="C111" s="12">
        <v>1</v>
      </c>
      <c r="D111" s="11" t="s">
        <v>39</v>
      </c>
    </row>
    <row r="112" spans="1:4" x14ac:dyDescent="0.2">
      <c r="A112" s="10" t="s">
        <v>36</v>
      </c>
      <c r="B112" s="11">
        <v>30</v>
      </c>
      <c r="C112" s="12">
        <v>1</v>
      </c>
      <c r="D112" s="11" t="s">
        <v>39</v>
      </c>
    </row>
    <row r="113" spans="1:4" x14ac:dyDescent="0.2">
      <c r="A113" s="10" t="s">
        <v>1</v>
      </c>
      <c r="B113" s="11">
        <v>31</v>
      </c>
      <c r="C113" s="12">
        <v>1</v>
      </c>
      <c r="D113" s="11" t="s">
        <v>39</v>
      </c>
    </row>
    <row r="114" spans="1:4" x14ac:dyDescent="0.2">
      <c r="A114" s="10" t="s">
        <v>2</v>
      </c>
      <c r="B114" s="11">
        <v>31</v>
      </c>
      <c r="C114" s="12">
        <v>1</v>
      </c>
      <c r="D114" s="11" t="s">
        <v>39</v>
      </c>
    </row>
    <row r="115" spans="1:4" x14ac:dyDescent="0.2">
      <c r="A115" s="10" t="s">
        <v>6</v>
      </c>
      <c r="B115" s="11">
        <v>31</v>
      </c>
      <c r="C115" s="12">
        <v>1</v>
      </c>
      <c r="D115" s="11" t="s">
        <v>39</v>
      </c>
    </row>
    <row r="116" spans="1:4" x14ac:dyDescent="0.2">
      <c r="A116" s="10" t="s">
        <v>9</v>
      </c>
      <c r="B116" s="11">
        <v>31</v>
      </c>
      <c r="C116" s="12">
        <v>1</v>
      </c>
      <c r="D116" s="11" t="s">
        <v>39</v>
      </c>
    </row>
    <row r="117" spans="1:4" x14ac:dyDescent="0.2">
      <c r="A117" s="10" t="s">
        <v>10</v>
      </c>
      <c r="B117" s="11">
        <v>31</v>
      </c>
      <c r="C117" s="12">
        <v>1</v>
      </c>
      <c r="D117" s="11" t="s">
        <v>39</v>
      </c>
    </row>
    <row r="118" spans="1:4" x14ac:dyDescent="0.2">
      <c r="A118" s="10" t="s">
        <v>11</v>
      </c>
      <c r="B118" s="11">
        <v>31</v>
      </c>
      <c r="C118" s="12">
        <v>4</v>
      </c>
      <c r="D118" s="11" t="s">
        <v>39</v>
      </c>
    </row>
    <row r="119" spans="1:4" x14ac:dyDescent="0.2">
      <c r="A119" s="10" t="s">
        <v>16</v>
      </c>
      <c r="B119" s="11">
        <v>31</v>
      </c>
      <c r="C119" s="12">
        <v>2</v>
      </c>
      <c r="D119" s="11" t="s">
        <v>39</v>
      </c>
    </row>
    <row r="120" spans="1:4" x14ac:dyDescent="0.2">
      <c r="A120" s="10" t="s">
        <v>18</v>
      </c>
      <c r="B120" s="11">
        <v>31</v>
      </c>
      <c r="C120" s="12">
        <v>1</v>
      </c>
      <c r="D120" s="11" t="s">
        <v>39</v>
      </c>
    </row>
    <row r="121" spans="1:4" x14ac:dyDescent="0.2">
      <c r="A121" s="10" t="s">
        <v>19</v>
      </c>
      <c r="B121" s="11">
        <v>31</v>
      </c>
      <c r="C121" s="12">
        <v>7</v>
      </c>
      <c r="D121" s="11" t="s">
        <v>39</v>
      </c>
    </row>
    <row r="122" spans="1:4" x14ac:dyDescent="0.2">
      <c r="A122" s="10" t="s">
        <v>23</v>
      </c>
      <c r="B122" s="11">
        <v>31</v>
      </c>
      <c r="C122" s="12">
        <v>1</v>
      </c>
      <c r="D122" s="11" t="s">
        <v>39</v>
      </c>
    </row>
    <row r="123" spans="1:4" x14ac:dyDescent="0.2">
      <c r="A123" s="10" t="s">
        <v>24</v>
      </c>
      <c r="B123" s="11">
        <v>31</v>
      </c>
      <c r="C123" s="12">
        <v>1</v>
      </c>
      <c r="D123" s="11" t="s">
        <v>39</v>
      </c>
    </row>
    <row r="124" spans="1:4" x14ac:dyDescent="0.2">
      <c r="A124" s="10" t="s">
        <v>25</v>
      </c>
      <c r="B124" s="11">
        <v>31</v>
      </c>
      <c r="C124" s="12">
        <v>1</v>
      </c>
      <c r="D124" s="11" t="s">
        <v>39</v>
      </c>
    </row>
    <row r="125" spans="1:4" x14ac:dyDescent="0.2">
      <c r="A125" s="10" t="s">
        <v>29</v>
      </c>
      <c r="B125" s="11">
        <v>31</v>
      </c>
      <c r="C125" s="12">
        <v>1</v>
      </c>
      <c r="D125" s="11" t="s">
        <v>39</v>
      </c>
    </row>
    <row r="126" spans="1:4" x14ac:dyDescent="0.2">
      <c r="A126" s="10" t="s">
        <v>30</v>
      </c>
      <c r="B126" s="11">
        <v>31</v>
      </c>
      <c r="C126" s="12">
        <v>1</v>
      </c>
      <c r="D126" s="11" t="s">
        <v>39</v>
      </c>
    </row>
    <row r="127" spans="1:4" x14ac:dyDescent="0.2">
      <c r="A127" s="10" t="s">
        <v>32</v>
      </c>
      <c r="B127" s="11">
        <v>31</v>
      </c>
      <c r="C127" s="12">
        <v>2</v>
      </c>
      <c r="D127" s="11" t="s">
        <v>39</v>
      </c>
    </row>
    <row r="128" spans="1:4" x14ac:dyDescent="0.2">
      <c r="A128" s="10" t="s">
        <v>0</v>
      </c>
      <c r="B128" s="11">
        <v>33</v>
      </c>
      <c r="C128" s="12">
        <v>5</v>
      </c>
      <c r="D128" s="11" t="s">
        <v>39</v>
      </c>
    </row>
    <row r="129" spans="1:4" x14ac:dyDescent="0.2">
      <c r="A129" s="10" t="s">
        <v>2</v>
      </c>
      <c r="B129" s="11">
        <v>33</v>
      </c>
      <c r="C129" s="12">
        <v>1</v>
      </c>
      <c r="D129" s="11" t="s">
        <v>39</v>
      </c>
    </row>
    <row r="130" spans="1:4" x14ac:dyDescent="0.2">
      <c r="A130" s="10" t="s">
        <v>4</v>
      </c>
      <c r="B130" s="11">
        <v>33</v>
      </c>
      <c r="C130" s="12">
        <v>3</v>
      </c>
      <c r="D130" s="11" t="s">
        <v>39</v>
      </c>
    </row>
    <row r="131" spans="1:4" x14ac:dyDescent="0.2">
      <c r="A131" s="10" t="s">
        <v>5</v>
      </c>
      <c r="B131" s="11">
        <v>33</v>
      </c>
      <c r="C131" s="12">
        <v>1</v>
      </c>
      <c r="D131" s="11" t="s">
        <v>39</v>
      </c>
    </row>
    <row r="132" spans="1:4" x14ac:dyDescent="0.2">
      <c r="A132" s="10" t="s">
        <v>6</v>
      </c>
      <c r="B132" s="11">
        <v>33</v>
      </c>
      <c r="C132" s="12">
        <v>5</v>
      </c>
      <c r="D132" s="11" t="s">
        <v>39</v>
      </c>
    </row>
    <row r="133" spans="1:4" x14ac:dyDescent="0.2">
      <c r="A133" s="10" t="s">
        <v>9</v>
      </c>
      <c r="B133" s="11">
        <v>33</v>
      </c>
      <c r="C133" s="12">
        <v>5</v>
      </c>
      <c r="D133" s="11" t="s">
        <v>39</v>
      </c>
    </row>
    <row r="134" spans="1:4" x14ac:dyDescent="0.2">
      <c r="A134" s="10" t="s">
        <v>18</v>
      </c>
      <c r="B134" s="11">
        <v>33</v>
      </c>
      <c r="C134" s="12">
        <v>2</v>
      </c>
      <c r="D134" s="11" t="s">
        <v>39</v>
      </c>
    </row>
    <row r="135" spans="1:4" x14ac:dyDescent="0.2">
      <c r="A135" s="10" t="s">
        <v>19</v>
      </c>
      <c r="B135" s="11">
        <v>33</v>
      </c>
      <c r="C135" s="12">
        <v>11</v>
      </c>
      <c r="D135" s="11" t="s">
        <v>39</v>
      </c>
    </row>
    <row r="136" spans="1:4" x14ac:dyDescent="0.2">
      <c r="A136" s="10" t="s">
        <v>25</v>
      </c>
      <c r="B136" s="11">
        <v>33</v>
      </c>
      <c r="C136" s="12">
        <v>1</v>
      </c>
      <c r="D136" s="11" t="s">
        <v>39</v>
      </c>
    </row>
    <row r="137" spans="1:4" x14ac:dyDescent="0.2">
      <c r="A137" s="10" t="s">
        <v>28</v>
      </c>
      <c r="B137" s="11">
        <v>33</v>
      </c>
      <c r="C137" s="12">
        <v>2</v>
      </c>
      <c r="D137" s="11" t="s">
        <v>39</v>
      </c>
    </row>
    <row r="138" spans="1:4" x14ac:dyDescent="0.2">
      <c r="A138" s="10" t="s">
        <v>29</v>
      </c>
      <c r="B138" s="11">
        <v>33</v>
      </c>
      <c r="C138" s="12">
        <v>2</v>
      </c>
      <c r="D138" s="11" t="s">
        <v>39</v>
      </c>
    </row>
    <row r="139" spans="1:4" x14ac:dyDescent="0.2">
      <c r="A139" s="10" t="s">
        <v>30</v>
      </c>
      <c r="B139" s="11">
        <v>33</v>
      </c>
      <c r="C139" s="12">
        <v>1</v>
      </c>
      <c r="D139" s="11" t="s">
        <v>39</v>
      </c>
    </row>
  </sheetData>
  <sortState ref="A2:C142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76"/>
  <sheetViews>
    <sheetView rightToLeft="1" topLeftCell="A16" workbookViewId="0">
      <selection activeCell="A38" sqref="A38:XFD75"/>
    </sheetView>
  </sheetViews>
  <sheetFormatPr defaultRowHeight="14.25" x14ac:dyDescent="0.2"/>
  <cols>
    <col min="1" max="1" width="20.125" style="1" bestFit="1" customWidth="1"/>
    <col min="2" max="2" width="9" style="2"/>
    <col min="4" max="4" width="9" style="2"/>
    <col min="5" max="5" width="9.75" style="2" customWidth="1"/>
    <col min="6" max="10" width="1.875" style="3" bestFit="1" customWidth="1"/>
    <col min="11" max="11" width="2.875" style="2" bestFit="1" customWidth="1"/>
    <col min="12" max="12" width="9.5" customWidth="1"/>
    <col min="13" max="17" width="1.875" style="2" bestFit="1" customWidth="1"/>
    <col min="18" max="18" width="2.875" style="2" bestFit="1" customWidth="1"/>
    <col min="19" max="19" width="9.625" customWidth="1"/>
    <col min="20" max="24" width="1.875" style="2" bestFit="1" customWidth="1"/>
    <col min="25" max="25" width="2.875" style="2" bestFit="1" customWidth="1"/>
    <col min="26" max="26" width="9" style="2"/>
  </cols>
  <sheetData>
    <row r="1" spans="1:29" x14ac:dyDescent="0.2">
      <c r="A1" s="5" t="s">
        <v>33</v>
      </c>
      <c r="B1" s="6" t="s">
        <v>34</v>
      </c>
      <c r="C1" s="6" t="s">
        <v>35</v>
      </c>
      <c r="D1" s="6" t="s">
        <v>40</v>
      </c>
      <c r="E1" s="8" t="s">
        <v>59</v>
      </c>
      <c r="F1" s="3">
        <v>1</v>
      </c>
      <c r="G1" s="3">
        <v>2</v>
      </c>
      <c r="H1" s="3">
        <v>3</v>
      </c>
      <c r="I1" s="3">
        <v>4</v>
      </c>
      <c r="J1" s="3">
        <v>5</v>
      </c>
      <c r="K1" s="2" t="s">
        <v>60</v>
      </c>
      <c r="L1" s="8" t="s">
        <v>59</v>
      </c>
      <c r="M1" s="3">
        <v>1</v>
      </c>
      <c r="N1" s="3">
        <v>2</v>
      </c>
      <c r="O1" s="3">
        <v>3</v>
      </c>
      <c r="P1" s="3">
        <v>4</v>
      </c>
      <c r="Q1" s="3">
        <v>5</v>
      </c>
      <c r="R1" s="2" t="s">
        <v>60</v>
      </c>
      <c r="S1" s="8" t="s">
        <v>59</v>
      </c>
      <c r="T1" s="3">
        <v>1</v>
      </c>
      <c r="U1" s="3">
        <v>2</v>
      </c>
      <c r="V1" s="3">
        <v>3</v>
      </c>
      <c r="W1" s="3">
        <v>4</v>
      </c>
      <c r="X1" s="3">
        <v>5</v>
      </c>
      <c r="Y1" s="2" t="s">
        <v>60</v>
      </c>
      <c r="Z1" s="8" t="s">
        <v>61</v>
      </c>
    </row>
    <row r="2" spans="1:29" x14ac:dyDescent="0.2">
      <c r="A2" t="s">
        <v>2</v>
      </c>
      <c r="B2" s="2">
        <v>8</v>
      </c>
      <c r="C2" s="3">
        <v>43</v>
      </c>
      <c r="D2" s="2" t="s">
        <v>38</v>
      </c>
      <c r="E2" s="13" t="s">
        <v>41</v>
      </c>
      <c r="F2" s="3">
        <v>5</v>
      </c>
      <c r="H2" s="3">
        <v>6</v>
      </c>
      <c r="J2" s="3">
        <v>6</v>
      </c>
      <c r="K2" s="2">
        <f>SUM(F2:J2)</f>
        <v>17</v>
      </c>
      <c r="L2" s="13" t="s">
        <v>42</v>
      </c>
      <c r="M2" s="2">
        <v>5</v>
      </c>
      <c r="O2" s="2">
        <v>6</v>
      </c>
      <c r="Q2" s="2">
        <v>6</v>
      </c>
      <c r="R2" s="2">
        <f>SUBTOTAL(9,M2:Q2)</f>
        <v>17</v>
      </c>
      <c r="S2" s="13" t="s">
        <v>43</v>
      </c>
      <c r="U2" s="2">
        <v>6</v>
      </c>
      <c r="W2" s="2">
        <v>6</v>
      </c>
      <c r="Y2" s="2">
        <f>SUBTOTAL(9,T2:W2)</f>
        <v>12</v>
      </c>
      <c r="Z2" s="2">
        <f>Y2+R2+K2</f>
        <v>46</v>
      </c>
    </row>
    <row r="3" spans="1:29" hidden="1" x14ac:dyDescent="0.2">
      <c r="A3" t="s">
        <v>6</v>
      </c>
      <c r="B3" s="2">
        <v>8</v>
      </c>
      <c r="C3" s="3">
        <v>43</v>
      </c>
      <c r="D3" s="2" t="s">
        <v>38</v>
      </c>
      <c r="E3"/>
      <c r="K3" s="2">
        <f t="shared" ref="K3:K66" si="0">SUM(F3:J3)</f>
        <v>0</v>
      </c>
      <c r="L3" s="13"/>
      <c r="M3"/>
      <c r="N3"/>
      <c r="O3"/>
      <c r="P3"/>
      <c r="Q3"/>
      <c r="R3"/>
      <c r="S3" s="13"/>
      <c r="T3"/>
      <c r="U3"/>
      <c r="W3"/>
      <c r="Y3"/>
      <c r="Z3"/>
    </row>
    <row r="4" spans="1:29" x14ac:dyDescent="0.2">
      <c r="A4" t="s">
        <v>11</v>
      </c>
      <c r="B4" s="2">
        <v>8</v>
      </c>
      <c r="C4" s="3">
        <v>43</v>
      </c>
      <c r="D4" s="2" t="s">
        <v>38</v>
      </c>
      <c r="E4" s="13" t="s">
        <v>41</v>
      </c>
      <c r="F4" s="3">
        <v>5</v>
      </c>
      <c r="H4" s="3">
        <v>6</v>
      </c>
      <c r="J4" s="3">
        <v>6</v>
      </c>
      <c r="K4" s="2">
        <f t="shared" si="0"/>
        <v>17</v>
      </c>
      <c r="L4" s="13" t="s">
        <v>42</v>
      </c>
      <c r="M4" s="2">
        <v>5</v>
      </c>
      <c r="O4" s="2">
        <v>6</v>
      </c>
      <c r="Q4" s="2">
        <v>6</v>
      </c>
      <c r="R4" s="2">
        <f t="shared" ref="R4:R7" si="1">SUBTOTAL(9,M4:Q4)</f>
        <v>17</v>
      </c>
      <c r="S4" s="13" t="s">
        <v>43</v>
      </c>
      <c r="U4" s="2">
        <v>6</v>
      </c>
      <c r="W4" s="2">
        <v>6</v>
      </c>
      <c r="Y4" s="2">
        <f>SUBTOTAL(9,T4:W4)</f>
        <v>12</v>
      </c>
      <c r="Z4" s="2">
        <f t="shared" ref="Z4:Z7" si="2">Y4+R4+K4</f>
        <v>46</v>
      </c>
    </row>
    <row r="5" spans="1:29" x14ac:dyDescent="0.2">
      <c r="A5" t="s">
        <v>19</v>
      </c>
      <c r="B5" s="2">
        <v>8</v>
      </c>
      <c r="C5" s="3">
        <v>43</v>
      </c>
      <c r="D5" s="2" t="s">
        <v>38</v>
      </c>
      <c r="E5" s="13" t="s">
        <v>41</v>
      </c>
      <c r="F5" s="3">
        <v>5</v>
      </c>
      <c r="H5" s="3">
        <v>6</v>
      </c>
      <c r="J5" s="3">
        <v>6</v>
      </c>
      <c r="K5" s="2">
        <f t="shared" si="0"/>
        <v>17</v>
      </c>
      <c r="L5" s="13" t="s">
        <v>42</v>
      </c>
      <c r="M5" s="2">
        <v>5</v>
      </c>
      <c r="O5" s="2">
        <v>6</v>
      </c>
      <c r="Q5" s="2">
        <v>6</v>
      </c>
      <c r="R5" s="2">
        <f t="shared" si="1"/>
        <v>17</v>
      </c>
      <c r="S5" s="13" t="s">
        <v>43</v>
      </c>
      <c r="U5" s="2">
        <v>6</v>
      </c>
      <c r="W5" s="2">
        <v>6</v>
      </c>
      <c r="Y5" s="2">
        <f>SUBTOTAL(9,T5:W5)</f>
        <v>12</v>
      </c>
      <c r="Z5" s="2">
        <f t="shared" si="2"/>
        <v>46</v>
      </c>
    </row>
    <row r="6" spans="1:29" x14ac:dyDescent="0.2">
      <c r="A6" t="s">
        <v>25</v>
      </c>
      <c r="B6" s="2">
        <v>8</v>
      </c>
      <c r="C6" s="3">
        <v>42</v>
      </c>
      <c r="D6" s="2" t="s">
        <v>38</v>
      </c>
      <c r="E6" s="13" t="s">
        <v>41</v>
      </c>
      <c r="F6" s="3">
        <v>5</v>
      </c>
      <c r="H6" s="3">
        <v>6</v>
      </c>
      <c r="J6" s="3">
        <v>6</v>
      </c>
      <c r="K6" s="2">
        <f t="shared" si="0"/>
        <v>17</v>
      </c>
      <c r="L6" s="13" t="s">
        <v>42</v>
      </c>
      <c r="M6" s="2">
        <v>5</v>
      </c>
      <c r="O6" s="2">
        <v>6</v>
      </c>
      <c r="Q6" s="2">
        <v>6</v>
      </c>
      <c r="R6" s="2">
        <f t="shared" si="1"/>
        <v>17</v>
      </c>
      <c r="S6" s="13" t="s">
        <v>43</v>
      </c>
      <c r="U6" s="2">
        <v>6</v>
      </c>
      <c r="W6" s="2">
        <v>6</v>
      </c>
      <c r="Y6" s="2">
        <f>SUBTOTAL(9,T6:W6)</f>
        <v>12</v>
      </c>
      <c r="Z6" s="2">
        <f t="shared" si="2"/>
        <v>46</v>
      </c>
    </row>
    <row r="7" spans="1:29" x14ac:dyDescent="0.2">
      <c r="A7" t="s">
        <v>2</v>
      </c>
      <c r="B7" s="2">
        <v>9</v>
      </c>
      <c r="C7" s="3">
        <v>39</v>
      </c>
      <c r="D7" s="2" t="s">
        <v>38</v>
      </c>
      <c r="E7" s="6" t="s">
        <v>44</v>
      </c>
      <c r="F7" s="3">
        <v>5</v>
      </c>
      <c r="H7" s="3">
        <v>6</v>
      </c>
      <c r="J7" s="3">
        <v>6</v>
      </c>
      <c r="K7" s="2">
        <f t="shared" si="0"/>
        <v>17</v>
      </c>
      <c r="L7" s="6" t="s">
        <v>45</v>
      </c>
      <c r="M7" s="2">
        <v>5</v>
      </c>
      <c r="O7" s="2">
        <v>6</v>
      </c>
      <c r="Q7" s="2">
        <v>6</v>
      </c>
      <c r="R7" s="2">
        <f t="shared" si="1"/>
        <v>17</v>
      </c>
      <c r="S7" s="6" t="s">
        <v>46</v>
      </c>
      <c r="U7" s="2">
        <v>6</v>
      </c>
      <c r="W7" s="2">
        <v>6</v>
      </c>
      <c r="Y7" s="2">
        <f>SUBTOTAL(9,T7:W7)</f>
        <v>12</v>
      </c>
      <c r="Z7" s="2">
        <f t="shared" si="2"/>
        <v>46</v>
      </c>
    </row>
    <row r="8" spans="1:29" hidden="1" x14ac:dyDescent="0.2">
      <c r="A8" t="s">
        <v>6</v>
      </c>
      <c r="B8" s="2">
        <v>9</v>
      </c>
      <c r="C8" s="3">
        <v>39</v>
      </c>
      <c r="D8" s="2" t="s">
        <v>38</v>
      </c>
      <c r="E8"/>
      <c r="K8" s="2">
        <f t="shared" si="0"/>
        <v>0</v>
      </c>
      <c r="L8" s="6"/>
      <c r="M8"/>
      <c r="N8"/>
      <c r="O8"/>
      <c r="P8"/>
      <c r="Q8"/>
      <c r="R8"/>
      <c r="T8"/>
      <c r="U8"/>
      <c r="W8"/>
      <c r="Y8"/>
      <c r="Z8"/>
    </row>
    <row r="9" spans="1:29" x14ac:dyDescent="0.2">
      <c r="A9" t="s">
        <v>11</v>
      </c>
      <c r="B9" s="2">
        <v>9</v>
      </c>
      <c r="C9" s="3">
        <v>38</v>
      </c>
      <c r="D9" s="2" t="s">
        <v>38</v>
      </c>
      <c r="E9" s="6" t="s">
        <v>44</v>
      </c>
      <c r="F9" s="3">
        <v>5</v>
      </c>
      <c r="H9" s="3">
        <v>6</v>
      </c>
      <c r="J9" s="3">
        <v>6</v>
      </c>
      <c r="K9" s="2">
        <f t="shared" si="0"/>
        <v>17</v>
      </c>
      <c r="L9" s="6" t="s">
        <v>45</v>
      </c>
      <c r="M9" s="2">
        <v>5</v>
      </c>
      <c r="O9" s="2">
        <v>6</v>
      </c>
      <c r="Q9" s="2">
        <v>6</v>
      </c>
      <c r="R9" s="2">
        <f t="shared" ref="R9:R12" si="3">SUBTOTAL(9,M9:Q9)</f>
        <v>17</v>
      </c>
      <c r="S9" s="6" t="s">
        <v>46</v>
      </c>
      <c r="U9" s="2">
        <v>6</v>
      </c>
      <c r="W9" s="2">
        <v>6</v>
      </c>
      <c r="Y9" s="2">
        <f>SUBTOTAL(9,T9:W9)</f>
        <v>12</v>
      </c>
      <c r="Z9" s="2">
        <f t="shared" ref="Z9:Z12" si="4">Y9+R9+K9</f>
        <v>46</v>
      </c>
    </row>
    <row r="10" spans="1:29" x14ac:dyDescent="0.2">
      <c r="A10" t="s">
        <v>19</v>
      </c>
      <c r="B10" s="2">
        <v>9</v>
      </c>
      <c r="C10" s="3">
        <v>38</v>
      </c>
      <c r="D10" s="2" t="s">
        <v>38</v>
      </c>
      <c r="E10" s="6" t="s">
        <v>44</v>
      </c>
      <c r="F10" s="3">
        <v>5</v>
      </c>
      <c r="H10" s="3">
        <v>6</v>
      </c>
      <c r="J10" s="3">
        <v>6</v>
      </c>
      <c r="K10" s="2">
        <f t="shared" si="0"/>
        <v>17</v>
      </c>
      <c r="L10" s="6" t="s">
        <v>45</v>
      </c>
      <c r="M10" s="2">
        <v>5</v>
      </c>
      <c r="O10" s="2">
        <v>6</v>
      </c>
      <c r="Q10" s="2">
        <v>6</v>
      </c>
      <c r="R10" s="2">
        <f t="shared" si="3"/>
        <v>17</v>
      </c>
      <c r="S10" s="6" t="s">
        <v>46</v>
      </c>
      <c r="U10" s="2">
        <v>6</v>
      </c>
      <c r="W10" s="2">
        <v>6</v>
      </c>
      <c r="Y10" s="2">
        <f>SUBTOTAL(9,T10:W10)</f>
        <v>12</v>
      </c>
      <c r="Z10" s="2">
        <f t="shared" si="4"/>
        <v>46</v>
      </c>
      <c r="AB10" s="2">
        <v>20</v>
      </c>
      <c r="AC10" s="2">
        <v>14</v>
      </c>
    </row>
    <row r="11" spans="1:29" x14ac:dyDescent="0.2">
      <c r="A11" t="s">
        <v>25</v>
      </c>
      <c r="B11" s="2">
        <v>9</v>
      </c>
      <c r="C11" s="3">
        <v>39</v>
      </c>
      <c r="D11" s="2" t="s">
        <v>38</v>
      </c>
      <c r="E11" s="6" t="s">
        <v>44</v>
      </c>
      <c r="F11" s="3">
        <v>5</v>
      </c>
      <c r="H11" s="3">
        <v>6</v>
      </c>
      <c r="J11" s="3">
        <v>6</v>
      </c>
      <c r="K11" s="2">
        <f t="shared" si="0"/>
        <v>17</v>
      </c>
      <c r="L11" s="6" t="s">
        <v>45</v>
      </c>
      <c r="M11" s="2">
        <v>5</v>
      </c>
      <c r="O11" s="2">
        <v>6</v>
      </c>
      <c r="Q11" s="2">
        <v>6</v>
      </c>
      <c r="R11" s="2">
        <f t="shared" si="3"/>
        <v>17</v>
      </c>
      <c r="S11" s="6" t="s">
        <v>46</v>
      </c>
      <c r="U11" s="2">
        <v>6</v>
      </c>
      <c r="W11" s="2">
        <v>6</v>
      </c>
      <c r="Y11" s="2">
        <f>SUBTOTAL(9,T11:W11)</f>
        <v>12</v>
      </c>
      <c r="Z11" s="2">
        <f t="shared" si="4"/>
        <v>46</v>
      </c>
    </row>
    <row r="12" spans="1:29" x14ac:dyDescent="0.2">
      <c r="A12" t="s">
        <v>2</v>
      </c>
      <c r="B12" s="2">
        <v>10</v>
      </c>
      <c r="C12" s="3">
        <v>42</v>
      </c>
      <c r="D12" s="2" t="s">
        <v>38</v>
      </c>
      <c r="E12" s="15" t="s">
        <v>47</v>
      </c>
      <c r="F12" s="3">
        <v>5</v>
      </c>
      <c r="H12" s="3">
        <v>6</v>
      </c>
      <c r="J12" s="3">
        <v>6</v>
      </c>
      <c r="K12" s="2">
        <f t="shared" si="0"/>
        <v>17</v>
      </c>
      <c r="L12" s="15" t="s">
        <v>48</v>
      </c>
      <c r="M12" s="2">
        <v>5</v>
      </c>
      <c r="O12" s="2">
        <v>6</v>
      </c>
      <c r="Q12" s="2">
        <v>6</v>
      </c>
      <c r="R12" s="2">
        <f t="shared" si="3"/>
        <v>17</v>
      </c>
      <c r="S12" s="15" t="s">
        <v>49</v>
      </c>
      <c r="U12" s="2">
        <v>6</v>
      </c>
      <c r="W12" s="2">
        <v>6</v>
      </c>
      <c r="Y12" s="2">
        <f>SUBTOTAL(9,T12:W12)</f>
        <v>12</v>
      </c>
      <c r="Z12" s="2">
        <f t="shared" si="4"/>
        <v>46</v>
      </c>
    </row>
    <row r="13" spans="1:29" hidden="1" x14ac:dyDescent="0.2">
      <c r="A13" t="s">
        <v>6</v>
      </c>
      <c r="B13" s="2">
        <v>10</v>
      </c>
      <c r="C13" s="3">
        <v>43</v>
      </c>
      <c r="D13" s="2" t="s">
        <v>38</v>
      </c>
      <c r="E13"/>
      <c r="K13" s="2">
        <f t="shared" si="0"/>
        <v>0</v>
      </c>
      <c r="M13"/>
      <c r="N13"/>
      <c r="O13"/>
      <c r="P13"/>
      <c r="Q13"/>
      <c r="R13"/>
      <c r="T13"/>
      <c r="U13"/>
      <c r="W13"/>
      <c r="Y13"/>
      <c r="Z13"/>
    </row>
    <row r="14" spans="1:29" x14ac:dyDescent="0.2">
      <c r="A14" t="s">
        <v>11</v>
      </c>
      <c r="B14" s="2">
        <v>10</v>
      </c>
      <c r="C14" s="3">
        <v>43</v>
      </c>
      <c r="D14" s="2" t="s">
        <v>38</v>
      </c>
      <c r="E14" s="15" t="s">
        <v>47</v>
      </c>
      <c r="F14" s="3">
        <v>5</v>
      </c>
      <c r="H14" s="3">
        <v>6</v>
      </c>
      <c r="J14" s="3">
        <v>6</v>
      </c>
      <c r="K14" s="2">
        <f t="shared" si="0"/>
        <v>17</v>
      </c>
      <c r="L14" s="15" t="s">
        <v>48</v>
      </c>
      <c r="M14" s="2">
        <v>5</v>
      </c>
      <c r="O14" s="2">
        <v>6</v>
      </c>
      <c r="Q14" s="2">
        <v>6</v>
      </c>
      <c r="R14" s="2">
        <f t="shared" ref="R14:R17" si="5">SUBTOTAL(9,M14:Q14)</f>
        <v>17</v>
      </c>
      <c r="S14" s="15" t="s">
        <v>49</v>
      </c>
      <c r="U14" s="2">
        <v>6</v>
      </c>
      <c r="W14" s="2">
        <v>6</v>
      </c>
      <c r="Y14" s="2">
        <f>SUBTOTAL(9,T14:W14)</f>
        <v>12</v>
      </c>
      <c r="Z14" s="2">
        <f t="shared" ref="Z14:Z17" si="6">Y14+R14+K14</f>
        <v>46</v>
      </c>
    </row>
    <row r="15" spans="1:29" x14ac:dyDescent="0.2">
      <c r="A15" t="s">
        <v>19</v>
      </c>
      <c r="B15" s="2">
        <v>10</v>
      </c>
      <c r="C15" s="3">
        <v>44</v>
      </c>
      <c r="D15" s="2" t="s">
        <v>38</v>
      </c>
      <c r="E15" s="15" t="s">
        <v>47</v>
      </c>
      <c r="F15" s="3">
        <v>5</v>
      </c>
      <c r="H15" s="3">
        <v>6</v>
      </c>
      <c r="J15" s="3">
        <v>6</v>
      </c>
      <c r="K15" s="2">
        <f t="shared" si="0"/>
        <v>17</v>
      </c>
      <c r="L15" s="15" t="s">
        <v>48</v>
      </c>
      <c r="M15" s="2">
        <v>5</v>
      </c>
      <c r="O15" s="2">
        <v>6</v>
      </c>
      <c r="Q15" s="2">
        <v>6</v>
      </c>
      <c r="R15" s="2">
        <f t="shared" si="5"/>
        <v>17</v>
      </c>
      <c r="S15" s="15" t="s">
        <v>49</v>
      </c>
      <c r="U15" s="2">
        <v>6</v>
      </c>
      <c r="W15" s="2">
        <v>6</v>
      </c>
      <c r="Y15" s="2">
        <f>SUBTOTAL(9,T15:W15)</f>
        <v>12</v>
      </c>
      <c r="Z15" s="2">
        <f t="shared" si="6"/>
        <v>46</v>
      </c>
    </row>
    <row r="16" spans="1:29" x14ac:dyDescent="0.2">
      <c r="A16" t="s">
        <v>25</v>
      </c>
      <c r="B16" s="2">
        <v>10</v>
      </c>
      <c r="C16" s="3">
        <v>42</v>
      </c>
      <c r="D16" s="2" t="s">
        <v>38</v>
      </c>
      <c r="E16" s="15" t="s">
        <v>47</v>
      </c>
      <c r="F16" s="3">
        <v>5</v>
      </c>
      <c r="H16" s="3">
        <v>6</v>
      </c>
      <c r="J16" s="3">
        <v>6</v>
      </c>
      <c r="K16" s="2">
        <f t="shared" si="0"/>
        <v>17</v>
      </c>
      <c r="L16" s="15" t="s">
        <v>48</v>
      </c>
      <c r="M16" s="2">
        <v>5</v>
      </c>
      <c r="O16" s="2">
        <v>6</v>
      </c>
      <c r="Q16" s="2">
        <v>6</v>
      </c>
      <c r="R16" s="2">
        <f t="shared" si="5"/>
        <v>17</v>
      </c>
      <c r="S16" s="15" t="s">
        <v>49</v>
      </c>
      <c r="U16" s="2">
        <v>6</v>
      </c>
      <c r="W16" s="2">
        <v>6</v>
      </c>
      <c r="Y16" s="2">
        <f>SUBTOTAL(9,T16:W16)</f>
        <v>12</v>
      </c>
      <c r="Z16" s="2">
        <f t="shared" si="6"/>
        <v>46</v>
      </c>
    </row>
    <row r="17" spans="1:26" x14ac:dyDescent="0.2">
      <c r="A17" t="s">
        <v>2</v>
      </c>
      <c r="B17" s="2">
        <v>11</v>
      </c>
      <c r="C17" s="3">
        <v>43</v>
      </c>
      <c r="D17" s="2" t="s">
        <v>38</v>
      </c>
      <c r="E17" s="14" t="s">
        <v>50</v>
      </c>
      <c r="F17" s="3">
        <v>5</v>
      </c>
      <c r="H17" s="3">
        <v>6</v>
      </c>
      <c r="J17" s="3">
        <v>6</v>
      </c>
      <c r="K17" s="2">
        <f t="shared" si="0"/>
        <v>17</v>
      </c>
      <c r="L17" s="14" t="s">
        <v>51</v>
      </c>
      <c r="M17" s="2">
        <v>5</v>
      </c>
      <c r="O17" s="2">
        <v>6</v>
      </c>
      <c r="Q17" s="2">
        <v>6</v>
      </c>
      <c r="R17" s="2">
        <f t="shared" si="5"/>
        <v>17</v>
      </c>
      <c r="S17" s="14" t="s">
        <v>52</v>
      </c>
      <c r="U17" s="2">
        <v>6</v>
      </c>
      <c r="W17" s="2">
        <v>6</v>
      </c>
      <c r="Y17" s="2">
        <f>SUBTOTAL(9,T17:W17)</f>
        <v>12</v>
      </c>
      <c r="Z17" s="2">
        <f t="shared" si="6"/>
        <v>46</v>
      </c>
    </row>
    <row r="18" spans="1:26" hidden="1" x14ac:dyDescent="0.2">
      <c r="A18" t="s">
        <v>6</v>
      </c>
      <c r="B18" s="2">
        <v>11</v>
      </c>
      <c r="C18" s="3">
        <v>43</v>
      </c>
      <c r="D18" s="2" t="s">
        <v>38</v>
      </c>
      <c r="E18"/>
      <c r="K18" s="2">
        <f t="shared" si="0"/>
        <v>0</v>
      </c>
      <c r="M18"/>
      <c r="N18"/>
      <c r="O18"/>
      <c r="P18"/>
      <c r="Q18"/>
      <c r="R18"/>
      <c r="T18"/>
      <c r="U18"/>
      <c r="W18"/>
      <c r="Y18"/>
      <c r="Z18"/>
    </row>
    <row r="19" spans="1:26" x14ac:dyDescent="0.2">
      <c r="A19" t="s">
        <v>11</v>
      </c>
      <c r="B19" s="2">
        <v>11</v>
      </c>
      <c r="C19" s="3">
        <v>43</v>
      </c>
      <c r="D19" s="2" t="s">
        <v>38</v>
      </c>
      <c r="E19" s="14" t="s">
        <v>50</v>
      </c>
      <c r="F19" s="3">
        <v>5</v>
      </c>
      <c r="H19" s="3">
        <v>6</v>
      </c>
      <c r="J19" s="3">
        <v>6</v>
      </c>
      <c r="K19" s="2">
        <f t="shared" si="0"/>
        <v>17</v>
      </c>
      <c r="L19" s="14" t="s">
        <v>51</v>
      </c>
      <c r="M19" s="2">
        <v>5</v>
      </c>
      <c r="O19" s="2">
        <v>6</v>
      </c>
      <c r="Q19" s="2">
        <v>6</v>
      </c>
      <c r="R19" s="2">
        <f>SUBTOTAL(9,M19:Q19)</f>
        <v>17</v>
      </c>
      <c r="S19" s="14" t="s">
        <v>52</v>
      </c>
      <c r="U19" s="2">
        <v>6</v>
      </c>
      <c r="W19" s="2">
        <v>6</v>
      </c>
      <c r="Y19" s="2">
        <f>SUBTOTAL(9,T19:W19)</f>
        <v>12</v>
      </c>
      <c r="Z19" s="2">
        <f>Y19+R19+K19</f>
        <v>46</v>
      </c>
    </row>
    <row r="20" spans="1:26" hidden="1" x14ac:dyDescent="0.2">
      <c r="A20" t="s">
        <v>13</v>
      </c>
      <c r="B20" s="2">
        <v>11</v>
      </c>
      <c r="C20" s="3">
        <v>43</v>
      </c>
      <c r="D20" s="2" t="s">
        <v>38</v>
      </c>
      <c r="E20"/>
      <c r="K20" s="2">
        <f t="shared" si="0"/>
        <v>0</v>
      </c>
      <c r="M20"/>
      <c r="N20"/>
      <c r="O20"/>
      <c r="P20"/>
      <c r="Q20"/>
      <c r="R20"/>
      <c r="T20"/>
      <c r="U20"/>
      <c r="W20"/>
      <c r="Y20"/>
      <c r="Z20"/>
    </row>
    <row r="21" spans="1:26" x14ac:dyDescent="0.2">
      <c r="A21" t="s">
        <v>19</v>
      </c>
      <c r="B21" s="2">
        <v>11</v>
      </c>
      <c r="C21" s="3">
        <v>43</v>
      </c>
      <c r="D21" s="2" t="s">
        <v>38</v>
      </c>
      <c r="E21" s="14" t="s">
        <v>50</v>
      </c>
      <c r="F21" s="3">
        <v>5</v>
      </c>
      <c r="H21" s="3">
        <v>6</v>
      </c>
      <c r="J21" s="3">
        <v>6</v>
      </c>
      <c r="K21" s="2">
        <f t="shared" si="0"/>
        <v>17</v>
      </c>
      <c r="L21" s="14" t="s">
        <v>51</v>
      </c>
      <c r="M21" s="2">
        <v>5</v>
      </c>
      <c r="O21" s="2">
        <v>6</v>
      </c>
      <c r="Q21" s="2">
        <v>6</v>
      </c>
      <c r="R21" s="2">
        <f>SUBTOTAL(9,M21:Q21)</f>
        <v>17</v>
      </c>
      <c r="S21" s="14" t="s">
        <v>52</v>
      </c>
      <c r="U21" s="2">
        <v>6</v>
      </c>
      <c r="W21" s="2">
        <v>6</v>
      </c>
      <c r="Y21" s="2">
        <f>SUBTOTAL(9,T21:W21)</f>
        <v>12</v>
      </c>
      <c r="Z21" s="2">
        <f>Y21+R21+K21</f>
        <v>46</v>
      </c>
    </row>
    <row r="22" spans="1:26" hidden="1" x14ac:dyDescent="0.2">
      <c r="A22" t="s">
        <v>6</v>
      </c>
      <c r="B22" s="2">
        <v>12</v>
      </c>
      <c r="C22" s="3">
        <v>41</v>
      </c>
      <c r="D22" s="2" t="s">
        <v>38</v>
      </c>
      <c r="E22"/>
      <c r="K22" s="2">
        <f t="shared" si="0"/>
        <v>0</v>
      </c>
      <c r="M22"/>
      <c r="N22"/>
      <c r="O22"/>
      <c r="P22"/>
      <c r="Q22"/>
      <c r="R22"/>
      <c r="T22"/>
      <c r="U22"/>
      <c r="W22"/>
      <c r="Y22"/>
      <c r="Z22"/>
    </row>
    <row r="23" spans="1:26" x14ac:dyDescent="0.2">
      <c r="A23" t="s">
        <v>11</v>
      </c>
      <c r="B23" s="2">
        <v>12</v>
      </c>
      <c r="C23" s="3">
        <v>40</v>
      </c>
      <c r="D23" s="2" t="s">
        <v>38</v>
      </c>
      <c r="E23" s="16" t="s">
        <v>53</v>
      </c>
      <c r="F23" s="3">
        <v>5</v>
      </c>
      <c r="H23" s="3">
        <v>6</v>
      </c>
      <c r="J23" s="3">
        <v>6</v>
      </c>
      <c r="K23" s="2">
        <f t="shared" si="0"/>
        <v>17</v>
      </c>
      <c r="L23" s="16" t="s">
        <v>54</v>
      </c>
      <c r="M23" s="2">
        <v>5</v>
      </c>
      <c r="O23" s="2">
        <v>6</v>
      </c>
      <c r="Q23" s="2">
        <v>6</v>
      </c>
      <c r="R23" s="2">
        <f>SUBTOTAL(9,M23:Q23)</f>
        <v>17</v>
      </c>
      <c r="S23" s="16" t="s">
        <v>55</v>
      </c>
      <c r="U23" s="2">
        <v>6</v>
      </c>
      <c r="W23" s="2">
        <v>6</v>
      </c>
      <c r="Y23" s="2">
        <f>SUBTOTAL(9,T23:W23)</f>
        <v>12</v>
      </c>
      <c r="Z23" s="2">
        <f>Y23+R23+K23</f>
        <v>46</v>
      </c>
    </row>
    <row r="24" spans="1:26" hidden="1" x14ac:dyDescent="0.2">
      <c r="A24" t="s">
        <v>13</v>
      </c>
      <c r="B24" s="2">
        <v>12</v>
      </c>
      <c r="C24" s="3">
        <v>41</v>
      </c>
      <c r="D24" s="2" t="s">
        <v>38</v>
      </c>
      <c r="E24"/>
      <c r="K24" s="2">
        <f t="shared" si="0"/>
        <v>0</v>
      </c>
      <c r="M24"/>
      <c r="N24"/>
      <c r="O24"/>
      <c r="P24"/>
      <c r="Q24"/>
      <c r="R24"/>
      <c r="T24"/>
      <c r="U24"/>
      <c r="W24"/>
      <c r="Y24"/>
      <c r="Z24"/>
    </row>
    <row r="25" spans="1:26" x14ac:dyDescent="0.2">
      <c r="A25" t="s">
        <v>17</v>
      </c>
      <c r="B25" s="2">
        <v>12</v>
      </c>
      <c r="C25" s="3">
        <v>42</v>
      </c>
      <c r="D25" s="2" t="s">
        <v>38</v>
      </c>
      <c r="E25" s="16" t="s">
        <v>53</v>
      </c>
      <c r="F25" s="3">
        <v>5</v>
      </c>
      <c r="H25" s="3">
        <v>6</v>
      </c>
      <c r="J25" s="3">
        <v>6</v>
      </c>
      <c r="K25" s="2">
        <f t="shared" si="0"/>
        <v>17</v>
      </c>
      <c r="L25" s="16" t="s">
        <v>54</v>
      </c>
      <c r="M25" s="2">
        <v>5</v>
      </c>
      <c r="O25" s="2">
        <v>6</v>
      </c>
      <c r="Q25" s="2">
        <v>6</v>
      </c>
      <c r="R25" s="2">
        <f t="shared" ref="R25:R26" si="7">SUBTOTAL(9,M25:Q25)</f>
        <v>17</v>
      </c>
      <c r="S25" s="16" t="s">
        <v>55</v>
      </c>
      <c r="U25" s="2">
        <v>6</v>
      </c>
      <c r="W25" s="2">
        <v>6</v>
      </c>
      <c r="Y25" s="2">
        <f>SUBTOTAL(9,T25:W25)</f>
        <v>12</v>
      </c>
      <c r="Z25" s="2">
        <f t="shared" ref="Z25:Z26" si="8">Y25+R25+K25</f>
        <v>46</v>
      </c>
    </row>
    <row r="26" spans="1:26" x14ac:dyDescent="0.2">
      <c r="A26" t="s">
        <v>19</v>
      </c>
      <c r="B26" s="2">
        <v>12</v>
      </c>
      <c r="C26" s="3">
        <v>42</v>
      </c>
      <c r="D26" s="2" t="s">
        <v>38</v>
      </c>
      <c r="E26" s="16" t="s">
        <v>53</v>
      </c>
      <c r="F26" s="3">
        <v>5</v>
      </c>
      <c r="H26" s="3">
        <v>6</v>
      </c>
      <c r="J26" s="3">
        <v>6</v>
      </c>
      <c r="K26" s="2">
        <f t="shared" si="0"/>
        <v>17</v>
      </c>
      <c r="L26" s="16" t="s">
        <v>54</v>
      </c>
      <c r="M26" s="2">
        <v>5</v>
      </c>
      <c r="O26" s="2">
        <v>6</v>
      </c>
      <c r="Q26" s="2">
        <v>6</v>
      </c>
      <c r="R26" s="2">
        <f t="shared" si="7"/>
        <v>17</v>
      </c>
      <c r="S26" s="16" t="s">
        <v>55</v>
      </c>
      <c r="U26" s="2">
        <v>6</v>
      </c>
      <c r="W26" s="2">
        <v>6</v>
      </c>
      <c r="Y26" s="2">
        <f>SUBTOTAL(9,T26:W26)</f>
        <v>12</v>
      </c>
      <c r="Z26" s="2">
        <f t="shared" si="8"/>
        <v>46</v>
      </c>
    </row>
    <row r="27" spans="1:26" hidden="1" x14ac:dyDescent="0.2">
      <c r="A27" t="s">
        <v>6</v>
      </c>
      <c r="B27" s="2">
        <v>13</v>
      </c>
      <c r="C27" s="3">
        <v>36</v>
      </c>
      <c r="D27" s="2" t="s">
        <v>38</v>
      </c>
      <c r="E27"/>
      <c r="K27" s="2">
        <f t="shared" si="0"/>
        <v>0</v>
      </c>
      <c r="M27"/>
      <c r="N27"/>
      <c r="O27"/>
      <c r="P27"/>
      <c r="Q27"/>
      <c r="R27"/>
      <c r="T27"/>
      <c r="U27"/>
      <c r="W27"/>
      <c r="Y27"/>
      <c r="Z27"/>
    </row>
    <row r="28" spans="1:26" x14ac:dyDescent="0.2">
      <c r="A28" t="s">
        <v>11</v>
      </c>
      <c r="B28" s="2">
        <v>13</v>
      </c>
      <c r="C28" s="3">
        <v>35</v>
      </c>
      <c r="D28" s="2" t="s">
        <v>38</v>
      </c>
      <c r="E28" s="17" t="s">
        <v>58</v>
      </c>
      <c r="F28" s="3">
        <v>5</v>
      </c>
      <c r="H28" s="3">
        <v>6</v>
      </c>
      <c r="J28" s="3">
        <v>6</v>
      </c>
      <c r="K28" s="2">
        <f t="shared" si="0"/>
        <v>17</v>
      </c>
      <c r="L28" s="17" t="s">
        <v>56</v>
      </c>
      <c r="M28" s="2">
        <v>5</v>
      </c>
      <c r="O28" s="2">
        <v>6</v>
      </c>
      <c r="Q28" s="2">
        <v>6</v>
      </c>
      <c r="R28" s="2">
        <f>SUBTOTAL(9,M28:Q28)</f>
        <v>17</v>
      </c>
      <c r="S28" s="17" t="s">
        <v>57</v>
      </c>
      <c r="U28" s="2">
        <v>6</v>
      </c>
      <c r="W28" s="2">
        <v>6</v>
      </c>
      <c r="Y28" s="2">
        <f>SUBTOTAL(9,T28:W28)</f>
        <v>12</v>
      </c>
      <c r="Z28" s="2">
        <f>Y28+R28+K28</f>
        <v>46</v>
      </c>
    </row>
    <row r="29" spans="1:26" hidden="1" x14ac:dyDescent="0.2">
      <c r="A29" t="s">
        <v>13</v>
      </c>
      <c r="B29" s="2">
        <v>13</v>
      </c>
      <c r="C29" s="3">
        <v>36</v>
      </c>
      <c r="D29" s="2" t="s">
        <v>38</v>
      </c>
      <c r="E29"/>
      <c r="K29" s="2">
        <f t="shared" si="0"/>
        <v>0</v>
      </c>
      <c r="M29"/>
      <c r="N29"/>
      <c r="O29"/>
      <c r="P29"/>
      <c r="Q29"/>
      <c r="R29"/>
      <c r="T29"/>
      <c r="U29"/>
      <c r="W29"/>
      <c r="Y29"/>
      <c r="Z29"/>
    </row>
    <row r="30" spans="1:26" x14ac:dyDescent="0.2">
      <c r="A30" t="s">
        <v>17</v>
      </c>
      <c r="B30" s="2">
        <v>13</v>
      </c>
      <c r="C30" s="3">
        <v>35</v>
      </c>
      <c r="D30" s="2" t="s">
        <v>38</v>
      </c>
      <c r="E30" s="17" t="s">
        <v>58</v>
      </c>
      <c r="F30" s="3">
        <v>5</v>
      </c>
      <c r="H30" s="3">
        <v>6</v>
      </c>
      <c r="J30" s="3">
        <v>6</v>
      </c>
      <c r="K30" s="2">
        <f t="shared" si="0"/>
        <v>17</v>
      </c>
      <c r="L30" s="17" t="s">
        <v>56</v>
      </c>
      <c r="M30" s="2">
        <v>5</v>
      </c>
      <c r="O30" s="2">
        <v>6</v>
      </c>
      <c r="Q30" s="2">
        <v>6</v>
      </c>
      <c r="R30" s="2">
        <f t="shared" ref="R30:R31" si="9">SUBTOTAL(9,M30:Q30)</f>
        <v>17</v>
      </c>
      <c r="S30" s="17" t="s">
        <v>57</v>
      </c>
      <c r="U30" s="2">
        <v>6</v>
      </c>
      <c r="W30" s="2">
        <v>6</v>
      </c>
      <c r="Y30" s="2">
        <f>SUBTOTAL(9,T30:W30)</f>
        <v>12</v>
      </c>
      <c r="Z30" s="2">
        <f t="shared" ref="Z30:Z31" si="10">Y30+R30+K30</f>
        <v>46</v>
      </c>
    </row>
    <row r="31" spans="1:26" x14ac:dyDescent="0.2">
      <c r="A31" t="s">
        <v>19</v>
      </c>
      <c r="B31" s="2">
        <v>13</v>
      </c>
      <c r="C31" s="3">
        <v>37</v>
      </c>
      <c r="D31" s="2" t="s">
        <v>38</v>
      </c>
      <c r="E31" s="17" t="s">
        <v>58</v>
      </c>
      <c r="F31" s="3">
        <v>5</v>
      </c>
      <c r="H31" s="3">
        <v>6</v>
      </c>
      <c r="J31" s="3">
        <v>6</v>
      </c>
      <c r="K31" s="2">
        <f t="shared" si="0"/>
        <v>17</v>
      </c>
      <c r="L31" s="17" t="s">
        <v>56</v>
      </c>
      <c r="M31" s="2">
        <v>5</v>
      </c>
      <c r="O31" s="2">
        <v>6</v>
      </c>
      <c r="Q31" s="2">
        <v>6</v>
      </c>
      <c r="R31" s="2">
        <f t="shared" si="9"/>
        <v>17</v>
      </c>
      <c r="S31" s="17" t="s">
        <v>57</v>
      </c>
      <c r="U31" s="2">
        <v>6</v>
      </c>
      <c r="W31" s="2">
        <v>6</v>
      </c>
      <c r="Y31" s="2">
        <f>SUBTOTAL(9,T31:W31)</f>
        <v>12</v>
      </c>
      <c r="Z31" s="2">
        <f t="shared" si="10"/>
        <v>46</v>
      </c>
    </row>
    <row r="32" spans="1:26" hidden="1" x14ac:dyDescent="0.2">
      <c r="A32" t="s">
        <v>6</v>
      </c>
      <c r="B32" s="2">
        <v>14</v>
      </c>
      <c r="C32" s="3">
        <v>34</v>
      </c>
      <c r="D32" s="2" t="s">
        <v>38</v>
      </c>
      <c r="E32"/>
      <c r="K32" s="2">
        <f t="shared" si="0"/>
        <v>0</v>
      </c>
      <c r="M32"/>
      <c r="N32"/>
      <c r="O32"/>
      <c r="P32"/>
      <c r="Q32"/>
      <c r="R32"/>
      <c r="T32"/>
      <c r="U32"/>
      <c r="W32"/>
      <c r="Y32"/>
      <c r="Z32"/>
    </row>
    <row r="33" spans="1:26" x14ac:dyDescent="0.2">
      <c r="A33" t="s">
        <v>11</v>
      </c>
      <c r="B33" s="2">
        <v>14</v>
      </c>
      <c r="C33" s="3">
        <v>35</v>
      </c>
      <c r="D33" s="2" t="s">
        <v>38</v>
      </c>
      <c r="F33" s="3">
        <v>5</v>
      </c>
      <c r="H33" s="3">
        <v>6</v>
      </c>
      <c r="J33" s="3">
        <v>6</v>
      </c>
      <c r="K33" s="2">
        <f t="shared" si="0"/>
        <v>17</v>
      </c>
      <c r="M33" s="2">
        <v>5</v>
      </c>
      <c r="O33" s="2">
        <v>6</v>
      </c>
      <c r="Q33" s="2">
        <v>6</v>
      </c>
      <c r="R33" s="2">
        <f>SUBTOTAL(9,M33:Q33)</f>
        <v>17</v>
      </c>
      <c r="U33" s="2">
        <v>6</v>
      </c>
      <c r="W33" s="2">
        <v>6</v>
      </c>
      <c r="Y33" s="2">
        <f>SUBTOTAL(9,T33:W33)</f>
        <v>12</v>
      </c>
      <c r="Z33" s="2">
        <f>Y33+R33+K33</f>
        <v>46</v>
      </c>
    </row>
    <row r="34" spans="1:26" hidden="1" x14ac:dyDescent="0.2">
      <c r="A34" t="s">
        <v>13</v>
      </c>
      <c r="B34" s="2">
        <v>14</v>
      </c>
      <c r="C34" s="3">
        <v>34</v>
      </c>
      <c r="D34" s="2" t="s">
        <v>38</v>
      </c>
      <c r="E34"/>
      <c r="K34" s="2">
        <f t="shared" si="0"/>
        <v>0</v>
      </c>
      <c r="M34"/>
      <c r="N34"/>
      <c r="O34"/>
      <c r="P34"/>
      <c r="Q34"/>
      <c r="R34"/>
      <c r="T34"/>
      <c r="U34"/>
      <c r="W34"/>
      <c r="Y34"/>
      <c r="Z34"/>
    </row>
    <row r="35" spans="1:26" x14ac:dyDescent="0.2">
      <c r="A35" t="s">
        <v>17</v>
      </c>
      <c r="B35" s="2">
        <v>14</v>
      </c>
      <c r="C35" s="3">
        <v>35</v>
      </c>
      <c r="D35" s="2" t="s">
        <v>38</v>
      </c>
      <c r="F35" s="3">
        <v>5</v>
      </c>
      <c r="H35" s="3">
        <v>6</v>
      </c>
      <c r="J35" s="3">
        <v>6</v>
      </c>
      <c r="K35" s="2">
        <f t="shared" si="0"/>
        <v>17</v>
      </c>
      <c r="M35" s="2">
        <v>5</v>
      </c>
      <c r="O35" s="2">
        <v>6</v>
      </c>
      <c r="Q35" s="2">
        <v>6</v>
      </c>
      <c r="R35" s="2">
        <f t="shared" ref="R35:R75" si="11">SUBTOTAL(9,M35:Q35)</f>
        <v>17</v>
      </c>
      <c r="U35" s="2">
        <v>6</v>
      </c>
      <c r="W35" s="2">
        <v>6</v>
      </c>
      <c r="Y35" s="2">
        <f>SUBTOTAL(9,T35:W35)</f>
        <v>12</v>
      </c>
      <c r="Z35" s="2">
        <f t="shared" ref="Z35:Z75" si="12">Y35+R35+K35</f>
        <v>46</v>
      </c>
    </row>
    <row r="36" spans="1:26" x14ac:dyDescent="0.2">
      <c r="A36" t="s">
        <v>19</v>
      </c>
      <c r="B36" s="2">
        <v>14</v>
      </c>
      <c r="C36" s="3">
        <v>34</v>
      </c>
      <c r="D36" s="2" t="s">
        <v>38</v>
      </c>
      <c r="F36" s="3">
        <v>5</v>
      </c>
      <c r="H36" s="3">
        <v>6</v>
      </c>
      <c r="J36" s="3">
        <v>6</v>
      </c>
      <c r="K36" s="2">
        <f t="shared" si="0"/>
        <v>17</v>
      </c>
      <c r="M36" s="2">
        <v>5</v>
      </c>
      <c r="O36" s="2">
        <v>6</v>
      </c>
      <c r="Q36" s="2">
        <v>6</v>
      </c>
      <c r="R36" s="2">
        <f t="shared" si="11"/>
        <v>17</v>
      </c>
      <c r="U36" s="2">
        <v>6</v>
      </c>
      <c r="W36" s="2">
        <v>6</v>
      </c>
      <c r="Y36" s="2">
        <f>SUBTOTAL(9,T36:W36)</f>
        <v>12</v>
      </c>
      <c r="Z36" s="2">
        <f t="shared" si="12"/>
        <v>46</v>
      </c>
    </row>
    <row r="37" spans="1:26" hidden="1" x14ac:dyDescent="0.2">
      <c r="A37" t="s">
        <v>14</v>
      </c>
      <c r="B37" s="2">
        <v>15</v>
      </c>
      <c r="C37" s="3">
        <v>33</v>
      </c>
      <c r="D37" s="2" t="s">
        <v>38</v>
      </c>
      <c r="E37"/>
      <c r="K37" s="2">
        <f t="shared" si="0"/>
        <v>0</v>
      </c>
      <c r="M37"/>
      <c r="N37"/>
      <c r="O37"/>
      <c r="P37"/>
      <c r="Q37"/>
      <c r="R37"/>
      <c r="T37"/>
      <c r="U37"/>
      <c r="V37"/>
      <c r="W37"/>
      <c r="X37"/>
      <c r="Y37"/>
      <c r="Z37"/>
    </row>
    <row r="38" spans="1:26" x14ac:dyDescent="0.2">
      <c r="A38" t="s">
        <v>20</v>
      </c>
      <c r="B38" s="2">
        <v>15</v>
      </c>
      <c r="C38" s="3">
        <v>34</v>
      </c>
      <c r="D38" s="2" t="s">
        <v>38</v>
      </c>
      <c r="E38" s="13" t="s">
        <v>41</v>
      </c>
      <c r="G38" s="3">
        <v>6</v>
      </c>
      <c r="I38" s="3">
        <v>6</v>
      </c>
      <c r="K38" s="2">
        <f t="shared" si="0"/>
        <v>12</v>
      </c>
      <c r="L38" s="13" t="s">
        <v>42</v>
      </c>
      <c r="N38" s="3">
        <v>6</v>
      </c>
      <c r="P38" s="3">
        <v>6</v>
      </c>
      <c r="R38" s="2">
        <f t="shared" si="11"/>
        <v>12</v>
      </c>
      <c r="S38" s="13" t="s">
        <v>43</v>
      </c>
      <c r="T38" s="2">
        <v>6</v>
      </c>
      <c r="V38" s="2">
        <v>6</v>
      </c>
      <c r="Y38" s="2">
        <f t="shared" ref="Y38:Y41" si="13">SUBTOTAL(9,T38:W38)</f>
        <v>12</v>
      </c>
      <c r="Z38" s="2">
        <f t="shared" si="12"/>
        <v>36</v>
      </c>
    </row>
    <row r="39" spans="1:26" x14ac:dyDescent="0.2">
      <c r="A39" t="s">
        <v>22</v>
      </c>
      <c r="B39" s="2">
        <v>15</v>
      </c>
      <c r="C39" s="3">
        <v>35</v>
      </c>
      <c r="D39" s="2" t="s">
        <v>38</v>
      </c>
      <c r="E39" s="13" t="s">
        <v>41</v>
      </c>
      <c r="G39" s="3">
        <v>6</v>
      </c>
      <c r="I39" s="3">
        <v>6</v>
      </c>
      <c r="K39" s="2">
        <f t="shared" si="0"/>
        <v>12</v>
      </c>
      <c r="L39" s="13" t="s">
        <v>42</v>
      </c>
      <c r="N39" s="3">
        <v>6</v>
      </c>
      <c r="P39" s="3">
        <v>6</v>
      </c>
      <c r="R39" s="2">
        <f t="shared" si="11"/>
        <v>12</v>
      </c>
      <c r="S39" s="13" t="s">
        <v>43</v>
      </c>
      <c r="T39" s="2">
        <v>6</v>
      </c>
      <c r="V39" s="2">
        <v>6</v>
      </c>
      <c r="Y39" s="2">
        <f t="shared" si="13"/>
        <v>12</v>
      </c>
      <c r="Z39" s="2">
        <f t="shared" si="12"/>
        <v>36</v>
      </c>
    </row>
    <row r="40" spans="1:26" x14ac:dyDescent="0.2">
      <c r="A40" t="s">
        <v>26</v>
      </c>
      <c r="B40" s="2">
        <v>15</v>
      </c>
      <c r="C40" s="3">
        <v>35</v>
      </c>
      <c r="D40" s="2" t="s">
        <v>38</v>
      </c>
      <c r="E40" s="13" t="s">
        <v>41</v>
      </c>
      <c r="G40" s="3">
        <v>6</v>
      </c>
      <c r="I40" s="3">
        <v>6</v>
      </c>
      <c r="K40" s="2">
        <f t="shared" si="0"/>
        <v>12</v>
      </c>
      <c r="L40" s="13" t="s">
        <v>42</v>
      </c>
      <c r="N40" s="3">
        <v>6</v>
      </c>
      <c r="P40" s="3">
        <v>6</v>
      </c>
      <c r="R40" s="2">
        <f t="shared" si="11"/>
        <v>12</v>
      </c>
      <c r="S40" s="13" t="s">
        <v>43</v>
      </c>
      <c r="T40" s="2">
        <v>6</v>
      </c>
      <c r="V40" s="2">
        <v>6</v>
      </c>
      <c r="Y40" s="2">
        <f t="shared" si="13"/>
        <v>12</v>
      </c>
      <c r="Z40" s="2">
        <f t="shared" si="12"/>
        <v>36</v>
      </c>
    </row>
    <row r="41" spans="1:26" x14ac:dyDescent="0.2">
      <c r="A41" t="s">
        <v>30</v>
      </c>
      <c r="B41" s="2">
        <v>15</v>
      </c>
      <c r="C41" s="3">
        <v>34</v>
      </c>
      <c r="D41" s="2" t="s">
        <v>38</v>
      </c>
      <c r="E41" s="13" t="s">
        <v>41</v>
      </c>
      <c r="G41" s="3">
        <v>6</v>
      </c>
      <c r="I41" s="3">
        <v>6</v>
      </c>
      <c r="K41" s="2">
        <f t="shared" si="0"/>
        <v>12</v>
      </c>
      <c r="L41" s="13" t="s">
        <v>42</v>
      </c>
      <c r="N41" s="3">
        <v>6</v>
      </c>
      <c r="P41" s="3">
        <v>6</v>
      </c>
      <c r="R41" s="2">
        <f t="shared" si="11"/>
        <v>12</v>
      </c>
      <c r="S41" s="13" t="s">
        <v>43</v>
      </c>
      <c r="T41" s="2">
        <v>6</v>
      </c>
      <c r="V41" s="2">
        <v>6</v>
      </c>
      <c r="Y41" s="2">
        <f t="shared" si="13"/>
        <v>12</v>
      </c>
      <c r="Z41" s="2">
        <f t="shared" si="12"/>
        <v>36</v>
      </c>
    </row>
    <row r="42" spans="1:26" hidden="1" x14ac:dyDescent="0.2">
      <c r="A42" t="s">
        <v>14</v>
      </c>
      <c r="B42" s="2">
        <v>16</v>
      </c>
      <c r="C42" s="3">
        <v>34</v>
      </c>
      <c r="D42" s="2" t="s">
        <v>38</v>
      </c>
      <c r="E42" s="6" t="s">
        <v>44</v>
      </c>
      <c r="K42" s="2">
        <f t="shared" si="0"/>
        <v>0</v>
      </c>
      <c r="L42" t="s">
        <v>44</v>
      </c>
      <c r="M42"/>
      <c r="N42" s="3">
        <v>6</v>
      </c>
      <c r="O42"/>
      <c r="P42" s="3">
        <v>6</v>
      </c>
      <c r="Q42"/>
      <c r="R42"/>
      <c r="S42" s="6" t="s">
        <v>44</v>
      </c>
      <c r="T42"/>
      <c r="U42"/>
      <c r="V42"/>
      <c r="W42"/>
      <c r="X42"/>
      <c r="Y42"/>
      <c r="Z42"/>
    </row>
    <row r="43" spans="1:26" x14ac:dyDescent="0.2">
      <c r="A43" t="s">
        <v>20</v>
      </c>
      <c r="B43" s="2">
        <v>16</v>
      </c>
      <c r="C43" s="3">
        <v>34</v>
      </c>
      <c r="D43" s="2" t="s">
        <v>38</v>
      </c>
      <c r="E43" s="6" t="s">
        <v>44</v>
      </c>
      <c r="G43" s="3">
        <v>6</v>
      </c>
      <c r="I43" s="3">
        <v>6</v>
      </c>
      <c r="K43" s="2">
        <f t="shared" si="0"/>
        <v>12</v>
      </c>
      <c r="L43" s="6" t="s">
        <v>45</v>
      </c>
      <c r="N43" s="3">
        <v>6</v>
      </c>
      <c r="P43" s="3">
        <v>6</v>
      </c>
      <c r="R43" s="2">
        <f t="shared" si="11"/>
        <v>12</v>
      </c>
      <c r="S43" s="6" t="s">
        <v>46</v>
      </c>
      <c r="T43" s="2">
        <v>6</v>
      </c>
      <c r="V43" s="2">
        <v>6</v>
      </c>
      <c r="Y43" s="2">
        <f t="shared" ref="Y43:Y46" si="14">SUBTOTAL(9,T43:W43)</f>
        <v>12</v>
      </c>
      <c r="Z43" s="2">
        <f t="shared" si="12"/>
        <v>36</v>
      </c>
    </row>
    <row r="44" spans="1:26" x14ac:dyDescent="0.2">
      <c r="A44" t="s">
        <v>22</v>
      </c>
      <c r="B44" s="2">
        <v>16</v>
      </c>
      <c r="C44" s="3">
        <v>33</v>
      </c>
      <c r="D44" s="2" t="s">
        <v>38</v>
      </c>
      <c r="E44" s="6" t="s">
        <v>44</v>
      </c>
      <c r="G44" s="3">
        <v>6</v>
      </c>
      <c r="I44" s="3">
        <v>6</v>
      </c>
      <c r="K44" s="2">
        <f t="shared" si="0"/>
        <v>12</v>
      </c>
      <c r="L44" s="6" t="s">
        <v>45</v>
      </c>
      <c r="N44" s="3">
        <v>6</v>
      </c>
      <c r="P44" s="3">
        <v>6</v>
      </c>
      <c r="R44" s="2">
        <f t="shared" si="11"/>
        <v>12</v>
      </c>
      <c r="S44" s="6" t="s">
        <v>46</v>
      </c>
      <c r="T44" s="2">
        <v>6</v>
      </c>
      <c r="V44" s="2">
        <v>6</v>
      </c>
      <c r="Y44" s="2">
        <f t="shared" si="14"/>
        <v>12</v>
      </c>
      <c r="Z44" s="2">
        <f t="shared" si="12"/>
        <v>36</v>
      </c>
    </row>
    <row r="45" spans="1:26" x14ac:dyDescent="0.2">
      <c r="A45" t="s">
        <v>26</v>
      </c>
      <c r="B45" s="2">
        <v>16</v>
      </c>
      <c r="C45" s="3">
        <v>32</v>
      </c>
      <c r="D45" s="2" t="s">
        <v>38</v>
      </c>
      <c r="E45" s="6" t="s">
        <v>44</v>
      </c>
      <c r="G45" s="3">
        <v>6</v>
      </c>
      <c r="I45" s="3">
        <v>6</v>
      </c>
      <c r="K45" s="2">
        <f>SUM(F45:J45)</f>
        <v>12</v>
      </c>
      <c r="L45" s="6" t="s">
        <v>45</v>
      </c>
      <c r="N45" s="3">
        <v>6</v>
      </c>
      <c r="P45" s="3">
        <v>6</v>
      </c>
      <c r="R45" s="2">
        <f t="shared" si="11"/>
        <v>12</v>
      </c>
      <c r="S45" s="6" t="s">
        <v>46</v>
      </c>
      <c r="T45" s="2">
        <v>6</v>
      </c>
      <c r="V45" s="2">
        <v>6</v>
      </c>
      <c r="Y45" s="2">
        <f t="shared" si="14"/>
        <v>12</v>
      </c>
      <c r="Z45" s="2">
        <f t="shared" si="12"/>
        <v>36</v>
      </c>
    </row>
    <row r="46" spans="1:26" x14ac:dyDescent="0.2">
      <c r="A46" t="s">
        <v>30</v>
      </c>
      <c r="B46" s="2">
        <v>16</v>
      </c>
      <c r="C46" s="3">
        <v>35</v>
      </c>
      <c r="D46" s="2" t="s">
        <v>38</v>
      </c>
      <c r="E46" s="6" t="s">
        <v>44</v>
      </c>
      <c r="G46" s="3">
        <v>6</v>
      </c>
      <c r="I46" s="3">
        <v>6</v>
      </c>
      <c r="K46" s="2">
        <f t="shared" si="0"/>
        <v>12</v>
      </c>
      <c r="L46" s="6" t="s">
        <v>45</v>
      </c>
      <c r="N46" s="3">
        <v>6</v>
      </c>
      <c r="P46" s="3">
        <v>6</v>
      </c>
      <c r="R46" s="2">
        <f t="shared" si="11"/>
        <v>12</v>
      </c>
      <c r="S46" s="6" t="s">
        <v>46</v>
      </c>
      <c r="T46" s="2">
        <v>6</v>
      </c>
      <c r="V46" s="2">
        <v>6</v>
      </c>
      <c r="Y46" s="2">
        <f t="shared" si="14"/>
        <v>12</v>
      </c>
      <c r="Z46" s="2">
        <f t="shared" si="12"/>
        <v>36</v>
      </c>
    </row>
    <row r="47" spans="1:26" hidden="1" x14ac:dyDescent="0.2">
      <c r="A47" t="s">
        <v>14</v>
      </c>
      <c r="B47" s="2">
        <v>17</v>
      </c>
      <c r="C47" s="3">
        <v>33</v>
      </c>
      <c r="D47" s="2" t="s">
        <v>38</v>
      </c>
      <c r="E47" s="15" t="s">
        <v>47</v>
      </c>
      <c r="K47" s="2">
        <f t="shared" si="0"/>
        <v>0</v>
      </c>
      <c r="L47" t="s">
        <v>47</v>
      </c>
      <c r="M47"/>
      <c r="N47" s="3">
        <v>6</v>
      </c>
      <c r="O47"/>
      <c r="P47" s="3">
        <v>6</v>
      </c>
      <c r="Q47"/>
      <c r="R47"/>
      <c r="S47" s="15" t="s">
        <v>47</v>
      </c>
      <c r="T47"/>
      <c r="U47"/>
      <c r="V47"/>
      <c r="W47"/>
      <c r="X47"/>
      <c r="Y47"/>
      <c r="Z47"/>
    </row>
    <row r="48" spans="1:26" x14ac:dyDescent="0.2">
      <c r="A48" t="s">
        <v>20</v>
      </c>
      <c r="B48" s="2">
        <v>17</v>
      </c>
      <c r="C48" s="3">
        <v>34</v>
      </c>
      <c r="D48" s="2" t="s">
        <v>38</v>
      </c>
      <c r="E48" s="15" t="s">
        <v>47</v>
      </c>
      <c r="G48" s="3">
        <v>6</v>
      </c>
      <c r="I48" s="3">
        <v>6</v>
      </c>
      <c r="K48" s="2">
        <f t="shared" si="0"/>
        <v>12</v>
      </c>
      <c r="L48" s="15" t="s">
        <v>48</v>
      </c>
      <c r="N48" s="3">
        <v>6</v>
      </c>
      <c r="P48" s="3">
        <v>6</v>
      </c>
      <c r="R48" s="2">
        <f t="shared" si="11"/>
        <v>12</v>
      </c>
      <c r="S48" s="15" t="s">
        <v>49</v>
      </c>
      <c r="T48" s="2">
        <v>6</v>
      </c>
      <c r="V48" s="2">
        <v>6</v>
      </c>
      <c r="Y48" s="2">
        <f t="shared" ref="Y48:Y52" si="15">SUBTOTAL(9,T48:W48)</f>
        <v>12</v>
      </c>
      <c r="Z48" s="2">
        <f t="shared" si="12"/>
        <v>36</v>
      </c>
    </row>
    <row r="49" spans="1:26" x14ac:dyDescent="0.2">
      <c r="A49" t="s">
        <v>22</v>
      </c>
      <c r="B49" s="2">
        <v>17</v>
      </c>
      <c r="C49" s="3">
        <v>34</v>
      </c>
      <c r="D49" s="2" t="s">
        <v>38</v>
      </c>
      <c r="E49" s="15" t="s">
        <v>47</v>
      </c>
      <c r="G49" s="3">
        <v>6</v>
      </c>
      <c r="I49" s="3">
        <v>6</v>
      </c>
      <c r="K49" s="2">
        <f t="shared" si="0"/>
        <v>12</v>
      </c>
      <c r="L49" s="15" t="s">
        <v>48</v>
      </c>
      <c r="N49" s="3">
        <v>6</v>
      </c>
      <c r="P49" s="3">
        <v>6</v>
      </c>
      <c r="R49" s="2">
        <f t="shared" si="11"/>
        <v>12</v>
      </c>
      <c r="S49" s="15" t="s">
        <v>49</v>
      </c>
      <c r="T49" s="2">
        <v>6</v>
      </c>
      <c r="V49" s="2">
        <v>6</v>
      </c>
      <c r="Y49" s="2">
        <f t="shared" si="15"/>
        <v>12</v>
      </c>
      <c r="Z49" s="2">
        <f t="shared" si="12"/>
        <v>36</v>
      </c>
    </row>
    <row r="50" spans="1:26" x14ac:dyDescent="0.2">
      <c r="A50" t="s">
        <v>26</v>
      </c>
      <c r="B50" s="2">
        <v>17</v>
      </c>
      <c r="C50" s="3">
        <v>34</v>
      </c>
      <c r="D50" s="2" t="s">
        <v>38</v>
      </c>
      <c r="E50" s="15" t="s">
        <v>47</v>
      </c>
      <c r="G50" s="3">
        <v>6</v>
      </c>
      <c r="I50" s="3">
        <v>6</v>
      </c>
      <c r="K50" s="2">
        <f t="shared" si="0"/>
        <v>12</v>
      </c>
      <c r="L50" s="15" t="s">
        <v>48</v>
      </c>
      <c r="N50" s="3">
        <v>6</v>
      </c>
      <c r="P50" s="3">
        <v>6</v>
      </c>
      <c r="R50" s="2">
        <f t="shared" si="11"/>
        <v>12</v>
      </c>
      <c r="S50" s="15" t="s">
        <v>49</v>
      </c>
      <c r="T50" s="2">
        <v>6</v>
      </c>
      <c r="V50" s="2">
        <v>6</v>
      </c>
      <c r="Y50" s="2">
        <f t="shared" si="15"/>
        <v>12</v>
      </c>
      <c r="Z50" s="2">
        <f t="shared" si="12"/>
        <v>36</v>
      </c>
    </row>
    <row r="51" spans="1:26" x14ac:dyDescent="0.2">
      <c r="A51" t="s">
        <v>30</v>
      </c>
      <c r="B51" s="2">
        <v>17</v>
      </c>
      <c r="C51" s="3">
        <v>34</v>
      </c>
      <c r="D51" s="2" t="s">
        <v>38</v>
      </c>
      <c r="E51" s="15" t="s">
        <v>47</v>
      </c>
      <c r="G51" s="3">
        <v>6</v>
      </c>
      <c r="I51" s="3">
        <v>6</v>
      </c>
      <c r="K51" s="2">
        <f t="shared" si="0"/>
        <v>12</v>
      </c>
      <c r="L51" s="15" t="s">
        <v>48</v>
      </c>
      <c r="N51" s="3">
        <v>6</v>
      </c>
      <c r="P51" s="3">
        <v>6</v>
      </c>
      <c r="R51" s="2">
        <f t="shared" si="11"/>
        <v>12</v>
      </c>
      <c r="S51" s="15" t="s">
        <v>49</v>
      </c>
      <c r="T51" s="2">
        <v>6</v>
      </c>
      <c r="V51" s="2">
        <v>6</v>
      </c>
      <c r="Y51" s="2">
        <f t="shared" si="15"/>
        <v>12</v>
      </c>
      <c r="Z51" s="2">
        <f t="shared" si="12"/>
        <v>36</v>
      </c>
    </row>
    <row r="52" spans="1:26" x14ac:dyDescent="0.2">
      <c r="A52" t="s">
        <v>12</v>
      </c>
      <c r="B52" s="2">
        <v>18</v>
      </c>
      <c r="C52" s="3">
        <v>38</v>
      </c>
      <c r="D52" s="2" t="s">
        <v>38</v>
      </c>
      <c r="E52" s="14" t="s">
        <v>50</v>
      </c>
      <c r="G52" s="3">
        <v>6</v>
      </c>
      <c r="I52" s="3">
        <v>6</v>
      </c>
      <c r="K52" s="2">
        <f t="shared" si="0"/>
        <v>12</v>
      </c>
      <c r="L52" s="14" t="s">
        <v>51</v>
      </c>
      <c r="N52" s="3">
        <v>6</v>
      </c>
      <c r="P52" s="3">
        <v>6</v>
      </c>
      <c r="R52" s="2">
        <f t="shared" si="11"/>
        <v>12</v>
      </c>
      <c r="S52" s="14" t="s">
        <v>52</v>
      </c>
      <c r="T52" s="2">
        <v>6</v>
      </c>
      <c r="V52" s="2">
        <v>6</v>
      </c>
      <c r="Y52" s="2">
        <f t="shared" si="15"/>
        <v>12</v>
      </c>
      <c r="Z52" s="2">
        <f t="shared" si="12"/>
        <v>36</v>
      </c>
    </row>
    <row r="53" spans="1:26" hidden="1" x14ac:dyDescent="0.2">
      <c r="A53" t="s">
        <v>14</v>
      </c>
      <c r="B53" s="2">
        <v>18</v>
      </c>
      <c r="C53" s="3">
        <v>33</v>
      </c>
      <c r="D53" s="2" t="s">
        <v>38</v>
      </c>
      <c r="E53" s="16" t="s">
        <v>53</v>
      </c>
      <c r="K53" s="2">
        <f t="shared" si="0"/>
        <v>0</v>
      </c>
      <c r="L53" s="14" t="s">
        <v>50</v>
      </c>
      <c r="M53"/>
      <c r="N53" s="3">
        <v>6</v>
      </c>
      <c r="O53"/>
      <c r="P53" s="3">
        <v>6</v>
      </c>
      <c r="Q53"/>
      <c r="R53"/>
      <c r="S53" s="14" t="s">
        <v>50</v>
      </c>
      <c r="T53"/>
      <c r="U53"/>
      <c r="V53"/>
      <c r="W53"/>
      <c r="X53"/>
      <c r="Y53"/>
      <c r="Z53"/>
    </row>
    <row r="54" spans="1:26" x14ac:dyDescent="0.2">
      <c r="A54" t="s">
        <v>20</v>
      </c>
      <c r="B54" s="2">
        <v>18</v>
      </c>
      <c r="C54" s="3">
        <v>36</v>
      </c>
      <c r="D54" s="2" t="s">
        <v>38</v>
      </c>
      <c r="E54" s="14" t="s">
        <v>50</v>
      </c>
      <c r="G54" s="3">
        <v>6</v>
      </c>
      <c r="I54" s="3">
        <v>6</v>
      </c>
      <c r="K54" s="2">
        <f t="shared" si="0"/>
        <v>12</v>
      </c>
      <c r="L54" s="14" t="s">
        <v>51</v>
      </c>
      <c r="N54" s="3">
        <v>6</v>
      </c>
      <c r="P54" s="3">
        <v>6</v>
      </c>
      <c r="R54" s="2">
        <f t="shared" si="11"/>
        <v>12</v>
      </c>
      <c r="S54" s="14" t="s">
        <v>52</v>
      </c>
      <c r="T54" s="2">
        <v>6</v>
      </c>
      <c r="V54" s="2">
        <v>6</v>
      </c>
      <c r="Y54" s="2">
        <f t="shared" ref="Y54:Y58" si="16">SUBTOTAL(9,T54:W54)</f>
        <v>12</v>
      </c>
      <c r="Z54" s="2">
        <f t="shared" si="12"/>
        <v>36</v>
      </c>
    </row>
    <row r="55" spans="1:26" x14ac:dyDescent="0.2">
      <c r="A55" t="s">
        <v>22</v>
      </c>
      <c r="B55" s="2">
        <v>18</v>
      </c>
      <c r="C55" s="3">
        <v>35</v>
      </c>
      <c r="D55" s="2" t="s">
        <v>38</v>
      </c>
      <c r="E55" s="14" t="s">
        <v>50</v>
      </c>
      <c r="G55" s="3">
        <v>6</v>
      </c>
      <c r="I55" s="3">
        <v>6</v>
      </c>
      <c r="K55" s="2">
        <f t="shared" si="0"/>
        <v>12</v>
      </c>
      <c r="L55" s="14" t="s">
        <v>51</v>
      </c>
      <c r="N55" s="3">
        <v>6</v>
      </c>
      <c r="P55" s="3">
        <v>6</v>
      </c>
      <c r="R55" s="2">
        <f t="shared" si="11"/>
        <v>12</v>
      </c>
      <c r="S55" s="14" t="s">
        <v>52</v>
      </c>
      <c r="T55" s="2">
        <v>6</v>
      </c>
      <c r="V55" s="2">
        <v>6</v>
      </c>
      <c r="Y55" s="2">
        <f t="shared" si="16"/>
        <v>12</v>
      </c>
      <c r="Z55" s="2">
        <f t="shared" si="12"/>
        <v>36</v>
      </c>
    </row>
    <row r="56" spans="1:26" x14ac:dyDescent="0.2">
      <c r="A56" t="s">
        <v>26</v>
      </c>
      <c r="B56" s="2">
        <v>18</v>
      </c>
      <c r="C56" s="3">
        <v>36</v>
      </c>
      <c r="D56" s="2" t="s">
        <v>38</v>
      </c>
      <c r="E56" s="14" t="s">
        <v>50</v>
      </c>
      <c r="G56" s="3">
        <v>6</v>
      </c>
      <c r="I56" s="3">
        <v>6</v>
      </c>
      <c r="K56" s="2">
        <f t="shared" si="0"/>
        <v>12</v>
      </c>
      <c r="L56" s="14" t="s">
        <v>51</v>
      </c>
      <c r="N56" s="3">
        <v>6</v>
      </c>
      <c r="P56" s="3">
        <v>6</v>
      </c>
      <c r="R56" s="2">
        <f t="shared" si="11"/>
        <v>12</v>
      </c>
      <c r="S56" s="14" t="s">
        <v>52</v>
      </c>
      <c r="T56" s="2">
        <v>6</v>
      </c>
      <c r="V56" s="2">
        <v>6</v>
      </c>
      <c r="Y56" s="2">
        <f t="shared" si="16"/>
        <v>12</v>
      </c>
      <c r="Z56" s="2">
        <f t="shared" si="12"/>
        <v>36</v>
      </c>
    </row>
    <row r="57" spans="1:26" x14ac:dyDescent="0.2">
      <c r="A57" t="s">
        <v>30</v>
      </c>
      <c r="B57" s="2">
        <v>18</v>
      </c>
      <c r="C57" s="3">
        <v>36</v>
      </c>
      <c r="D57" s="2" t="s">
        <v>38</v>
      </c>
      <c r="E57" s="14" t="s">
        <v>50</v>
      </c>
      <c r="G57" s="3">
        <v>6</v>
      </c>
      <c r="I57" s="3">
        <v>6</v>
      </c>
      <c r="K57" s="2">
        <f t="shared" si="0"/>
        <v>12</v>
      </c>
      <c r="L57" s="14" t="s">
        <v>51</v>
      </c>
      <c r="N57" s="3">
        <v>6</v>
      </c>
      <c r="P57" s="3">
        <v>6</v>
      </c>
      <c r="R57" s="2">
        <f t="shared" si="11"/>
        <v>12</v>
      </c>
      <c r="S57" s="14" t="s">
        <v>52</v>
      </c>
      <c r="T57" s="2">
        <v>6</v>
      </c>
      <c r="V57" s="2">
        <v>6</v>
      </c>
      <c r="Y57" s="2">
        <f t="shared" si="16"/>
        <v>12</v>
      </c>
      <c r="Z57" s="2">
        <f t="shared" si="12"/>
        <v>36</v>
      </c>
    </row>
    <row r="58" spans="1:26" x14ac:dyDescent="0.2">
      <c r="A58" t="s">
        <v>12</v>
      </c>
      <c r="B58" s="2">
        <v>19</v>
      </c>
      <c r="C58" s="3">
        <v>38</v>
      </c>
      <c r="D58" s="2" t="s">
        <v>38</v>
      </c>
      <c r="E58" s="16" t="s">
        <v>53</v>
      </c>
      <c r="G58" s="3">
        <v>6</v>
      </c>
      <c r="I58" s="3">
        <v>6</v>
      </c>
      <c r="K58" s="2">
        <f t="shared" si="0"/>
        <v>12</v>
      </c>
      <c r="L58" s="16" t="s">
        <v>54</v>
      </c>
      <c r="N58" s="3">
        <v>6</v>
      </c>
      <c r="P58" s="3">
        <v>6</v>
      </c>
      <c r="R58" s="2">
        <f t="shared" si="11"/>
        <v>12</v>
      </c>
      <c r="S58" s="16" t="s">
        <v>55</v>
      </c>
      <c r="T58" s="2">
        <v>6</v>
      </c>
      <c r="V58" s="2">
        <v>6</v>
      </c>
      <c r="Y58" s="2">
        <f t="shared" si="16"/>
        <v>12</v>
      </c>
      <c r="Z58" s="2">
        <f t="shared" si="12"/>
        <v>36</v>
      </c>
    </row>
    <row r="59" spans="1:26" hidden="1" x14ac:dyDescent="0.2">
      <c r="A59" t="s">
        <v>14</v>
      </c>
      <c r="B59" s="2">
        <v>19</v>
      </c>
      <c r="C59" s="3">
        <v>32</v>
      </c>
      <c r="D59" s="2" t="s">
        <v>38</v>
      </c>
      <c r="E59" s="17" t="s">
        <v>58</v>
      </c>
      <c r="K59" s="2">
        <f t="shared" si="0"/>
        <v>0</v>
      </c>
      <c r="L59" s="16" t="s">
        <v>53</v>
      </c>
      <c r="M59"/>
      <c r="N59" s="3">
        <v>6</v>
      </c>
      <c r="O59"/>
      <c r="P59" s="3">
        <v>6</v>
      </c>
      <c r="Q59"/>
      <c r="R59"/>
      <c r="S59" s="16" t="s">
        <v>53</v>
      </c>
      <c r="T59"/>
      <c r="U59"/>
      <c r="V59"/>
      <c r="W59"/>
      <c r="X59"/>
      <c r="Y59"/>
      <c r="Z59"/>
    </row>
    <row r="60" spans="1:26" x14ac:dyDescent="0.2">
      <c r="A60" t="s">
        <v>20</v>
      </c>
      <c r="B60" s="2">
        <v>19</v>
      </c>
      <c r="C60" s="3">
        <v>39</v>
      </c>
      <c r="D60" s="2" t="s">
        <v>38</v>
      </c>
      <c r="E60" s="16" t="s">
        <v>53</v>
      </c>
      <c r="G60" s="3">
        <v>6</v>
      </c>
      <c r="I60" s="3">
        <v>6</v>
      </c>
      <c r="K60" s="2">
        <f t="shared" si="0"/>
        <v>12</v>
      </c>
      <c r="L60" s="16" t="s">
        <v>54</v>
      </c>
      <c r="N60" s="3">
        <v>6</v>
      </c>
      <c r="P60" s="3">
        <v>6</v>
      </c>
      <c r="R60" s="2">
        <f t="shared" si="11"/>
        <v>12</v>
      </c>
      <c r="S60" s="16" t="s">
        <v>55</v>
      </c>
      <c r="T60" s="2">
        <v>6</v>
      </c>
      <c r="V60" s="2">
        <v>6</v>
      </c>
      <c r="Y60" s="2">
        <f t="shared" ref="Y60:Y64" si="17">SUBTOTAL(9,T60:W60)</f>
        <v>12</v>
      </c>
      <c r="Z60" s="2">
        <f t="shared" si="12"/>
        <v>36</v>
      </c>
    </row>
    <row r="61" spans="1:26" x14ac:dyDescent="0.2">
      <c r="A61" t="s">
        <v>22</v>
      </c>
      <c r="B61" s="2">
        <v>19</v>
      </c>
      <c r="C61" s="3">
        <v>36</v>
      </c>
      <c r="D61" s="2" t="s">
        <v>38</v>
      </c>
      <c r="E61" s="16" t="s">
        <v>53</v>
      </c>
      <c r="G61" s="3">
        <v>6</v>
      </c>
      <c r="I61" s="3">
        <v>6</v>
      </c>
      <c r="K61" s="2">
        <f>SUM(F61:J61)</f>
        <v>12</v>
      </c>
      <c r="L61" s="16" t="s">
        <v>54</v>
      </c>
      <c r="N61" s="3">
        <v>6</v>
      </c>
      <c r="P61" s="3">
        <v>6</v>
      </c>
      <c r="R61" s="2">
        <f t="shared" si="11"/>
        <v>12</v>
      </c>
      <c r="S61" s="16" t="s">
        <v>55</v>
      </c>
      <c r="T61" s="2">
        <v>6</v>
      </c>
      <c r="V61" s="2">
        <v>6</v>
      </c>
      <c r="Y61" s="2">
        <f t="shared" si="17"/>
        <v>12</v>
      </c>
      <c r="Z61" s="2">
        <f t="shared" si="12"/>
        <v>36</v>
      </c>
    </row>
    <row r="62" spans="1:26" x14ac:dyDescent="0.2">
      <c r="A62" t="s">
        <v>26</v>
      </c>
      <c r="B62" s="2">
        <v>19</v>
      </c>
      <c r="C62" s="3">
        <v>38</v>
      </c>
      <c r="D62" s="2" t="s">
        <v>38</v>
      </c>
      <c r="E62" s="16" t="s">
        <v>53</v>
      </c>
      <c r="G62" s="3">
        <v>6</v>
      </c>
      <c r="I62" s="3">
        <v>6</v>
      </c>
      <c r="K62" s="2">
        <f t="shared" si="0"/>
        <v>12</v>
      </c>
      <c r="L62" s="16" t="s">
        <v>54</v>
      </c>
      <c r="N62" s="3">
        <v>6</v>
      </c>
      <c r="P62" s="3">
        <v>6</v>
      </c>
      <c r="R62" s="2">
        <f t="shared" si="11"/>
        <v>12</v>
      </c>
      <c r="S62" s="16" t="s">
        <v>55</v>
      </c>
      <c r="T62" s="2">
        <v>6</v>
      </c>
      <c r="V62" s="2">
        <v>6</v>
      </c>
      <c r="Y62" s="2">
        <f t="shared" si="17"/>
        <v>12</v>
      </c>
      <c r="Z62" s="2">
        <f t="shared" si="12"/>
        <v>36</v>
      </c>
    </row>
    <row r="63" spans="1:26" x14ac:dyDescent="0.2">
      <c r="A63" t="s">
        <v>30</v>
      </c>
      <c r="B63" s="2">
        <v>19</v>
      </c>
      <c r="C63" s="3">
        <v>38</v>
      </c>
      <c r="D63" s="2" t="s">
        <v>38</v>
      </c>
      <c r="E63" s="16" t="s">
        <v>53</v>
      </c>
      <c r="G63" s="3">
        <v>6</v>
      </c>
      <c r="I63" s="3">
        <v>6</v>
      </c>
      <c r="K63" s="2">
        <f t="shared" si="0"/>
        <v>12</v>
      </c>
      <c r="L63" s="16" t="s">
        <v>54</v>
      </c>
      <c r="N63" s="3">
        <v>6</v>
      </c>
      <c r="P63" s="3">
        <v>6</v>
      </c>
      <c r="R63" s="2">
        <f t="shared" si="11"/>
        <v>12</v>
      </c>
      <c r="S63" s="16" t="s">
        <v>55</v>
      </c>
      <c r="T63" s="2">
        <v>6</v>
      </c>
      <c r="V63" s="2">
        <v>6</v>
      </c>
      <c r="Y63" s="2">
        <f t="shared" si="17"/>
        <v>12</v>
      </c>
      <c r="Z63" s="2">
        <f t="shared" si="12"/>
        <v>36</v>
      </c>
    </row>
    <row r="64" spans="1:26" x14ac:dyDescent="0.2">
      <c r="A64" t="s">
        <v>12</v>
      </c>
      <c r="B64" s="2">
        <v>20</v>
      </c>
      <c r="C64" s="3">
        <v>31</v>
      </c>
      <c r="D64" s="2" t="s">
        <v>38</v>
      </c>
      <c r="E64" s="17" t="s">
        <v>58</v>
      </c>
      <c r="G64" s="3">
        <v>6</v>
      </c>
      <c r="I64" s="3">
        <v>6</v>
      </c>
      <c r="K64" s="2">
        <f t="shared" si="0"/>
        <v>12</v>
      </c>
      <c r="L64" s="17" t="s">
        <v>56</v>
      </c>
      <c r="N64" s="3">
        <v>6</v>
      </c>
      <c r="P64" s="3">
        <v>6</v>
      </c>
      <c r="R64" s="2">
        <f t="shared" si="11"/>
        <v>12</v>
      </c>
      <c r="S64" s="17" t="s">
        <v>57</v>
      </c>
      <c r="T64" s="2">
        <v>6</v>
      </c>
      <c r="V64" s="2">
        <v>6</v>
      </c>
      <c r="Y64" s="2">
        <f t="shared" si="17"/>
        <v>12</v>
      </c>
      <c r="Z64" s="2">
        <f t="shared" si="12"/>
        <v>36</v>
      </c>
    </row>
    <row r="65" spans="1:26" hidden="1" x14ac:dyDescent="0.2">
      <c r="A65" t="s">
        <v>14</v>
      </c>
      <c r="B65" s="2">
        <v>20</v>
      </c>
      <c r="C65" s="3">
        <v>33</v>
      </c>
      <c r="D65" s="2" t="s">
        <v>38</v>
      </c>
      <c r="E65" s="17" t="s">
        <v>58</v>
      </c>
      <c r="K65" s="2">
        <f t="shared" si="0"/>
        <v>0</v>
      </c>
      <c r="M65"/>
      <c r="N65" s="3">
        <v>6</v>
      </c>
      <c r="O65"/>
      <c r="P65" s="3">
        <v>6</v>
      </c>
      <c r="Q65"/>
      <c r="R65"/>
      <c r="T65"/>
      <c r="U65"/>
      <c r="V65"/>
      <c r="W65"/>
      <c r="X65"/>
      <c r="Y65"/>
      <c r="Z65"/>
    </row>
    <row r="66" spans="1:26" x14ac:dyDescent="0.2">
      <c r="A66" t="s">
        <v>20</v>
      </c>
      <c r="B66" s="2">
        <v>20</v>
      </c>
      <c r="C66" s="3">
        <v>33</v>
      </c>
      <c r="D66" s="2" t="s">
        <v>38</v>
      </c>
      <c r="E66" s="17" t="s">
        <v>58</v>
      </c>
      <c r="G66" s="3">
        <v>6</v>
      </c>
      <c r="I66" s="3">
        <v>6</v>
      </c>
      <c r="K66" s="2">
        <f t="shared" si="0"/>
        <v>12</v>
      </c>
      <c r="L66" s="17" t="s">
        <v>56</v>
      </c>
      <c r="N66" s="3">
        <v>6</v>
      </c>
      <c r="P66" s="3">
        <v>6</v>
      </c>
      <c r="R66" s="2">
        <f t="shared" si="11"/>
        <v>12</v>
      </c>
      <c r="S66" s="17" t="s">
        <v>57</v>
      </c>
      <c r="T66" s="2">
        <v>6</v>
      </c>
      <c r="V66" s="2">
        <v>6</v>
      </c>
      <c r="Y66" s="2">
        <f t="shared" ref="Y66:Y70" si="18">SUBTOTAL(9,T66:W66)</f>
        <v>12</v>
      </c>
      <c r="Z66" s="2">
        <f t="shared" si="12"/>
        <v>36</v>
      </c>
    </row>
    <row r="67" spans="1:26" x14ac:dyDescent="0.2">
      <c r="A67" t="s">
        <v>22</v>
      </c>
      <c r="B67" s="2">
        <v>20</v>
      </c>
      <c r="C67" s="3">
        <v>30</v>
      </c>
      <c r="D67" s="2" t="s">
        <v>38</v>
      </c>
      <c r="E67" s="17" t="s">
        <v>58</v>
      </c>
      <c r="G67" s="3">
        <v>6</v>
      </c>
      <c r="I67" s="3">
        <v>6</v>
      </c>
      <c r="K67" s="2">
        <f t="shared" ref="K67:K76" si="19">SUM(F67:J67)</f>
        <v>12</v>
      </c>
      <c r="L67" s="17" t="s">
        <v>56</v>
      </c>
      <c r="N67" s="3">
        <v>6</v>
      </c>
      <c r="P67" s="3">
        <v>6</v>
      </c>
      <c r="R67" s="2">
        <f t="shared" si="11"/>
        <v>12</v>
      </c>
      <c r="S67" s="17" t="s">
        <v>57</v>
      </c>
      <c r="T67" s="2">
        <v>6</v>
      </c>
      <c r="V67" s="2">
        <v>6</v>
      </c>
      <c r="Y67" s="2">
        <f t="shared" si="18"/>
        <v>12</v>
      </c>
      <c r="Z67" s="2">
        <f t="shared" si="12"/>
        <v>36</v>
      </c>
    </row>
    <row r="68" spans="1:26" x14ac:dyDescent="0.2">
      <c r="A68" t="s">
        <v>26</v>
      </c>
      <c r="B68" s="2">
        <v>20</v>
      </c>
      <c r="C68" s="3">
        <v>31</v>
      </c>
      <c r="D68" s="2" t="s">
        <v>38</v>
      </c>
      <c r="E68" s="17" t="s">
        <v>58</v>
      </c>
      <c r="G68" s="3">
        <v>6</v>
      </c>
      <c r="I68" s="3">
        <v>6</v>
      </c>
      <c r="K68" s="2">
        <f t="shared" si="19"/>
        <v>12</v>
      </c>
      <c r="L68" s="17" t="s">
        <v>56</v>
      </c>
      <c r="N68" s="3">
        <v>6</v>
      </c>
      <c r="P68" s="3">
        <v>6</v>
      </c>
      <c r="R68" s="2">
        <f t="shared" si="11"/>
        <v>12</v>
      </c>
      <c r="S68" s="17" t="s">
        <v>57</v>
      </c>
      <c r="T68" s="2">
        <v>6</v>
      </c>
      <c r="V68" s="2">
        <v>6</v>
      </c>
      <c r="Y68" s="2">
        <f t="shared" si="18"/>
        <v>12</v>
      </c>
      <c r="Z68" s="2">
        <f t="shared" si="12"/>
        <v>36</v>
      </c>
    </row>
    <row r="69" spans="1:26" x14ac:dyDescent="0.2">
      <c r="A69" t="s">
        <v>30</v>
      </c>
      <c r="B69" s="2">
        <v>20</v>
      </c>
      <c r="C69" s="3">
        <v>33</v>
      </c>
      <c r="D69" s="2" t="s">
        <v>38</v>
      </c>
      <c r="E69" s="17" t="s">
        <v>58</v>
      </c>
      <c r="G69" s="3">
        <v>6</v>
      </c>
      <c r="I69" s="3">
        <v>6</v>
      </c>
      <c r="K69" s="2">
        <f t="shared" si="19"/>
        <v>12</v>
      </c>
      <c r="L69" s="17" t="s">
        <v>56</v>
      </c>
      <c r="N69" s="3">
        <v>6</v>
      </c>
      <c r="P69" s="3">
        <v>6</v>
      </c>
      <c r="R69" s="2">
        <f t="shared" si="11"/>
        <v>12</v>
      </c>
      <c r="S69" s="17" t="s">
        <v>57</v>
      </c>
      <c r="T69" s="2">
        <v>6</v>
      </c>
      <c r="V69" s="2">
        <v>6</v>
      </c>
      <c r="Y69" s="2">
        <f t="shared" si="18"/>
        <v>12</v>
      </c>
      <c r="Z69" s="2">
        <f t="shared" si="12"/>
        <v>36</v>
      </c>
    </row>
    <row r="70" spans="1:26" x14ac:dyDescent="0.2">
      <c r="A70" t="s">
        <v>12</v>
      </c>
      <c r="B70" s="2">
        <v>21</v>
      </c>
      <c r="C70" s="3">
        <v>38</v>
      </c>
      <c r="D70" s="2" t="s">
        <v>38</v>
      </c>
      <c r="G70" s="3">
        <v>6</v>
      </c>
      <c r="I70" s="3">
        <v>6</v>
      </c>
      <c r="K70" s="2">
        <f t="shared" si="19"/>
        <v>12</v>
      </c>
      <c r="N70" s="3">
        <v>6</v>
      </c>
      <c r="P70" s="3">
        <v>6</v>
      </c>
      <c r="R70" s="2">
        <f t="shared" si="11"/>
        <v>12</v>
      </c>
      <c r="T70" s="2">
        <v>6</v>
      </c>
      <c r="V70" s="2">
        <v>6</v>
      </c>
      <c r="Y70" s="2">
        <f t="shared" si="18"/>
        <v>12</v>
      </c>
      <c r="Z70" s="2">
        <f t="shared" si="12"/>
        <v>36</v>
      </c>
    </row>
    <row r="71" spans="1:26" hidden="1" x14ac:dyDescent="0.2">
      <c r="A71" t="s">
        <v>14</v>
      </c>
      <c r="B71" s="2">
        <v>21</v>
      </c>
      <c r="C71" s="3">
        <v>34</v>
      </c>
      <c r="D71" s="2" t="s">
        <v>38</v>
      </c>
      <c r="E71"/>
      <c r="K71" s="2">
        <f t="shared" si="19"/>
        <v>0</v>
      </c>
      <c r="M71"/>
      <c r="N71"/>
      <c r="O71"/>
      <c r="P71"/>
      <c r="Q71"/>
      <c r="R71"/>
      <c r="T71"/>
      <c r="U71"/>
      <c r="V71"/>
      <c r="W71"/>
      <c r="X71"/>
      <c r="Y71"/>
      <c r="Z71"/>
    </row>
    <row r="72" spans="1:26" x14ac:dyDescent="0.2">
      <c r="A72" t="s">
        <v>20</v>
      </c>
      <c r="B72" s="2">
        <v>21</v>
      </c>
      <c r="C72" s="3">
        <v>35</v>
      </c>
      <c r="D72" s="2" t="s">
        <v>38</v>
      </c>
      <c r="G72" s="3">
        <v>6</v>
      </c>
      <c r="I72" s="3">
        <v>6</v>
      </c>
      <c r="K72" s="2">
        <f t="shared" si="19"/>
        <v>12</v>
      </c>
      <c r="N72" s="3">
        <v>6</v>
      </c>
      <c r="P72" s="3">
        <v>6</v>
      </c>
      <c r="R72" s="2">
        <f t="shared" si="11"/>
        <v>12</v>
      </c>
      <c r="T72" s="2">
        <v>6</v>
      </c>
      <c r="V72" s="2">
        <v>6</v>
      </c>
      <c r="Y72" s="2">
        <f t="shared" ref="Y72:Y75" si="20">SUBTOTAL(9,T72:W72)</f>
        <v>12</v>
      </c>
      <c r="Z72" s="2">
        <f t="shared" si="12"/>
        <v>36</v>
      </c>
    </row>
    <row r="73" spans="1:26" x14ac:dyDescent="0.2">
      <c r="A73" t="s">
        <v>22</v>
      </c>
      <c r="B73" s="2">
        <v>21</v>
      </c>
      <c r="C73" s="3">
        <v>36</v>
      </c>
      <c r="D73" s="2" t="s">
        <v>38</v>
      </c>
      <c r="G73" s="3">
        <v>6</v>
      </c>
      <c r="I73" s="3">
        <v>6</v>
      </c>
      <c r="K73" s="2">
        <f t="shared" si="19"/>
        <v>12</v>
      </c>
      <c r="N73" s="3">
        <v>6</v>
      </c>
      <c r="P73" s="3">
        <v>6</v>
      </c>
      <c r="R73" s="2">
        <f t="shared" si="11"/>
        <v>12</v>
      </c>
      <c r="T73" s="2">
        <v>6</v>
      </c>
      <c r="V73" s="2">
        <v>6</v>
      </c>
      <c r="Y73" s="2">
        <f t="shared" si="20"/>
        <v>12</v>
      </c>
      <c r="Z73" s="2">
        <f t="shared" si="12"/>
        <v>36</v>
      </c>
    </row>
    <row r="74" spans="1:26" x14ac:dyDescent="0.2">
      <c r="A74" t="s">
        <v>26</v>
      </c>
      <c r="B74" s="2">
        <v>21</v>
      </c>
      <c r="C74" s="3">
        <v>37</v>
      </c>
      <c r="D74" s="2" t="s">
        <v>38</v>
      </c>
      <c r="G74" s="3">
        <v>6</v>
      </c>
      <c r="I74" s="3">
        <v>6</v>
      </c>
      <c r="K74" s="2">
        <f t="shared" si="19"/>
        <v>12</v>
      </c>
      <c r="N74" s="3">
        <v>6</v>
      </c>
      <c r="P74" s="3">
        <v>6</v>
      </c>
      <c r="R74" s="2">
        <f t="shared" si="11"/>
        <v>12</v>
      </c>
      <c r="T74" s="2">
        <v>6</v>
      </c>
      <c r="V74" s="2">
        <v>6</v>
      </c>
      <c r="Y74" s="2">
        <f t="shared" si="20"/>
        <v>12</v>
      </c>
      <c r="Z74" s="2">
        <f t="shared" si="12"/>
        <v>36</v>
      </c>
    </row>
    <row r="75" spans="1:26" x14ac:dyDescent="0.2">
      <c r="A75" t="s">
        <v>30</v>
      </c>
      <c r="B75" s="2">
        <v>21</v>
      </c>
      <c r="C75" s="3">
        <v>35</v>
      </c>
      <c r="D75" s="2" t="s">
        <v>38</v>
      </c>
      <c r="G75" s="3">
        <v>6</v>
      </c>
      <c r="I75" s="3">
        <v>6</v>
      </c>
      <c r="K75" s="2">
        <f t="shared" si="19"/>
        <v>12</v>
      </c>
      <c r="N75" s="3">
        <v>6</v>
      </c>
      <c r="P75" s="3">
        <v>6</v>
      </c>
      <c r="R75" s="2">
        <f t="shared" si="11"/>
        <v>12</v>
      </c>
      <c r="T75" s="2">
        <v>6</v>
      </c>
      <c r="V75" s="2">
        <v>6</v>
      </c>
      <c r="Y75" s="2">
        <f t="shared" si="20"/>
        <v>12</v>
      </c>
      <c r="Z75" s="2">
        <f t="shared" si="12"/>
        <v>36</v>
      </c>
    </row>
    <row r="76" spans="1:26" hidden="1" x14ac:dyDescent="0.2">
      <c r="A76" t="s">
        <v>8</v>
      </c>
      <c r="B76" s="2">
        <v>23</v>
      </c>
      <c r="C76" s="3">
        <v>108</v>
      </c>
      <c r="D76" s="2" t="s">
        <v>38</v>
      </c>
      <c r="E76"/>
      <c r="K76" s="2">
        <f t="shared" si="19"/>
        <v>0</v>
      </c>
      <c r="M76"/>
      <c r="N76"/>
      <c r="O76"/>
      <c r="P76"/>
      <c r="Q76"/>
      <c r="R76"/>
      <c r="T76"/>
      <c r="U76"/>
      <c r="V76"/>
      <c r="W76"/>
      <c r="X76"/>
      <c r="Y76"/>
      <c r="Z76"/>
    </row>
  </sheetData>
  <autoFilter ref="A1:A141">
    <filterColumn colId="0">
      <filters blank="1">
        <filter val="أحياء 2"/>
        <filter val="إنجليزي 3"/>
        <filter val="إنجليزي 5"/>
        <filter val="حاسب 2"/>
        <filter val="رياضيات 3"/>
        <filter val="رياضيات 5"/>
        <filter val="علم البيئة"/>
        <filter val="فيزياء 2"/>
        <filter val="فيزياء 3"/>
        <filter val="كيمياء 3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F17" sqref="F16:F17"/>
    </sheetView>
  </sheetViews>
  <sheetFormatPr defaultRowHeight="14.25" x14ac:dyDescent="0.2"/>
  <cols>
    <col min="1" max="1" width="13.125" style="1" bestFit="1" customWidth="1"/>
    <col min="2" max="2" width="9" style="2"/>
    <col min="4" max="4" width="9" style="2"/>
  </cols>
  <sheetData>
    <row r="1" spans="1:4" x14ac:dyDescent="0.2">
      <c r="A1" s="5" t="s">
        <v>33</v>
      </c>
      <c r="B1" s="6" t="s">
        <v>34</v>
      </c>
      <c r="C1" s="6" t="s">
        <v>35</v>
      </c>
      <c r="D1" s="6" t="s">
        <v>40</v>
      </c>
    </row>
    <row r="2" spans="1:4" x14ac:dyDescent="0.2">
      <c r="A2" t="s">
        <v>8</v>
      </c>
      <c r="B2" s="3">
        <v>1</v>
      </c>
      <c r="C2" s="3">
        <v>31</v>
      </c>
      <c r="D2" s="3" t="s">
        <v>37</v>
      </c>
    </row>
    <row r="3" spans="1:4" x14ac:dyDescent="0.2">
      <c r="A3" t="s">
        <v>12</v>
      </c>
      <c r="B3" s="3">
        <v>1</v>
      </c>
      <c r="C3" s="3">
        <v>37</v>
      </c>
      <c r="D3" s="3" t="s">
        <v>37</v>
      </c>
    </row>
    <row r="4" spans="1:4" x14ac:dyDescent="0.2">
      <c r="A4" t="s">
        <v>13</v>
      </c>
      <c r="B4" s="3">
        <v>1</v>
      </c>
      <c r="C4" s="3">
        <v>34</v>
      </c>
      <c r="D4" s="3" t="s">
        <v>37</v>
      </c>
    </row>
    <row r="5" spans="1:4" x14ac:dyDescent="0.2">
      <c r="A5" t="s">
        <v>16</v>
      </c>
      <c r="B5" s="3">
        <v>1</v>
      </c>
      <c r="C5" s="3">
        <v>2</v>
      </c>
      <c r="D5" s="3" t="s">
        <v>37</v>
      </c>
    </row>
    <row r="6" spans="1:4" x14ac:dyDescent="0.2">
      <c r="A6" t="s">
        <v>20</v>
      </c>
      <c r="B6" s="3">
        <v>1</v>
      </c>
      <c r="C6" s="3">
        <v>39</v>
      </c>
      <c r="D6" s="3" t="s">
        <v>37</v>
      </c>
    </row>
    <row r="7" spans="1:4" x14ac:dyDescent="0.2">
      <c r="A7" t="s">
        <v>21</v>
      </c>
      <c r="B7" s="3">
        <v>1</v>
      </c>
      <c r="C7" s="3">
        <v>3</v>
      </c>
      <c r="D7" s="3" t="s">
        <v>37</v>
      </c>
    </row>
    <row r="8" spans="1:4" x14ac:dyDescent="0.2">
      <c r="A8" t="s">
        <v>22</v>
      </c>
      <c r="B8" s="3">
        <v>1</v>
      </c>
      <c r="C8" s="3">
        <v>40</v>
      </c>
      <c r="D8" s="3" t="s">
        <v>37</v>
      </c>
    </row>
    <row r="9" spans="1:4" x14ac:dyDescent="0.2">
      <c r="A9" t="s">
        <v>26</v>
      </c>
      <c r="B9" s="3">
        <v>1</v>
      </c>
      <c r="C9" s="3">
        <v>7</v>
      </c>
      <c r="D9" s="3" t="s">
        <v>37</v>
      </c>
    </row>
    <row r="10" spans="1:4" x14ac:dyDescent="0.2">
      <c r="A10" t="s">
        <v>30</v>
      </c>
      <c r="B10" s="3">
        <v>1</v>
      </c>
      <c r="C10" s="3">
        <v>39</v>
      </c>
      <c r="D10" s="3" t="s">
        <v>37</v>
      </c>
    </row>
    <row r="11" spans="1:4" x14ac:dyDescent="0.2">
      <c r="A11" t="s">
        <v>2</v>
      </c>
      <c r="B11" s="3">
        <v>2</v>
      </c>
      <c r="C11" s="3">
        <v>8</v>
      </c>
      <c r="D11" s="3" t="s">
        <v>37</v>
      </c>
    </row>
    <row r="12" spans="1:4" x14ac:dyDescent="0.2">
      <c r="A12" t="s">
        <v>3</v>
      </c>
      <c r="B12" s="3">
        <v>2</v>
      </c>
      <c r="C12" s="3">
        <v>1</v>
      </c>
      <c r="D12" s="3" t="s">
        <v>37</v>
      </c>
    </row>
    <row r="13" spans="1:4" x14ac:dyDescent="0.2">
      <c r="A13" t="s">
        <v>6</v>
      </c>
      <c r="B13" s="3">
        <v>2</v>
      </c>
      <c r="C13" s="3">
        <v>11</v>
      </c>
      <c r="D13" s="3" t="s">
        <v>37</v>
      </c>
    </row>
    <row r="14" spans="1:4" x14ac:dyDescent="0.2">
      <c r="A14" t="s">
        <v>11</v>
      </c>
      <c r="B14" s="3">
        <v>2</v>
      </c>
      <c r="C14" s="3">
        <v>7</v>
      </c>
      <c r="D14" s="3" t="s">
        <v>37</v>
      </c>
    </row>
    <row r="15" spans="1:4" x14ac:dyDescent="0.2">
      <c r="A15" t="s">
        <v>17</v>
      </c>
      <c r="B15" s="3">
        <v>2</v>
      </c>
      <c r="C15" s="3">
        <v>2</v>
      </c>
      <c r="D15" s="3" t="s">
        <v>37</v>
      </c>
    </row>
    <row r="16" spans="1:4" x14ac:dyDescent="0.2">
      <c r="A16" t="s">
        <v>18</v>
      </c>
      <c r="B16" s="3">
        <v>2</v>
      </c>
      <c r="C16" s="3">
        <v>3</v>
      </c>
      <c r="D16" s="3" t="s">
        <v>37</v>
      </c>
    </row>
    <row r="17" spans="1:4" x14ac:dyDescent="0.2">
      <c r="A17" t="s">
        <v>19</v>
      </c>
      <c r="B17" s="3">
        <v>2</v>
      </c>
      <c r="C17" s="3">
        <v>9</v>
      </c>
      <c r="D17" s="3" t="s">
        <v>37</v>
      </c>
    </row>
    <row r="18" spans="1:4" x14ac:dyDescent="0.2">
      <c r="A18" t="s">
        <v>25</v>
      </c>
      <c r="B18" s="3">
        <v>2</v>
      </c>
      <c r="C18" s="3">
        <v>6</v>
      </c>
      <c r="D18" s="3" t="s">
        <v>37</v>
      </c>
    </row>
    <row r="19" spans="1:4" x14ac:dyDescent="0.2">
      <c r="A19" t="s">
        <v>31</v>
      </c>
      <c r="B19" s="3">
        <v>2</v>
      </c>
      <c r="C19" s="3">
        <v>1</v>
      </c>
      <c r="D19" s="3" t="s">
        <v>37</v>
      </c>
    </row>
    <row r="20" spans="1:4" x14ac:dyDescent="0.2">
      <c r="A20" t="s">
        <v>14</v>
      </c>
      <c r="B20" s="3">
        <v>3</v>
      </c>
      <c r="C20" s="3">
        <v>5</v>
      </c>
      <c r="D20" s="3" t="s">
        <v>37</v>
      </c>
    </row>
    <row r="21" spans="1:4" x14ac:dyDescent="0.2">
      <c r="A21" t="s">
        <v>27</v>
      </c>
      <c r="B21" s="3">
        <v>4</v>
      </c>
      <c r="C21" s="3">
        <v>1</v>
      </c>
      <c r="D21" s="3" t="s">
        <v>37</v>
      </c>
    </row>
    <row r="22" spans="1:4" x14ac:dyDescent="0.2">
      <c r="A22" t="s">
        <v>25</v>
      </c>
      <c r="B22" s="3">
        <v>7</v>
      </c>
      <c r="C22" s="3">
        <v>1</v>
      </c>
      <c r="D22" s="3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68"/>
  <sheetViews>
    <sheetView rightToLeft="1" workbookViewId="0">
      <selection activeCell="AD56" sqref="AD56"/>
    </sheetView>
  </sheetViews>
  <sheetFormatPr defaultRowHeight="14.25" x14ac:dyDescent="0.2"/>
  <cols>
    <col min="1" max="1" width="20.125" style="1" bestFit="1" customWidth="1"/>
    <col min="2" max="2" width="9" style="2"/>
    <col min="4" max="4" width="9" style="2"/>
    <col min="5" max="5" width="9.75" style="2" customWidth="1"/>
    <col min="6" max="10" width="1.875" style="3" bestFit="1" customWidth="1"/>
    <col min="11" max="11" width="1.875" style="3" customWidth="1"/>
    <col min="12" max="12" width="2.875" style="2" bestFit="1" customWidth="1"/>
    <col min="13" max="13" width="9.5" customWidth="1"/>
    <col min="14" max="18" width="1.875" style="2" bestFit="1" customWidth="1"/>
    <col min="19" max="19" width="1.875" style="2" customWidth="1"/>
    <col min="20" max="20" width="2.875" style="2" bestFit="1" customWidth="1"/>
    <col min="21" max="21" width="9.625" customWidth="1"/>
    <col min="22" max="26" width="1.875" style="2" bestFit="1" customWidth="1"/>
    <col min="27" max="27" width="1.875" style="2" customWidth="1"/>
    <col min="28" max="28" width="2.875" style="2" bestFit="1" customWidth="1"/>
    <col min="29" max="29" width="9" style="2"/>
  </cols>
  <sheetData>
    <row r="1" spans="1:33" x14ac:dyDescent="0.2">
      <c r="A1" s="5" t="s">
        <v>33</v>
      </c>
      <c r="B1" s="6" t="s">
        <v>34</v>
      </c>
      <c r="C1" s="6" t="s">
        <v>35</v>
      </c>
      <c r="D1" s="6" t="s">
        <v>40</v>
      </c>
      <c r="E1" s="8" t="s">
        <v>59</v>
      </c>
      <c r="F1" s="3">
        <v>1</v>
      </c>
      <c r="G1" s="3">
        <v>2</v>
      </c>
      <c r="H1" s="3">
        <v>3</v>
      </c>
      <c r="I1" s="3">
        <v>4</v>
      </c>
      <c r="J1" s="3">
        <v>5</v>
      </c>
      <c r="K1" s="3">
        <v>6</v>
      </c>
      <c r="L1" s="2" t="s">
        <v>60</v>
      </c>
      <c r="M1" s="8" t="s">
        <v>59</v>
      </c>
      <c r="N1" s="3">
        <v>1</v>
      </c>
      <c r="O1" s="3">
        <v>2</v>
      </c>
      <c r="P1" s="3">
        <v>3</v>
      </c>
      <c r="Q1" s="3">
        <v>4</v>
      </c>
      <c r="R1" s="3">
        <v>5</v>
      </c>
      <c r="S1" s="3">
        <v>6</v>
      </c>
      <c r="T1" s="2" t="s">
        <v>60</v>
      </c>
      <c r="U1" s="8" t="s">
        <v>59</v>
      </c>
      <c r="V1" s="3">
        <v>1</v>
      </c>
      <c r="W1" s="3">
        <v>2</v>
      </c>
      <c r="X1" s="3">
        <v>3</v>
      </c>
      <c r="Y1" s="3">
        <v>4</v>
      </c>
      <c r="Z1" s="3">
        <v>5</v>
      </c>
      <c r="AA1" s="3">
        <v>6</v>
      </c>
      <c r="AB1" s="2" t="s">
        <v>60</v>
      </c>
      <c r="AC1" s="8" t="s">
        <v>61</v>
      </c>
      <c r="AG1">
        <v>1</v>
      </c>
    </row>
    <row r="2" spans="1:33" x14ac:dyDescent="0.2">
      <c r="A2" t="s">
        <v>2</v>
      </c>
      <c r="B2" s="2">
        <v>8</v>
      </c>
      <c r="C2" s="3">
        <v>43</v>
      </c>
      <c r="D2" s="2" t="s">
        <v>38</v>
      </c>
      <c r="E2" s="13" t="s">
        <v>41</v>
      </c>
      <c r="F2" s="3">
        <v>5</v>
      </c>
      <c r="H2" s="3">
        <v>6</v>
      </c>
      <c r="J2" s="3">
        <v>6</v>
      </c>
      <c r="L2" s="2">
        <f>SUM(F2:J2)</f>
        <v>17</v>
      </c>
      <c r="M2" s="13" t="s">
        <v>42</v>
      </c>
      <c r="N2" s="2">
        <v>5</v>
      </c>
      <c r="P2" s="2">
        <v>6</v>
      </c>
      <c r="R2" s="2">
        <v>6</v>
      </c>
      <c r="T2" s="2">
        <f>SUBTOTAL(9,N2:R2)</f>
        <v>17</v>
      </c>
      <c r="U2" s="13" t="s">
        <v>43</v>
      </c>
      <c r="W2" s="2">
        <v>6</v>
      </c>
      <c r="Y2" s="2">
        <v>6</v>
      </c>
      <c r="AB2" s="2">
        <f>SUBTOTAL(9,V2:Y2)</f>
        <v>12</v>
      </c>
      <c r="AC2" s="2">
        <f>AB2+T2+L2</f>
        <v>46</v>
      </c>
    </row>
    <row r="3" spans="1:33" hidden="1" x14ac:dyDescent="0.2">
      <c r="A3" t="s">
        <v>6</v>
      </c>
      <c r="B3" s="2">
        <v>8</v>
      </c>
      <c r="C3" s="3">
        <v>43</v>
      </c>
      <c r="D3" s="2" t="s">
        <v>38</v>
      </c>
      <c r="E3"/>
      <c r="L3" s="2">
        <f t="shared" ref="L3:L65" si="0">SUM(F3:J3)</f>
        <v>0</v>
      </c>
      <c r="M3" s="13"/>
      <c r="N3"/>
      <c r="O3"/>
      <c r="P3"/>
      <c r="Q3"/>
      <c r="R3"/>
      <c r="S3"/>
      <c r="T3"/>
      <c r="U3" s="13"/>
      <c r="V3"/>
      <c r="W3"/>
      <c r="Y3"/>
      <c r="AB3"/>
      <c r="AC3"/>
    </row>
    <row r="4" spans="1:33" x14ac:dyDescent="0.2">
      <c r="A4" t="s">
        <v>11</v>
      </c>
      <c r="B4" s="2">
        <v>8</v>
      </c>
      <c r="C4" s="3">
        <v>43</v>
      </c>
      <c r="D4" s="2" t="s">
        <v>38</v>
      </c>
      <c r="E4" s="13" t="s">
        <v>41</v>
      </c>
      <c r="F4" s="3">
        <v>5</v>
      </c>
      <c r="H4" s="3">
        <v>6</v>
      </c>
      <c r="J4" s="3">
        <v>6</v>
      </c>
      <c r="L4" s="2">
        <f t="shared" si="0"/>
        <v>17</v>
      </c>
      <c r="M4" s="13" t="s">
        <v>42</v>
      </c>
      <c r="N4" s="2">
        <v>5</v>
      </c>
      <c r="P4" s="2">
        <v>6</v>
      </c>
      <c r="R4" s="2">
        <v>6</v>
      </c>
      <c r="T4" s="2">
        <f t="shared" ref="T4:T7" si="1">SUBTOTAL(9,N4:R4)</f>
        <v>17</v>
      </c>
      <c r="U4" s="13" t="s">
        <v>43</v>
      </c>
      <c r="W4" s="2">
        <v>6</v>
      </c>
      <c r="Y4" s="2">
        <v>6</v>
      </c>
      <c r="AB4" s="2">
        <f>SUBTOTAL(9,V4:Y4)</f>
        <v>12</v>
      </c>
      <c r="AC4" s="2">
        <f>AB4+T4+L4</f>
        <v>46</v>
      </c>
    </row>
    <row r="5" spans="1:33" x14ac:dyDescent="0.2">
      <c r="A5" t="s">
        <v>19</v>
      </c>
      <c r="B5" s="2">
        <v>8</v>
      </c>
      <c r="C5" s="3">
        <v>43</v>
      </c>
      <c r="D5" s="2" t="s">
        <v>38</v>
      </c>
      <c r="E5" s="13" t="s">
        <v>41</v>
      </c>
      <c r="F5" s="3">
        <v>5</v>
      </c>
      <c r="H5" s="3">
        <v>6</v>
      </c>
      <c r="J5" s="3">
        <v>6</v>
      </c>
      <c r="L5" s="2">
        <f t="shared" si="0"/>
        <v>17</v>
      </c>
      <c r="M5" s="13" t="s">
        <v>42</v>
      </c>
      <c r="N5" s="2">
        <v>5</v>
      </c>
      <c r="P5" s="2">
        <v>6</v>
      </c>
      <c r="R5" s="2">
        <v>6</v>
      </c>
      <c r="T5" s="2">
        <f t="shared" si="1"/>
        <v>17</v>
      </c>
      <c r="U5" s="13" t="s">
        <v>43</v>
      </c>
      <c r="W5" s="2">
        <v>6</v>
      </c>
      <c r="Y5" s="2">
        <v>6</v>
      </c>
      <c r="AB5" s="2">
        <f>SUBTOTAL(9,V5:Y5)</f>
        <v>12</v>
      </c>
      <c r="AC5" s="2">
        <f>AB5+T5+L5</f>
        <v>46</v>
      </c>
    </row>
    <row r="6" spans="1:33" x14ac:dyDescent="0.2">
      <c r="A6" t="s">
        <v>25</v>
      </c>
      <c r="B6" s="2">
        <v>8</v>
      </c>
      <c r="C6" s="3">
        <v>42</v>
      </c>
      <c r="D6" s="2" t="s">
        <v>38</v>
      </c>
      <c r="E6" s="13" t="s">
        <v>41</v>
      </c>
      <c r="F6" s="3">
        <v>5</v>
      </c>
      <c r="H6" s="3">
        <v>6</v>
      </c>
      <c r="J6" s="3">
        <v>6</v>
      </c>
      <c r="L6" s="2">
        <f t="shared" si="0"/>
        <v>17</v>
      </c>
      <c r="M6" s="13" t="s">
        <v>42</v>
      </c>
      <c r="N6" s="2">
        <v>5</v>
      </c>
      <c r="P6" s="2">
        <v>6</v>
      </c>
      <c r="R6" s="2">
        <v>6</v>
      </c>
      <c r="T6" s="2">
        <f t="shared" si="1"/>
        <v>17</v>
      </c>
      <c r="U6" s="13" t="s">
        <v>43</v>
      </c>
      <c r="W6" s="2">
        <v>6</v>
      </c>
      <c r="Y6" s="2">
        <v>6</v>
      </c>
      <c r="AB6" s="2">
        <f>SUBTOTAL(9,V6:Y6)</f>
        <v>12</v>
      </c>
      <c r="AC6" s="2">
        <f>AB6+T6+L6</f>
        <v>46</v>
      </c>
    </row>
    <row r="7" spans="1:33" x14ac:dyDescent="0.2">
      <c r="A7" t="s">
        <v>2</v>
      </c>
      <c r="B7" s="2">
        <v>9</v>
      </c>
      <c r="C7" s="3">
        <v>39</v>
      </c>
      <c r="D7" s="2" t="s">
        <v>38</v>
      </c>
      <c r="E7" s="6" t="s">
        <v>44</v>
      </c>
      <c r="F7" s="3">
        <v>5</v>
      </c>
      <c r="H7" s="3">
        <v>6</v>
      </c>
      <c r="J7" s="3">
        <v>6</v>
      </c>
      <c r="L7" s="2">
        <f t="shared" si="0"/>
        <v>17</v>
      </c>
      <c r="M7" s="6" t="s">
        <v>45</v>
      </c>
      <c r="N7" s="2">
        <v>5</v>
      </c>
      <c r="P7" s="2">
        <v>6</v>
      </c>
      <c r="R7" s="2">
        <v>6</v>
      </c>
      <c r="T7" s="2">
        <f t="shared" si="1"/>
        <v>17</v>
      </c>
      <c r="U7" s="6" t="s">
        <v>46</v>
      </c>
      <c r="W7" s="2">
        <v>6</v>
      </c>
      <c r="Y7" s="2">
        <v>6</v>
      </c>
      <c r="AB7" s="2">
        <f>SUBTOTAL(9,V7:Y7)</f>
        <v>12</v>
      </c>
      <c r="AC7" s="2">
        <f>AB7+T7+L7</f>
        <v>46</v>
      </c>
    </row>
    <row r="8" spans="1:33" hidden="1" x14ac:dyDescent="0.2">
      <c r="A8" t="s">
        <v>6</v>
      </c>
      <c r="B8" s="2">
        <v>9</v>
      </c>
      <c r="C8" s="3">
        <v>39</v>
      </c>
      <c r="D8" s="2" t="s">
        <v>38</v>
      </c>
      <c r="E8"/>
      <c r="L8" s="2">
        <f t="shared" si="0"/>
        <v>0</v>
      </c>
      <c r="M8" s="6"/>
      <c r="N8"/>
      <c r="O8"/>
      <c r="P8"/>
      <c r="Q8"/>
      <c r="R8"/>
      <c r="S8"/>
      <c r="T8"/>
      <c r="V8"/>
      <c r="W8"/>
      <c r="Y8"/>
      <c r="AB8"/>
      <c r="AC8"/>
    </row>
    <row r="9" spans="1:33" x14ac:dyDescent="0.2">
      <c r="A9" t="s">
        <v>11</v>
      </c>
      <c r="B9" s="2">
        <v>9</v>
      </c>
      <c r="C9" s="3">
        <v>38</v>
      </c>
      <c r="D9" s="2" t="s">
        <v>38</v>
      </c>
      <c r="E9" s="6" t="s">
        <v>44</v>
      </c>
      <c r="F9" s="3">
        <v>5</v>
      </c>
      <c r="H9" s="3">
        <v>6</v>
      </c>
      <c r="J9" s="3">
        <v>6</v>
      </c>
      <c r="L9" s="2">
        <f t="shared" si="0"/>
        <v>17</v>
      </c>
      <c r="M9" s="6" t="s">
        <v>45</v>
      </c>
      <c r="N9" s="2">
        <v>5</v>
      </c>
      <c r="P9" s="2">
        <v>6</v>
      </c>
      <c r="R9" s="2">
        <v>6</v>
      </c>
      <c r="T9" s="2">
        <f t="shared" ref="T9:T12" si="2">SUBTOTAL(9,N9:R9)</f>
        <v>17</v>
      </c>
      <c r="U9" s="6" t="s">
        <v>46</v>
      </c>
      <c r="W9" s="2">
        <v>6</v>
      </c>
      <c r="Y9" s="2">
        <v>6</v>
      </c>
      <c r="AB9" s="2">
        <f>SUBTOTAL(9,V9:Y9)</f>
        <v>12</v>
      </c>
      <c r="AC9" s="2">
        <f>AB9+T9+L9</f>
        <v>46</v>
      </c>
    </row>
    <row r="10" spans="1:33" x14ac:dyDescent="0.2">
      <c r="A10" t="s">
        <v>19</v>
      </c>
      <c r="B10" s="2">
        <v>9</v>
      </c>
      <c r="C10" s="3">
        <v>38</v>
      </c>
      <c r="D10" s="2" t="s">
        <v>38</v>
      </c>
      <c r="E10" s="6" t="s">
        <v>44</v>
      </c>
      <c r="F10" s="3">
        <v>5</v>
      </c>
      <c r="H10" s="3">
        <v>6</v>
      </c>
      <c r="J10" s="3">
        <v>6</v>
      </c>
      <c r="L10" s="2">
        <f t="shared" si="0"/>
        <v>17</v>
      </c>
      <c r="M10" s="6" t="s">
        <v>45</v>
      </c>
      <c r="N10" s="2">
        <v>5</v>
      </c>
      <c r="P10" s="2">
        <v>6</v>
      </c>
      <c r="R10" s="2">
        <v>6</v>
      </c>
      <c r="T10" s="2">
        <f t="shared" si="2"/>
        <v>17</v>
      </c>
      <c r="U10" s="6" t="s">
        <v>46</v>
      </c>
      <c r="W10" s="2">
        <v>6</v>
      </c>
      <c r="Y10" s="2">
        <v>6</v>
      </c>
      <c r="AB10" s="2">
        <f>SUBTOTAL(9,V10:Y10)</f>
        <v>12</v>
      </c>
      <c r="AC10" s="2">
        <f>AB10+T10+L10</f>
        <v>46</v>
      </c>
      <c r="AE10" s="2">
        <v>20</v>
      </c>
      <c r="AF10" s="2">
        <v>14</v>
      </c>
    </row>
    <row r="11" spans="1:33" x14ac:dyDescent="0.2">
      <c r="A11" t="s">
        <v>25</v>
      </c>
      <c r="B11" s="2">
        <v>9</v>
      </c>
      <c r="C11" s="3">
        <v>39</v>
      </c>
      <c r="D11" s="2" t="s">
        <v>38</v>
      </c>
      <c r="E11" s="6" t="s">
        <v>44</v>
      </c>
      <c r="F11" s="3">
        <v>5</v>
      </c>
      <c r="H11" s="3">
        <v>6</v>
      </c>
      <c r="J11" s="3">
        <v>6</v>
      </c>
      <c r="L11" s="2">
        <f t="shared" si="0"/>
        <v>17</v>
      </c>
      <c r="M11" s="6" t="s">
        <v>45</v>
      </c>
      <c r="N11" s="2">
        <v>5</v>
      </c>
      <c r="P11" s="2">
        <v>6</v>
      </c>
      <c r="R11" s="2">
        <v>6</v>
      </c>
      <c r="T11" s="2">
        <f t="shared" si="2"/>
        <v>17</v>
      </c>
      <c r="U11" s="6" t="s">
        <v>46</v>
      </c>
      <c r="W11" s="2">
        <v>6</v>
      </c>
      <c r="Y11" s="2">
        <v>6</v>
      </c>
      <c r="AB11" s="2">
        <f>SUBTOTAL(9,V11:Y11)</f>
        <v>12</v>
      </c>
      <c r="AC11" s="2">
        <f>AB11+T11+L11</f>
        <v>46</v>
      </c>
    </row>
    <row r="12" spans="1:33" x14ac:dyDescent="0.2">
      <c r="A12" t="s">
        <v>2</v>
      </c>
      <c r="B12" s="2">
        <v>10</v>
      </c>
      <c r="C12" s="3">
        <v>42</v>
      </c>
      <c r="D12" s="2" t="s">
        <v>38</v>
      </c>
      <c r="E12" s="15" t="s">
        <v>47</v>
      </c>
      <c r="F12" s="3">
        <v>5</v>
      </c>
      <c r="H12" s="3">
        <v>6</v>
      </c>
      <c r="J12" s="3">
        <v>6</v>
      </c>
      <c r="L12" s="2">
        <f t="shared" si="0"/>
        <v>17</v>
      </c>
      <c r="M12" s="15" t="s">
        <v>48</v>
      </c>
      <c r="N12" s="2">
        <v>5</v>
      </c>
      <c r="P12" s="2">
        <v>6</v>
      </c>
      <c r="R12" s="2">
        <v>6</v>
      </c>
      <c r="T12" s="2">
        <f t="shared" si="2"/>
        <v>17</v>
      </c>
      <c r="U12" s="15" t="s">
        <v>49</v>
      </c>
      <c r="W12" s="2">
        <v>6</v>
      </c>
      <c r="Y12" s="2">
        <v>6</v>
      </c>
      <c r="AB12" s="2">
        <f>SUBTOTAL(9,V12:Y12)</f>
        <v>12</v>
      </c>
      <c r="AC12" s="2">
        <f>AB12+T12+L12</f>
        <v>46</v>
      </c>
    </row>
    <row r="13" spans="1:33" hidden="1" x14ac:dyDescent="0.2">
      <c r="A13" t="s">
        <v>6</v>
      </c>
      <c r="B13" s="2">
        <v>10</v>
      </c>
      <c r="C13" s="3">
        <v>43</v>
      </c>
      <c r="D13" s="2" t="s">
        <v>38</v>
      </c>
      <c r="E13"/>
      <c r="L13" s="2">
        <f t="shared" si="0"/>
        <v>0</v>
      </c>
      <c r="N13"/>
      <c r="O13"/>
      <c r="P13"/>
      <c r="Q13"/>
      <c r="R13"/>
      <c r="S13"/>
      <c r="T13"/>
      <c r="V13"/>
      <c r="W13"/>
      <c r="Y13"/>
      <c r="AB13"/>
      <c r="AC13"/>
    </row>
    <row r="14" spans="1:33" x14ac:dyDescent="0.2">
      <c r="A14" t="s">
        <v>11</v>
      </c>
      <c r="B14" s="2">
        <v>10</v>
      </c>
      <c r="C14" s="3">
        <v>43</v>
      </c>
      <c r="D14" s="2" t="s">
        <v>38</v>
      </c>
      <c r="E14" s="15" t="s">
        <v>47</v>
      </c>
      <c r="F14" s="3">
        <v>5</v>
      </c>
      <c r="H14" s="3">
        <v>6</v>
      </c>
      <c r="J14" s="3">
        <v>6</v>
      </c>
      <c r="L14" s="2">
        <f t="shared" si="0"/>
        <v>17</v>
      </c>
      <c r="M14" s="15" t="s">
        <v>48</v>
      </c>
      <c r="N14" s="2">
        <v>5</v>
      </c>
      <c r="P14" s="2">
        <v>6</v>
      </c>
      <c r="R14" s="2">
        <v>6</v>
      </c>
      <c r="T14" s="2">
        <f t="shared" ref="T14:T17" si="3">SUBTOTAL(9,N14:R14)</f>
        <v>17</v>
      </c>
      <c r="U14" s="15" t="s">
        <v>49</v>
      </c>
      <c r="W14" s="2">
        <v>6</v>
      </c>
      <c r="Y14" s="2">
        <v>6</v>
      </c>
      <c r="AB14" s="2">
        <f>SUBTOTAL(9,V14:Y14)</f>
        <v>12</v>
      </c>
      <c r="AC14" s="2">
        <f>AB14+T14+L14</f>
        <v>46</v>
      </c>
    </row>
    <row r="15" spans="1:33" x14ac:dyDescent="0.2">
      <c r="A15" t="s">
        <v>19</v>
      </c>
      <c r="B15" s="2">
        <v>10</v>
      </c>
      <c r="C15" s="3">
        <v>44</v>
      </c>
      <c r="D15" s="2" t="s">
        <v>38</v>
      </c>
      <c r="E15" s="15" t="s">
        <v>47</v>
      </c>
      <c r="F15" s="3">
        <v>5</v>
      </c>
      <c r="H15" s="3">
        <v>6</v>
      </c>
      <c r="J15" s="3">
        <v>6</v>
      </c>
      <c r="L15" s="2">
        <f t="shared" si="0"/>
        <v>17</v>
      </c>
      <c r="M15" s="15" t="s">
        <v>48</v>
      </c>
      <c r="N15" s="2">
        <v>5</v>
      </c>
      <c r="P15" s="2">
        <v>6</v>
      </c>
      <c r="R15" s="2">
        <v>6</v>
      </c>
      <c r="T15" s="2">
        <f t="shared" si="3"/>
        <v>17</v>
      </c>
      <c r="U15" s="15" t="s">
        <v>49</v>
      </c>
      <c r="W15" s="2">
        <v>6</v>
      </c>
      <c r="Y15" s="2">
        <v>6</v>
      </c>
      <c r="AB15" s="2">
        <f>SUBTOTAL(9,V15:Y15)</f>
        <v>12</v>
      </c>
      <c r="AC15" s="2">
        <f>AB15+T15+L15</f>
        <v>46</v>
      </c>
    </row>
    <row r="16" spans="1:33" x14ac:dyDescent="0.2">
      <c r="A16" t="s">
        <v>25</v>
      </c>
      <c r="B16" s="2">
        <v>10</v>
      </c>
      <c r="C16" s="3">
        <v>42</v>
      </c>
      <c r="D16" s="2" t="s">
        <v>38</v>
      </c>
      <c r="E16" s="15" t="s">
        <v>47</v>
      </c>
      <c r="F16" s="3">
        <v>5</v>
      </c>
      <c r="H16" s="3">
        <v>6</v>
      </c>
      <c r="J16" s="3">
        <v>6</v>
      </c>
      <c r="L16" s="2">
        <f t="shared" si="0"/>
        <v>17</v>
      </c>
      <c r="M16" s="15" t="s">
        <v>48</v>
      </c>
      <c r="N16" s="2">
        <v>5</v>
      </c>
      <c r="P16" s="2">
        <v>6</v>
      </c>
      <c r="R16" s="2">
        <v>6</v>
      </c>
      <c r="T16" s="2">
        <f t="shared" si="3"/>
        <v>17</v>
      </c>
      <c r="U16" s="15" t="s">
        <v>49</v>
      </c>
      <c r="W16" s="2">
        <v>6</v>
      </c>
      <c r="Y16" s="2">
        <v>6</v>
      </c>
      <c r="AB16" s="2">
        <f>SUBTOTAL(9,V16:Y16)</f>
        <v>12</v>
      </c>
      <c r="AC16" s="2">
        <f>AB16+T16+L16</f>
        <v>46</v>
      </c>
    </row>
    <row r="17" spans="1:29" x14ac:dyDescent="0.2">
      <c r="A17" t="s">
        <v>2</v>
      </c>
      <c r="B17" s="2">
        <v>11</v>
      </c>
      <c r="C17" s="3">
        <v>43</v>
      </c>
      <c r="D17" s="2" t="s">
        <v>38</v>
      </c>
      <c r="E17" s="14" t="s">
        <v>50</v>
      </c>
      <c r="F17" s="3">
        <v>5</v>
      </c>
      <c r="H17" s="3">
        <v>6</v>
      </c>
      <c r="J17" s="3">
        <v>6</v>
      </c>
      <c r="L17" s="2">
        <f t="shared" si="0"/>
        <v>17</v>
      </c>
      <c r="M17" s="14" t="s">
        <v>51</v>
      </c>
      <c r="N17" s="2">
        <v>5</v>
      </c>
      <c r="P17" s="2">
        <v>6</v>
      </c>
      <c r="R17" s="2">
        <v>6</v>
      </c>
      <c r="T17" s="2">
        <f t="shared" si="3"/>
        <v>17</v>
      </c>
      <c r="U17" s="14" t="s">
        <v>52</v>
      </c>
      <c r="W17" s="2">
        <v>6</v>
      </c>
      <c r="Y17" s="2">
        <v>6</v>
      </c>
      <c r="AB17" s="2">
        <f>SUBTOTAL(9,V17:Y17)</f>
        <v>12</v>
      </c>
      <c r="AC17" s="2">
        <f>AB17+T17+L17</f>
        <v>46</v>
      </c>
    </row>
    <row r="18" spans="1:29" hidden="1" x14ac:dyDescent="0.2">
      <c r="A18" t="s">
        <v>6</v>
      </c>
      <c r="B18" s="2">
        <v>11</v>
      </c>
      <c r="C18" s="3">
        <v>43</v>
      </c>
      <c r="D18" s="2" t="s">
        <v>38</v>
      </c>
      <c r="E18"/>
      <c r="L18" s="2">
        <f t="shared" si="0"/>
        <v>0</v>
      </c>
      <c r="N18"/>
      <c r="O18"/>
      <c r="P18"/>
      <c r="Q18"/>
      <c r="R18"/>
      <c r="S18"/>
      <c r="T18"/>
      <c r="V18"/>
      <c r="W18"/>
      <c r="Y18"/>
      <c r="AB18"/>
      <c r="AC18"/>
    </row>
    <row r="19" spans="1:29" x14ac:dyDescent="0.2">
      <c r="A19" t="s">
        <v>11</v>
      </c>
      <c r="B19" s="2">
        <v>11</v>
      </c>
      <c r="C19" s="3">
        <v>43</v>
      </c>
      <c r="D19" s="2" t="s">
        <v>38</v>
      </c>
      <c r="E19" s="14" t="s">
        <v>50</v>
      </c>
      <c r="F19" s="3">
        <v>5</v>
      </c>
      <c r="H19" s="3">
        <v>6</v>
      </c>
      <c r="J19" s="3">
        <v>6</v>
      </c>
      <c r="L19" s="2">
        <f t="shared" si="0"/>
        <v>17</v>
      </c>
      <c r="M19" s="14" t="s">
        <v>51</v>
      </c>
      <c r="N19" s="2">
        <v>5</v>
      </c>
      <c r="P19" s="2">
        <v>6</v>
      </c>
      <c r="R19" s="2">
        <v>6</v>
      </c>
      <c r="T19" s="2">
        <f>SUBTOTAL(9,N19:R19)</f>
        <v>17</v>
      </c>
      <c r="U19" s="14" t="s">
        <v>52</v>
      </c>
      <c r="W19" s="2">
        <v>6</v>
      </c>
      <c r="Y19" s="2">
        <v>6</v>
      </c>
      <c r="AB19" s="2">
        <f>SUBTOTAL(9,V19:Y19)</f>
        <v>12</v>
      </c>
      <c r="AC19" s="2">
        <f>AB19+T19+L19</f>
        <v>46</v>
      </c>
    </row>
    <row r="20" spans="1:29" hidden="1" x14ac:dyDescent="0.2">
      <c r="A20" t="s">
        <v>13</v>
      </c>
      <c r="B20" s="2">
        <v>11</v>
      </c>
      <c r="C20" s="3">
        <v>43</v>
      </c>
      <c r="D20" s="2" t="s">
        <v>38</v>
      </c>
      <c r="E20"/>
      <c r="L20" s="2">
        <f t="shared" si="0"/>
        <v>0</v>
      </c>
      <c r="N20"/>
      <c r="O20"/>
      <c r="P20"/>
      <c r="Q20"/>
      <c r="R20"/>
      <c r="S20"/>
      <c r="T20"/>
      <c r="V20"/>
      <c r="W20"/>
      <c r="Y20"/>
      <c r="AB20"/>
      <c r="AC20"/>
    </row>
    <row r="21" spans="1:29" x14ac:dyDescent="0.2">
      <c r="A21" t="s">
        <v>19</v>
      </c>
      <c r="B21" s="2">
        <v>11</v>
      </c>
      <c r="C21" s="3">
        <v>43</v>
      </c>
      <c r="D21" s="2" t="s">
        <v>38</v>
      </c>
      <c r="E21" s="14" t="s">
        <v>50</v>
      </c>
      <c r="F21" s="3">
        <v>5</v>
      </c>
      <c r="H21" s="3">
        <v>6</v>
      </c>
      <c r="J21" s="3">
        <v>6</v>
      </c>
      <c r="L21" s="2">
        <f t="shared" si="0"/>
        <v>17</v>
      </c>
      <c r="M21" s="14" t="s">
        <v>51</v>
      </c>
      <c r="N21" s="2">
        <v>5</v>
      </c>
      <c r="P21" s="2">
        <v>6</v>
      </c>
      <c r="R21" s="2">
        <v>6</v>
      </c>
      <c r="T21" s="2">
        <f>SUBTOTAL(9,N21:R21)</f>
        <v>17</v>
      </c>
      <c r="U21" s="14" t="s">
        <v>52</v>
      </c>
      <c r="W21" s="2">
        <v>6</v>
      </c>
      <c r="Y21" s="2">
        <v>6</v>
      </c>
      <c r="AB21" s="2">
        <f>SUBTOTAL(9,V21:Y21)</f>
        <v>12</v>
      </c>
      <c r="AC21" s="2">
        <f>AB21+T21+L21</f>
        <v>46</v>
      </c>
    </row>
    <row r="22" spans="1:29" hidden="1" x14ac:dyDescent="0.2">
      <c r="A22" t="s">
        <v>6</v>
      </c>
      <c r="B22" s="2">
        <v>12</v>
      </c>
      <c r="C22" s="3">
        <v>41</v>
      </c>
      <c r="D22" s="2" t="s">
        <v>38</v>
      </c>
      <c r="E22"/>
      <c r="L22" s="2">
        <f t="shared" si="0"/>
        <v>0</v>
      </c>
      <c r="N22"/>
      <c r="O22"/>
      <c r="P22"/>
      <c r="Q22"/>
      <c r="R22"/>
      <c r="S22"/>
      <c r="T22"/>
      <c r="V22"/>
      <c r="W22"/>
      <c r="Y22"/>
      <c r="AB22"/>
      <c r="AC22"/>
    </row>
    <row r="23" spans="1:29" x14ac:dyDescent="0.2">
      <c r="A23" t="s">
        <v>11</v>
      </c>
      <c r="B23" s="2">
        <v>12</v>
      </c>
      <c r="C23" s="3">
        <v>40</v>
      </c>
      <c r="D23" s="2" t="s">
        <v>38</v>
      </c>
      <c r="E23" s="16" t="s">
        <v>53</v>
      </c>
      <c r="F23" s="3">
        <v>5</v>
      </c>
      <c r="H23" s="3">
        <v>6</v>
      </c>
      <c r="J23" s="3">
        <v>6</v>
      </c>
      <c r="L23" s="2">
        <f t="shared" si="0"/>
        <v>17</v>
      </c>
      <c r="M23" s="16" t="s">
        <v>54</v>
      </c>
      <c r="N23" s="2">
        <v>5</v>
      </c>
      <c r="P23" s="2">
        <v>6</v>
      </c>
      <c r="R23" s="2">
        <v>6</v>
      </c>
      <c r="T23" s="2">
        <f>SUBTOTAL(9,N23:R23)</f>
        <v>17</v>
      </c>
      <c r="U23" s="16" t="s">
        <v>55</v>
      </c>
      <c r="W23" s="2">
        <v>6</v>
      </c>
      <c r="Y23" s="2">
        <v>6</v>
      </c>
      <c r="AB23" s="2">
        <f>SUBTOTAL(9,V23:Y23)</f>
        <v>12</v>
      </c>
      <c r="AC23" s="2">
        <f>AB23+T23+L23</f>
        <v>46</v>
      </c>
    </row>
    <row r="24" spans="1:29" hidden="1" x14ac:dyDescent="0.2">
      <c r="A24" t="s">
        <v>13</v>
      </c>
      <c r="B24" s="2">
        <v>12</v>
      </c>
      <c r="C24" s="3">
        <v>41</v>
      </c>
      <c r="D24" s="2" t="s">
        <v>38</v>
      </c>
      <c r="E24"/>
      <c r="L24" s="2">
        <f t="shared" si="0"/>
        <v>0</v>
      </c>
      <c r="N24"/>
      <c r="O24"/>
      <c r="P24"/>
      <c r="Q24"/>
      <c r="R24"/>
      <c r="S24"/>
      <c r="T24"/>
      <c r="V24"/>
      <c r="W24"/>
      <c r="Y24"/>
      <c r="AB24"/>
      <c r="AC24"/>
    </row>
    <row r="25" spans="1:29" x14ac:dyDescent="0.2">
      <c r="A25" t="s">
        <v>17</v>
      </c>
      <c r="B25" s="2">
        <v>12</v>
      </c>
      <c r="C25" s="3">
        <v>42</v>
      </c>
      <c r="D25" s="2" t="s">
        <v>38</v>
      </c>
      <c r="E25" s="16" t="s">
        <v>53</v>
      </c>
      <c r="F25" s="3">
        <v>5</v>
      </c>
      <c r="H25" s="3">
        <v>6</v>
      </c>
      <c r="J25" s="3">
        <v>6</v>
      </c>
      <c r="L25" s="2">
        <f t="shared" si="0"/>
        <v>17</v>
      </c>
      <c r="M25" s="16" t="s">
        <v>54</v>
      </c>
      <c r="N25" s="2">
        <v>5</v>
      </c>
      <c r="P25" s="2">
        <v>6</v>
      </c>
      <c r="R25" s="2">
        <v>6</v>
      </c>
      <c r="T25" s="2">
        <f t="shared" ref="T25:T26" si="4">SUBTOTAL(9,N25:R25)</f>
        <v>17</v>
      </c>
      <c r="U25" s="16" t="s">
        <v>55</v>
      </c>
      <c r="W25" s="2">
        <v>6</v>
      </c>
      <c r="Y25" s="2">
        <v>6</v>
      </c>
      <c r="AB25" s="2">
        <f>SUBTOTAL(9,V25:Y25)</f>
        <v>12</v>
      </c>
      <c r="AC25" s="2">
        <f>AB25+T25+L25</f>
        <v>46</v>
      </c>
    </row>
    <row r="26" spans="1:29" x14ac:dyDescent="0.2">
      <c r="A26" t="s">
        <v>19</v>
      </c>
      <c r="B26" s="2">
        <v>12</v>
      </c>
      <c r="C26" s="3">
        <v>42</v>
      </c>
      <c r="D26" s="2" t="s">
        <v>38</v>
      </c>
      <c r="E26" s="16" t="s">
        <v>53</v>
      </c>
      <c r="F26" s="3">
        <v>5</v>
      </c>
      <c r="H26" s="3">
        <v>6</v>
      </c>
      <c r="J26" s="3">
        <v>6</v>
      </c>
      <c r="L26" s="2">
        <f t="shared" si="0"/>
        <v>17</v>
      </c>
      <c r="M26" s="16" t="s">
        <v>54</v>
      </c>
      <c r="N26" s="2">
        <v>5</v>
      </c>
      <c r="P26" s="2">
        <v>6</v>
      </c>
      <c r="R26" s="2">
        <v>6</v>
      </c>
      <c r="T26" s="2">
        <f t="shared" si="4"/>
        <v>17</v>
      </c>
      <c r="U26" s="16" t="s">
        <v>55</v>
      </c>
      <c r="W26" s="2">
        <v>6</v>
      </c>
      <c r="Y26" s="2">
        <v>6</v>
      </c>
      <c r="AB26" s="2">
        <f>SUBTOTAL(9,V26:Y26)</f>
        <v>12</v>
      </c>
      <c r="AC26" s="2">
        <f>AB26+T26+L26</f>
        <v>46</v>
      </c>
    </row>
    <row r="27" spans="1:29" hidden="1" x14ac:dyDescent="0.2">
      <c r="A27" t="s">
        <v>6</v>
      </c>
      <c r="B27" s="2">
        <v>13</v>
      </c>
      <c r="C27" s="3">
        <v>36</v>
      </c>
      <c r="D27" s="2" t="s">
        <v>38</v>
      </c>
      <c r="E27"/>
      <c r="L27" s="2">
        <f t="shared" si="0"/>
        <v>0</v>
      </c>
      <c r="N27"/>
      <c r="O27"/>
      <c r="P27"/>
      <c r="Q27"/>
      <c r="R27"/>
      <c r="S27"/>
      <c r="T27"/>
      <c r="V27"/>
      <c r="W27"/>
      <c r="Y27"/>
      <c r="AB27"/>
      <c r="AC27"/>
    </row>
    <row r="28" spans="1:29" x14ac:dyDescent="0.2">
      <c r="A28" t="s">
        <v>11</v>
      </c>
      <c r="B28" s="2">
        <v>13</v>
      </c>
      <c r="C28" s="3">
        <v>35</v>
      </c>
      <c r="D28" s="2" t="s">
        <v>38</v>
      </c>
      <c r="E28" s="17" t="s">
        <v>58</v>
      </c>
      <c r="F28" s="3">
        <v>5</v>
      </c>
      <c r="H28" s="3">
        <v>6</v>
      </c>
      <c r="J28" s="3">
        <v>6</v>
      </c>
      <c r="L28" s="2">
        <f t="shared" si="0"/>
        <v>17</v>
      </c>
      <c r="M28" s="17" t="s">
        <v>56</v>
      </c>
      <c r="N28" s="2">
        <v>5</v>
      </c>
      <c r="P28" s="2">
        <v>6</v>
      </c>
      <c r="R28" s="2">
        <v>6</v>
      </c>
      <c r="T28" s="2">
        <f>SUBTOTAL(9,N28:R28)</f>
        <v>17</v>
      </c>
      <c r="U28" s="17" t="s">
        <v>57</v>
      </c>
      <c r="W28" s="2">
        <v>6</v>
      </c>
      <c r="Y28" s="2">
        <v>6</v>
      </c>
      <c r="AB28" s="2">
        <f>SUBTOTAL(9,V28:Y28)</f>
        <v>12</v>
      </c>
      <c r="AC28" s="2">
        <f>AB28+T28+L28</f>
        <v>46</v>
      </c>
    </row>
    <row r="29" spans="1:29" hidden="1" x14ac:dyDescent="0.2">
      <c r="A29" t="s">
        <v>13</v>
      </c>
      <c r="B29" s="2">
        <v>13</v>
      </c>
      <c r="C29" s="3">
        <v>36</v>
      </c>
      <c r="D29" s="2" t="s">
        <v>38</v>
      </c>
      <c r="E29"/>
      <c r="L29" s="2">
        <f t="shared" si="0"/>
        <v>0</v>
      </c>
      <c r="N29"/>
      <c r="O29"/>
      <c r="P29"/>
      <c r="Q29"/>
      <c r="R29"/>
      <c r="S29"/>
      <c r="T29"/>
      <c r="V29"/>
      <c r="W29"/>
      <c r="Y29"/>
      <c r="AB29"/>
      <c r="AC29"/>
    </row>
    <row r="30" spans="1:29" x14ac:dyDescent="0.2">
      <c r="A30" t="s">
        <v>17</v>
      </c>
      <c r="B30" s="2">
        <v>13</v>
      </c>
      <c r="C30" s="3">
        <v>35</v>
      </c>
      <c r="D30" s="2" t="s">
        <v>38</v>
      </c>
      <c r="E30" s="17" t="s">
        <v>58</v>
      </c>
      <c r="F30" s="3">
        <v>5</v>
      </c>
      <c r="H30" s="3">
        <v>6</v>
      </c>
      <c r="J30" s="3">
        <v>6</v>
      </c>
      <c r="L30" s="2">
        <f t="shared" si="0"/>
        <v>17</v>
      </c>
      <c r="M30" s="17" t="s">
        <v>56</v>
      </c>
      <c r="N30" s="2">
        <v>5</v>
      </c>
      <c r="P30" s="2">
        <v>6</v>
      </c>
      <c r="R30" s="2">
        <v>6</v>
      </c>
      <c r="T30" s="2">
        <f t="shared" ref="T30:T31" si="5">SUBTOTAL(9,N30:R30)</f>
        <v>17</v>
      </c>
      <c r="U30" s="17" t="s">
        <v>57</v>
      </c>
      <c r="W30" s="2">
        <v>6</v>
      </c>
      <c r="Y30" s="2">
        <v>6</v>
      </c>
      <c r="AB30" s="2">
        <f>SUBTOTAL(9,V30:Y30)</f>
        <v>12</v>
      </c>
      <c r="AC30" s="2">
        <f>AB30+T30+L30</f>
        <v>46</v>
      </c>
    </row>
    <row r="31" spans="1:29" x14ac:dyDescent="0.2">
      <c r="A31" t="s">
        <v>19</v>
      </c>
      <c r="B31" s="2">
        <v>13</v>
      </c>
      <c r="C31" s="3">
        <v>37</v>
      </c>
      <c r="D31" s="2" t="s">
        <v>38</v>
      </c>
      <c r="E31" s="17" t="s">
        <v>58</v>
      </c>
      <c r="F31" s="3">
        <v>5</v>
      </c>
      <c r="H31" s="3">
        <v>6</v>
      </c>
      <c r="J31" s="3">
        <v>6</v>
      </c>
      <c r="L31" s="2">
        <f t="shared" si="0"/>
        <v>17</v>
      </c>
      <c r="M31" s="17" t="s">
        <v>56</v>
      </c>
      <c r="N31" s="2">
        <v>5</v>
      </c>
      <c r="P31" s="2">
        <v>6</v>
      </c>
      <c r="R31" s="2">
        <v>6</v>
      </c>
      <c r="T31" s="2">
        <f t="shared" si="5"/>
        <v>17</v>
      </c>
      <c r="U31" s="17" t="s">
        <v>57</v>
      </c>
      <c r="W31" s="2">
        <v>6</v>
      </c>
      <c r="Y31" s="2">
        <v>6</v>
      </c>
      <c r="AB31" s="2">
        <f>SUBTOTAL(9,V31:Y31)</f>
        <v>12</v>
      </c>
      <c r="AC31" s="2">
        <f>AB31+T31+L31</f>
        <v>46</v>
      </c>
    </row>
    <row r="32" spans="1:29" hidden="1" x14ac:dyDescent="0.2">
      <c r="A32" t="s">
        <v>6</v>
      </c>
      <c r="B32" s="2">
        <v>14</v>
      </c>
      <c r="C32" s="3">
        <v>34</v>
      </c>
      <c r="D32" s="2" t="s">
        <v>38</v>
      </c>
      <c r="E32"/>
      <c r="L32" s="2">
        <f t="shared" si="0"/>
        <v>0</v>
      </c>
      <c r="N32"/>
      <c r="O32"/>
      <c r="P32"/>
      <c r="Q32"/>
      <c r="R32"/>
      <c r="S32"/>
      <c r="T32"/>
      <c r="V32"/>
      <c r="W32"/>
      <c r="Y32"/>
      <c r="AB32"/>
      <c r="AC32"/>
    </row>
    <row r="33" spans="1:29" x14ac:dyDescent="0.2">
      <c r="A33" t="s">
        <v>11</v>
      </c>
      <c r="B33" s="2">
        <v>14</v>
      </c>
      <c r="C33" s="3">
        <v>35</v>
      </c>
      <c r="D33" s="2" t="s">
        <v>38</v>
      </c>
      <c r="F33" s="3">
        <v>5</v>
      </c>
      <c r="H33" s="3">
        <v>6</v>
      </c>
      <c r="J33" s="3">
        <v>6</v>
      </c>
      <c r="L33" s="2">
        <f t="shared" si="0"/>
        <v>17</v>
      </c>
      <c r="N33" s="2">
        <v>5</v>
      </c>
      <c r="P33" s="2">
        <v>6</v>
      </c>
      <c r="R33" s="2">
        <v>6</v>
      </c>
      <c r="T33" s="2">
        <f>SUBTOTAL(9,N33:R33)</f>
        <v>17</v>
      </c>
      <c r="W33" s="2">
        <v>6</v>
      </c>
      <c r="Y33" s="2">
        <v>6</v>
      </c>
      <c r="AB33" s="2">
        <f>SUBTOTAL(9,V33:Y33)</f>
        <v>12</v>
      </c>
      <c r="AC33" s="2">
        <f>AB33+T33+L33</f>
        <v>46</v>
      </c>
    </row>
    <row r="34" spans="1:29" hidden="1" x14ac:dyDescent="0.2">
      <c r="A34" t="s">
        <v>13</v>
      </c>
      <c r="B34" s="2">
        <v>14</v>
      </c>
      <c r="C34" s="3">
        <v>34</v>
      </c>
      <c r="D34" s="2" t="s">
        <v>38</v>
      </c>
      <c r="E34"/>
      <c r="L34" s="2">
        <f t="shared" si="0"/>
        <v>0</v>
      </c>
      <c r="N34"/>
      <c r="O34"/>
      <c r="P34"/>
      <c r="Q34"/>
      <c r="R34"/>
      <c r="S34"/>
      <c r="T34"/>
      <c r="V34"/>
      <c r="W34"/>
      <c r="Y34"/>
      <c r="AB34"/>
      <c r="AC34"/>
    </row>
    <row r="35" spans="1:29" x14ac:dyDescent="0.2">
      <c r="A35" t="s">
        <v>17</v>
      </c>
      <c r="B35" s="2">
        <v>14</v>
      </c>
      <c r="C35" s="3">
        <v>35</v>
      </c>
      <c r="D35" s="2" t="s">
        <v>38</v>
      </c>
      <c r="F35" s="3">
        <v>5</v>
      </c>
      <c r="H35" s="3">
        <v>6</v>
      </c>
      <c r="J35" s="3">
        <v>6</v>
      </c>
      <c r="L35" s="2">
        <f t="shared" si="0"/>
        <v>17</v>
      </c>
      <c r="N35" s="2">
        <v>5</v>
      </c>
      <c r="P35" s="2">
        <v>6</v>
      </c>
      <c r="R35" s="2">
        <v>6</v>
      </c>
      <c r="T35" s="2">
        <f t="shared" ref="T35:T36" si="6">SUBTOTAL(9,N35:R35)</f>
        <v>17</v>
      </c>
      <c r="W35" s="2">
        <v>6</v>
      </c>
      <c r="Y35" s="2">
        <v>6</v>
      </c>
      <c r="AB35" s="2">
        <f>SUBTOTAL(9,V35:Y35)</f>
        <v>12</v>
      </c>
      <c r="AC35" s="2">
        <f>AB35+T35+L35</f>
        <v>46</v>
      </c>
    </row>
    <row r="36" spans="1:29" x14ac:dyDescent="0.2">
      <c r="A36" t="s">
        <v>19</v>
      </c>
      <c r="B36" s="2">
        <v>14</v>
      </c>
      <c r="C36" s="3">
        <v>34</v>
      </c>
      <c r="D36" s="2" t="s">
        <v>38</v>
      </c>
      <c r="F36" s="3">
        <v>5</v>
      </c>
      <c r="H36" s="3">
        <v>6</v>
      </c>
      <c r="J36" s="3">
        <v>6</v>
      </c>
      <c r="L36" s="2">
        <f t="shared" si="0"/>
        <v>17</v>
      </c>
      <c r="N36" s="2">
        <v>5</v>
      </c>
      <c r="P36" s="2">
        <v>6</v>
      </c>
      <c r="R36" s="2">
        <v>6</v>
      </c>
      <c r="T36" s="2">
        <f t="shared" si="6"/>
        <v>17</v>
      </c>
      <c r="W36" s="2">
        <v>6</v>
      </c>
      <c r="Y36" s="2">
        <v>6</v>
      </c>
      <c r="AB36" s="2">
        <f>SUBTOTAL(9,V36:Y36)</f>
        <v>12</v>
      </c>
      <c r="AC36" s="2">
        <f>AB36+T36+L36</f>
        <v>46</v>
      </c>
    </row>
    <row r="37" spans="1:29" hidden="1" x14ac:dyDescent="0.2">
      <c r="A37" t="s">
        <v>14</v>
      </c>
      <c r="B37" s="2">
        <v>15</v>
      </c>
      <c r="C37" s="3">
        <v>33</v>
      </c>
      <c r="D37" s="2" t="s">
        <v>38</v>
      </c>
      <c r="E37"/>
      <c r="L37" s="2">
        <f t="shared" si="0"/>
        <v>0</v>
      </c>
      <c r="N37"/>
      <c r="O37"/>
      <c r="P37"/>
      <c r="Q37"/>
      <c r="R37"/>
      <c r="S37"/>
      <c r="T37"/>
      <c r="V37"/>
      <c r="W37"/>
      <c r="X37"/>
      <c r="Y37"/>
      <c r="Z37"/>
      <c r="AA37"/>
      <c r="AB37"/>
      <c r="AC37"/>
    </row>
    <row r="38" spans="1:29" x14ac:dyDescent="0.2">
      <c r="A38" s="18" t="s">
        <v>62</v>
      </c>
      <c r="B38" s="6">
        <v>1</v>
      </c>
      <c r="C38" s="5">
        <v>42</v>
      </c>
      <c r="D38" s="2" t="s">
        <v>38</v>
      </c>
      <c r="E38" s="13" t="s">
        <v>41</v>
      </c>
      <c r="G38" s="3">
        <v>6</v>
      </c>
      <c r="I38" s="3">
        <v>6</v>
      </c>
      <c r="K38" s="3">
        <v>6</v>
      </c>
      <c r="L38" s="2">
        <f>SUBTOTAL(9,F38:K38)</f>
        <v>18</v>
      </c>
      <c r="M38" s="13" t="s">
        <v>42</v>
      </c>
      <c r="O38" s="3">
        <v>6</v>
      </c>
      <c r="Q38" s="3">
        <v>6</v>
      </c>
      <c r="S38" s="3">
        <v>6</v>
      </c>
      <c r="T38" s="2">
        <f>SUBTOTAL(9,N38:S38)</f>
        <v>18</v>
      </c>
      <c r="U38" s="13" t="s">
        <v>43</v>
      </c>
      <c r="V38" s="2">
        <v>5</v>
      </c>
      <c r="X38" s="2">
        <v>6</v>
      </c>
      <c r="Z38" s="2">
        <v>6</v>
      </c>
      <c r="AB38" s="2">
        <f>SUBTOTAL(9,V38:AA38)</f>
        <v>17</v>
      </c>
      <c r="AC38" s="2">
        <f>AB38+T38+L38</f>
        <v>53</v>
      </c>
    </row>
    <row r="39" spans="1:29" x14ac:dyDescent="0.2">
      <c r="A39" s="18" t="s">
        <v>63</v>
      </c>
      <c r="B39" s="6">
        <v>1</v>
      </c>
      <c r="C39" s="5">
        <v>42</v>
      </c>
      <c r="D39" s="2" t="s">
        <v>38</v>
      </c>
      <c r="E39" s="13" t="s">
        <v>41</v>
      </c>
      <c r="G39" s="3">
        <v>6</v>
      </c>
      <c r="I39" s="3">
        <v>6</v>
      </c>
      <c r="K39" s="3">
        <v>6</v>
      </c>
      <c r="L39" s="2">
        <f t="shared" ref="L39:L41" si="7">SUBTOTAL(9,F39:K39)</f>
        <v>18</v>
      </c>
      <c r="M39" s="13" t="s">
        <v>42</v>
      </c>
      <c r="O39" s="3">
        <v>6</v>
      </c>
      <c r="Q39" s="3">
        <v>6</v>
      </c>
      <c r="S39" s="3">
        <v>6</v>
      </c>
      <c r="T39" s="2">
        <f t="shared" ref="T39:T41" si="8">SUBTOTAL(9,N39:S39)</f>
        <v>18</v>
      </c>
      <c r="U39" s="13" t="s">
        <v>43</v>
      </c>
      <c r="V39" s="2">
        <v>5</v>
      </c>
      <c r="X39" s="2">
        <v>6</v>
      </c>
      <c r="Z39" s="2">
        <v>6</v>
      </c>
      <c r="AB39" s="2">
        <f t="shared" ref="AB39:AB41" si="9">SUBTOTAL(9,V39:AA39)</f>
        <v>17</v>
      </c>
      <c r="AC39" s="2">
        <f>AB39+T39+L39</f>
        <v>53</v>
      </c>
    </row>
    <row r="40" spans="1:29" x14ac:dyDescent="0.2">
      <c r="A40" s="18" t="s">
        <v>64</v>
      </c>
      <c r="B40" s="6">
        <v>1</v>
      </c>
      <c r="C40" s="5">
        <v>42</v>
      </c>
      <c r="D40" s="2" t="s">
        <v>38</v>
      </c>
      <c r="E40" s="13" t="s">
        <v>41</v>
      </c>
      <c r="G40" s="3">
        <v>6</v>
      </c>
      <c r="I40" s="3">
        <v>6</v>
      </c>
      <c r="K40" s="3">
        <v>6</v>
      </c>
      <c r="L40" s="2">
        <f t="shared" si="7"/>
        <v>18</v>
      </c>
      <c r="M40" s="13" t="s">
        <v>42</v>
      </c>
      <c r="O40" s="3">
        <v>6</v>
      </c>
      <c r="Q40" s="3">
        <v>6</v>
      </c>
      <c r="S40" s="3">
        <v>6</v>
      </c>
      <c r="T40" s="2">
        <f t="shared" si="8"/>
        <v>18</v>
      </c>
      <c r="U40" s="13" t="s">
        <v>43</v>
      </c>
      <c r="V40" s="2">
        <v>5</v>
      </c>
      <c r="X40" s="2">
        <v>6</v>
      </c>
      <c r="Z40" s="2">
        <v>6</v>
      </c>
      <c r="AB40" s="2">
        <f t="shared" si="9"/>
        <v>17</v>
      </c>
      <c r="AC40" s="2">
        <f>AB40+T40+L40</f>
        <v>53</v>
      </c>
    </row>
    <row r="41" spans="1:29" x14ac:dyDescent="0.2">
      <c r="A41" s="18" t="s">
        <v>65</v>
      </c>
      <c r="B41" s="6">
        <v>1</v>
      </c>
      <c r="C41" s="5">
        <v>42</v>
      </c>
      <c r="D41" s="2" t="s">
        <v>38</v>
      </c>
      <c r="E41" s="13" t="s">
        <v>41</v>
      </c>
      <c r="G41" s="3">
        <v>6</v>
      </c>
      <c r="I41" s="3">
        <v>6</v>
      </c>
      <c r="K41" s="3">
        <v>6</v>
      </c>
      <c r="L41" s="2">
        <f t="shared" si="7"/>
        <v>18</v>
      </c>
      <c r="M41" s="13" t="s">
        <v>42</v>
      </c>
      <c r="O41" s="3">
        <v>6</v>
      </c>
      <c r="Q41" s="3">
        <v>6</v>
      </c>
      <c r="S41" s="3">
        <v>6</v>
      </c>
      <c r="T41" s="2">
        <f t="shared" si="8"/>
        <v>18</v>
      </c>
      <c r="U41" s="13" t="s">
        <v>43</v>
      </c>
      <c r="V41" s="2">
        <v>5</v>
      </c>
      <c r="X41" s="2">
        <v>6</v>
      </c>
      <c r="Z41" s="2">
        <v>6</v>
      </c>
      <c r="AB41" s="2">
        <f t="shared" si="9"/>
        <v>17</v>
      </c>
      <c r="AC41" s="2">
        <f>AB41+T41+L41</f>
        <v>53</v>
      </c>
    </row>
    <row r="42" spans="1:29" hidden="1" x14ac:dyDescent="0.2">
      <c r="A42" t="s">
        <v>14</v>
      </c>
      <c r="B42" s="2">
        <v>16</v>
      </c>
      <c r="C42" s="3">
        <v>34</v>
      </c>
      <c r="D42" s="2" t="s">
        <v>38</v>
      </c>
      <c r="E42" s="6" t="s">
        <v>44</v>
      </c>
      <c r="L42" s="2">
        <f t="shared" si="0"/>
        <v>0</v>
      </c>
      <c r="M42" t="s">
        <v>44</v>
      </c>
      <c r="N42"/>
      <c r="O42" s="3">
        <v>6</v>
      </c>
      <c r="P42"/>
      <c r="Q42" s="3">
        <v>6</v>
      </c>
      <c r="R42"/>
      <c r="S42"/>
      <c r="T42"/>
      <c r="U42" s="6" t="s">
        <v>44</v>
      </c>
      <c r="V42"/>
      <c r="W42"/>
      <c r="X42"/>
      <c r="Y42"/>
      <c r="Z42" s="2">
        <v>6</v>
      </c>
      <c r="AB42"/>
      <c r="AC42"/>
    </row>
    <row r="43" spans="1:29" x14ac:dyDescent="0.2">
      <c r="A43" t="s">
        <v>62</v>
      </c>
      <c r="B43" s="2">
        <v>2</v>
      </c>
      <c r="C43" s="3">
        <v>43</v>
      </c>
      <c r="D43" s="2" t="s">
        <v>38</v>
      </c>
      <c r="E43" s="6" t="s">
        <v>44</v>
      </c>
      <c r="G43" s="3">
        <v>6</v>
      </c>
      <c r="I43" s="3">
        <v>6</v>
      </c>
      <c r="K43" s="3">
        <v>6</v>
      </c>
      <c r="L43" s="2">
        <f t="shared" ref="L43:L46" si="10">SUBTOTAL(9,F43:K43)</f>
        <v>18</v>
      </c>
      <c r="M43" s="6" t="s">
        <v>45</v>
      </c>
      <c r="O43" s="3">
        <v>6</v>
      </c>
      <c r="Q43" s="3">
        <v>6</v>
      </c>
      <c r="S43" s="3">
        <v>6</v>
      </c>
      <c r="T43" s="2">
        <f t="shared" ref="T43:T46" si="11">SUBTOTAL(9,N43:S43)</f>
        <v>18</v>
      </c>
      <c r="U43" s="6" t="s">
        <v>46</v>
      </c>
      <c r="V43" s="2">
        <v>5</v>
      </c>
      <c r="X43" s="2">
        <v>6</v>
      </c>
      <c r="Z43" s="2">
        <v>6</v>
      </c>
      <c r="AB43" s="2">
        <f t="shared" ref="AB43:AB46" si="12">SUBTOTAL(9,V43:AA43)</f>
        <v>17</v>
      </c>
      <c r="AC43" s="2">
        <f>AB43+T43+L43</f>
        <v>53</v>
      </c>
    </row>
    <row r="44" spans="1:29" x14ac:dyDescent="0.2">
      <c r="A44" t="s">
        <v>63</v>
      </c>
      <c r="B44" s="2">
        <v>2</v>
      </c>
      <c r="C44" s="3">
        <v>43</v>
      </c>
      <c r="D44" s="2" t="s">
        <v>38</v>
      </c>
      <c r="E44" s="6" t="s">
        <v>44</v>
      </c>
      <c r="G44" s="3">
        <v>6</v>
      </c>
      <c r="I44" s="3">
        <v>6</v>
      </c>
      <c r="K44" s="3">
        <v>6</v>
      </c>
      <c r="L44" s="2">
        <f t="shared" si="10"/>
        <v>18</v>
      </c>
      <c r="M44" s="6" t="s">
        <v>45</v>
      </c>
      <c r="O44" s="3">
        <v>6</v>
      </c>
      <c r="Q44" s="3">
        <v>6</v>
      </c>
      <c r="S44" s="3">
        <v>6</v>
      </c>
      <c r="T44" s="2">
        <f t="shared" si="11"/>
        <v>18</v>
      </c>
      <c r="U44" s="6" t="s">
        <v>46</v>
      </c>
      <c r="V44" s="2">
        <v>5</v>
      </c>
      <c r="X44" s="2">
        <v>6</v>
      </c>
      <c r="Z44" s="2">
        <v>6</v>
      </c>
      <c r="AB44" s="2">
        <f t="shared" si="12"/>
        <v>17</v>
      </c>
      <c r="AC44" s="2">
        <f>AB44+T44+L44</f>
        <v>53</v>
      </c>
    </row>
    <row r="45" spans="1:29" x14ac:dyDescent="0.2">
      <c r="A45" t="s">
        <v>64</v>
      </c>
      <c r="B45" s="2">
        <v>2</v>
      </c>
      <c r="C45" s="3">
        <v>43</v>
      </c>
      <c r="D45" s="2" t="s">
        <v>38</v>
      </c>
      <c r="E45" s="6" t="s">
        <v>44</v>
      </c>
      <c r="G45" s="3">
        <v>6</v>
      </c>
      <c r="I45" s="3">
        <v>6</v>
      </c>
      <c r="K45" s="3">
        <v>6</v>
      </c>
      <c r="L45" s="2">
        <f t="shared" si="10"/>
        <v>18</v>
      </c>
      <c r="M45" s="6" t="s">
        <v>45</v>
      </c>
      <c r="O45" s="3">
        <v>6</v>
      </c>
      <c r="Q45" s="3">
        <v>6</v>
      </c>
      <c r="S45" s="3">
        <v>6</v>
      </c>
      <c r="T45" s="2">
        <f t="shared" si="11"/>
        <v>18</v>
      </c>
      <c r="U45" s="6" t="s">
        <v>46</v>
      </c>
      <c r="V45" s="2">
        <v>5</v>
      </c>
      <c r="X45" s="2">
        <v>6</v>
      </c>
      <c r="Z45" s="2">
        <v>6</v>
      </c>
      <c r="AB45" s="2">
        <f t="shared" si="12"/>
        <v>17</v>
      </c>
      <c r="AC45" s="2">
        <f>AB45+T45+L45</f>
        <v>53</v>
      </c>
    </row>
    <row r="46" spans="1:29" x14ac:dyDescent="0.2">
      <c r="A46" t="s">
        <v>65</v>
      </c>
      <c r="B46" s="2">
        <v>2</v>
      </c>
      <c r="C46" s="3">
        <v>43</v>
      </c>
      <c r="D46" s="2" t="s">
        <v>38</v>
      </c>
      <c r="E46" s="6" t="s">
        <v>44</v>
      </c>
      <c r="G46" s="3">
        <v>6</v>
      </c>
      <c r="I46" s="3">
        <v>6</v>
      </c>
      <c r="K46" s="3">
        <v>6</v>
      </c>
      <c r="L46" s="2">
        <f t="shared" si="10"/>
        <v>18</v>
      </c>
      <c r="M46" s="6" t="s">
        <v>45</v>
      </c>
      <c r="O46" s="3">
        <v>6</v>
      </c>
      <c r="Q46" s="3">
        <v>6</v>
      </c>
      <c r="S46" s="3">
        <v>6</v>
      </c>
      <c r="T46" s="2">
        <f t="shared" si="11"/>
        <v>18</v>
      </c>
      <c r="U46" s="6" t="s">
        <v>46</v>
      </c>
      <c r="V46" s="2">
        <v>5</v>
      </c>
      <c r="X46" s="2">
        <v>6</v>
      </c>
      <c r="Z46" s="2">
        <v>6</v>
      </c>
      <c r="AB46" s="2">
        <f t="shared" si="12"/>
        <v>17</v>
      </c>
      <c r="AC46" s="2">
        <f>AB46+T46+L46</f>
        <v>53</v>
      </c>
    </row>
    <row r="47" spans="1:29" hidden="1" x14ac:dyDescent="0.2">
      <c r="A47" t="s">
        <v>14</v>
      </c>
      <c r="B47" s="2">
        <v>17</v>
      </c>
      <c r="C47" s="3">
        <v>33</v>
      </c>
      <c r="D47" s="2" t="s">
        <v>38</v>
      </c>
      <c r="E47" s="15" t="s">
        <v>47</v>
      </c>
      <c r="L47" s="2">
        <f t="shared" si="0"/>
        <v>0</v>
      </c>
      <c r="M47" t="s">
        <v>47</v>
      </c>
      <c r="N47"/>
      <c r="O47" s="3">
        <v>6</v>
      </c>
      <c r="P47"/>
      <c r="Q47" s="3">
        <v>6</v>
      </c>
      <c r="R47"/>
      <c r="S47"/>
      <c r="T47"/>
      <c r="U47" s="15" t="s">
        <v>47</v>
      </c>
      <c r="V47"/>
      <c r="W47"/>
      <c r="X47"/>
      <c r="Y47"/>
      <c r="Z47" s="2">
        <v>6</v>
      </c>
      <c r="AB47"/>
      <c r="AC47"/>
    </row>
    <row r="48" spans="1:29" x14ac:dyDescent="0.2">
      <c r="A48" s="18" t="s">
        <v>62</v>
      </c>
      <c r="B48" s="6">
        <v>3</v>
      </c>
      <c r="C48" s="5">
        <v>44</v>
      </c>
      <c r="D48" s="2" t="s">
        <v>38</v>
      </c>
      <c r="E48" s="15" t="s">
        <v>47</v>
      </c>
      <c r="G48" s="3">
        <v>6</v>
      </c>
      <c r="I48" s="3">
        <v>6</v>
      </c>
      <c r="K48" s="3">
        <v>6</v>
      </c>
      <c r="L48" s="2">
        <f t="shared" ref="L48:L52" si="13">SUBTOTAL(9,F48:K48)</f>
        <v>18</v>
      </c>
      <c r="M48" s="15" t="s">
        <v>48</v>
      </c>
      <c r="O48" s="3">
        <v>6</v>
      </c>
      <c r="Q48" s="3">
        <v>6</v>
      </c>
      <c r="S48" s="3">
        <v>6</v>
      </c>
      <c r="T48" s="2">
        <f t="shared" ref="T48:T52" si="14">SUBTOTAL(9,N48:S48)</f>
        <v>18</v>
      </c>
      <c r="U48" s="15" t="s">
        <v>49</v>
      </c>
      <c r="V48" s="2">
        <v>5</v>
      </c>
      <c r="X48" s="2">
        <v>6</v>
      </c>
      <c r="Z48" s="2">
        <v>6</v>
      </c>
      <c r="AB48" s="2">
        <f t="shared" ref="AB48:AB52" si="15">SUBTOTAL(9,V48:AA48)</f>
        <v>17</v>
      </c>
      <c r="AC48" s="2">
        <f>AB48+T48+L48</f>
        <v>53</v>
      </c>
    </row>
    <row r="49" spans="1:29" x14ac:dyDescent="0.2">
      <c r="A49" s="18" t="s">
        <v>63</v>
      </c>
      <c r="B49" s="6">
        <v>3</v>
      </c>
      <c r="C49" s="5">
        <v>44</v>
      </c>
      <c r="D49" s="2" t="s">
        <v>38</v>
      </c>
      <c r="E49" s="15" t="s">
        <v>47</v>
      </c>
      <c r="G49" s="3">
        <v>6</v>
      </c>
      <c r="I49" s="3">
        <v>6</v>
      </c>
      <c r="K49" s="3">
        <v>6</v>
      </c>
      <c r="L49" s="2">
        <f t="shared" si="13"/>
        <v>18</v>
      </c>
      <c r="M49" s="15" t="s">
        <v>48</v>
      </c>
      <c r="O49" s="3">
        <v>6</v>
      </c>
      <c r="Q49" s="3">
        <v>6</v>
      </c>
      <c r="S49" s="3">
        <v>6</v>
      </c>
      <c r="T49" s="2">
        <f t="shared" si="14"/>
        <v>18</v>
      </c>
      <c r="U49" s="15" t="s">
        <v>49</v>
      </c>
      <c r="V49" s="2">
        <v>5</v>
      </c>
      <c r="X49" s="2">
        <v>6</v>
      </c>
      <c r="Z49" s="2">
        <v>6</v>
      </c>
      <c r="AB49" s="2">
        <f t="shared" si="15"/>
        <v>17</v>
      </c>
      <c r="AC49" s="2">
        <f>AB49+T49+L49</f>
        <v>53</v>
      </c>
    </row>
    <row r="50" spans="1:29" x14ac:dyDescent="0.2">
      <c r="A50" s="18" t="s">
        <v>64</v>
      </c>
      <c r="B50" s="6">
        <v>3</v>
      </c>
      <c r="C50" s="5">
        <v>44</v>
      </c>
      <c r="D50" s="2" t="s">
        <v>38</v>
      </c>
      <c r="E50" s="15" t="s">
        <v>47</v>
      </c>
      <c r="G50" s="3">
        <v>6</v>
      </c>
      <c r="I50" s="3">
        <v>6</v>
      </c>
      <c r="K50" s="3">
        <v>6</v>
      </c>
      <c r="L50" s="2">
        <f t="shared" si="13"/>
        <v>18</v>
      </c>
      <c r="M50" s="15" t="s">
        <v>48</v>
      </c>
      <c r="O50" s="3">
        <v>6</v>
      </c>
      <c r="Q50" s="3">
        <v>6</v>
      </c>
      <c r="S50" s="3">
        <v>6</v>
      </c>
      <c r="T50" s="2">
        <f t="shared" si="14"/>
        <v>18</v>
      </c>
      <c r="U50" s="15" t="s">
        <v>49</v>
      </c>
      <c r="V50" s="2">
        <v>5</v>
      </c>
      <c r="X50" s="2">
        <v>6</v>
      </c>
      <c r="Z50" s="2">
        <v>6</v>
      </c>
      <c r="AB50" s="2">
        <f t="shared" si="15"/>
        <v>17</v>
      </c>
      <c r="AC50" s="2">
        <f>AB50+T50+L50</f>
        <v>53</v>
      </c>
    </row>
    <row r="51" spans="1:29" x14ac:dyDescent="0.2">
      <c r="A51" s="18" t="s">
        <v>65</v>
      </c>
      <c r="B51" s="6">
        <v>3</v>
      </c>
      <c r="C51" s="5">
        <v>44</v>
      </c>
      <c r="D51" s="2" t="s">
        <v>38</v>
      </c>
      <c r="E51" s="15" t="s">
        <v>47</v>
      </c>
      <c r="G51" s="3">
        <v>6</v>
      </c>
      <c r="I51" s="3">
        <v>6</v>
      </c>
      <c r="K51" s="3">
        <v>6</v>
      </c>
      <c r="L51" s="2">
        <f t="shared" si="13"/>
        <v>18</v>
      </c>
      <c r="M51" s="15" t="s">
        <v>48</v>
      </c>
      <c r="O51" s="3">
        <v>6</v>
      </c>
      <c r="Q51" s="3">
        <v>6</v>
      </c>
      <c r="S51" s="3">
        <v>6</v>
      </c>
      <c r="T51" s="2">
        <f t="shared" si="14"/>
        <v>18</v>
      </c>
      <c r="U51" s="15" t="s">
        <v>49</v>
      </c>
      <c r="V51" s="2">
        <v>5</v>
      </c>
      <c r="X51" s="2">
        <v>6</v>
      </c>
      <c r="Z51" s="2">
        <v>6</v>
      </c>
      <c r="AB51" s="2">
        <f t="shared" si="15"/>
        <v>17</v>
      </c>
      <c r="AC51" s="2">
        <f>AB51+T51+L51</f>
        <v>53</v>
      </c>
    </row>
    <row r="52" spans="1:29" x14ac:dyDescent="0.2">
      <c r="A52" t="s">
        <v>62</v>
      </c>
      <c r="B52" s="2">
        <v>4</v>
      </c>
      <c r="C52" s="3">
        <v>44</v>
      </c>
      <c r="D52" s="2" t="s">
        <v>38</v>
      </c>
      <c r="E52" s="14" t="s">
        <v>50</v>
      </c>
      <c r="G52" s="3">
        <v>6</v>
      </c>
      <c r="I52" s="3">
        <v>6</v>
      </c>
      <c r="K52" s="3">
        <v>6</v>
      </c>
      <c r="L52" s="2">
        <f t="shared" si="13"/>
        <v>18</v>
      </c>
      <c r="M52" s="14" t="s">
        <v>51</v>
      </c>
      <c r="O52" s="3">
        <v>6</v>
      </c>
      <c r="Q52" s="3">
        <v>6</v>
      </c>
      <c r="S52" s="3">
        <v>6</v>
      </c>
      <c r="T52" s="2">
        <f t="shared" si="14"/>
        <v>18</v>
      </c>
      <c r="U52" s="14" t="s">
        <v>52</v>
      </c>
      <c r="V52" s="2">
        <v>5</v>
      </c>
      <c r="X52" s="2">
        <v>6</v>
      </c>
      <c r="Z52" s="2">
        <v>6</v>
      </c>
      <c r="AB52" s="2">
        <f t="shared" si="15"/>
        <v>17</v>
      </c>
      <c r="AC52" s="2">
        <f>AB52+T52+L52</f>
        <v>53</v>
      </c>
    </row>
    <row r="53" spans="1:29" hidden="1" x14ac:dyDescent="0.2">
      <c r="A53" t="s">
        <v>63</v>
      </c>
      <c r="B53" s="2">
        <v>18</v>
      </c>
      <c r="C53" s="3">
        <v>33</v>
      </c>
      <c r="D53" s="2" t="s">
        <v>38</v>
      </c>
      <c r="E53" s="16" t="s">
        <v>53</v>
      </c>
      <c r="L53" s="2">
        <f t="shared" si="0"/>
        <v>0</v>
      </c>
      <c r="M53" s="14" t="s">
        <v>50</v>
      </c>
      <c r="N53"/>
      <c r="O53" s="3">
        <v>6</v>
      </c>
      <c r="P53"/>
      <c r="Q53" s="3">
        <v>6</v>
      </c>
      <c r="R53"/>
      <c r="S53"/>
      <c r="T53"/>
      <c r="U53" s="14" t="s">
        <v>50</v>
      </c>
      <c r="V53"/>
      <c r="W53"/>
      <c r="X53"/>
      <c r="Y53"/>
      <c r="Z53" s="2">
        <v>6</v>
      </c>
      <c r="AB53"/>
      <c r="AC53"/>
    </row>
    <row r="54" spans="1:29" x14ac:dyDescent="0.2">
      <c r="A54" t="s">
        <v>63</v>
      </c>
      <c r="B54" s="2">
        <v>4</v>
      </c>
      <c r="C54" s="3">
        <v>44</v>
      </c>
      <c r="D54" s="2" t="s">
        <v>38</v>
      </c>
      <c r="E54" s="14" t="s">
        <v>50</v>
      </c>
      <c r="G54" s="3">
        <v>6</v>
      </c>
      <c r="I54" s="3">
        <v>6</v>
      </c>
      <c r="K54" s="3">
        <v>6</v>
      </c>
      <c r="L54" s="2">
        <f t="shared" ref="L54:L58" si="16">SUBTOTAL(9,F54:K54)</f>
        <v>18</v>
      </c>
      <c r="M54" s="14" t="s">
        <v>51</v>
      </c>
      <c r="O54" s="3">
        <v>6</v>
      </c>
      <c r="Q54" s="3">
        <v>6</v>
      </c>
      <c r="S54" s="3">
        <v>6</v>
      </c>
      <c r="T54" s="2">
        <f t="shared" ref="T54:T58" si="17">SUBTOTAL(9,N54:S54)</f>
        <v>18</v>
      </c>
      <c r="U54" s="14" t="s">
        <v>52</v>
      </c>
      <c r="V54" s="2">
        <v>5</v>
      </c>
      <c r="X54" s="2">
        <v>6</v>
      </c>
      <c r="Z54" s="2">
        <v>6</v>
      </c>
      <c r="AB54" s="2">
        <f t="shared" ref="AB54:AB58" si="18">SUBTOTAL(9,V54:AA54)</f>
        <v>17</v>
      </c>
      <c r="AC54" s="2">
        <f>AB54+T54+L54</f>
        <v>53</v>
      </c>
    </row>
    <row r="55" spans="1:29" x14ac:dyDescent="0.2">
      <c r="A55" t="s">
        <v>64</v>
      </c>
      <c r="B55" s="2">
        <v>4</v>
      </c>
      <c r="C55" s="3">
        <v>44</v>
      </c>
      <c r="D55" s="2" t="s">
        <v>38</v>
      </c>
      <c r="E55" s="14" t="s">
        <v>50</v>
      </c>
      <c r="G55" s="3">
        <v>6</v>
      </c>
      <c r="I55" s="3">
        <v>6</v>
      </c>
      <c r="K55" s="3">
        <v>6</v>
      </c>
      <c r="L55" s="2">
        <f t="shared" si="16"/>
        <v>18</v>
      </c>
      <c r="M55" s="14" t="s">
        <v>51</v>
      </c>
      <c r="O55" s="3">
        <v>6</v>
      </c>
      <c r="Q55" s="3">
        <v>6</v>
      </c>
      <c r="S55" s="3">
        <v>6</v>
      </c>
      <c r="T55" s="2">
        <f t="shared" si="17"/>
        <v>18</v>
      </c>
      <c r="U55" s="14" t="s">
        <v>52</v>
      </c>
      <c r="V55" s="2">
        <v>5</v>
      </c>
      <c r="X55" s="2">
        <v>6</v>
      </c>
      <c r="Z55" s="2">
        <v>6</v>
      </c>
      <c r="AB55" s="2">
        <f t="shared" si="18"/>
        <v>17</v>
      </c>
      <c r="AC55" s="2">
        <f>AB55+T55+L55</f>
        <v>53</v>
      </c>
    </row>
    <row r="56" spans="1:29" x14ac:dyDescent="0.2">
      <c r="A56" t="s">
        <v>65</v>
      </c>
      <c r="B56" s="2">
        <v>4</v>
      </c>
      <c r="C56" s="3">
        <v>44</v>
      </c>
      <c r="D56" s="2" t="s">
        <v>38</v>
      </c>
      <c r="E56" s="14" t="s">
        <v>50</v>
      </c>
      <c r="G56" s="3">
        <v>6</v>
      </c>
      <c r="I56" s="3">
        <v>6</v>
      </c>
      <c r="K56" s="3">
        <v>6</v>
      </c>
      <c r="L56" s="2">
        <f t="shared" si="16"/>
        <v>18</v>
      </c>
      <c r="M56" s="14" t="s">
        <v>51</v>
      </c>
      <c r="O56" s="3">
        <v>6</v>
      </c>
      <c r="Q56" s="3">
        <v>6</v>
      </c>
      <c r="S56" s="3">
        <v>6</v>
      </c>
      <c r="T56" s="2">
        <f t="shared" si="17"/>
        <v>18</v>
      </c>
      <c r="U56" s="14" t="s">
        <v>52</v>
      </c>
      <c r="V56" s="2">
        <v>5</v>
      </c>
      <c r="X56" s="2">
        <v>6</v>
      </c>
      <c r="Z56" s="2">
        <v>6</v>
      </c>
      <c r="AB56" s="2">
        <f t="shared" si="18"/>
        <v>17</v>
      </c>
      <c r="AC56" s="2">
        <f>AB56+T56+L56</f>
        <v>53</v>
      </c>
    </row>
    <row r="57" spans="1:29" x14ac:dyDescent="0.2">
      <c r="A57" s="18" t="s">
        <v>62</v>
      </c>
      <c r="B57" s="6">
        <v>5</v>
      </c>
      <c r="C57" s="5">
        <v>45</v>
      </c>
      <c r="D57" s="2" t="s">
        <v>38</v>
      </c>
      <c r="E57" s="16" t="s">
        <v>53</v>
      </c>
      <c r="G57" s="3">
        <v>6</v>
      </c>
      <c r="I57" s="3">
        <v>6</v>
      </c>
      <c r="K57" s="3">
        <v>6</v>
      </c>
      <c r="L57" s="2">
        <f t="shared" si="16"/>
        <v>18</v>
      </c>
      <c r="M57" s="16" t="s">
        <v>54</v>
      </c>
      <c r="O57" s="3">
        <v>6</v>
      </c>
      <c r="Q57" s="3">
        <v>6</v>
      </c>
      <c r="S57" s="3">
        <v>6</v>
      </c>
      <c r="T57" s="2">
        <f t="shared" si="17"/>
        <v>18</v>
      </c>
      <c r="U57" s="16" t="s">
        <v>54</v>
      </c>
      <c r="V57" s="2">
        <v>5</v>
      </c>
      <c r="X57" s="2">
        <v>6</v>
      </c>
      <c r="Z57" s="2">
        <v>6</v>
      </c>
      <c r="AB57" s="2">
        <f t="shared" si="18"/>
        <v>17</v>
      </c>
      <c r="AC57" s="2">
        <f>AB57+T57+L57</f>
        <v>53</v>
      </c>
    </row>
    <row r="58" spans="1:29" x14ac:dyDescent="0.2">
      <c r="A58" s="18" t="s">
        <v>63</v>
      </c>
      <c r="B58" s="6">
        <v>5</v>
      </c>
      <c r="C58" s="5">
        <v>45</v>
      </c>
      <c r="D58" s="2" t="s">
        <v>38</v>
      </c>
      <c r="E58" s="16" t="s">
        <v>53</v>
      </c>
      <c r="G58" s="3">
        <v>6</v>
      </c>
      <c r="I58" s="3">
        <v>6</v>
      </c>
      <c r="K58" s="3">
        <v>6</v>
      </c>
      <c r="L58" s="2">
        <f t="shared" si="16"/>
        <v>18</v>
      </c>
      <c r="M58" s="16" t="s">
        <v>54</v>
      </c>
      <c r="O58" s="3">
        <v>6</v>
      </c>
      <c r="Q58" s="3">
        <v>6</v>
      </c>
      <c r="S58" s="3">
        <v>6</v>
      </c>
      <c r="T58" s="2">
        <f t="shared" si="17"/>
        <v>18</v>
      </c>
      <c r="U58" s="16" t="s">
        <v>55</v>
      </c>
      <c r="V58" s="2">
        <v>5</v>
      </c>
      <c r="X58" s="2">
        <v>6</v>
      </c>
      <c r="Z58" s="2">
        <v>6</v>
      </c>
      <c r="AB58" s="2">
        <f t="shared" si="18"/>
        <v>17</v>
      </c>
      <c r="AC58" s="2">
        <f>AB58+T58+L58</f>
        <v>53</v>
      </c>
    </row>
    <row r="59" spans="1:29" hidden="1" x14ac:dyDescent="0.2">
      <c r="A59" t="s">
        <v>14</v>
      </c>
      <c r="B59" s="2">
        <v>19</v>
      </c>
      <c r="C59" s="3">
        <v>32</v>
      </c>
      <c r="D59" s="2" t="s">
        <v>38</v>
      </c>
      <c r="E59" s="17" t="s">
        <v>58</v>
      </c>
      <c r="L59" s="2">
        <f t="shared" si="0"/>
        <v>0</v>
      </c>
      <c r="M59" s="16" t="s">
        <v>53</v>
      </c>
      <c r="N59"/>
      <c r="O59" s="3">
        <v>6</v>
      </c>
      <c r="P59"/>
      <c r="Q59" s="3">
        <v>6</v>
      </c>
      <c r="R59"/>
      <c r="S59"/>
      <c r="T59"/>
      <c r="U59" s="16" t="s">
        <v>53</v>
      </c>
      <c r="V59"/>
      <c r="W59"/>
      <c r="X59"/>
      <c r="Y59"/>
      <c r="Z59" s="2">
        <v>6</v>
      </c>
      <c r="AB59"/>
      <c r="AC59"/>
    </row>
    <row r="60" spans="1:29" x14ac:dyDescent="0.2">
      <c r="A60" s="18" t="s">
        <v>64</v>
      </c>
      <c r="B60" s="6">
        <v>5</v>
      </c>
      <c r="C60" s="5">
        <v>45</v>
      </c>
      <c r="D60" s="2" t="s">
        <v>38</v>
      </c>
      <c r="E60" s="16" t="s">
        <v>53</v>
      </c>
      <c r="G60" s="3">
        <v>6</v>
      </c>
      <c r="I60" s="3">
        <v>6</v>
      </c>
      <c r="K60" s="3">
        <v>6</v>
      </c>
      <c r="L60" s="2">
        <f t="shared" ref="L60:L64" si="19">SUBTOTAL(9,F60:K60)</f>
        <v>18</v>
      </c>
      <c r="M60" s="16" t="s">
        <v>54</v>
      </c>
      <c r="O60" s="3">
        <v>6</v>
      </c>
      <c r="Q60" s="3">
        <v>6</v>
      </c>
      <c r="S60" s="3">
        <v>6</v>
      </c>
      <c r="T60" s="2">
        <f t="shared" ref="T60:T64" si="20">SUBTOTAL(9,N60:S60)</f>
        <v>18</v>
      </c>
      <c r="U60" s="16" t="s">
        <v>55</v>
      </c>
      <c r="V60" s="2">
        <v>5</v>
      </c>
      <c r="X60" s="2">
        <v>6</v>
      </c>
      <c r="Z60" s="2">
        <v>6</v>
      </c>
      <c r="AB60" s="2">
        <f t="shared" ref="AB60:AB64" si="21">SUBTOTAL(9,V60:AA60)</f>
        <v>17</v>
      </c>
      <c r="AC60" s="2">
        <f>AB60+T60+L60</f>
        <v>53</v>
      </c>
    </row>
    <row r="61" spans="1:29" x14ac:dyDescent="0.2">
      <c r="A61" s="18" t="s">
        <v>65</v>
      </c>
      <c r="B61" s="6">
        <v>5</v>
      </c>
      <c r="C61" s="5">
        <v>45</v>
      </c>
      <c r="D61" s="2" t="s">
        <v>38</v>
      </c>
      <c r="E61" s="16" t="s">
        <v>53</v>
      </c>
      <c r="G61" s="3">
        <v>6</v>
      </c>
      <c r="I61" s="3">
        <v>6</v>
      </c>
      <c r="K61" s="3">
        <v>6</v>
      </c>
      <c r="L61" s="2">
        <f t="shared" si="19"/>
        <v>18</v>
      </c>
      <c r="M61" s="16" t="s">
        <v>54</v>
      </c>
      <c r="O61" s="3">
        <v>6</v>
      </c>
      <c r="Q61" s="3">
        <v>6</v>
      </c>
      <c r="S61" s="3">
        <v>6</v>
      </c>
      <c r="T61" s="2">
        <f t="shared" si="20"/>
        <v>18</v>
      </c>
      <c r="U61" s="16" t="s">
        <v>55</v>
      </c>
      <c r="V61" s="2">
        <v>5</v>
      </c>
      <c r="X61" s="2">
        <v>6</v>
      </c>
      <c r="Z61" s="2">
        <v>6</v>
      </c>
      <c r="AB61" s="2">
        <f t="shared" si="21"/>
        <v>17</v>
      </c>
      <c r="AC61" s="2">
        <f>AB61+T61+L61</f>
        <v>53</v>
      </c>
    </row>
    <row r="62" spans="1:29" x14ac:dyDescent="0.2">
      <c r="A62" t="s">
        <v>62</v>
      </c>
      <c r="B62" s="2">
        <v>6</v>
      </c>
      <c r="C62" s="3">
        <v>43</v>
      </c>
      <c r="D62" s="2" t="s">
        <v>38</v>
      </c>
      <c r="E62" s="17" t="s">
        <v>58</v>
      </c>
      <c r="G62" s="3">
        <v>6</v>
      </c>
      <c r="I62" s="3">
        <v>6</v>
      </c>
      <c r="K62" s="3">
        <v>6</v>
      </c>
      <c r="L62" s="2">
        <f t="shared" si="19"/>
        <v>18</v>
      </c>
      <c r="M62" s="17" t="s">
        <v>56</v>
      </c>
      <c r="O62" s="3">
        <v>6</v>
      </c>
      <c r="Q62" s="3">
        <v>6</v>
      </c>
      <c r="S62" s="3">
        <v>6</v>
      </c>
      <c r="T62" s="2">
        <f t="shared" si="20"/>
        <v>18</v>
      </c>
      <c r="U62" s="17" t="s">
        <v>57</v>
      </c>
      <c r="V62" s="2">
        <v>5</v>
      </c>
      <c r="X62" s="2">
        <v>6</v>
      </c>
      <c r="Z62" s="2">
        <v>6</v>
      </c>
      <c r="AB62" s="2">
        <f t="shared" si="21"/>
        <v>17</v>
      </c>
      <c r="AC62" s="2">
        <f>AB62+T62+L62</f>
        <v>53</v>
      </c>
    </row>
    <row r="63" spans="1:29" x14ac:dyDescent="0.2">
      <c r="A63" t="s">
        <v>63</v>
      </c>
      <c r="B63" s="2">
        <v>6</v>
      </c>
      <c r="C63" s="3">
        <v>43</v>
      </c>
      <c r="D63" s="2" t="s">
        <v>38</v>
      </c>
      <c r="E63" s="17" t="s">
        <v>58</v>
      </c>
      <c r="G63" s="3">
        <v>6</v>
      </c>
      <c r="I63" s="3">
        <v>6</v>
      </c>
      <c r="K63" s="3">
        <v>6</v>
      </c>
      <c r="L63" s="2">
        <f t="shared" si="19"/>
        <v>18</v>
      </c>
      <c r="M63" s="17" t="s">
        <v>56</v>
      </c>
      <c r="O63" s="3">
        <v>6</v>
      </c>
      <c r="Q63" s="3">
        <v>6</v>
      </c>
      <c r="S63" s="3">
        <v>6</v>
      </c>
      <c r="T63" s="2">
        <f t="shared" si="20"/>
        <v>18</v>
      </c>
      <c r="U63" s="17" t="s">
        <v>57</v>
      </c>
      <c r="V63" s="2">
        <v>5</v>
      </c>
      <c r="X63" s="2">
        <v>6</v>
      </c>
      <c r="Z63" s="2">
        <v>6</v>
      </c>
      <c r="AB63" s="2">
        <f t="shared" si="21"/>
        <v>17</v>
      </c>
      <c r="AC63" s="2">
        <f>AB63+T63+L63</f>
        <v>53</v>
      </c>
    </row>
    <row r="64" spans="1:29" x14ac:dyDescent="0.2">
      <c r="A64" t="s">
        <v>64</v>
      </c>
      <c r="B64" s="2">
        <v>6</v>
      </c>
      <c r="C64" s="3">
        <v>43</v>
      </c>
      <c r="D64" s="2" t="s">
        <v>38</v>
      </c>
      <c r="E64" s="17" t="s">
        <v>58</v>
      </c>
      <c r="G64" s="3">
        <v>6</v>
      </c>
      <c r="I64" s="3">
        <v>6</v>
      </c>
      <c r="K64" s="3">
        <v>6</v>
      </c>
      <c r="L64" s="2">
        <f t="shared" si="19"/>
        <v>18</v>
      </c>
      <c r="M64" s="17" t="s">
        <v>56</v>
      </c>
      <c r="O64" s="3">
        <v>6</v>
      </c>
      <c r="Q64" s="3">
        <v>6</v>
      </c>
      <c r="S64" s="3">
        <v>6</v>
      </c>
      <c r="T64" s="2">
        <f t="shared" si="20"/>
        <v>18</v>
      </c>
      <c r="U64" s="17" t="s">
        <v>57</v>
      </c>
      <c r="V64" s="2">
        <v>5</v>
      </c>
      <c r="X64" s="2">
        <v>6</v>
      </c>
      <c r="Z64" s="2">
        <v>6</v>
      </c>
      <c r="AB64" s="2">
        <f t="shared" si="21"/>
        <v>17</v>
      </c>
      <c r="AC64" s="2">
        <f>AB64+T64+L64</f>
        <v>53</v>
      </c>
    </row>
    <row r="65" spans="1:29" hidden="1" x14ac:dyDescent="0.2">
      <c r="A65" t="s">
        <v>14</v>
      </c>
      <c r="B65" s="2">
        <v>20</v>
      </c>
      <c r="C65" s="3">
        <v>33</v>
      </c>
      <c r="D65" s="2" t="s">
        <v>38</v>
      </c>
      <c r="E65" s="17" t="s">
        <v>58</v>
      </c>
      <c r="L65" s="2">
        <f t="shared" si="0"/>
        <v>0</v>
      </c>
      <c r="N65"/>
      <c r="O65" s="3">
        <v>6</v>
      </c>
      <c r="P65"/>
      <c r="Q65" s="3">
        <v>6</v>
      </c>
      <c r="R65"/>
      <c r="S65"/>
      <c r="T65"/>
      <c r="V65"/>
      <c r="W65"/>
      <c r="X65"/>
      <c r="Y65"/>
      <c r="Z65" s="2">
        <v>6</v>
      </c>
      <c r="AB65"/>
      <c r="AC65"/>
    </row>
    <row r="66" spans="1:29" x14ac:dyDescent="0.2">
      <c r="A66" t="s">
        <v>65</v>
      </c>
      <c r="B66" s="2">
        <v>6</v>
      </c>
      <c r="C66" s="3">
        <v>43</v>
      </c>
      <c r="D66" s="2" t="s">
        <v>38</v>
      </c>
      <c r="E66" s="17" t="s">
        <v>58</v>
      </c>
      <c r="G66" s="3">
        <v>6</v>
      </c>
      <c r="I66" s="3">
        <v>6</v>
      </c>
      <c r="K66" s="3">
        <v>6</v>
      </c>
      <c r="L66" s="2">
        <f t="shared" ref="L66" si="22">SUBTOTAL(9,F66:K66)</f>
        <v>18</v>
      </c>
      <c r="M66" s="17" t="s">
        <v>56</v>
      </c>
      <c r="O66" s="3">
        <v>6</v>
      </c>
      <c r="Q66" s="3">
        <v>6</v>
      </c>
      <c r="S66" s="3">
        <v>6</v>
      </c>
      <c r="T66" s="2">
        <f t="shared" ref="T66" si="23">SUBTOTAL(9,N66:S66)</f>
        <v>18</v>
      </c>
      <c r="U66" s="17" t="s">
        <v>57</v>
      </c>
      <c r="V66" s="2">
        <v>5</v>
      </c>
      <c r="X66" s="2">
        <v>6</v>
      </c>
      <c r="Z66" s="2">
        <v>6</v>
      </c>
      <c r="AB66" s="2">
        <f t="shared" ref="AB66" si="24">SUBTOTAL(9,V66:AA66)</f>
        <v>17</v>
      </c>
      <c r="AC66" s="2">
        <f>AB66+T66+L66</f>
        <v>53</v>
      </c>
    </row>
    <row r="67" spans="1:29" hidden="1" x14ac:dyDescent="0.2">
      <c r="A67" t="s">
        <v>14</v>
      </c>
      <c r="B67" s="2">
        <v>21</v>
      </c>
      <c r="C67" s="3">
        <v>34</v>
      </c>
      <c r="D67" s="2" t="s">
        <v>38</v>
      </c>
      <c r="E67"/>
      <c r="L67" s="2">
        <f t="shared" ref="L67:L68" si="25">SUM(F67:J67)</f>
        <v>0</v>
      </c>
      <c r="N67"/>
      <c r="O67"/>
      <c r="P67"/>
      <c r="Q67"/>
      <c r="R67"/>
      <c r="S67"/>
      <c r="T67"/>
      <c r="V67"/>
      <c r="W67"/>
      <c r="X67"/>
      <c r="Y67"/>
      <c r="Z67"/>
      <c r="AA67"/>
      <c r="AB67"/>
      <c r="AC67"/>
    </row>
    <row r="68" spans="1:29" hidden="1" x14ac:dyDescent="0.2">
      <c r="A68" t="s">
        <v>8</v>
      </c>
      <c r="B68" s="2">
        <v>23</v>
      </c>
      <c r="C68" s="3">
        <v>108</v>
      </c>
      <c r="D68" s="2" t="s">
        <v>38</v>
      </c>
      <c r="E68"/>
      <c r="L68" s="2">
        <f t="shared" si="25"/>
        <v>0</v>
      </c>
      <c r="N68"/>
      <c r="O68"/>
      <c r="P68"/>
      <c r="Q68"/>
      <c r="R68"/>
      <c r="S68"/>
      <c r="T68"/>
      <c r="V68"/>
      <c r="W68"/>
      <c r="X68"/>
      <c r="Y68"/>
      <c r="Z68"/>
      <c r="AA68"/>
      <c r="AB68"/>
      <c r="AC68"/>
    </row>
  </sheetData>
  <autoFilter ref="A1:A131">
    <filterColumn colId="0">
      <filters blank="1">
        <filter val="أحياء 2"/>
        <filter val="إنجليزي 3"/>
        <filter val="إنجليزي 5"/>
        <filter val="حاسب 2"/>
        <filter val="رياضيات 3"/>
        <filter val="رياضيات 5"/>
        <filter val="علم البيئة"/>
        <filter val="فيزياء 2"/>
        <filter val="فيزياء 3"/>
        <filter val="كيمياء 3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H68"/>
  <sheetViews>
    <sheetView rightToLeft="1" workbookViewId="0">
      <selection activeCell="Y11" sqref="Y11"/>
    </sheetView>
  </sheetViews>
  <sheetFormatPr defaultRowHeight="14.25" x14ac:dyDescent="0.2"/>
  <cols>
    <col min="1" max="1" width="13.125" style="1" bestFit="1" customWidth="1"/>
    <col min="2" max="2" width="9" style="2"/>
    <col min="5" max="5" width="9" style="2"/>
    <col min="6" max="6" width="9.75" style="2" customWidth="1"/>
    <col min="7" max="7" width="2.875" style="3" bestFit="1" customWidth="1"/>
    <col min="8" max="11" width="1.875" style="3" bestFit="1" customWidth="1"/>
    <col min="12" max="12" width="1.875" style="3" customWidth="1"/>
    <col min="13" max="13" width="2.875" style="2" bestFit="1" customWidth="1"/>
    <col min="14" max="14" width="9.5" customWidth="1"/>
    <col min="15" max="15" width="2.875" style="2" bestFit="1" customWidth="1"/>
    <col min="16" max="19" width="1.875" style="2" bestFit="1" customWidth="1"/>
    <col min="20" max="20" width="1.875" style="2" customWidth="1"/>
    <col min="21" max="21" width="2.875" style="2" bestFit="1" customWidth="1"/>
    <col min="22" max="22" width="9.625" customWidth="1"/>
    <col min="23" max="24" width="1.875" style="2" bestFit="1" customWidth="1"/>
    <col min="25" max="25" width="2.875" style="2" bestFit="1" customWidth="1"/>
    <col min="26" max="27" width="1.875" style="2" bestFit="1" customWidth="1"/>
    <col min="28" max="28" width="1.875" style="2" customWidth="1"/>
    <col min="29" max="29" width="2.875" style="2" bestFit="1" customWidth="1"/>
    <col min="30" max="30" width="2.875" style="2" customWidth="1"/>
    <col min="31" max="31" width="30.375" bestFit="1" customWidth="1"/>
  </cols>
  <sheetData>
    <row r="1" spans="1:34" x14ac:dyDescent="0.2">
      <c r="A1" s="5" t="s">
        <v>33</v>
      </c>
      <c r="B1" s="6" t="s">
        <v>34</v>
      </c>
      <c r="C1" s="6" t="s">
        <v>35</v>
      </c>
      <c r="D1" s="6"/>
      <c r="E1" s="6" t="s">
        <v>40</v>
      </c>
      <c r="F1" s="8" t="s">
        <v>59</v>
      </c>
      <c r="G1" s="3">
        <v>1</v>
      </c>
      <c r="H1" s="3">
        <v>2</v>
      </c>
      <c r="I1" s="3">
        <v>3</v>
      </c>
      <c r="J1" s="3">
        <v>4</v>
      </c>
      <c r="K1" s="3">
        <v>5</v>
      </c>
      <c r="L1" s="3">
        <v>6</v>
      </c>
      <c r="M1" s="2" t="s">
        <v>60</v>
      </c>
      <c r="N1" s="8" t="s">
        <v>59</v>
      </c>
      <c r="O1" s="3">
        <v>1</v>
      </c>
      <c r="P1" s="3">
        <v>2</v>
      </c>
      <c r="Q1" s="3">
        <v>3</v>
      </c>
      <c r="R1" s="3">
        <v>4</v>
      </c>
      <c r="S1" s="3">
        <v>5</v>
      </c>
      <c r="T1" s="3">
        <v>6</v>
      </c>
      <c r="U1" s="2" t="s">
        <v>60</v>
      </c>
      <c r="V1" s="8" t="s">
        <v>59</v>
      </c>
      <c r="W1" s="3">
        <v>1</v>
      </c>
      <c r="X1" s="3">
        <v>2</v>
      </c>
      <c r="Y1" s="3">
        <v>3</v>
      </c>
      <c r="Z1" s="3">
        <v>4</v>
      </c>
      <c r="AA1" s="3">
        <v>5</v>
      </c>
      <c r="AB1" s="3">
        <v>6</v>
      </c>
      <c r="AC1" s="2" t="s">
        <v>60</v>
      </c>
      <c r="AE1" s="4" t="s">
        <v>92</v>
      </c>
      <c r="AH1">
        <v>1</v>
      </c>
    </row>
    <row r="2" spans="1:34" x14ac:dyDescent="0.2">
      <c r="A2" t="s">
        <v>2</v>
      </c>
      <c r="B2" s="2">
        <v>8</v>
      </c>
      <c r="C2" s="3">
        <v>43</v>
      </c>
      <c r="D2" s="3" t="s">
        <v>67</v>
      </c>
      <c r="E2" s="2" t="s">
        <v>38</v>
      </c>
      <c r="F2" s="13" t="s">
        <v>41</v>
      </c>
      <c r="G2" s="3">
        <v>5</v>
      </c>
      <c r="I2" s="3">
        <v>6</v>
      </c>
      <c r="K2" s="3">
        <v>6</v>
      </c>
      <c r="M2" s="2">
        <f>SUM(G2:K2)</f>
        <v>17</v>
      </c>
      <c r="N2" s="13" t="s">
        <v>42</v>
      </c>
      <c r="O2" s="2">
        <v>5</v>
      </c>
      <c r="Q2" s="2">
        <v>6</v>
      </c>
      <c r="S2" s="2">
        <v>6</v>
      </c>
      <c r="U2" s="2">
        <f>SUBTOTAL(9,O2:S2)</f>
        <v>17</v>
      </c>
      <c r="V2" s="13" t="s">
        <v>43</v>
      </c>
      <c r="X2" s="2">
        <v>6</v>
      </c>
      <c r="Z2" s="2">
        <v>6</v>
      </c>
      <c r="AC2" s="2">
        <f>SUBTOTAL(9,W2:Z2)</f>
        <v>12</v>
      </c>
      <c r="AD2" s="2">
        <f>AC2+U2+M2</f>
        <v>46</v>
      </c>
      <c r="AE2" t="s">
        <v>87</v>
      </c>
    </row>
    <row r="3" spans="1:34" hidden="1" x14ac:dyDescent="0.2">
      <c r="A3" s="10" t="s">
        <v>6</v>
      </c>
      <c r="B3" s="11">
        <v>8</v>
      </c>
      <c r="C3" s="12">
        <v>43</v>
      </c>
      <c r="D3" s="12"/>
      <c r="E3" s="11" t="s">
        <v>38</v>
      </c>
      <c r="F3" s="10"/>
      <c r="G3" s="12"/>
      <c r="H3" s="12"/>
      <c r="I3" s="12"/>
      <c r="J3" s="12"/>
      <c r="K3" s="12"/>
      <c r="L3" s="12"/>
      <c r="M3" s="11">
        <f>SUM(G3:K3)</f>
        <v>0</v>
      </c>
      <c r="N3" s="11"/>
      <c r="O3" s="10"/>
      <c r="P3" s="10"/>
      <c r="Q3" s="10"/>
      <c r="R3" s="10"/>
      <c r="S3" s="10"/>
      <c r="T3" s="10"/>
      <c r="U3" s="10"/>
      <c r="V3" s="11"/>
      <c r="W3" s="10"/>
      <c r="X3" s="10"/>
      <c r="Y3" s="11"/>
      <c r="Z3" s="10"/>
      <c r="AA3" s="11"/>
      <c r="AB3" s="11"/>
      <c r="AC3" s="10"/>
      <c r="AD3" s="11"/>
      <c r="AE3" s="10"/>
    </row>
    <row r="4" spans="1:34" x14ac:dyDescent="0.2">
      <c r="A4" t="s">
        <v>11</v>
      </c>
      <c r="B4" s="2">
        <v>8</v>
      </c>
      <c r="C4" s="3">
        <v>43</v>
      </c>
      <c r="D4" s="3" t="s">
        <v>68</v>
      </c>
      <c r="E4" s="2" t="s">
        <v>38</v>
      </c>
      <c r="F4" s="13" t="s">
        <v>41</v>
      </c>
      <c r="G4" s="3">
        <v>5</v>
      </c>
      <c r="I4" s="3">
        <v>6</v>
      </c>
      <c r="K4" s="3">
        <v>6</v>
      </c>
      <c r="M4" s="2">
        <f>SUM(G4:K4)</f>
        <v>17</v>
      </c>
      <c r="N4" s="13" t="s">
        <v>42</v>
      </c>
      <c r="O4" s="2">
        <v>5</v>
      </c>
      <c r="Q4" s="2">
        <v>6</v>
      </c>
      <c r="S4" s="2">
        <v>6</v>
      </c>
      <c r="U4" s="2">
        <f>SUBTOTAL(9,O4:S4)</f>
        <v>17</v>
      </c>
      <c r="V4" s="13" t="s">
        <v>43</v>
      </c>
      <c r="X4" s="2">
        <v>6</v>
      </c>
      <c r="Z4" s="2">
        <v>6</v>
      </c>
      <c r="AC4" s="2">
        <f>SUBTOTAL(9,W4:Z4)</f>
        <v>12</v>
      </c>
      <c r="AD4" s="2">
        <f t="shared" ref="AD4:AD6" si="0">AC4+U4+M4</f>
        <v>46</v>
      </c>
      <c r="AE4" t="s">
        <v>90</v>
      </c>
    </row>
    <row r="5" spans="1:34" x14ac:dyDescent="0.2">
      <c r="A5" t="s">
        <v>19</v>
      </c>
      <c r="B5" s="2">
        <v>8</v>
      </c>
      <c r="C5" s="3">
        <v>43</v>
      </c>
      <c r="D5" s="3" t="s">
        <v>69</v>
      </c>
      <c r="E5" s="2" t="s">
        <v>38</v>
      </c>
      <c r="F5" s="13" t="s">
        <v>41</v>
      </c>
      <c r="G5" s="3">
        <v>5</v>
      </c>
      <c r="I5" s="3">
        <v>6</v>
      </c>
      <c r="K5" s="3">
        <v>6</v>
      </c>
      <c r="M5" s="2">
        <f>SUM(G5:K5)</f>
        <v>17</v>
      </c>
      <c r="N5" s="13" t="s">
        <v>42</v>
      </c>
      <c r="O5" s="2">
        <v>5</v>
      </c>
      <c r="Q5" s="2">
        <v>6</v>
      </c>
      <c r="S5" s="2">
        <v>6</v>
      </c>
      <c r="U5" s="2">
        <f>SUBTOTAL(9,O5:S5)</f>
        <v>17</v>
      </c>
      <c r="V5" s="13" t="s">
        <v>43</v>
      </c>
      <c r="X5" s="2">
        <v>6</v>
      </c>
      <c r="Z5" s="2">
        <v>6</v>
      </c>
      <c r="AC5" s="2">
        <f>SUBTOTAL(9,W5:Z5)</f>
        <v>12</v>
      </c>
      <c r="AD5" s="2">
        <f t="shared" si="0"/>
        <v>46</v>
      </c>
      <c r="AE5" t="s">
        <v>83</v>
      </c>
    </row>
    <row r="6" spans="1:34" x14ac:dyDescent="0.2">
      <c r="A6" t="s">
        <v>25</v>
      </c>
      <c r="B6" s="2">
        <v>8</v>
      </c>
      <c r="C6" s="3">
        <v>42</v>
      </c>
      <c r="D6" s="3" t="s">
        <v>66</v>
      </c>
      <c r="E6" s="2" t="s">
        <v>38</v>
      </c>
      <c r="F6" s="13" t="s">
        <v>41</v>
      </c>
      <c r="G6" s="3">
        <v>5</v>
      </c>
      <c r="I6" s="3">
        <v>6</v>
      </c>
      <c r="K6" s="3">
        <v>6</v>
      </c>
      <c r="M6" s="2">
        <f>SUM(G6:K6)</f>
        <v>17</v>
      </c>
      <c r="N6" s="13" t="s">
        <v>42</v>
      </c>
      <c r="O6" s="2">
        <v>5</v>
      </c>
      <c r="Q6" s="2">
        <v>6</v>
      </c>
      <c r="S6" s="2">
        <v>6</v>
      </c>
      <c r="U6" s="2">
        <f>SUBTOTAL(9,O6:S6)</f>
        <v>17</v>
      </c>
      <c r="V6" s="13" t="s">
        <v>43</v>
      </c>
      <c r="X6" s="2">
        <v>6</v>
      </c>
      <c r="Z6" s="2">
        <v>6</v>
      </c>
      <c r="AC6" s="2">
        <f>SUBTOTAL(9,W6:Z6)</f>
        <v>12</v>
      </c>
      <c r="AD6" s="2">
        <f t="shared" si="0"/>
        <v>46</v>
      </c>
      <c r="AE6" t="s">
        <v>91</v>
      </c>
    </row>
    <row r="7" spans="1:34" x14ac:dyDescent="0.2">
      <c r="A7" s="18" t="s">
        <v>62</v>
      </c>
      <c r="B7" s="6">
        <v>1</v>
      </c>
      <c r="C7" s="5">
        <v>42</v>
      </c>
      <c r="D7" s="5" t="s">
        <v>69</v>
      </c>
      <c r="E7" s="6" t="s">
        <v>38</v>
      </c>
      <c r="F7" s="13" t="s">
        <v>41</v>
      </c>
      <c r="H7" s="3">
        <v>6</v>
      </c>
      <c r="J7" s="3">
        <v>6</v>
      </c>
      <c r="L7" s="3">
        <v>6</v>
      </c>
      <c r="M7" s="2">
        <f>SUBTOTAL(9,G7:L7)</f>
        <v>18</v>
      </c>
      <c r="N7" s="13" t="s">
        <v>42</v>
      </c>
      <c r="P7" s="3">
        <v>6</v>
      </c>
      <c r="R7" s="3">
        <v>6</v>
      </c>
      <c r="T7" s="3">
        <v>6</v>
      </c>
      <c r="U7" s="2">
        <f>SUBTOTAL(9,O7:T7)</f>
        <v>18</v>
      </c>
      <c r="V7" s="13" t="s">
        <v>43</v>
      </c>
      <c r="W7" s="2">
        <v>5</v>
      </c>
      <c r="Y7" s="11"/>
      <c r="AA7" s="2">
        <v>6</v>
      </c>
      <c r="AB7" s="11"/>
      <c r="AC7" s="2">
        <f>SUBTOTAL(9,W7:AB7)</f>
        <v>11</v>
      </c>
      <c r="AD7" s="2">
        <f>AC7+U7+M7</f>
        <v>47</v>
      </c>
      <c r="AE7" t="s">
        <v>81</v>
      </c>
    </row>
    <row r="8" spans="1:34" x14ac:dyDescent="0.2">
      <c r="A8" s="18" t="s">
        <v>63</v>
      </c>
      <c r="B8" s="6">
        <v>1</v>
      </c>
      <c r="C8" s="5">
        <v>42</v>
      </c>
      <c r="D8" s="5" t="s">
        <v>66</v>
      </c>
      <c r="E8" s="6" t="s">
        <v>38</v>
      </c>
      <c r="F8" s="13" t="s">
        <v>41</v>
      </c>
      <c r="H8" s="3">
        <v>6</v>
      </c>
      <c r="J8" s="3">
        <v>6</v>
      </c>
      <c r="L8" s="3">
        <v>6</v>
      </c>
      <c r="M8" s="2">
        <f>SUBTOTAL(9,G8:L8)</f>
        <v>18</v>
      </c>
      <c r="N8" s="13" t="s">
        <v>42</v>
      </c>
      <c r="P8" s="3">
        <v>6</v>
      </c>
      <c r="R8" s="3">
        <v>6</v>
      </c>
      <c r="T8" s="3">
        <v>6</v>
      </c>
      <c r="U8" s="2">
        <f>SUBTOTAL(9,O8:T8)</f>
        <v>18</v>
      </c>
      <c r="V8" s="13" t="s">
        <v>43</v>
      </c>
      <c r="W8" s="2">
        <v>5</v>
      </c>
      <c r="Y8" s="11"/>
      <c r="AA8" s="2">
        <v>6</v>
      </c>
      <c r="AB8" s="11"/>
      <c r="AC8" s="2">
        <f>SUBTOTAL(9,W8:AB8)</f>
        <v>11</v>
      </c>
      <c r="AD8" s="2">
        <f t="shared" ref="AD8:AD66" si="1">AC8+U8+M8</f>
        <v>47</v>
      </c>
      <c r="AE8" t="s">
        <v>93</v>
      </c>
    </row>
    <row r="9" spans="1:34" x14ac:dyDescent="0.2">
      <c r="A9" s="18" t="s">
        <v>64</v>
      </c>
      <c r="B9" s="6">
        <v>1</v>
      </c>
      <c r="C9" s="5">
        <v>42</v>
      </c>
      <c r="D9" s="5" t="s">
        <v>68</v>
      </c>
      <c r="E9" s="6" t="s">
        <v>38</v>
      </c>
      <c r="F9" s="13" t="s">
        <v>41</v>
      </c>
      <c r="H9" s="3">
        <v>6</v>
      </c>
      <c r="J9" s="3">
        <v>6</v>
      </c>
      <c r="L9" s="3">
        <v>6</v>
      </c>
      <c r="M9" s="2">
        <f>SUBTOTAL(9,G9:L9)</f>
        <v>18</v>
      </c>
      <c r="N9" s="13" t="s">
        <v>42</v>
      </c>
      <c r="P9" s="3">
        <v>6</v>
      </c>
      <c r="R9" s="3">
        <v>6</v>
      </c>
      <c r="T9" s="3">
        <v>6</v>
      </c>
      <c r="U9" s="2">
        <f>SUBTOTAL(9,O9:T9)</f>
        <v>18</v>
      </c>
      <c r="V9" s="13" t="s">
        <v>43</v>
      </c>
      <c r="W9" s="2">
        <v>5</v>
      </c>
      <c r="Y9" s="11"/>
      <c r="AA9" s="2">
        <v>6</v>
      </c>
      <c r="AB9" s="11"/>
      <c r="AC9" s="2">
        <f>SUBTOTAL(9,W9:AB9)</f>
        <v>11</v>
      </c>
      <c r="AD9" s="2">
        <f t="shared" si="1"/>
        <v>47</v>
      </c>
      <c r="AE9" t="s">
        <v>88</v>
      </c>
    </row>
    <row r="10" spans="1:34" x14ac:dyDescent="0.2">
      <c r="A10" s="18" t="s">
        <v>65</v>
      </c>
      <c r="B10" s="6">
        <v>1</v>
      </c>
      <c r="C10" s="5">
        <v>42</v>
      </c>
      <c r="D10" s="5" t="s">
        <v>70</v>
      </c>
      <c r="E10" s="6" t="s">
        <v>38</v>
      </c>
      <c r="F10" s="13" t="s">
        <v>41</v>
      </c>
      <c r="H10" s="3">
        <v>6</v>
      </c>
      <c r="J10" s="3">
        <v>6</v>
      </c>
      <c r="L10" s="3">
        <v>6</v>
      </c>
      <c r="M10" s="2">
        <f>SUBTOTAL(9,G10:L10)</f>
        <v>18</v>
      </c>
      <c r="N10" s="13" t="s">
        <v>42</v>
      </c>
      <c r="P10" s="3">
        <v>6</v>
      </c>
      <c r="R10" s="3">
        <v>6</v>
      </c>
      <c r="T10" s="3">
        <v>6</v>
      </c>
      <c r="U10" s="2">
        <f>SUBTOTAL(9,O10:T10)</f>
        <v>18</v>
      </c>
      <c r="V10" s="13" t="s">
        <v>43</v>
      </c>
      <c r="W10" s="2">
        <v>5</v>
      </c>
      <c r="Y10" s="11"/>
      <c r="AA10" s="2">
        <v>6</v>
      </c>
      <c r="AB10" s="11"/>
      <c r="AC10" s="2">
        <f>SUBTOTAL(9,W10:AB10)</f>
        <v>11</v>
      </c>
      <c r="AD10" s="2">
        <f t="shared" si="1"/>
        <v>47</v>
      </c>
      <c r="AE10" t="s">
        <v>87</v>
      </c>
    </row>
    <row r="11" spans="1:34" x14ac:dyDescent="0.2">
      <c r="M11" s="8">
        <v>35</v>
      </c>
      <c r="U11" s="8">
        <v>35</v>
      </c>
      <c r="Y11" s="11">
        <v>72</v>
      </c>
      <c r="AC11" s="8">
        <v>29</v>
      </c>
    </row>
    <row r="13" spans="1:34" x14ac:dyDescent="0.2">
      <c r="A13" t="s">
        <v>2</v>
      </c>
      <c r="B13" s="2">
        <v>9</v>
      </c>
      <c r="C13" s="3">
        <v>39</v>
      </c>
      <c r="D13" s="3" t="s">
        <v>66</v>
      </c>
      <c r="E13" s="2" t="s">
        <v>38</v>
      </c>
      <c r="F13" s="6" t="s">
        <v>44</v>
      </c>
      <c r="G13" s="3">
        <v>5</v>
      </c>
      <c r="I13" s="3">
        <v>6</v>
      </c>
      <c r="K13" s="3">
        <v>6</v>
      </c>
      <c r="M13" s="2">
        <f>SUM(G13:K13)</f>
        <v>17</v>
      </c>
      <c r="N13" s="6" t="s">
        <v>45</v>
      </c>
      <c r="O13" s="2">
        <v>5</v>
      </c>
      <c r="Q13" s="2">
        <v>6</v>
      </c>
      <c r="S13" s="2">
        <v>6</v>
      </c>
      <c r="U13" s="2">
        <f>SUBTOTAL(9,O13:S13)</f>
        <v>17</v>
      </c>
      <c r="V13" s="6" t="s">
        <v>46</v>
      </c>
      <c r="X13" s="2">
        <v>6</v>
      </c>
      <c r="Z13" s="2">
        <v>6</v>
      </c>
      <c r="AC13" s="2">
        <f>SUBTOTAL(9,W13:Z13)</f>
        <v>12</v>
      </c>
      <c r="AD13" s="2">
        <f t="shared" si="1"/>
        <v>46</v>
      </c>
      <c r="AE13" t="s">
        <v>87</v>
      </c>
    </row>
    <row r="14" spans="1:34" hidden="1" x14ac:dyDescent="0.2">
      <c r="A14" s="10" t="s">
        <v>6</v>
      </c>
      <c r="B14" s="11">
        <v>9</v>
      </c>
      <c r="C14" s="12">
        <v>39</v>
      </c>
      <c r="D14" s="12"/>
      <c r="E14" s="11" t="s">
        <v>38</v>
      </c>
      <c r="F14" s="10"/>
      <c r="G14" s="12"/>
      <c r="H14" s="12"/>
      <c r="I14" s="12"/>
      <c r="J14" s="12"/>
      <c r="K14" s="12"/>
      <c r="L14" s="12"/>
      <c r="M14" s="11">
        <f>SUM(G14:K14)</f>
        <v>0</v>
      </c>
      <c r="N14" s="11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0"/>
      <c r="AA14" s="11"/>
      <c r="AB14" s="11"/>
      <c r="AC14" s="10"/>
      <c r="AD14" s="11"/>
      <c r="AE14" s="10"/>
    </row>
    <row r="15" spans="1:34" x14ac:dyDescent="0.2">
      <c r="A15" t="s">
        <v>11</v>
      </c>
      <c r="B15" s="2">
        <v>9</v>
      </c>
      <c r="C15" s="3">
        <v>38</v>
      </c>
      <c r="D15" s="3" t="s">
        <v>70</v>
      </c>
      <c r="E15" s="2" t="s">
        <v>38</v>
      </c>
      <c r="F15" s="6" t="s">
        <v>44</v>
      </c>
      <c r="G15" s="3">
        <v>5</v>
      </c>
      <c r="I15" s="3">
        <v>6</v>
      </c>
      <c r="K15" s="3">
        <v>6</v>
      </c>
      <c r="M15" s="2">
        <f>SUM(G15:K15)</f>
        <v>17</v>
      </c>
      <c r="N15" s="6" t="s">
        <v>45</v>
      </c>
      <c r="O15" s="2">
        <v>5</v>
      </c>
      <c r="Q15" s="2">
        <v>6</v>
      </c>
      <c r="S15" s="2">
        <v>6</v>
      </c>
      <c r="U15" s="2">
        <f>SUBTOTAL(9,O15:S15)</f>
        <v>17</v>
      </c>
      <c r="V15" s="6" t="s">
        <v>46</v>
      </c>
      <c r="X15" s="2">
        <v>6</v>
      </c>
      <c r="Z15" s="2">
        <v>6</v>
      </c>
      <c r="AC15" s="2">
        <f>SUBTOTAL(9,W15:Z15)</f>
        <v>12</v>
      </c>
      <c r="AD15" s="2">
        <f t="shared" si="1"/>
        <v>46</v>
      </c>
      <c r="AE15" t="s">
        <v>90</v>
      </c>
    </row>
    <row r="16" spans="1:34" x14ac:dyDescent="0.2">
      <c r="A16" t="s">
        <v>19</v>
      </c>
      <c r="B16" s="2">
        <v>9</v>
      </c>
      <c r="C16" s="3">
        <v>38</v>
      </c>
      <c r="D16" s="3" t="s">
        <v>68</v>
      </c>
      <c r="E16" s="2" t="s">
        <v>38</v>
      </c>
      <c r="F16" s="6" t="s">
        <v>44</v>
      </c>
      <c r="G16" s="3">
        <v>5</v>
      </c>
      <c r="I16" s="3">
        <v>6</v>
      </c>
      <c r="K16" s="3">
        <v>6</v>
      </c>
      <c r="M16" s="2">
        <f>SUM(G16:K16)</f>
        <v>17</v>
      </c>
      <c r="N16" s="6" t="s">
        <v>45</v>
      </c>
      <c r="O16" s="2">
        <v>5</v>
      </c>
      <c r="Q16" s="2">
        <v>6</v>
      </c>
      <c r="S16" s="2">
        <v>6</v>
      </c>
      <c r="U16" s="2">
        <f>SUBTOTAL(9,O16:S16)</f>
        <v>17</v>
      </c>
      <c r="V16" s="6" t="s">
        <v>46</v>
      </c>
      <c r="X16" s="2">
        <v>6</v>
      </c>
      <c r="Z16" s="2">
        <v>6</v>
      </c>
      <c r="AC16" s="2">
        <f>SUBTOTAL(9,W16:Z16)</f>
        <v>12</v>
      </c>
      <c r="AD16" s="2">
        <f t="shared" si="1"/>
        <v>46</v>
      </c>
      <c r="AE16" t="s">
        <v>89</v>
      </c>
      <c r="AF16" s="2"/>
      <c r="AG16" s="2"/>
    </row>
    <row r="17" spans="1:31" x14ac:dyDescent="0.2">
      <c r="A17" t="s">
        <v>25</v>
      </c>
      <c r="B17" s="2">
        <v>9</v>
      </c>
      <c r="C17" s="3">
        <v>39</v>
      </c>
      <c r="D17" s="3" t="s">
        <v>69</v>
      </c>
      <c r="E17" s="2" t="s">
        <v>38</v>
      </c>
      <c r="F17" s="6" t="s">
        <v>44</v>
      </c>
      <c r="G17" s="3">
        <v>5</v>
      </c>
      <c r="I17" s="3">
        <v>6</v>
      </c>
      <c r="K17" s="3">
        <v>6</v>
      </c>
      <c r="M17" s="2">
        <f>SUM(G17:K17)</f>
        <v>17</v>
      </c>
      <c r="N17" s="6" t="s">
        <v>45</v>
      </c>
      <c r="O17" s="2">
        <v>5</v>
      </c>
      <c r="Q17" s="2">
        <v>6</v>
      </c>
      <c r="S17" s="2">
        <v>6</v>
      </c>
      <c r="U17" s="2">
        <f>SUBTOTAL(9,O17:S17)</f>
        <v>17</v>
      </c>
      <c r="V17" s="6" t="s">
        <v>46</v>
      </c>
      <c r="X17" s="2">
        <v>6</v>
      </c>
      <c r="Z17" s="2">
        <v>6</v>
      </c>
      <c r="AC17" s="2">
        <f>SUBTOTAL(9,W17:Z17)</f>
        <v>12</v>
      </c>
      <c r="AD17" s="2">
        <f t="shared" si="1"/>
        <v>46</v>
      </c>
      <c r="AE17" t="s">
        <v>91</v>
      </c>
    </row>
    <row r="18" spans="1:31" x14ac:dyDescent="0.2">
      <c r="A18" s="18" t="s">
        <v>62</v>
      </c>
      <c r="B18" s="6">
        <v>2</v>
      </c>
      <c r="C18" s="5">
        <v>43</v>
      </c>
      <c r="D18" s="5" t="s">
        <v>69</v>
      </c>
      <c r="E18" s="6" t="s">
        <v>38</v>
      </c>
      <c r="F18" s="6" t="s">
        <v>44</v>
      </c>
      <c r="H18" s="3">
        <v>6</v>
      </c>
      <c r="J18" s="3">
        <v>6</v>
      </c>
      <c r="L18" s="3">
        <v>6</v>
      </c>
      <c r="M18" s="2">
        <f>SUBTOTAL(9,G18:L18)</f>
        <v>18</v>
      </c>
      <c r="N18" s="6" t="s">
        <v>45</v>
      </c>
      <c r="P18" s="3">
        <v>6</v>
      </c>
      <c r="R18" s="3">
        <v>6</v>
      </c>
      <c r="T18" s="3">
        <v>6</v>
      </c>
      <c r="U18" s="2">
        <f>SUBTOTAL(9,O18:T18)</f>
        <v>18</v>
      </c>
      <c r="V18" s="6" t="s">
        <v>46</v>
      </c>
      <c r="W18" s="2">
        <v>5</v>
      </c>
      <c r="Y18" s="11"/>
      <c r="AA18" s="2">
        <v>6</v>
      </c>
      <c r="AB18" s="11"/>
      <c r="AC18" s="2">
        <f>SUBTOTAL(9,W18:AB18)</f>
        <v>11</v>
      </c>
      <c r="AD18" s="2">
        <f t="shared" si="1"/>
        <v>47</v>
      </c>
      <c r="AE18" t="s">
        <v>83</v>
      </c>
    </row>
    <row r="19" spans="1:31" x14ac:dyDescent="0.2">
      <c r="A19" s="18" t="s">
        <v>63</v>
      </c>
      <c r="B19" s="6">
        <v>2</v>
      </c>
      <c r="C19" s="5">
        <v>43</v>
      </c>
      <c r="D19" s="5" t="s">
        <v>66</v>
      </c>
      <c r="E19" s="6" t="s">
        <v>38</v>
      </c>
      <c r="F19" s="6" t="s">
        <v>44</v>
      </c>
      <c r="H19" s="3">
        <v>6</v>
      </c>
      <c r="J19" s="3">
        <v>6</v>
      </c>
      <c r="L19" s="3">
        <v>6</v>
      </c>
      <c r="M19" s="2">
        <f>SUBTOTAL(9,G19:L19)</f>
        <v>18</v>
      </c>
      <c r="N19" s="6" t="s">
        <v>45</v>
      </c>
      <c r="P19" s="3">
        <v>6</v>
      </c>
      <c r="R19" s="3">
        <v>6</v>
      </c>
      <c r="T19" s="3">
        <v>6</v>
      </c>
      <c r="U19" s="2">
        <f>SUBTOTAL(9,O19:T19)</f>
        <v>18</v>
      </c>
      <c r="V19" s="6" t="s">
        <v>46</v>
      </c>
      <c r="W19" s="2">
        <v>5</v>
      </c>
      <c r="Y19" s="11"/>
      <c r="AA19" s="2">
        <v>6</v>
      </c>
      <c r="AB19" s="11"/>
      <c r="AC19" s="2">
        <f>SUBTOTAL(9,W19:AB19)</f>
        <v>11</v>
      </c>
      <c r="AD19" s="2">
        <f t="shared" si="1"/>
        <v>47</v>
      </c>
      <c r="AE19" t="s">
        <v>93</v>
      </c>
    </row>
    <row r="20" spans="1:31" x14ac:dyDescent="0.2">
      <c r="A20" s="18" t="s">
        <v>64</v>
      </c>
      <c r="B20" s="6">
        <v>2</v>
      </c>
      <c r="C20" s="5">
        <v>43</v>
      </c>
      <c r="D20" s="5" t="s">
        <v>68</v>
      </c>
      <c r="E20" s="6" t="s">
        <v>38</v>
      </c>
      <c r="F20" s="6" t="s">
        <v>44</v>
      </c>
      <c r="H20" s="3">
        <v>6</v>
      </c>
      <c r="J20" s="3">
        <v>6</v>
      </c>
      <c r="L20" s="3">
        <v>6</v>
      </c>
      <c r="M20" s="2">
        <f>SUBTOTAL(9,G20:L20)</f>
        <v>18</v>
      </c>
      <c r="N20" s="6" t="s">
        <v>45</v>
      </c>
      <c r="P20" s="3">
        <v>6</v>
      </c>
      <c r="R20" s="3">
        <v>6</v>
      </c>
      <c r="T20" s="3">
        <v>6</v>
      </c>
      <c r="U20" s="2">
        <f>SUBTOTAL(9,O20:T20)</f>
        <v>18</v>
      </c>
      <c r="V20" s="6" t="s">
        <v>46</v>
      </c>
      <c r="W20" s="2">
        <v>5</v>
      </c>
      <c r="Y20" s="11"/>
      <c r="AA20" s="2">
        <v>6</v>
      </c>
      <c r="AB20" s="11"/>
      <c r="AC20" s="2">
        <f>SUBTOTAL(9,W20:AB20)</f>
        <v>11</v>
      </c>
      <c r="AD20" s="2">
        <f t="shared" si="1"/>
        <v>47</v>
      </c>
      <c r="AE20" t="s">
        <v>88</v>
      </c>
    </row>
    <row r="21" spans="1:31" x14ac:dyDescent="0.2">
      <c r="A21" s="18" t="s">
        <v>65</v>
      </c>
      <c r="B21" s="6">
        <v>2</v>
      </c>
      <c r="C21" s="5">
        <v>43</v>
      </c>
      <c r="D21" s="5" t="s">
        <v>70</v>
      </c>
      <c r="E21" s="6" t="s">
        <v>38</v>
      </c>
      <c r="F21" s="6" t="s">
        <v>44</v>
      </c>
      <c r="H21" s="3">
        <v>6</v>
      </c>
      <c r="J21" s="3">
        <v>6</v>
      </c>
      <c r="L21" s="3">
        <v>6</v>
      </c>
      <c r="M21" s="2">
        <f>SUBTOTAL(9,G21:L21)</f>
        <v>18</v>
      </c>
      <c r="N21" s="6" t="s">
        <v>45</v>
      </c>
      <c r="P21" s="3">
        <v>6</v>
      </c>
      <c r="R21" s="3">
        <v>6</v>
      </c>
      <c r="T21" s="3">
        <v>6</v>
      </c>
      <c r="U21" s="2">
        <f>SUBTOTAL(9,O21:T21)</f>
        <v>18</v>
      </c>
      <c r="V21" s="6" t="s">
        <v>46</v>
      </c>
      <c r="W21" s="2">
        <v>5</v>
      </c>
      <c r="Y21" s="11"/>
      <c r="AA21" s="2">
        <v>6</v>
      </c>
      <c r="AB21" s="11"/>
      <c r="AC21" s="2">
        <f>SUBTOTAL(9,W21:AB21)</f>
        <v>11</v>
      </c>
      <c r="AD21" s="2">
        <f t="shared" si="1"/>
        <v>47</v>
      </c>
      <c r="AE21" t="s">
        <v>80</v>
      </c>
    </row>
    <row r="22" spans="1:31" x14ac:dyDescent="0.2">
      <c r="M22" s="8">
        <v>35</v>
      </c>
      <c r="U22" s="8">
        <v>35</v>
      </c>
      <c r="AC22" s="8">
        <v>29</v>
      </c>
    </row>
    <row r="24" spans="1:31" x14ac:dyDescent="0.2">
      <c r="A24" t="s">
        <v>2</v>
      </c>
      <c r="B24" s="2">
        <v>10</v>
      </c>
      <c r="C24" s="3">
        <v>42</v>
      </c>
      <c r="D24" s="3" t="s">
        <v>70</v>
      </c>
      <c r="E24" s="2" t="s">
        <v>38</v>
      </c>
      <c r="F24" s="15" t="s">
        <v>47</v>
      </c>
      <c r="G24" s="3">
        <v>5</v>
      </c>
      <c r="I24" s="3">
        <v>6</v>
      </c>
      <c r="K24" s="3">
        <v>6</v>
      </c>
      <c r="M24" s="2">
        <f>SUM(G24:K24)</f>
        <v>17</v>
      </c>
      <c r="N24" s="15" t="s">
        <v>48</v>
      </c>
      <c r="O24" s="2">
        <v>5</v>
      </c>
      <c r="Q24" s="2">
        <v>6</v>
      </c>
      <c r="S24" s="2">
        <v>6</v>
      </c>
      <c r="U24" s="2">
        <f>SUBTOTAL(9,O24:S24)</f>
        <v>17</v>
      </c>
      <c r="V24" s="15" t="s">
        <v>49</v>
      </c>
      <c r="X24" s="2">
        <v>6</v>
      </c>
      <c r="Z24" s="2">
        <v>6</v>
      </c>
      <c r="AC24" s="2">
        <f>SUBTOTAL(9,W24:Z24)</f>
        <v>12</v>
      </c>
      <c r="AD24" s="2">
        <f t="shared" si="1"/>
        <v>46</v>
      </c>
      <c r="AE24" t="s">
        <v>87</v>
      </c>
    </row>
    <row r="25" spans="1:31" hidden="1" x14ac:dyDescent="0.2">
      <c r="A25" s="10" t="s">
        <v>6</v>
      </c>
      <c r="B25" s="11">
        <v>10</v>
      </c>
      <c r="C25" s="12">
        <v>43</v>
      </c>
      <c r="D25" s="12"/>
      <c r="E25" s="11" t="s">
        <v>38</v>
      </c>
      <c r="F25" s="10"/>
      <c r="G25" s="12"/>
      <c r="H25" s="12"/>
      <c r="I25" s="12"/>
      <c r="J25" s="12"/>
      <c r="K25" s="12"/>
      <c r="L25" s="12"/>
      <c r="M25" s="11">
        <f>SUM(G25:K25)</f>
        <v>0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0"/>
      <c r="AA25" s="11"/>
      <c r="AB25" s="11"/>
      <c r="AC25" s="10"/>
      <c r="AD25" s="11"/>
      <c r="AE25" s="10"/>
    </row>
    <row r="26" spans="1:31" x14ac:dyDescent="0.2">
      <c r="A26" t="s">
        <v>11</v>
      </c>
      <c r="B26" s="2">
        <v>10</v>
      </c>
      <c r="C26" s="3">
        <v>43</v>
      </c>
      <c r="D26" s="3" t="s">
        <v>66</v>
      </c>
      <c r="E26" s="2" t="s">
        <v>38</v>
      </c>
      <c r="F26" s="15" t="s">
        <v>47</v>
      </c>
      <c r="G26" s="3">
        <v>5</v>
      </c>
      <c r="I26" s="3">
        <v>6</v>
      </c>
      <c r="K26" s="3">
        <v>6</v>
      </c>
      <c r="M26" s="2">
        <f>SUM(G26:K26)</f>
        <v>17</v>
      </c>
      <c r="N26" s="15" t="s">
        <v>48</v>
      </c>
      <c r="O26" s="2">
        <v>5</v>
      </c>
      <c r="Q26" s="2">
        <v>6</v>
      </c>
      <c r="S26" s="2">
        <v>6</v>
      </c>
      <c r="U26" s="2">
        <f>SUBTOTAL(9,O26:S26)</f>
        <v>17</v>
      </c>
      <c r="V26" s="15" t="s">
        <v>49</v>
      </c>
      <c r="X26" s="2">
        <v>6</v>
      </c>
      <c r="Z26" s="2">
        <v>6</v>
      </c>
      <c r="AC26" s="2">
        <f>SUBTOTAL(9,W26:Z26)</f>
        <v>12</v>
      </c>
      <c r="AD26" s="2">
        <f t="shared" si="1"/>
        <v>46</v>
      </c>
      <c r="AE26" t="s">
        <v>90</v>
      </c>
    </row>
    <row r="27" spans="1:31" x14ac:dyDescent="0.2">
      <c r="A27" t="s">
        <v>19</v>
      </c>
      <c r="B27" s="2">
        <v>10</v>
      </c>
      <c r="C27" s="3">
        <v>44</v>
      </c>
      <c r="D27" s="3" t="s">
        <v>69</v>
      </c>
      <c r="E27" s="2" t="s">
        <v>38</v>
      </c>
      <c r="F27" s="15" t="s">
        <v>47</v>
      </c>
      <c r="G27" s="3">
        <v>5</v>
      </c>
      <c r="I27" s="3">
        <v>6</v>
      </c>
      <c r="K27" s="3">
        <v>6</v>
      </c>
      <c r="M27" s="2">
        <f>SUM(G27:K27)</f>
        <v>17</v>
      </c>
      <c r="N27" s="15" t="s">
        <v>48</v>
      </c>
      <c r="O27" s="2">
        <v>5</v>
      </c>
      <c r="Q27" s="2">
        <v>6</v>
      </c>
      <c r="S27" s="2">
        <v>6</v>
      </c>
      <c r="U27" s="2">
        <f>SUBTOTAL(9,O27:S27)</f>
        <v>17</v>
      </c>
      <c r="V27" s="15" t="s">
        <v>49</v>
      </c>
      <c r="X27" s="2">
        <v>6</v>
      </c>
      <c r="Z27" s="2">
        <v>6</v>
      </c>
      <c r="AC27" s="2">
        <f>SUBTOTAL(9,W27:Z27)</f>
        <v>12</v>
      </c>
      <c r="AD27" s="2">
        <f t="shared" si="1"/>
        <v>46</v>
      </c>
      <c r="AE27" t="s">
        <v>89</v>
      </c>
    </row>
    <row r="28" spans="1:31" x14ac:dyDescent="0.2">
      <c r="A28" t="s">
        <v>25</v>
      </c>
      <c r="B28" s="2">
        <v>10</v>
      </c>
      <c r="C28" s="3">
        <v>42</v>
      </c>
      <c r="D28" s="3" t="s">
        <v>67</v>
      </c>
      <c r="E28" s="2" t="s">
        <v>38</v>
      </c>
      <c r="F28" s="15" t="s">
        <v>47</v>
      </c>
      <c r="G28" s="3">
        <v>5</v>
      </c>
      <c r="I28" s="3">
        <v>6</v>
      </c>
      <c r="K28" s="3">
        <v>6</v>
      </c>
      <c r="M28" s="2">
        <f>SUM(G28:K28)</f>
        <v>17</v>
      </c>
      <c r="N28" s="15" t="s">
        <v>48</v>
      </c>
      <c r="O28" s="2">
        <v>5</v>
      </c>
      <c r="Q28" s="2">
        <v>6</v>
      </c>
      <c r="S28" s="2">
        <v>6</v>
      </c>
      <c r="U28" s="2">
        <f>SUBTOTAL(9,O28:S28)</f>
        <v>17</v>
      </c>
      <c r="V28" s="15" t="s">
        <v>49</v>
      </c>
      <c r="X28" s="2">
        <v>6</v>
      </c>
      <c r="Z28" s="2">
        <v>6</v>
      </c>
      <c r="AC28" s="2">
        <f>SUBTOTAL(9,W28:Z28)</f>
        <v>12</v>
      </c>
      <c r="AD28" s="2">
        <f t="shared" si="1"/>
        <v>46</v>
      </c>
      <c r="AE28" t="s">
        <v>91</v>
      </c>
    </row>
    <row r="29" spans="1:31" x14ac:dyDescent="0.2">
      <c r="A29" s="18" t="s">
        <v>62</v>
      </c>
      <c r="B29" s="6">
        <v>3</v>
      </c>
      <c r="C29" s="5">
        <v>44</v>
      </c>
      <c r="D29" s="5" t="s">
        <v>69</v>
      </c>
      <c r="E29" s="6" t="s">
        <v>38</v>
      </c>
      <c r="F29" s="15" t="s">
        <v>47</v>
      </c>
      <c r="H29" s="3">
        <v>6</v>
      </c>
      <c r="J29" s="3">
        <v>6</v>
      </c>
      <c r="L29" s="3">
        <v>6</v>
      </c>
      <c r="M29" s="2">
        <f>SUBTOTAL(9,G29:L29)</f>
        <v>18</v>
      </c>
      <c r="N29" s="15" t="s">
        <v>48</v>
      </c>
      <c r="P29" s="3">
        <v>6</v>
      </c>
      <c r="R29" s="3">
        <v>6</v>
      </c>
      <c r="T29" s="3">
        <v>6</v>
      </c>
      <c r="U29" s="2">
        <f>SUBTOTAL(9,O29:T29)</f>
        <v>18</v>
      </c>
      <c r="V29" s="15" t="s">
        <v>49</v>
      </c>
      <c r="W29" s="2">
        <v>5</v>
      </c>
      <c r="Y29" s="11"/>
      <c r="AA29" s="2">
        <v>6</v>
      </c>
      <c r="AB29" s="11"/>
      <c r="AC29" s="2">
        <f>SUBTOTAL(9,W29:AB29)</f>
        <v>11</v>
      </c>
      <c r="AD29" s="2">
        <f t="shared" si="1"/>
        <v>47</v>
      </c>
      <c r="AE29" t="s">
        <v>95</v>
      </c>
    </row>
    <row r="30" spans="1:31" x14ac:dyDescent="0.2">
      <c r="A30" s="18" t="s">
        <v>63</v>
      </c>
      <c r="B30" s="6">
        <v>3</v>
      </c>
      <c r="C30" s="5">
        <v>44</v>
      </c>
      <c r="D30" s="5" t="s">
        <v>66</v>
      </c>
      <c r="E30" s="6" t="s">
        <v>38</v>
      </c>
      <c r="F30" s="15" t="s">
        <v>47</v>
      </c>
      <c r="H30" s="3">
        <v>6</v>
      </c>
      <c r="J30" s="3">
        <v>6</v>
      </c>
      <c r="L30" s="3">
        <v>6</v>
      </c>
      <c r="M30" s="2">
        <f>SUBTOTAL(9,G30:L30)</f>
        <v>18</v>
      </c>
      <c r="N30" s="15" t="s">
        <v>48</v>
      </c>
      <c r="P30" s="3">
        <v>6</v>
      </c>
      <c r="R30" s="3">
        <v>6</v>
      </c>
      <c r="T30" s="3">
        <v>6</v>
      </c>
      <c r="U30" s="2">
        <f>SUBTOTAL(9,O30:T30)</f>
        <v>18</v>
      </c>
      <c r="V30" s="15" t="s">
        <v>49</v>
      </c>
      <c r="W30" s="2">
        <v>5</v>
      </c>
      <c r="Y30" s="11"/>
      <c r="AA30" s="2">
        <v>6</v>
      </c>
      <c r="AB30" s="11"/>
      <c r="AC30" s="2">
        <f>SUBTOTAL(9,W30:AB30)</f>
        <v>11</v>
      </c>
      <c r="AD30" s="2">
        <f t="shared" si="1"/>
        <v>47</v>
      </c>
      <c r="AE30" t="s">
        <v>93</v>
      </c>
    </row>
    <row r="31" spans="1:31" x14ac:dyDescent="0.2">
      <c r="A31" s="18" t="s">
        <v>64</v>
      </c>
      <c r="B31" s="6">
        <v>3</v>
      </c>
      <c r="C31" s="5">
        <v>44</v>
      </c>
      <c r="D31" s="5" t="s">
        <v>68</v>
      </c>
      <c r="E31" s="6" t="s">
        <v>38</v>
      </c>
      <c r="F31" s="15" t="s">
        <v>47</v>
      </c>
      <c r="H31" s="3">
        <v>6</v>
      </c>
      <c r="J31" s="3">
        <v>6</v>
      </c>
      <c r="L31" s="3">
        <v>6</v>
      </c>
      <c r="M31" s="2">
        <f>SUBTOTAL(9,G31:L31)</f>
        <v>18</v>
      </c>
      <c r="N31" s="15" t="s">
        <v>48</v>
      </c>
      <c r="P31" s="3">
        <v>6</v>
      </c>
      <c r="R31" s="3">
        <v>6</v>
      </c>
      <c r="T31" s="3">
        <v>6</v>
      </c>
      <c r="U31" s="2">
        <f>SUBTOTAL(9,O31:T31)</f>
        <v>18</v>
      </c>
      <c r="V31" s="15" t="s">
        <v>49</v>
      </c>
      <c r="W31" s="2">
        <v>5</v>
      </c>
      <c r="Y31" s="11"/>
      <c r="AA31" s="2">
        <v>6</v>
      </c>
      <c r="AB31" s="11"/>
      <c r="AC31" s="2">
        <f>SUBTOTAL(9,W31:AB31)</f>
        <v>11</v>
      </c>
      <c r="AD31" s="2">
        <f t="shared" si="1"/>
        <v>47</v>
      </c>
      <c r="AE31" t="s">
        <v>84</v>
      </c>
    </row>
    <row r="32" spans="1:31" x14ac:dyDescent="0.2">
      <c r="A32" s="18" t="s">
        <v>65</v>
      </c>
      <c r="B32" s="6">
        <v>3</v>
      </c>
      <c r="C32" s="5">
        <v>44</v>
      </c>
      <c r="D32" s="5" t="s">
        <v>70</v>
      </c>
      <c r="E32" s="6" t="s">
        <v>38</v>
      </c>
      <c r="F32" s="15" t="s">
        <v>47</v>
      </c>
      <c r="H32" s="3">
        <v>6</v>
      </c>
      <c r="J32" s="3">
        <v>6</v>
      </c>
      <c r="L32" s="3">
        <v>6</v>
      </c>
      <c r="M32" s="2">
        <f>SUBTOTAL(9,G32:L32)</f>
        <v>18</v>
      </c>
      <c r="N32" s="15" t="s">
        <v>48</v>
      </c>
      <c r="P32" s="3">
        <v>6</v>
      </c>
      <c r="R32" s="3">
        <v>6</v>
      </c>
      <c r="T32" s="3">
        <v>6</v>
      </c>
      <c r="U32" s="2">
        <f>SUBTOTAL(9,O32:T32)</f>
        <v>18</v>
      </c>
      <c r="V32" s="15" t="s">
        <v>49</v>
      </c>
      <c r="W32" s="2">
        <v>5</v>
      </c>
      <c r="Y32" s="11"/>
      <c r="AA32" s="2">
        <v>6</v>
      </c>
      <c r="AB32" s="11"/>
      <c r="AC32" s="2">
        <f>SUBTOTAL(9,W32:AB32)</f>
        <v>11</v>
      </c>
      <c r="AD32" s="2">
        <f t="shared" si="1"/>
        <v>47</v>
      </c>
      <c r="AE32" t="s">
        <v>80</v>
      </c>
    </row>
    <row r="33" spans="1:31" x14ac:dyDescent="0.2">
      <c r="M33" s="8">
        <v>35</v>
      </c>
      <c r="U33" s="8">
        <v>35</v>
      </c>
      <c r="AC33" s="8">
        <v>29</v>
      </c>
    </row>
    <row r="35" spans="1:31" x14ac:dyDescent="0.2">
      <c r="A35" t="s">
        <v>2</v>
      </c>
      <c r="B35" s="2">
        <v>11</v>
      </c>
      <c r="C35" s="3">
        <v>43</v>
      </c>
      <c r="D35" s="3" t="s">
        <v>68</v>
      </c>
      <c r="E35" s="2" t="s">
        <v>38</v>
      </c>
      <c r="F35" s="14" t="s">
        <v>50</v>
      </c>
      <c r="G35" s="3">
        <v>5</v>
      </c>
      <c r="I35" s="3">
        <v>6</v>
      </c>
      <c r="K35" s="3">
        <v>6</v>
      </c>
      <c r="M35" s="2">
        <f t="shared" ref="M35:M40" si="2">SUM(G35:K35)</f>
        <v>17</v>
      </c>
      <c r="N35" s="14" t="s">
        <v>51</v>
      </c>
      <c r="O35" s="2">
        <v>5</v>
      </c>
      <c r="Q35" s="2">
        <v>6</v>
      </c>
      <c r="S35" s="2">
        <v>6</v>
      </c>
      <c r="U35" s="2">
        <f>SUBTOTAL(9,O35:S35)</f>
        <v>17</v>
      </c>
      <c r="V35" s="14" t="s">
        <v>52</v>
      </c>
      <c r="X35" s="2">
        <v>6</v>
      </c>
      <c r="Z35" s="2">
        <v>6</v>
      </c>
      <c r="AC35" s="2">
        <f>SUBTOTAL(9,W35:Z35)</f>
        <v>12</v>
      </c>
      <c r="AD35" s="2">
        <f t="shared" si="1"/>
        <v>46</v>
      </c>
      <c r="AE35" t="s">
        <v>87</v>
      </c>
    </row>
    <row r="36" spans="1:31" hidden="1" x14ac:dyDescent="0.2">
      <c r="A36" s="10" t="s">
        <v>6</v>
      </c>
      <c r="B36" s="11">
        <v>11</v>
      </c>
      <c r="C36" s="12">
        <v>43</v>
      </c>
      <c r="D36" s="12"/>
      <c r="E36" s="11" t="s">
        <v>38</v>
      </c>
      <c r="F36" s="10"/>
      <c r="G36" s="12"/>
      <c r="H36" s="12"/>
      <c r="I36" s="12"/>
      <c r="J36" s="12"/>
      <c r="K36" s="12"/>
      <c r="L36" s="12"/>
      <c r="M36" s="11">
        <f t="shared" si="2"/>
        <v>0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0"/>
      <c r="AA36" s="11"/>
      <c r="AB36" s="11"/>
      <c r="AC36" s="10"/>
      <c r="AD36" s="11"/>
      <c r="AE36" s="10"/>
    </row>
    <row r="37" spans="1:31" x14ac:dyDescent="0.2">
      <c r="A37" t="s">
        <v>11</v>
      </c>
      <c r="B37" s="2">
        <v>11</v>
      </c>
      <c r="C37" s="3">
        <v>43</v>
      </c>
      <c r="D37" s="3" t="s">
        <v>66</v>
      </c>
      <c r="E37" s="2" t="s">
        <v>38</v>
      </c>
      <c r="F37" s="14" t="s">
        <v>50</v>
      </c>
      <c r="G37" s="3">
        <v>5</v>
      </c>
      <c r="I37" s="3">
        <v>6</v>
      </c>
      <c r="K37" s="3">
        <v>6</v>
      </c>
      <c r="M37" s="2">
        <f t="shared" si="2"/>
        <v>17</v>
      </c>
      <c r="N37" s="14" t="s">
        <v>51</v>
      </c>
      <c r="O37" s="2">
        <v>5</v>
      </c>
      <c r="Q37" s="2">
        <v>6</v>
      </c>
      <c r="S37" s="2">
        <v>6</v>
      </c>
      <c r="U37" s="2">
        <f>SUBTOTAL(9,O37:S37)</f>
        <v>17</v>
      </c>
      <c r="V37" s="14" t="s">
        <v>52</v>
      </c>
      <c r="X37" s="2">
        <v>6</v>
      </c>
      <c r="Z37" s="2">
        <v>6</v>
      </c>
      <c r="AC37" s="2">
        <f>SUBTOTAL(9,W37:Z37)</f>
        <v>12</v>
      </c>
      <c r="AD37" s="2">
        <f t="shared" si="1"/>
        <v>46</v>
      </c>
      <c r="AE37" t="s">
        <v>86</v>
      </c>
    </row>
    <row r="38" spans="1:31" hidden="1" x14ac:dyDescent="0.2">
      <c r="A38" s="10" t="s">
        <v>13</v>
      </c>
      <c r="B38" s="11">
        <v>11</v>
      </c>
      <c r="C38" s="12">
        <v>43</v>
      </c>
      <c r="D38" s="12"/>
      <c r="E38" s="11" t="s">
        <v>38</v>
      </c>
      <c r="F38" s="10"/>
      <c r="G38" s="12"/>
      <c r="H38" s="12"/>
      <c r="I38" s="12"/>
      <c r="J38" s="12"/>
      <c r="K38" s="12"/>
      <c r="L38" s="12"/>
      <c r="M38" s="11">
        <f t="shared" si="2"/>
        <v>0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1"/>
      <c r="Z38" s="10"/>
      <c r="AA38" s="11"/>
      <c r="AB38" s="11"/>
      <c r="AC38" s="10"/>
      <c r="AD38" s="11"/>
      <c r="AE38" s="10"/>
    </row>
    <row r="39" spans="1:31" x14ac:dyDescent="0.2">
      <c r="A39" t="s">
        <v>19</v>
      </c>
      <c r="B39" s="2">
        <v>11</v>
      </c>
      <c r="C39" s="3">
        <v>43</v>
      </c>
      <c r="D39" s="3" t="s">
        <v>70</v>
      </c>
      <c r="E39" s="2" t="s">
        <v>38</v>
      </c>
      <c r="F39" s="14" t="s">
        <v>50</v>
      </c>
      <c r="G39" s="3">
        <v>5</v>
      </c>
      <c r="I39" s="3">
        <v>6</v>
      </c>
      <c r="K39" s="3">
        <v>6</v>
      </c>
      <c r="M39" s="2">
        <f t="shared" si="2"/>
        <v>17</v>
      </c>
      <c r="N39" s="14" t="s">
        <v>51</v>
      </c>
      <c r="O39" s="2">
        <v>5</v>
      </c>
      <c r="Q39" s="2">
        <v>6</v>
      </c>
      <c r="S39" s="2">
        <v>6</v>
      </c>
      <c r="U39" s="2">
        <f>SUBTOTAL(9,O39:S39)</f>
        <v>17</v>
      </c>
      <c r="V39" s="14" t="s">
        <v>52</v>
      </c>
      <c r="X39" s="2">
        <v>6</v>
      </c>
      <c r="Z39" s="2">
        <v>6</v>
      </c>
      <c r="AC39" s="2">
        <f>SUBTOTAL(9,W39:Z39)</f>
        <v>12</v>
      </c>
      <c r="AD39" s="2">
        <f t="shared" si="1"/>
        <v>46</v>
      </c>
      <c r="AE39" t="s">
        <v>89</v>
      </c>
    </row>
    <row r="40" spans="1:31" hidden="1" x14ac:dyDescent="0.2">
      <c r="A40" s="10" t="s">
        <v>6</v>
      </c>
      <c r="B40" s="11">
        <v>12</v>
      </c>
      <c r="C40" s="12">
        <v>41</v>
      </c>
      <c r="D40" s="12"/>
      <c r="E40" s="11" t="s">
        <v>38</v>
      </c>
      <c r="F40" s="10"/>
      <c r="G40" s="12"/>
      <c r="H40" s="12"/>
      <c r="I40" s="12"/>
      <c r="J40" s="12"/>
      <c r="K40" s="12"/>
      <c r="L40" s="12"/>
      <c r="M40" s="11">
        <f t="shared" si="2"/>
        <v>0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  <c r="Z40" s="10"/>
      <c r="AA40" s="11"/>
      <c r="AB40" s="11"/>
      <c r="AC40" s="10"/>
      <c r="AD40" s="11"/>
      <c r="AE40" s="10"/>
    </row>
    <row r="41" spans="1:31" x14ac:dyDescent="0.2">
      <c r="A41" s="18" t="s">
        <v>62</v>
      </c>
      <c r="B41" s="6">
        <v>4</v>
      </c>
      <c r="C41" s="5">
        <v>44</v>
      </c>
      <c r="D41" s="5" t="s">
        <v>69</v>
      </c>
      <c r="E41" s="6" t="s">
        <v>38</v>
      </c>
      <c r="F41" s="14" t="s">
        <v>50</v>
      </c>
      <c r="H41" s="3">
        <v>6</v>
      </c>
      <c r="J41" s="3">
        <v>6</v>
      </c>
      <c r="L41" s="3">
        <v>6</v>
      </c>
      <c r="M41" s="2">
        <f>SUBTOTAL(9,G41:L41)</f>
        <v>18</v>
      </c>
      <c r="N41" s="14" t="s">
        <v>51</v>
      </c>
      <c r="P41" s="3">
        <v>6</v>
      </c>
      <c r="R41" s="3">
        <v>6</v>
      </c>
      <c r="T41" s="3">
        <v>6</v>
      </c>
      <c r="U41" s="2">
        <f>SUBTOTAL(9,O41:T41)</f>
        <v>18</v>
      </c>
      <c r="V41" s="14" t="s">
        <v>52</v>
      </c>
      <c r="W41" s="2">
        <v>5</v>
      </c>
      <c r="Y41" s="11"/>
      <c r="AA41" s="2">
        <v>6</v>
      </c>
      <c r="AB41" s="11"/>
      <c r="AC41" s="2">
        <f>SUBTOTAL(9,W41:AB41)</f>
        <v>11</v>
      </c>
      <c r="AD41" s="2">
        <f t="shared" si="1"/>
        <v>47</v>
      </c>
      <c r="AE41" t="s">
        <v>95</v>
      </c>
    </row>
    <row r="42" spans="1:31" x14ac:dyDescent="0.2">
      <c r="A42" s="18" t="s">
        <v>63</v>
      </c>
      <c r="B42" s="6">
        <v>4</v>
      </c>
      <c r="C42" s="5">
        <v>44</v>
      </c>
      <c r="D42" s="5" t="s">
        <v>66</v>
      </c>
      <c r="E42" s="6" t="s">
        <v>38</v>
      </c>
      <c r="F42" s="14" t="s">
        <v>50</v>
      </c>
      <c r="H42" s="3">
        <v>6</v>
      </c>
      <c r="J42" s="3">
        <v>6</v>
      </c>
      <c r="L42" s="3">
        <v>6</v>
      </c>
      <c r="M42" s="2">
        <f>SUBTOTAL(9,G42:L42)</f>
        <v>18</v>
      </c>
      <c r="N42" s="14" t="s">
        <v>51</v>
      </c>
      <c r="P42" s="3">
        <v>6</v>
      </c>
      <c r="R42" s="3">
        <v>6</v>
      </c>
      <c r="T42" s="3">
        <v>6</v>
      </c>
      <c r="U42" s="2">
        <f>SUBTOTAL(9,O42:T42)</f>
        <v>18</v>
      </c>
      <c r="V42" s="14" t="s">
        <v>52</v>
      </c>
      <c r="W42" s="2">
        <v>5</v>
      </c>
      <c r="Y42" s="11"/>
      <c r="AA42" s="2">
        <v>6</v>
      </c>
      <c r="AB42" s="11"/>
      <c r="AC42" s="2">
        <f>SUBTOTAL(9,W42:AB42)</f>
        <v>11</v>
      </c>
      <c r="AD42" s="2">
        <f t="shared" si="1"/>
        <v>47</v>
      </c>
      <c r="AE42" t="s">
        <v>94</v>
      </c>
    </row>
    <row r="43" spans="1:31" x14ac:dyDescent="0.2">
      <c r="A43" s="18" t="s">
        <v>64</v>
      </c>
      <c r="B43" s="6">
        <v>4</v>
      </c>
      <c r="C43" s="5">
        <v>44</v>
      </c>
      <c r="D43" s="5" t="s">
        <v>68</v>
      </c>
      <c r="E43" s="6" t="s">
        <v>38</v>
      </c>
      <c r="F43" s="14" t="s">
        <v>50</v>
      </c>
      <c r="H43" s="3">
        <v>6</v>
      </c>
      <c r="J43" s="3">
        <v>6</v>
      </c>
      <c r="L43" s="3">
        <v>6</v>
      </c>
      <c r="M43" s="2">
        <f>SUBTOTAL(9,G43:L43)</f>
        <v>18</v>
      </c>
      <c r="N43" s="14" t="s">
        <v>51</v>
      </c>
      <c r="P43" s="3">
        <v>6</v>
      </c>
      <c r="R43" s="3">
        <v>6</v>
      </c>
      <c r="T43" s="3">
        <v>6</v>
      </c>
      <c r="U43" s="2">
        <f>SUBTOTAL(9,O43:T43)</f>
        <v>18</v>
      </c>
      <c r="V43" s="14" t="s">
        <v>52</v>
      </c>
      <c r="W43" s="2">
        <v>5</v>
      </c>
      <c r="Y43" s="11"/>
      <c r="AA43" s="2">
        <v>6</v>
      </c>
      <c r="AB43" s="11"/>
      <c r="AC43" s="2">
        <f>SUBTOTAL(9,W43:AB43)</f>
        <v>11</v>
      </c>
      <c r="AD43" s="2">
        <f t="shared" si="1"/>
        <v>47</v>
      </c>
      <c r="AE43" t="s">
        <v>84</v>
      </c>
    </row>
    <row r="44" spans="1:31" x14ac:dyDescent="0.2">
      <c r="A44" s="18" t="s">
        <v>65</v>
      </c>
      <c r="B44" s="6">
        <v>4</v>
      </c>
      <c r="C44" s="5">
        <v>44</v>
      </c>
      <c r="D44" s="5" t="s">
        <v>70</v>
      </c>
      <c r="E44" s="6" t="s">
        <v>38</v>
      </c>
      <c r="F44" s="14" t="s">
        <v>50</v>
      </c>
      <c r="H44" s="3">
        <v>6</v>
      </c>
      <c r="J44" s="3">
        <v>6</v>
      </c>
      <c r="L44" s="3">
        <v>6</v>
      </c>
      <c r="M44" s="2">
        <f>SUBTOTAL(9,G44:L44)</f>
        <v>18</v>
      </c>
      <c r="N44" s="14" t="s">
        <v>51</v>
      </c>
      <c r="P44" s="3">
        <v>6</v>
      </c>
      <c r="R44" s="3">
        <v>6</v>
      </c>
      <c r="T44" s="3">
        <v>6</v>
      </c>
      <c r="U44" s="2">
        <f>SUBTOTAL(9,O44:T44)</f>
        <v>18</v>
      </c>
      <c r="V44" s="14" t="s">
        <v>52</v>
      </c>
      <c r="W44" s="2">
        <v>5</v>
      </c>
      <c r="Y44" s="11"/>
      <c r="AA44" s="2">
        <v>6</v>
      </c>
      <c r="AB44" s="11"/>
      <c r="AC44" s="2">
        <f>SUBTOTAL(9,W44:AB44)</f>
        <v>11</v>
      </c>
      <c r="AD44" s="2">
        <f t="shared" si="1"/>
        <v>47</v>
      </c>
      <c r="AE44" t="s">
        <v>96</v>
      </c>
    </row>
    <row r="45" spans="1:31" x14ac:dyDescent="0.2">
      <c r="M45" s="8">
        <v>35</v>
      </c>
      <c r="U45" s="8">
        <v>35</v>
      </c>
      <c r="AC45" s="8">
        <v>29</v>
      </c>
    </row>
    <row r="47" spans="1:31" x14ac:dyDescent="0.2">
      <c r="A47" t="s">
        <v>11</v>
      </c>
      <c r="B47" s="2">
        <v>12</v>
      </c>
      <c r="C47" s="3">
        <v>40</v>
      </c>
      <c r="D47" s="3" t="s">
        <v>70</v>
      </c>
      <c r="E47" s="2" t="s">
        <v>38</v>
      </c>
      <c r="F47" s="16" t="s">
        <v>53</v>
      </c>
      <c r="G47" s="3">
        <v>5</v>
      </c>
      <c r="I47" s="3">
        <v>6</v>
      </c>
      <c r="K47" s="3">
        <v>6</v>
      </c>
      <c r="M47" s="2">
        <f>SUM(G47:K47)</f>
        <v>17</v>
      </c>
      <c r="N47" s="16" t="s">
        <v>54</v>
      </c>
      <c r="O47" s="2">
        <v>5</v>
      </c>
      <c r="Q47" s="2">
        <v>6</v>
      </c>
      <c r="S47" s="2">
        <v>6</v>
      </c>
      <c r="U47" s="2">
        <f>SUBTOTAL(9,O47:S47)</f>
        <v>17</v>
      </c>
      <c r="V47" s="16" t="s">
        <v>55</v>
      </c>
      <c r="X47" s="2">
        <v>6</v>
      </c>
      <c r="Z47" s="2">
        <v>6</v>
      </c>
      <c r="AC47" s="2">
        <f>SUBTOTAL(9,W47:Z47)</f>
        <v>12</v>
      </c>
      <c r="AD47" s="2">
        <f t="shared" si="1"/>
        <v>46</v>
      </c>
      <c r="AE47" t="s">
        <v>86</v>
      </c>
    </row>
    <row r="48" spans="1:31" hidden="1" x14ac:dyDescent="0.2">
      <c r="A48" s="10" t="s">
        <v>13</v>
      </c>
      <c r="B48" s="11">
        <v>12</v>
      </c>
      <c r="C48" s="12">
        <v>41</v>
      </c>
      <c r="D48" s="12"/>
      <c r="E48" s="11" t="s">
        <v>38</v>
      </c>
      <c r="F48" s="10"/>
      <c r="G48" s="12"/>
      <c r="H48" s="12"/>
      <c r="I48" s="12"/>
      <c r="J48" s="12"/>
      <c r="K48" s="12"/>
      <c r="L48" s="12"/>
      <c r="M48" s="11">
        <f>SUM(G48:K48)</f>
        <v>0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0"/>
      <c r="AA48" s="11"/>
      <c r="AB48" s="11"/>
      <c r="AC48" s="10"/>
      <c r="AD48" s="11"/>
      <c r="AE48" s="10"/>
    </row>
    <row r="49" spans="1:31" x14ac:dyDescent="0.2">
      <c r="A49" t="s">
        <v>17</v>
      </c>
      <c r="B49" s="2">
        <v>12</v>
      </c>
      <c r="C49" s="3">
        <v>42</v>
      </c>
      <c r="D49" s="3" t="s">
        <v>68</v>
      </c>
      <c r="E49" s="2" t="s">
        <v>38</v>
      </c>
      <c r="F49" s="16" t="s">
        <v>53</v>
      </c>
      <c r="G49" s="3">
        <v>5</v>
      </c>
      <c r="I49" s="3">
        <v>6</v>
      </c>
      <c r="K49" s="3">
        <v>6</v>
      </c>
      <c r="M49" s="2">
        <f>SUM(G49:K49)</f>
        <v>17</v>
      </c>
      <c r="N49" s="16" t="s">
        <v>54</v>
      </c>
      <c r="O49" s="2">
        <v>5</v>
      </c>
      <c r="Q49" s="2">
        <v>6</v>
      </c>
      <c r="S49" s="2">
        <v>6</v>
      </c>
      <c r="U49" s="2">
        <f>SUBTOTAL(9,O49:S49)</f>
        <v>17</v>
      </c>
      <c r="V49" s="16" t="s">
        <v>55</v>
      </c>
      <c r="X49" s="2">
        <v>6</v>
      </c>
      <c r="Z49" s="2">
        <v>6</v>
      </c>
      <c r="AC49" s="2">
        <f>SUBTOTAL(9,W49:Z49)</f>
        <v>12</v>
      </c>
      <c r="AD49" s="2">
        <f t="shared" si="1"/>
        <v>46</v>
      </c>
      <c r="AE49" t="s">
        <v>84</v>
      </c>
    </row>
    <row r="50" spans="1:31" x14ac:dyDescent="0.2">
      <c r="A50" t="s">
        <v>19</v>
      </c>
      <c r="B50" s="2">
        <v>12</v>
      </c>
      <c r="C50" s="3">
        <v>42</v>
      </c>
      <c r="D50" s="3" t="s">
        <v>66</v>
      </c>
      <c r="E50" s="2" t="s">
        <v>38</v>
      </c>
      <c r="F50" s="16" t="s">
        <v>53</v>
      </c>
      <c r="G50" s="3">
        <v>5</v>
      </c>
      <c r="I50" s="3">
        <v>6</v>
      </c>
      <c r="K50" s="3">
        <v>6</v>
      </c>
      <c r="M50" s="2">
        <f>SUM(G50:K50)</f>
        <v>17</v>
      </c>
      <c r="N50" s="16" t="s">
        <v>54</v>
      </c>
      <c r="O50" s="2">
        <v>5</v>
      </c>
      <c r="Q50" s="2">
        <v>6</v>
      </c>
      <c r="S50" s="2">
        <v>6</v>
      </c>
      <c r="U50" s="2">
        <f>SUBTOTAL(9,O50:S50)</f>
        <v>17</v>
      </c>
      <c r="V50" s="16" t="s">
        <v>55</v>
      </c>
      <c r="X50" s="2">
        <v>6</v>
      </c>
      <c r="Z50" s="2">
        <v>6</v>
      </c>
      <c r="AC50" s="2">
        <f>SUBTOTAL(9,W50:Z50)</f>
        <v>12</v>
      </c>
      <c r="AD50" s="2">
        <f t="shared" si="1"/>
        <v>46</v>
      </c>
      <c r="AE50" t="s">
        <v>89</v>
      </c>
    </row>
    <row r="51" spans="1:31" hidden="1" x14ac:dyDescent="0.2">
      <c r="A51" s="10" t="s">
        <v>6</v>
      </c>
      <c r="B51" s="11">
        <v>13</v>
      </c>
      <c r="C51" s="12">
        <v>36</v>
      </c>
      <c r="D51" s="12"/>
      <c r="E51" s="11" t="s">
        <v>38</v>
      </c>
      <c r="F51" s="10"/>
      <c r="G51" s="12"/>
      <c r="H51" s="12"/>
      <c r="I51" s="12"/>
      <c r="J51" s="12"/>
      <c r="K51" s="12"/>
      <c r="L51" s="12"/>
      <c r="M51" s="11">
        <f>SUM(G51:K51)</f>
        <v>0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0"/>
      <c r="AA51" s="11"/>
      <c r="AB51" s="11"/>
      <c r="AC51" s="10"/>
      <c r="AD51" s="11"/>
      <c r="AE51" s="10"/>
    </row>
    <row r="52" spans="1:31" x14ac:dyDescent="0.2">
      <c r="A52" s="18" t="s">
        <v>62</v>
      </c>
      <c r="B52" s="6">
        <v>5</v>
      </c>
      <c r="C52" s="5">
        <v>45</v>
      </c>
      <c r="D52" s="5" t="s">
        <v>69</v>
      </c>
      <c r="E52" s="2" t="s">
        <v>38</v>
      </c>
      <c r="F52" s="16" t="s">
        <v>53</v>
      </c>
      <c r="H52" s="3">
        <v>6</v>
      </c>
      <c r="J52" s="3">
        <v>6</v>
      </c>
      <c r="L52" s="3">
        <v>6</v>
      </c>
      <c r="M52" s="2">
        <f>SUBTOTAL(9,G52:L52)</f>
        <v>18</v>
      </c>
      <c r="N52" s="16" t="s">
        <v>54</v>
      </c>
      <c r="P52" s="3">
        <v>6</v>
      </c>
      <c r="R52" s="3">
        <v>6</v>
      </c>
      <c r="T52" s="3">
        <v>6</v>
      </c>
      <c r="U52" s="2">
        <f>SUBTOTAL(9,O52:T52)</f>
        <v>18</v>
      </c>
      <c r="V52" s="16" t="s">
        <v>54</v>
      </c>
      <c r="W52" s="2">
        <v>5</v>
      </c>
      <c r="Y52" s="11"/>
      <c r="AA52" s="2">
        <v>6</v>
      </c>
      <c r="AB52" s="11"/>
      <c r="AC52" s="2">
        <f>SUBTOTAL(9,W52:AB52)</f>
        <v>11</v>
      </c>
      <c r="AD52" s="2">
        <f t="shared" si="1"/>
        <v>47</v>
      </c>
      <c r="AE52" t="s">
        <v>95</v>
      </c>
    </row>
    <row r="53" spans="1:31" x14ac:dyDescent="0.2">
      <c r="A53" s="18" t="s">
        <v>63</v>
      </c>
      <c r="B53" s="6">
        <v>5</v>
      </c>
      <c r="C53" s="5">
        <v>45</v>
      </c>
      <c r="D53" s="5" t="s">
        <v>66</v>
      </c>
      <c r="E53" s="2" t="s">
        <v>38</v>
      </c>
      <c r="F53" s="16" t="s">
        <v>53</v>
      </c>
      <c r="H53" s="3">
        <v>6</v>
      </c>
      <c r="J53" s="3">
        <v>6</v>
      </c>
      <c r="L53" s="3">
        <v>6</v>
      </c>
      <c r="M53" s="2">
        <f>SUBTOTAL(9,G53:L53)</f>
        <v>18</v>
      </c>
      <c r="N53" s="16" t="s">
        <v>54</v>
      </c>
      <c r="P53" s="3">
        <v>6</v>
      </c>
      <c r="R53" s="3">
        <v>6</v>
      </c>
      <c r="T53" s="3">
        <v>6</v>
      </c>
      <c r="U53" s="2">
        <f>SUBTOTAL(9,O53:T53)</f>
        <v>18</v>
      </c>
      <c r="V53" s="16" t="s">
        <v>55</v>
      </c>
      <c r="W53" s="2">
        <v>5</v>
      </c>
      <c r="Y53" s="11"/>
      <c r="AA53" s="2">
        <v>6</v>
      </c>
      <c r="AB53" s="11"/>
      <c r="AC53" s="2">
        <f>SUBTOTAL(9,W53:AB53)</f>
        <v>11</v>
      </c>
      <c r="AD53" s="2">
        <f t="shared" si="1"/>
        <v>47</v>
      </c>
      <c r="AE53" t="s">
        <v>94</v>
      </c>
    </row>
    <row r="54" spans="1:31" x14ac:dyDescent="0.2">
      <c r="A54" s="18" t="s">
        <v>64</v>
      </c>
      <c r="B54" s="6">
        <v>5</v>
      </c>
      <c r="C54" s="5">
        <v>45</v>
      </c>
      <c r="D54" s="5" t="s">
        <v>68</v>
      </c>
      <c r="E54" s="2" t="s">
        <v>38</v>
      </c>
      <c r="F54" s="16" t="s">
        <v>53</v>
      </c>
      <c r="H54" s="3">
        <v>6</v>
      </c>
      <c r="J54" s="3">
        <v>6</v>
      </c>
      <c r="L54" s="3">
        <v>6</v>
      </c>
      <c r="M54" s="2">
        <f>SUBTOTAL(9,G54:L54)</f>
        <v>18</v>
      </c>
      <c r="N54" s="16" t="s">
        <v>54</v>
      </c>
      <c r="P54" s="3">
        <v>6</v>
      </c>
      <c r="R54" s="3">
        <v>6</v>
      </c>
      <c r="T54" s="3">
        <v>6</v>
      </c>
      <c r="U54" s="2">
        <f>SUBTOTAL(9,O54:T54)</f>
        <v>18</v>
      </c>
      <c r="V54" s="16" t="s">
        <v>55</v>
      </c>
      <c r="W54" s="2">
        <v>5</v>
      </c>
      <c r="Y54" s="11"/>
      <c r="AA54" s="2">
        <v>6</v>
      </c>
      <c r="AB54" s="11"/>
      <c r="AC54" s="2">
        <f>SUBTOTAL(9,W54:AB54)</f>
        <v>11</v>
      </c>
      <c r="AD54" s="2">
        <f t="shared" si="1"/>
        <v>47</v>
      </c>
      <c r="AE54" t="s">
        <v>88</v>
      </c>
    </row>
    <row r="55" spans="1:31" x14ac:dyDescent="0.2">
      <c r="A55" s="18" t="s">
        <v>65</v>
      </c>
      <c r="B55" s="6">
        <v>5</v>
      </c>
      <c r="C55" s="5">
        <v>45</v>
      </c>
      <c r="D55" s="5" t="s">
        <v>70</v>
      </c>
      <c r="E55" s="2" t="s">
        <v>38</v>
      </c>
      <c r="F55" s="16" t="s">
        <v>53</v>
      </c>
      <c r="H55" s="3">
        <v>6</v>
      </c>
      <c r="J55" s="3">
        <v>6</v>
      </c>
      <c r="L55" s="3">
        <v>6</v>
      </c>
      <c r="M55" s="2">
        <f>SUBTOTAL(9,G55:L55)</f>
        <v>18</v>
      </c>
      <c r="N55" s="16" t="s">
        <v>54</v>
      </c>
      <c r="P55" s="3">
        <v>6</v>
      </c>
      <c r="R55" s="3">
        <v>6</v>
      </c>
      <c r="T55" s="3">
        <v>6</v>
      </c>
      <c r="U55" s="2">
        <f>SUBTOTAL(9,O55:T55)</f>
        <v>18</v>
      </c>
      <c r="V55" s="16" t="s">
        <v>55</v>
      </c>
      <c r="W55" s="2">
        <v>5</v>
      </c>
      <c r="Y55" s="11"/>
      <c r="AA55" s="2">
        <v>6</v>
      </c>
      <c r="AB55" s="11"/>
      <c r="AC55" s="2">
        <f>SUBTOTAL(9,W55:AB55)</f>
        <v>11</v>
      </c>
      <c r="AD55" s="2">
        <f t="shared" si="1"/>
        <v>47</v>
      </c>
      <c r="AE55" t="s">
        <v>96</v>
      </c>
    </row>
    <row r="56" spans="1:31" x14ac:dyDescent="0.2">
      <c r="M56" s="8">
        <v>35</v>
      </c>
      <c r="U56" s="8">
        <v>35</v>
      </c>
      <c r="AC56" s="8">
        <v>29</v>
      </c>
    </row>
    <row r="59" spans="1:31" x14ac:dyDescent="0.2">
      <c r="A59" t="s">
        <v>11</v>
      </c>
      <c r="B59" s="2">
        <v>13</v>
      </c>
      <c r="C59" s="3">
        <v>35</v>
      </c>
      <c r="D59" s="3" t="s">
        <v>68</v>
      </c>
      <c r="E59" s="2" t="s">
        <v>38</v>
      </c>
      <c r="F59" s="17" t="s">
        <v>58</v>
      </c>
      <c r="G59" s="3">
        <v>5</v>
      </c>
      <c r="I59" s="3">
        <v>6</v>
      </c>
      <c r="K59" s="3">
        <v>6</v>
      </c>
      <c r="M59" s="2">
        <f>SUM(G59:K59)</f>
        <v>17</v>
      </c>
      <c r="N59" s="17" t="s">
        <v>56</v>
      </c>
      <c r="O59" s="2">
        <v>5</v>
      </c>
      <c r="Q59" s="2">
        <v>6</v>
      </c>
      <c r="S59" s="2">
        <v>6</v>
      </c>
      <c r="U59" s="2">
        <f>SUBTOTAL(9,O59:S59)</f>
        <v>17</v>
      </c>
      <c r="V59" s="17" t="s">
        <v>57</v>
      </c>
      <c r="X59" s="2">
        <v>6</v>
      </c>
      <c r="Z59" s="2">
        <v>6</v>
      </c>
      <c r="AC59" s="2">
        <f>SUBTOTAL(9,W59:Z59)</f>
        <v>12</v>
      </c>
      <c r="AD59" s="2">
        <f t="shared" si="1"/>
        <v>46</v>
      </c>
      <c r="AE59" t="s">
        <v>86</v>
      </c>
    </row>
    <row r="60" spans="1:31" hidden="1" x14ac:dyDescent="0.2">
      <c r="A60" s="10" t="s">
        <v>13</v>
      </c>
      <c r="B60" s="11">
        <v>13</v>
      </c>
      <c r="C60" s="12">
        <v>36</v>
      </c>
      <c r="D60" s="12"/>
      <c r="E60" s="11" t="s">
        <v>38</v>
      </c>
      <c r="F60" s="10"/>
      <c r="G60" s="12"/>
      <c r="H60" s="12"/>
      <c r="I60" s="12"/>
      <c r="J60" s="12"/>
      <c r="K60" s="12"/>
      <c r="L60" s="12"/>
      <c r="M60" s="11">
        <f>SUM(G60:K60)</f>
        <v>0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0"/>
      <c r="AA60" s="11"/>
      <c r="AB60" s="11"/>
      <c r="AC60" s="10"/>
      <c r="AD60" s="11"/>
      <c r="AE60" s="10"/>
    </row>
    <row r="61" spans="1:31" x14ac:dyDescent="0.2">
      <c r="A61" t="s">
        <v>17</v>
      </c>
      <c r="B61" s="2">
        <v>13</v>
      </c>
      <c r="C61" s="3">
        <v>35</v>
      </c>
      <c r="D61" s="3" t="s">
        <v>66</v>
      </c>
      <c r="E61" s="2" t="s">
        <v>38</v>
      </c>
      <c r="F61" s="17" t="s">
        <v>58</v>
      </c>
      <c r="G61" s="3">
        <v>5</v>
      </c>
      <c r="I61" s="3">
        <v>6</v>
      </c>
      <c r="K61" s="3">
        <v>6</v>
      </c>
      <c r="M61" s="2">
        <f>SUM(G61:K61)</f>
        <v>17</v>
      </c>
      <c r="N61" s="17" t="s">
        <v>56</v>
      </c>
      <c r="O61" s="2">
        <v>5</v>
      </c>
      <c r="Q61" s="2">
        <v>6</v>
      </c>
      <c r="S61" s="2">
        <v>6</v>
      </c>
      <c r="U61" s="2">
        <f>SUBTOTAL(9,O61:S61)</f>
        <v>17</v>
      </c>
      <c r="V61" s="17" t="s">
        <v>57</v>
      </c>
      <c r="X61" s="2">
        <v>6</v>
      </c>
      <c r="Z61" s="2">
        <v>6</v>
      </c>
      <c r="AC61" s="2">
        <f>SUBTOTAL(9,W61:Z61)</f>
        <v>12</v>
      </c>
      <c r="AD61" s="2">
        <f t="shared" si="1"/>
        <v>46</v>
      </c>
      <c r="AE61" t="s">
        <v>88</v>
      </c>
    </row>
    <row r="62" spans="1:31" x14ac:dyDescent="0.2">
      <c r="A62" t="s">
        <v>19</v>
      </c>
      <c r="B62" s="2">
        <v>13</v>
      </c>
      <c r="C62" s="3">
        <v>37</v>
      </c>
      <c r="D62" s="3" t="s">
        <v>67</v>
      </c>
      <c r="E62" s="2" t="s">
        <v>38</v>
      </c>
      <c r="F62" s="17" t="s">
        <v>58</v>
      </c>
      <c r="G62" s="3">
        <v>5</v>
      </c>
      <c r="I62" s="3">
        <v>6</v>
      </c>
      <c r="K62" s="3">
        <v>6</v>
      </c>
      <c r="M62" s="2">
        <f>SUM(G62:K62)</f>
        <v>17</v>
      </c>
      <c r="N62" s="17" t="s">
        <v>56</v>
      </c>
      <c r="O62" s="2">
        <v>5</v>
      </c>
      <c r="Q62" s="2">
        <v>6</v>
      </c>
      <c r="S62" s="2">
        <v>6</v>
      </c>
      <c r="U62" s="2">
        <f>SUBTOTAL(9,O62:S62)</f>
        <v>17</v>
      </c>
      <c r="V62" s="17" t="s">
        <v>57</v>
      </c>
      <c r="X62" s="2">
        <v>6</v>
      </c>
      <c r="Z62" s="2">
        <v>6</v>
      </c>
      <c r="AC62" s="2">
        <f>SUBTOTAL(9,W62:Z62)</f>
        <v>12</v>
      </c>
      <c r="AD62" s="2">
        <f t="shared" si="1"/>
        <v>46</v>
      </c>
      <c r="AE62" t="s">
        <v>83</v>
      </c>
    </row>
    <row r="63" spans="1:31" x14ac:dyDescent="0.2">
      <c r="A63" s="18" t="s">
        <v>62</v>
      </c>
      <c r="B63" s="6">
        <v>6</v>
      </c>
      <c r="C63" s="6">
        <v>43</v>
      </c>
      <c r="D63" s="5" t="s">
        <v>69</v>
      </c>
      <c r="E63" s="6" t="s">
        <v>38</v>
      </c>
      <c r="F63" s="17" t="s">
        <v>58</v>
      </c>
      <c r="H63" s="3">
        <v>6</v>
      </c>
      <c r="J63" s="3">
        <v>6</v>
      </c>
      <c r="L63" s="3">
        <v>6</v>
      </c>
      <c r="M63" s="2">
        <f>SUBTOTAL(9,G63:L63)</f>
        <v>18</v>
      </c>
      <c r="N63" s="17" t="s">
        <v>56</v>
      </c>
      <c r="P63" s="3">
        <v>6</v>
      </c>
      <c r="R63" s="3">
        <v>6</v>
      </c>
      <c r="T63" s="3">
        <v>6</v>
      </c>
      <c r="U63" s="2">
        <f>SUBTOTAL(9,O63:T63)</f>
        <v>18</v>
      </c>
      <c r="V63" s="17" t="s">
        <v>57</v>
      </c>
      <c r="W63" s="2">
        <v>5</v>
      </c>
      <c r="Y63" s="11"/>
      <c r="AA63" s="2">
        <v>6</v>
      </c>
      <c r="AB63" s="11"/>
      <c r="AC63" s="2">
        <f>SUBTOTAL(9,W63:AB63)</f>
        <v>11</v>
      </c>
      <c r="AD63" s="2">
        <f t="shared" si="1"/>
        <v>47</v>
      </c>
      <c r="AE63" t="s">
        <v>95</v>
      </c>
    </row>
    <row r="64" spans="1:31" x14ac:dyDescent="0.2">
      <c r="A64" s="18" t="s">
        <v>63</v>
      </c>
      <c r="B64" s="6">
        <v>6</v>
      </c>
      <c r="C64" s="5">
        <v>43</v>
      </c>
      <c r="D64" s="5" t="s">
        <v>66</v>
      </c>
      <c r="E64" s="6" t="s">
        <v>38</v>
      </c>
      <c r="F64" s="17" t="s">
        <v>58</v>
      </c>
      <c r="H64" s="3">
        <v>6</v>
      </c>
      <c r="J64" s="3">
        <v>6</v>
      </c>
      <c r="L64" s="3">
        <v>6</v>
      </c>
      <c r="M64" s="2">
        <f>SUBTOTAL(9,G64:L64)</f>
        <v>18</v>
      </c>
      <c r="N64" s="17" t="s">
        <v>56</v>
      </c>
      <c r="P64" s="3">
        <v>6</v>
      </c>
      <c r="R64" s="3">
        <v>6</v>
      </c>
      <c r="T64" s="3">
        <v>6</v>
      </c>
      <c r="U64" s="2">
        <f>SUBTOTAL(9,O64:T64)</f>
        <v>18</v>
      </c>
      <c r="V64" s="17" t="s">
        <v>57</v>
      </c>
      <c r="W64" s="2">
        <v>5</v>
      </c>
      <c r="Y64" s="11"/>
      <c r="AA64" s="2">
        <v>6</v>
      </c>
      <c r="AB64" s="11"/>
      <c r="AC64" s="2">
        <f>SUBTOTAL(9,W64:AB64)</f>
        <v>11</v>
      </c>
      <c r="AD64" s="2">
        <f>AC64+U64+M64</f>
        <v>47</v>
      </c>
      <c r="AE64" t="s">
        <v>90</v>
      </c>
    </row>
    <row r="65" spans="1:31" x14ac:dyDescent="0.2">
      <c r="A65" s="18" t="s">
        <v>64</v>
      </c>
      <c r="B65" s="6">
        <v>6</v>
      </c>
      <c r="C65" s="5">
        <v>43</v>
      </c>
      <c r="D65" s="5" t="s">
        <v>68</v>
      </c>
      <c r="E65" s="6" t="s">
        <v>38</v>
      </c>
      <c r="F65" s="17" t="s">
        <v>58</v>
      </c>
      <c r="H65" s="3">
        <v>6</v>
      </c>
      <c r="J65" s="3">
        <v>6</v>
      </c>
      <c r="L65" s="3">
        <v>6</v>
      </c>
      <c r="M65" s="2">
        <f>SUBTOTAL(9,G65:L65)</f>
        <v>18</v>
      </c>
      <c r="N65" s="17" t="s">
        <v>56</v>
      </c>
      <c r="P65" s="3">
        <v>6</v>
      </c>
      <c r="R65" s="3">
        <v>6</v>
      </c>
      <c r="T65" s="3">
        <v>6</v>
      </c>
      <c r="U65" s="2">
        <f>SUBTOTAL(9,O65:T65)</f>
        <v>18</v>
      </c>
      <c r="V65" s="17" t="s">
        <v>57</v>
      </c>
      <c r="W65" s="2">
        <v>5</v>
      </c>
      <c r="Y65" s="11"/>
      <c r="AA65" s="2">
        <v>6</v>
      </c>
      <c r="AB65" s="11"/>
      <c r="AC65" s="2">
        <f>SUBTOTAL(9,W65:AB65)</f>
        <v>11</v>
      </c>
      <c r="AD65" s="2">
        <f t="shared" si="1"/>
        <v>47</v>
      </c>
      <c r="AE65" t="s">
        <v>84</v>
      </c>
    </row>
    <row r="66" spans="1:31" x14ac:dyDescent="0.2">
      <c r="A66" s="18" t="s">
        <v>65</v>
      </c>
      <c r="B66" s="6">
        <v>6</v>
      </c>
      <c r="C66" s="5">
        <v>43</v>
      </c>
      <c r="D66" s="5" t="s">
        <v>70</v>
      </c>
      <c r="E66" s="6" t="s">
        <v>38</v>
      </c>
      <c r="F66" s="17" t="s">
        <v>58</v>
      </c>
      <c r="H66" s="3">
        <v>6</v>
      </c>
      <c r="J66" s="3">
        <v>6</v>
      </c>
      <c r="L66" s="3">
        <v>6</v>
      </c>
      <c r="M66" s="2">
        <f>SUBTOTAL(9,G66:L66)</f>
        <v>18</v>
      </c>
      <c r="N66" s="17" t="s">
        <v>56</v>
      </c>
      <c r="P66" s="3">
        <v>6</v>
      </c>
      <c r="R66" s="3">
        <v>6</v>
      </c>
      <c r="T66" s="3">
        <v>6</v>
      </c>
      <c r="U66" s="2">
        <f>SUBTOTAL(9,O66:T66)</f>
        <v>18</v>
      </c>
      <c r="V66" s="17" t="s">
        <v>57</v>
      </c>
      <c r="W66" s="2">
        <v>5</v>
      </c>
      <c r="Y66" s="11"/>
      <c r="AA66" s="2">
        <v>6</v>
      </c>
      <c r="AB66" s="11"/>
      <c r="AC66" s="2">
        <f>SUBTOTAL(9,W66:AB66)</f>
        <v>11</v>
      </c>
      <c r="AD66" s="2">
        <f t="shared" si="1"/>
        <v>47</v>
      </c>
      <c r="AE66" t="s">
        <v>96</v>
      </c>
    </row>
    <row r="67" spans="1:31" hidden="1" x14ac:dyDescent="0.2">
      <c r="A67" t="s">
        <v>6</v>
      </c>
      <c r="B67" s="2">
        <v>14</v>
      </c>
      <c r="C67" s="3">
        <v>34</v>
      </c>
      <c r="D67" s="3"/>
      <c r="E67" s="2" t="s">
        <v>38</v>
      </c>
      <c r="F67"/>
      <c r="M67" s="2">
        <f>SUM(G67:K67)</f>
        <v>0</v>
      </c>
      <c r="O67"/>
      <c r="P67"/>
      <c r="Q67"/>
      <c r="R67"/>
      <c r="S67"/>
      <c r="T67"/>
      <c r="U67"/>
      <c r="W67"/>
      <c r="X67"/>
      <c r="Z67"/>
      <c r="AC67"/>
    </row>
    <row r="68" spans="1:31" x14ac:dyDescent="0.2">
      <c r="M68" s="8">
        <v>35</v>
      </c>
      <c r="U68" s="8">
        <v>35</v>
      </c>
      <c r="AC68" s="8">
        <v>29</v>
      </c>
    </row>
  </sheetData>
  <autoFilter ref="A1:A101">
    <filterColumn colId="0">
      <filters blank="1">
        <filter val="أحياء 1"/>
        <filter val="أحياء 2"/>
        <filter val="إنجليزي 1"/>
        <filter val="إنجليزي 3"/>
        <filter val="تقنية رقمية"/>
        <filter val="حاسب 2"/>
        <filter val="رياضيات 1"/>
        <filter val="رياضيات 3"/>
        <filter val="فيزياء 2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rightToLeft="1" tabSelected="1" workbookViewId="0">
      <selection activeCell="Y50" sqref="Y50"/>
    </sheetView>
  </sheetViews>
  <sheetFormatPr defaultRowHeight="14.25" x14ac:dyDescent="0.2"/>
  <cols>
    <col min="1" max="1" width="13.125" style="1" bestFit="1" customWidth="1"/>
    <col min="2" max="2" width="9" style="2"/>
    <col min="5" max="5" width="9" style="2"/>
    <col min="6" max="6" width="9.75" style="2" customWidth="1"/>
    <col min="7" max="7" width="2.875" style="3" bestFit="1" customWidth="1"/>
    <col min="8" max="11" width="1.875" style="3" bestFit="1" customWidth="1"/>
    <col min="12" max="12" width="1.875" style="3" customWidth="1"/>
    <col min="13" max="13" width="2.875" style="2" bestFit="1" customWidth="1"/>
    <col min="14" max="14" width="9.5" customWidth="1"/>
    <col min="15" max="15" width="2.875" style="2" bestFit="1" customWidth="1"/>
    <col min="16" max="19" width="1.875" style="2" bestFit="1" customWidth="1"/>
    <col min="20" max="20" width="1.875" style="2" customWidth="1"/>
    <col min="21" max="21" width="2.875" style="2" bestFit="1" customWidth="1"/>
    <col min="22" max="22" width="9.625" customWidth="1"/>
    <col min="23" max="24" width="1.875" style="2" bestFit="1" customWidth="1"/>
    <col min="25" max="25" width="2.875" style="2" bestFit="1" customWidth="1"/>
    <col min="26" max="27" width="1.875" style="2" bestFit="1" customWidth="1"/>
    <col min="28" max="28" width="1.875" style="2" customWidth="1"/>
    <col min="29" max="29" width="2.875" style="2" bestFit="1" customWidth="1"/>
    <col min="30" max="30" width="2.875" style="2" customWidth="1"/>
    <col min="31" max="31" width="30.375" bestFit="1" customWidth="1"/>
  </cols>
  <sheetData>
    <row r="1" spans="1:31" x14ac:dyDescent="0.2">
      <c r="A1" s="5" t="s">
        <v>33</v>
      </c>
      <c r="B1" s="6" t="s">
        <v>34</v>
      </c>
      <c r="C1" s="6" t="s">
        <v>35</v>
      </c>
      <c r="D1" s="6"/>
      <c r="E1" s="6" t="s">
        <v>40</v>
      </c>
      <c r="F1" s="8" t="s">
        <v>59</v>
      </c>
      <c r="G1" s="3">
        <v>1</v>
      </c>
      <c r="H1" s="3">
        <v>2</v>
      </c>
      <c r="I1" s="3">
        <v>3</v>
      </c>
      <c r="J1" s="3">
        <v>4</v>
      </c>
      <c r="K1" s="3">
        <v>5</v>
      </c>
      <c r="L1" s="3">
        <v>6</v>
      </c>
      <c r="M1" s="2" t="s">
        <v>60</v>
      </c>
      <c r="N1" s="8" t="s">
        <v>59</v>
      </c>
      <c r="O1" s="3">
        <v>1</v>
      </c>
      <c r="P1" s="3">
        <v>2</v>
      </c>
      <c r="Q1" s="3">
        <v>3</v>
      </c>
      <c r="R1" s="3">
        <v>4</v>
      </c>
      <c r="S1" s="3">
        <v>5</v>
      </c>
      <c r="T1" s="3">
        <v>6</v>
      </c>
      <c r="U1" s="2" t="s">
        <v>60</v>
      </c>
      <c r="V1" s="8" t="s">
        <v>59</v>
      </c>
      <c r="W1" s="3">
        <v>1</v>
      </c>
      <c r="X1" s="3">
        <v>2</v>
      </c>
      <c r="Y1" s="3">
        <v>3</v>
      </c>
      <c r="Z1" s="3">
        <v>4</v>
      </c>
      <c r="AA1" s="3">
        <v>5</v>
      </c>
      <c r="AB1" s="3">
        <v>6</v>
      </c>
      <c r="AC1" s="2" t="s">
        <v>60</v>
      </c>
      <c r="AE1" s="4" t="s">
        <v>92</v>
      </c>
    </row>
    <row r="2" spans="1:31" x14ac:dyDescent="0.2">
      <c r="A2" t="s">
        <v>25</v>
      </c>
      <c r="B2" s="2">
        <v>8</v>
      </c>
      <c r="C2" s="3">
        <v>42</v>
      </c>
      <c r="D2" s="3" t="s">
        <v>66</v>
      </c>
      <c r="E2" s="2" t="s">
        <v>38</v>
      </c>
      <c r="F2" s="13" t="s">
        <v>41</v>
      </c>
      <c r="G2" s="3">
        <v>5</v>
      </c>
      <c r="I2" s="3">
        <v>6</v>
      </c>
      <c r="K2" s="3">
        <v>6</v>
      </c>
      <c r="M2" s="2">
        <f>SUM(G2:K2)</f>
        <v>17</v>
      </c>
      <c r="N2" s="13" t="s">
        <v>42</v>
      </c>
      <c r="O2" s="2">
        <v>5</v>
      </c>
      <c r="Q2" s="2">
        <v>6</v>
      </c>
      <c r="S2" s="2">
        <v>6</v>
      </c>
      <c r="U2" s="2">
        <f>SUBTOTAL(9,O2:S2)</f>
        <v>17</v>
      </c>
      <c r="V2" s="13" t="s">
        <v>43</v>
      </c>
      <c r="X2" s="2">
        <v>6</v>
      </c>
      <c r="Z2" s="2">
        <v>6</v>
      </c>
      <c r="AB2" s="11"/>
      <c r="AC2" s="2">
        <f>SUBTOTAL(9,W2:AA2)</f>
        <v>12</v>
      </c>
      <c r="AD2" s="2">
        <f>AC2+U2+M2</f>
        <v>46</v>
      </c>
      <c r="AE2" t="s">
        <v>91</v>
      </c>
    </row>
    <row r="3" spans="1:31" x14ac:dyDescent="0.2">
      <c r="A3" s="18" t="s">
        <v>63</v>
      </c>
      <c r="B3" s="6">
        <v>1</v>
      </c>
      <c r="C3" s="5">
        <v>42</v>
      </c>
      <c r="D3" s="5" t="s">
        <v>66</v>
      </c>
      <c r="E3" s="6" t="s">
        <v>38</v>
      </c>
      <c r="F3" s="13" t="s">
        <v>41</v>
      </c>
      <c r="H3" s="3">
        <v>6</v>
      </c>
      <c r="J3" s="3">
        <v>6</v>
      </c>
      <c r="L3" s="3">
        <v>6</v>
      </c>
      <c r="M3" s="2">
        <f>SUBTOTAL(9,G3:L3)</f>
        <v>18</v>
      </c>
      <c r="N3" s="13" t="s">
        <v>42</v>
      </c>
      <c r="P3" s="3">
        <v>6</v>
      </c>
      <c r="R3" s="3">
        <v>6</v>
      </c>
      <c r="T3" s="3">
        <v>6</v>
      </c>
      <c r="U3" s="2">
        <f>SUBTOTAL(9,O3:T3)</f>
        <v>18</v>
      </c>
      <c r="V3" s="13" t="s">
        <v>43</v>
      </c>
      <c r="W3" s="2">
        <v>5</v>
      </c>
      <c r="Y3" s="11"/>
      <c r="AA3" s="2">
        <v>1</v>
      </c>
      <c r="AC3" s="2">
        <f>SUBTOTAL(9,W3:AA3)</f>
        <v>6</v>
      </c>
      <c r="AD3" s="2">
        <f>AC3+U3+M3</f>
        <v>42</v>
      </c>
      <c r="AE3" t="s">
        <v>93</v>
      </c>
    </row>
    <row r="4" spans="1:31" x14ac:dyDescent="0.2">
      <c r="A4" s="10" t="s">
        <v>6</v>
      </c>
      <c r="B4" s="11">
        <v>10</v>
      </c>
      <c r="C4" s="12">
        <v>43</v>
      </c>
      <c r="D4" s="12"/>
      <c r="E4" s="11" t="s">
        <v>38</v>
      </c>
      <c r="F4" s="10"/>
      <c r="G4" s="12"/>
      <c r="H4" s="12"/>
      <c r="I4" s="12"/>
      <c r="J4" s="12"/>
      <c r="K4" s="12"/>
      <c r="L4" s="12"/>
      <c r="M4" s="11">
        <f>SUM(G4:K4)</f>
        <v>0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0"/>
      <c r="AA4" s="11"/>
      <c r="AB4" s="11"/>
      <c r="AC4" s="10"/>
      <c r="AD4" s="11"/>
      <c r="AE4" s="10"/>
    </row>
    <row r="5" spans="1:31" x14ac:dyDescent="0.2">
      <c r="A5" t="s">
        <v>2</v>
      </c>
      <c r="B5" s="2">
        <v>9</v>
      </c>
      <c r="C5" s="3">
        <v>39</v>
      </c>
      <c r="D5" s="3" t="s">
        <v>66</v>
      </c>
      <c r="E5" s="2" t="s">
        <v>38</v>
      </c>
      <c r="F5" s="6" t="s">
        <v>44</v>
      </c>
      <c r="G5" s="3">
        <v>5</v>
      </c>
      <c r="I5" s="3">
        <v>6</v>
      </c>
      <c r="K5" s="3">
        <v>6</v>
      </c>
      <c r="M5" s="2">
        <f>SUM(G5:K5)</f>
        <v>17</v>
      </c>
      <c r="N5" s="6" t="s">
        <v>45</v>
      </c>
      <c r="O5" s="2">
        <v>5</v>
      </c>
      <c r="Q5" s="2">
        <v>6</v>
      </c>
      <c r="S5" s="2">
        <v>6</v>
      </c>
      <c r="U5" s="2">
        <f>SUBTOTAL(9,O5:S5)</f>
        <v>17</v>
      </c>
      <c r="V5" s="6" t="s">
        <v>46</v>
      </c>
      <c r="X5" s="2">
        <v>6</v>
      </c>
      <c r="Z5" s="2">
        <v>6</v>
      </c>
      <c r="AB5" s="2">
        <v>6</v>
      </c>
      <c r="AC5" s="2">
        <f>SUBTOTAL(9,W5:AB5)</f>
        <v>18</v>
      </c>
      <c r="AD5" s="2">
        <f t="shared" ref="AD5:AD14" si="0">AC5+U5+M5</f>
        <v>52</v>
      </c>
      <c r="AE5" t="s">
        <v>87</v>
      </c>
    </row>
    <row r="6" spans="1:31" x14ac:dyDescent="0.2">
      <c r="A6" s="18" t="s">
        <v>63</v>
      </c>
      <c r="B6" s="6">
        <v>2</v>
      </c>
      <c r="C6" s="5">
        <v>43</v>
      </c>
      <c r="D6" s="5" t="s">
        <v>66</v>
      </c>
      <c r="E6" s="6" t="s">
        <v>38</v>
      </c>
      <c r="F6" s="6" t="s">
        <v>44</v>
      </c>
      <c r="H6" s="3">
        <v>6</v>
      </c>
      <c r="J6" s="3">
        <v>6</v>
      </c>
      <c r="L6" s="3">
        <v>6</v>
      </c>
      <c r="M6" s="2">
        <f>SUBTOTAL(9,G6:L6)</f>
        <v>18</v>
      </c>
      <c r="N6" s="6" t="s">
        <v>45</v>
      </c>
      <c r="P6" s="3">
        <v>6</v>
      </c>
      <c r="R6" s="3">
        <v>6</v>
      </c>
      <c r="T6" s="3">
        <v>6</v>
      </c>
      <c r="U6" s="2">
        <f>SUBTOTAL(9,O6:T6)</f>
        <v>18</v>
      </c>
      <c r="V6" s="6" t="s">
        <v>46</v>
      </c>
      <c r="W6" s="2">
        <v>5</v>
      </c>
      <c r="Y6" s="11">
        <v>4</v>
      </c>
      <c r="AA6" s="2">
        <v>2</v>
      </c>
      <c r="AC6" s="2">
        <f>SUBTOTAL(9,W6:AA6)</f>
        <v>11</v>
      </c>
      <c r="AD6" s="2">
        <f t="shared" si="0"/>
        <v>47</v>
      </c>
      <c r="AE6" t="s">
        <v>93</v>
      </c>
    </row>
    <row r="7" spans="1:31" x14ac:dyDescent="0.2">
      <c r="A7" t="s">
        <v>11</v>
      </c>
      <c r="B7" s="2">
        <v>10</v>
      </c>
      <c r="C7" s="3">
        <v>43</v>
      </c>
      <c r="D7" s="3" t="s">
        <v>66</v>
      </c>
      <c r="E7" s="2" t="s">
        <v>38</v>
      </c>
      <c r="F7" s="15" t="s">
        <v>47</v>
      </c>
      <c r="G7" s="3">
        <v>5</v>
      </c>
      <c r="I7" s="3">
        <v>6</v>
      </c>
      <c r="K7" s="3">
        <v>6</v>
      </c>
      <c r="M7" s="2">
        <f>SUBTOTAL(9,G7:L7)</f>
        <v>17</v>
      </c>
      <c r="N7" s="15" t="s">
        <v>48</v>
      </c>
      <c r="O7" s="2">
        <v>5</v>
      </c>
      <c r="Q7" s="2">
        <v>6</v>
      </c>
      <c r="S7" s="2">
        <v>6</v>
      </c>
      <c r="U7" s="2">
        <f>SUBTOTAL(9,O7:S7)</f>
        <v>17</v>
      </c>
      <c r="V7" s="15" t="s">
        <v>49</v>
      </c>
      <c r="X7" s="2">
        <v>6</v>
      </c>
      <c r="Z7" s="2">
        <v>6</v>
      </c>
      <c r="AB7" s="2">
        <v>6</v>
      </c>
      <c r="AC7" s="2">
        <f>SUBTOTAL(9,W7:AB7)</f>
        <v>18</v>
      </c>
      <c r="AD7" s="2">
        <f t="shared" si="0"/>
        <v>52</v>
      </c>
      <c r="AE7" t="s">
        <v>90</v>
      </c>
    </row>
    <row r="8" spans="1:31" x14ac:dyDescent="0.2">
      <c r="A8" s="18" t="s">
        <v>63</v>
      </c>
      <c r="B8" s="6">
        <v>3</v>
      </c>
      <c r="C8" s="5">
        <v>44</v>
      </c>
      <c r="D8" s="5" t="s">
        <v>66</v>
      </c>
      <c r="E8" s="6" t="s">
        <v>38</v>
      </c>
      <c r="F8" s="15" t="s">
        <v>47</v>
      </c>
      <c r="H8" s="3">
        <v>6</v>
      </c>
      <c r="J8" s="3">
        <v>6</v>
      </c>
      <c r="L8" s="3">
        <v>6</v>
      </c>
      <c r="M8" s="2">
        <f t="shared" ref="M8:M14" si="1">SUBTOTAL(9,G8:L8)</f>
        <v>18</v>
      </c>
      <c r="N8" s="15" t="s">
        <v>48</v>
      </c>
      <c r="P8" s="3">
        <v>6</v>
      </c>
      <c r="R8" s="3">
        <v>6</v>
      </c>
      <c r="T8" s="3">
        <v>6</v>
      </c>
      <c r="U8" s="2">
        <f>SUBTOTAL(9,O8:T8)</f>
        <v>18</v>
      </c>
      <c r="V8" s="15" t="s">
        <v>49</v>
      </c>
      <c r="W8" s="2">
        <v>5</v>
      </c>
      <c r="Y8" s="11"/>
      <c r="AA8" s="2">
        <v>3</v>
      </c>
      <c r="AC8" s="2">
        <f>SUBTOTAL(9,W8:AA8)</f>
        <v>8</v>
      </c>
      <c r="AD8" s="2">
        <f t="shared" si="0"/>
        <v>44</v>
      </c>
      <c r="AE8" t="s">
        <v>93</v>
      </c>
    </row>
    <row r="9" spans="1:31" x14ac:dyDescent="0.2">
      <c r="A9" t="s">
        <v>11</v>
      </c>
      <c r="B9" s="2">
        <v>11</v>
      </c>
      <c r="C9" s="3">
        <v>43</v>
      </c>
      <c r="D9" s="3" t="s">
        <v>66</v>
      </c>
      <c r="E9" s="2" t="s">
        <v>38</v>
      </c>
      <c r="F9" s="14" t="s">
        <v>50</v>
      </c>
      <c r="G9" s="3">
        <v>5</v>
      </c>
      <c r="I9" s="3">
        <v>6</v>
      </c>
      <c r="K9" s="3">
        <v>6</v>
      </c>
      <c r="M9" s="2">
        <f t="shared" si="1"/>
        <v>17</v>
      </c>
      <c r="N9" s="14" t="s">
        <v>51</v>
      </c>
      <c r="O9" s="2">
        <v>5</v>
      </c>
      <c r="Q9" s="2">
        <v>6</v>
      </c>
      <c r="S9" s="2">
        <v>6</v>
      </c>
      <c r="U9" s="2">
        <f>SUBTOTAL(9,O9:S9)</f>
        <v>17</v>
      </c>
      <c r="V9" s="14" t="s">
        <v>52</v>
      </c>
      <c r="X9" s="2">
        <v>6</v>
      </c>
      <c r="Z9" s="2">
        <v>6</v>
      </c>
      <c r="AB9" s="2">
        <v>6</v>
      </c>
      <c r="AC9" s="2">
        <f>SUBTOTAL(9,W9:AB9)</f>
        <v>18</v>
      </c>
      <c r="AD9" s="2">
        <f t="shared" si="0"/>
        <v>52</v>
      </c>
      <c r="AE9" t="s">
        <v>86</v>
      </c>
    </row>
    <row r="10" spans="1:31" x14ac:dyDescent="0.2">
      <c r="A10" s="18" t="s">
        <v>63</v>
      </c>
      <c r="B10" s="6">
        <v>4</v>
      </c>
      <c r="C10" s="5">
        <v>44</v>
      </c>
      <c r="D10" s="5" t="s">
        <v>66</v>
      </c>
      <c r="E10" s="6" t="s">
        <v>38</v>
      </c>
      <c r="F10" s="14" t="s">
        <v>50</v>
      </c>
      <c r="H10" s="3">
        <v>6</v>
      </c>
      <c r="J10" s="3">
        <v>6</v>
      </c>
      <c r="L10" s="3">
        <v>6</v>
      </c>
      <c r="M10" s="2">
        <f t="shared" si="1"/>
        <v>18</v>
      </c>
      <c r="N10" s="14" t="s">
        <v>51</v>
      </c>
      <c r="P10" s="3">
        <v>6</v>
      </c>
      <c r="R10" s="3">
        <v>6</v>
      </c>
      <c r="T10" s="3">
        <v>6</v>
      </c>
      <c r="U10" s="2">
        <f>SUBTOTAL(9,O10:T10)</f>
        <v>18</v>
      </c>
      <c r="V10" s="14" t="s">
        <v>52</v>
      </c>
      <c r="W10" s="2">
        <v>5</v>
      </c>
      <c r="Y10" s="11"/>
      <c r="AA10" s="2">
        <v>3</v>
      </c>
      <c r="AC10" s="2">
        <f>SUBTOTAL(9,W10:AA10)</f>
        <v>8</v>
      </c>
      <c r="AD10" s="2">
        <f t="shared" si="0"/>
        <v>44</v>
      </c>
      <c r="AE10" t="s">
        <v>94</v>
      </c>
    </row>
    <row r="11" spans="1:31" x14ac:dyDescent="0.2">
      <c r="A11" t="s">
        <v>19</v>
      </c>
      <c r="B11" s="2">
        <v>12</v>
      </c>
      <c r="C11" s="3">
        <v>42</v>
      </c>
      <c r="D11" s="3" t="s">
        <v>66</v>
      </c>
      <c r="E11" s="2" t="s">
        <v>38</v>
      </c>
      <c r="F11" s="16" t="s">
        <v>53</v>
      </c>
      <c r="G11" s="3">
        <v>5</v>
      </c>
      <c r="I11" s="3">
        <v>6</v>
      </c>
      <c r="K11" s="3">
        <v>6</v>
      </c>
      <c r="M11" s="2">
        <f t="shared" si="1"/>
        <v>17</v>
      </c>
      <c r="N11" s="16" t="s">
        <v>54</v>
      </c>
      <c r="O11" s="2">
        <v>5</v>
      </c>
      <c r="Q11" s="2">
        <v>6</v>
      </c>
      <c r="S11" s="2">
        <v>6</v>
      </c>
      <c r="U11" s="2">
        <f>SUBTOTAL(9,O11:S11)</f>
        <v>17</v>
      </c>
      <c r="V11" s="16" t="s">
        <v>55</v>
      </c>
      <c r="X11" s="2">
        <v>6</v>
      </c>
      <c r="Z11" s="2">
        <v>6</v>
      </c>
      <c r="AB11" s="2">
        <v>6</v>
      </c>
      <c r="AC11" s="2">
        <f>SUBTOTAL(9,W11:AB11)</f>
        <v>18</v>
      </c>
      <c r="AD11" s="2">
        <f t="shared" si="0"/>
        <v>52</v>
      </c>
      <c r="AE11" t="s">
        <v>89</v>
      </c>
    </row>
    <row r="12" spans="1:31" x14ac:dyDescent="0.2">
      <c r="A12" s="18" t="s">
        <v>63</v>
      </c>
      <c r="B12" s="6">
        <v>5</v>
      </c>
      <c r="C12" s="5">
        <v>45</v>
      </c>
      <c r="D12" s="5" t="s">
        <v>66</v>
      </c>
      <c r="E12" s="2" t="s">
        <v>38</v>
      </c>
      <c r="F12" s="16" t="s">
        <v>53</v>
      </c>
      <c r="H12" s="3">
        <v>6</v>
      </c>
      <c r="J12" s="3">
        <v>6</v>
      </c>
      <c r="L12" s="3">
        <v>6</v>
      </c>
      <c r="M12" s="2">
        <f t="shared" si="1"/>
        <v>18</v>
      </c>
      <c r="N12" s="16" t="s">
        <v>54</v>
      </c>
      <c r="P12" s="3">
        <v>6</v>
      </c>
      <c r="R12" s="3">
        <v>6</v>
      </c>
      <c r="T12" s="3">
        <v>6</v>
      </c>
      <c r="U12" s="2">
        <f>SUBTOTAL(9,O12:T12)</f>
        <v>18</v>
      </c>
      <c r="V12" s="16" t="s">
        <v>55</v>
      </c>
      <c r="W12" s="2">
        <v>5</v>
      </c>
      <c r="Y12" s="11"/>
      <c r="AA12" s="2">
        <v>4</v>
      </c>
      <c r="AC12" s="2">
        <f t="shared" ref="AC12:AC14" si="2">SUBTOTAL(9,W12:AA12)</f>
        <v>9</v>
      </c>
      <c r="AD12" s="2">
        <f t="shared" si="0"/>
        <v>45</v>
      </c>
      <c r="AE12" t="s">
        <v>94</v>
      </c>
    </row>
    <row r="13" spans="1:31" x14ac:dyDescent="0.2">
      <c r="A13" t="s">
        <v>17</v>
      </c>
      <c r="B13" s="2">
        <v>13</v>
      </c>
      <c r="C13" s="3">
        <v>35</v>
      </c>
      <c r="D13" s="3" t="s">
        <v>66</v>
      </c>
      <c r="E13" s="2" t="s">
        <v>38</v>
      </c>
      <c r="F13" s="17" t="s">
        <v>58</v>
      </c>
      <c r="G13" s="3">
        <v>5</v>
      </c>
      <c r="I13" s="3">
        <v>6</v>
      </c>
      <c r="K13" s="3">
        <v>6</v>
      </c>
      <c r="M13" s="2">
        <f t="shared" si="1"/>
        <v>17</v>
      </c>
      <c r="N13" s="17" t="s">
        <v>56</v>
      </c>
      <c r="O13" s="2">
        <v>5</v>
      </c>
      <c r="Q13" s="2">
        <v>6</v>
      </c>
      <c r="S13" s="2">
        <v>6</v>
      </c>
      <c r="U13" s="2">
        <f>SUBTOTAL(9,O13:S13)</f>
        <v>17</v>
      </c>
      <c r="V13" s="17" t="s">
        <v>57</v>
      </c>
      <c r="X13" s="2">
        <v>6</v>
      </c>
      <c r="Z13" s="2">
        <v>6</v>
      </c>
      <c r="AB13" s="11"/>
      <c r="AC13" s="2">
        <f t="shared" si="2"/>
        <v>12</v>
      </c>
      <c r="AD13" s="2">
        <f t="shared" si="0"/>
        <v>46</v>
      </c>
      <c r="AE13" t="s">
        <v>88</v>
      </c>
    </row>
    <row r="14" spans="1:31" x14ac:dyDescent="0.2">
      <c r="A14" s="18" t="s">
        <v>63</v>
      </c>
      <c r="B14" s="6">
        <v>6</v>
      </c>
      <c r="C14" s="5">
        <v>43</v>
      </c>
      <c r="D14" s="5" t="s">
        <v>66</v>
      </c>
      <c r="E14" s="6" t="s">
        <v>38</v>
      </c>
      <c r="F14" s="17" t="s">
        <v>58</v>
      </c>
      <c r="H14" s="3">
        <v>6</v>
      </c>
      <c r="J14" s="3">
        <v>6</v>
      </c>
      <c r="L14" s="3">
        <v>6</v>
      </c>
      <c r="M14" s="2">
        <f t="shared" si="1"/>
        <v>18</v>
      </c>
      <c r="N14" s="17" t="s">
        <v>56</v>
      </c>
      <c r="P14" s="3">
        <v>6</v>
      </c>
      <c r="R14" s="3">
        <v>6</v>
      </c>
      <c r="T14" s="3">
        <v>6</v>
      </c>
      <c r="U14" s="2">
        <f>SUBTOTAL(9,O14:T14)</f>
        <v>18</v>
      </c>
      <c r="V14" s="17" t="s">
        <v>57</v>
      </c>
      <c r="W14" s="2">
        <v>5</v>
      </c>
      <c r="Y14" s="11"/>
      <c r="AA14" s="2">
        <v>2</v>
      </c>
      <c r="AC14" s="2">
        <f t="shared" si="2"/>
        <v>7</v>
      </c>
      <c r="AD14" s="2">
        <f t="shared" si="0"/>
        <v>43</v>
      </c>
      <c r="AE14" t="s">
        <v>90</v>
      </c>
    </row>
    <row r="15" spans="1:31" x14ac:dyDescent="0.2">
      <c r="A15" s="10" t="s">
        <v>6</v>
      </c>
      <c r="B15" s="11">
        <v>11</v>
      </c>
      <c r="C15" s="12">
        <v>43</v>
      </c>
      <c r="D15" s="12"/>
      <c r="E15" s="11" t="s">
        <v>38</v>
      </c>
      <c r="F15" s="10"/>
      <c r="G15" s="12"/>
      <c r="H15" s="12"/>
      <c r="I15" s="12"/>
      <c r="J15" s="12"/>
      <c r="K15" s="12"/>
      <c r="L15" s="12"/>
      <c r="M15" s="11">
        <f>SUM(G15:K15)</f>
        <v>0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0"/>
      <c r="AA15" s="11"/>
      <c r="AB15" s="11"/>
      <c r="AC15" s="11"/>
      <c r="AD15" s="11"/>
      <c r="AE15" s="10"/>
    </row>
    <row r="16" spans="1:31" x14ac:dyDescent="0.2">
      <c r="A16" s="18" t="s">
        <v>65</v>
      </c>
      <c r="B16" s="6">
        <v>1</v>
      </c>
      <c r="C16" s="5">
        <v>42</v>
      </c>
      <c r="D16" s="5" t="s">
        <v>70</v>
      </c>
      <c r="E16" s="6" t="s">
        <v>38</v>
      </c>
      <c r="F16" s="13" t="s">
        <v>41</v>
      </c>
      <c r="H16" s="3">
        <v>6</v>
      </c>
      <c r="J16" s="3">
        <v>6</v>
      </c>
      <c r="L16" s="3">
        <v>6</v>
      </c>
      <c r="M16" s="2">
        <f>SUBTOTAL(9,G16:L16)</f>
        <v>18</v>
      </c>
      <c r="N16" s="13" t="s">
        <v>42</v>
      </c>
      <c r="P16" s="3">
        <v>6</v>
      </c>
      <c r="R16" s="3">
        <v>6</v>
      </c>
      <c r="T16" s="3">
        <v>6</v>
      </c>
      <c r="U16" s="2">
        <f>SUBTOTAL(9,O16:T16)</f>
        <v>18</v>
      </c>
      <c r="V16" s="13" t="s">
        <v>43</v>
      </c>
      <c r="W16" s="2">
        <v>5</v>
      </c>
      <c r="Y16" s="11"/>
      <c r="AA16" s="2">
        <v>1</v>
      </c>
      <c r="AC16" s="2">
        <f>SUBTOTAL(9,W16:AA16)</f>
        <v>6</v>
      </c>
      <c r="AD16" s="2">
        <f t="shared" ref="AD16:AD21" si="3">AC16+U16+M16</f>
        <v>42</v>
      </c>
      <c r="AE16" t="s">
        <v>87</v>
      </c>
    </row>
    <row r="17" spans="1:31" x14ac:dyDescent="0.2">
      <c r="A17" t="s">
        <v>11</v>
      </c>
      <c r="B17" s="2">
        <v>9</v>
      </c>
      <c r="C17" s="3">
        <v>38</v>
      </c>
      <c r="D17" s="3" t="s">
        <v>70</v>
      </c>
      <c r="E17" s="2" t="s">
        <v>38</v>
      </c>
      <c r="F17" s="6" t="s">
        <v>44</v>
      </c>
      <c r="G17" s="3">
        <v>5</v>
      </c>
      <c r="I17" s="3">
        <v>6</v>
      </c>
      <c r="K17" s="3">
        <v>6</v>
      </c>
      <c r="M17" s="2">
        <f t="shared" ref="M17:M21" si="4">SUBTOTAL(9,G17:L17)</f>
        <v>17</v>
      </c>
      <c r="N17" s="6" t="s">
        <v>45</v>
      </c>
      <c r="O17" s="2">
        <v>5</v>
      </c>
      <c r="Q17" s="2">
        <v>6</v>
      </c>
      <c r="S17" s="2">
        <v>6</v>
      </c>
      <c r="U17" s="2">
        <f>SUBTOTAL(9,O17:S17)</f>
        <v>17</v>
      </c>
      <c r="V17" s="6" t="s">
        <v>46</v>
      </c>
      <c r="X17" s="2">
        <v>6</v>
      </c>
      <c r="Z17" s="2">
        <v>6</v>
      </c>
      <c r="AB17" s="2">
        <v>6</v>
      </c>
      <c r="AC17" s="2">
        <f>SUBTOTAL(9,W17:AB17)</f>
        <v>18</v>
      </c>
      <c r="AD17" s="2">
        <f t="shared" si="3"/>
        <v>52</v>
      </c>
      <c r="AE17" t="s">
        <v>90</v>
      </c>
    </row>
    <row r="18" spans="1:31" x14ac:dyDescent="0.2">
      <c r="A18" s="18" t="s">
        <v>65</v>
      </c>
      <c r="B18" s="6">
        <v>2</v>
      </c>
      <c r="C18" s="5">
        <v>43</v>
      </c>
      <c r="D18" s="5" t="s">
        <v>70</v>
      </c>
      <c r="E18" s="6" t="s">
        <v>38</v>
      </c>
      <c r="F18" s="6" t="s">
        <v>44</v>
      </c>
      <c r="H18" s="3">
        <v>6</v>
      </c>
      <c r="J18" s="3">
        <v>6</v>
      </c>
      <c r="L18" s="3">
        <v>6</v>
      </c>
      <c r="M18" s="2">
        <f t="shared" si="4"/>
        <v>18</v>
      </c>
      <c r="N18" s="6" t="s">
        <v>45</v>
      </c>
      <c r="P18" s="3">
        <v>6</v>
      </c>
      <c r="R18" s="3">
        <v>6</v>
      </c>
      <c r="T18" s="3">
        <v>6</v>
      </c>
      <c r="U18" s="2">
        <f>SUBTOTAL(9,O18:T18)</f>
        <v>18</v>
      </c>
      <c r="V18" s="6" t="s">
        <v>46</v>
      </c>
      <c r="W18" s="2">
        <v>5</v>
      </c>
      <c r="Y18" s="11">
        <v>4</v>
      </c>
      <c r="AA18" s="2">
        <v>2</v>
      </c>
      <c r="AC18" s="2">
        <f>SUBTOTAL(9,W18:AA18)</f>
        <v>11</v>
      </c>
      <c r="AD18" s="2">
        <f t="shared" si="3"/>
        <v>47</v>
      </c>
      <c r="AE18" t="s">
        <v>80</v>
      </c>
    </row>
    <row r="19" spans="1:31" x14ac:dyDescent="0.2">
      <c r="A19" t="s">
        <v>2</v>
      </c>
      <c r="B19" s="2">
        <v>10</v>
      </c>
      <c r="C19" s="3">
        <v>42</v>
      </c>
      <c r="D19" s="3" t="s">
        <v>70</v>
      </c>
      <c r="E19" s="2" t="s">
        <v>38</v>
      </c>
      <c r="F19" s="15" t="s">
        <v>47</v>
      </c>
      <c r="G19" s="3">
        <v>5</v>
      </c>
      <c r="I19" s="3">
        <v>6</v>
      </c>
      <c r="K19" s="3">
        <v>6</v>
      </c>
      <c r="M19" s="2">
        <f t="shared" si="4"/>
        <v>17</v>
      </c>
      <c r="N19" s="15" t="s">
        <v>48</v>
      </c>
      <c r="O19" s="2">
        <v>5</v>
      </c>
      <c r="Q19" s="2">
        <v>6</v>
      </c>
      <c r="S19" s="2">
        <v>6</v>
      </c>
      <c r="U19" s="2">
        <f>SUBTOTAL(9,O19:S19)</f>
        <v>17</v>
      </c>
      <c r="V19" s="15" t="s">
        <v>49</v>
      </c>
      <c r="X19" s="2">
        <v>6</v>
      </c>
      <c r="Z19" s="2">
        <v>6</v>
      </c>
      <c r="AB19" s="2">
        <v>6</v>
      </c>
      <c r="AC19" s="2">
        <f>SUBTOTAL(9,W19:AB19)</f>
        <v>18</v>
      </c>
      <c r="AD19" s="2">
        <f t="shared" si="3"/>
        <v>52</v>
      </c>
      <c r="AE19" t="s">
        <v>87</v>
      </c>
    </row>
    <row r="20" spans="1:31" x14ac:dyDescent="0.2">
      <c r="A20" s="18" t="s">
        <v>65</v>
      </c>
      <c r="B20" s="6">
        <v>3</v>
      </c>
      <c r="C20" s="5">
        <v>44</v>
      </c>
      <c r="D20" s="5" t="s">
        <v>70</v>
      </c>
      <c r="E20" s="6" t="s">
        <v>38</v>
      </c>
      <c r="F20" s="15" t="s">
        <v>47</v>
      </c>
      <c r="H20" s="3">
        <v>6</v>
      </c>
      <c r="J20" s="3">
        <v>6</v>
      </c>
      <c r="L20" s="3">
        <v>6</v>
      </c>
      <c r="M20" s="2">
        <f t="shared" si="4"/>
        <v>18</v>
      </c>
      <c r="N20" s="15" t="s">
        <v>48</v>
      </c>
      <c r="P20" s="3">
        <v>6</v>
      </c>
      <c r="R20" s="3">
        <v>6</v>
      </c>
      <c r="T20" s="3">
        <v>6</v>
      </c>
      <c r="U20" s="2">
        <f>SUBTOTAL(9,O20:T20)</f>
        <v>18</v>
      </c>
      <c r="V20" s="15" t="s">
        <v>49</v>
      </c>
      <c r="W20" s="2">
        <v>5</v>
      </c>
      <c r="Y20" s="11"/>
      <c r="AA20" s="2">
        <v>3</v>
      </c>
      <c r="AC20" s="2">
        <f>SUBTOTAL(9,W20:AA20)</f>
        <v>8</v>
      </c>
      <c r="AD20" s="2">
        <f t="shared" si="3"/>
        <v>44</v>
      </c>
      <c r="AE20" t="s">
        <v>80</v>
      </c>
    </row>
    <row r="21" spans="1:31" x14ac:dyDescent="0.2">
      <c r="A21" t="s">
        <v>19</v>
      </c>
      <c r="B21" s="2">
        <v>11</v>
      </c>
      <c r="C21" s="3">
        <v>43</v>
      </c>
      <c r="D21" s="3" t="s">
        <v>70</v>
      </c>
      <c r="E21" s="2" t="s">
        <v>38</v>
      </c>
      <c r="F21" s="14" t="s">
        <v>50</v>
      </c>
      <c r="G21" s="3">
        <v>5</v>
      </c>
      <c r="I21" s="3">
        <v>6</v>
      </c>
      <c r="K21" s="3">
        <v>6</v>
      </c>
      <c r="M21" s="2">
        <f t="shared" si="4"/>
        <v>17</v>
      </c>
      <c r="N21" s="14" t="s">
        <v>51</v>
      </c>
      <c r="O21" s="2">
        <v>5</v>
      </c>
      <c r="Q21" s="2">
        <v>6</v>
      </c>
      <c r="S21" s="2">
        <v>6</v>
      </c>
      <c r="U21" s="2">
        <f>SUBTOTAL(9,O21:S21)</f>
        <v>17</v>
      </c>
      <c r="V21" s="14" t="s">
        <v>52</v>
      </c>
      <c r="X21" s="2">
        <v>6</v>
      </c>
      <c r="Z21" s="2">
        <v>6</v>
      </c>
      <c r="AB21" s="2">
        <v>6</v>
      </c>
      <c r="AC21" s="2">
        <f t="shared" ref="AC21" si="5">SUBTOTAL(9,W21:AB21)</f>
        <v>18</v>
      </c>
      <c r="AD21" s="2">
        <f t="shared" si="3"/>
        <v>52</v>
      </c>
      <c r="AE21" t="s">
        <v>89</v>
      </c>
    </row>
    <row r="22" spans="1:31" x14ac:dyDescent="0.2">
      <c r="A22" s="10" t="s">
        <v>13</v>
      </c>
      <c r="B22" s="11">
        <v>12</v>
      </c>
      <c r="C22" s="12">
        <v>41</v>
      </c>
      <c r="D22" s="12"/>
      <c r="E22" s="11" t="s">
        <v>38</v>
      </c>
      <c r="F22" s="10"/>
      <c r="G22" s="12"/>
      <c r="H22" s="12"/>
      <c r="I22" s="12"/>
      <c r="J22" s="12"/>
      <c r="K22" s="12"/>
      <c r="L22" s="12"/>
      <c r="M22" s="11">
        <f>SUM(G22:K22)</f>
        <v>0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0"/>
      <c r="AA22" s="11"/>
      <c r="AB22" s="11"/>
      <c r="AC22" s="11"/>
      <c r="AD22" s="11"/>
      <c r="AE22" s="10"/>
    </row>
    <row r="23" spans="1:31" x14ac:dyDescent="0.2">
      <c r="A23" s="18" t="s">
        <v>65</v>
      </c>
      <c r="B23" s="6">
        <v>4</v>
      </c>
      <c r="C23" s="5">
        <v>44</v>
      </c>
      <c r="D23" s="5" t="s">
        <v>70</v>
      </c>
      <c r="E23" s="6" t="s">
        <v>38</v>
      </c>
      <c r="F23" s="14" t="s">
        <v>50</v>
      </c>
      <c r="H23" s="3">
        <v>6</v>
      </c>
      <c r="J23" s="3">
        <v>6</v>
      </c>
      <c r="L23" s="3">
        <v>6</v>
      </c>
      <c r="M23" s="2">
        <f>SUBTOTAL(9,G23:L23)</f>
        <v>18</v>
      </c>
      <c r="N23" s="14" t="s">
        <v>51</v>
      </c>
      <c r="P23" s="3">
        <v>6</v>
      </c>
      <c r="R23" s="3">
        <v>6</v>
      </c>
      <c r="T23" s="3">
        <v>6</v>
      </c>
      <c r="U23" s="2">
        <f>SUBTOTAL(9,O23:T23)</f>
        <v>18</v>
      </c>
      <c r="V23" s="14" t="s">
        <v>52</v>
      </c>
      <c r="W23" s="2">
        <v>5</v>
      </c>
      <c r="Y23" s="11"/>
      <c r="AA23" s="2">
        <v>3</v>
      </c>
      <c r="AC23" s="2">
        <f>SUBTOTAL(9,W23:AA23)</f>
        <v>8</v>
      </c>
      <c r="AD23" s="2">
        <f>AC23+U23+M23</f>
        <v>44</v>
      </c>
      <c r="AE23" t="s">
        <v>96</v>
      </c>
    </row>
    <row r="24" spans="1:31" x14ac:dyDescent="0.2">
      <c r="A24" t="s">
        <v>11</v>
      </c>
      <c r="B24" s="2">
        <v>12</v>
      </c>
      <c r="C24" s="3">
        <v>40</v>
      </c>
      <c r="D24" s="3" t="s">
        <v>70</v>
      </c>
      <c r="E24" s="2" t="s">
        <v>38</v>
      </c>
      <c r="F24" s="16" t="s">
        <v>53</v>
      </c>
      <c r="G24" s="3">
        <v>5</v>
      </c>
      <c r="I24" s="3">
        <v>6</v>
      </c>
      <c r="K24" s="3">
        <v>6</v>
      </c>
      <c r="M24" s="2">
        <f>SUM(G24:K24)</f>
        <v>17</v>
      </c>
      <c r="N24" s="16" t="s">
        <v>54</v>
      </c>
      <c r="O24" s="2">
        <v>5</v>
      </c>
      <c r="Q24" s="2">
        <v>6</v>
      </c>
      <c r="S24" s="2">
        <v>6</v>
      </c>
      <c r="U24" s="2">
        <f>SUBTOTAL(9,O24:S24)</f>
        <v>17</v>
      </c>
      <c r="V24" s="16" t="s">
        <v>55</v>
      </c>
      <c r="X24" s="2">
        <v>6</v>
      </c>
      <c r="Z24" s="2">
        <v>6</v>
      </c>
      <c r="AB24" s="2">
        <v>6</v>
      </c>
      <c r="AC24" s="2">
        <f>SUBTOTAL(9,W24:AB24)</f>
        <v>18</v>
      </c>
      <c r="AD24" s="2">
        <f>AC24+U24+M24</f>
        <v>52</v>
      </c>
      <c r="AE24" t="s">
        <v>86</v>
      </c>
    </row>
    <row r="25" spans="1:31" x14ac:dyDescent="0.2">
      <c r="A25" s="10" t="s">
        <v>6</v>
      </c>
      <c r="B25" s="11">
        <v>13</v>
      </c>
      <c r="C25" s="12">
        <v>36</v>
      </c>
      <c r="D25" s="12"/>
      <c r="E25" s="11" t="s">
        <v>38</v>
      </c>
      <c r="F25" s="10"/>
      <c r="G25" s="12"/>
      <c r="H25" s="12"/>
      <c r="I25" s="12"/>
      <c r="J25" s="12"/>
      <c r="K25" s="12"/>
      <c r="L25" s="12"/>
      <c r="M25" s="11">
        <f>SUM(G25:K25)</f>
        <v>0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0"/>
      <c r="AA25" s="11"/>
      <c r="AB25" s="11"/>
      <c r="AC25" s="11"/>
      <c r="AD25" s="11"/>
      <c r="AE25" s="10"/>
    </row>
    <row r="26" spans="1:31" x14ac:dyDescent="0.2">
      <c r="A26" s="18" t="s">
        <v>65</v>
      </c>
      <c r="B26" s="6">
        <v>5</v>
      </c>
      <c r="C26" s="5">
        <v>45</v>
      </c>
      <c r="D26" s="5" t="s">
        <v>70</v>
      </c>
      <c r="E26" s="2" t="s">
        <v>38</v>
      </c>
      <c r="F26" s="16" t="s">
        <v>53</v>
      </c>
      <c r="H26" s="3">
        <v>6</v>
      </c>
      <c r="J26" s="3">
        <v>6</v>
      </c>
      <c r="L26" s="3">
        <v>6</v>
      </c>
      <c r="M26" s="2">
        <f>SUBTOTAL(9,G26:L26)</f>
        <v>18</v>
      </c>
      <c r="N26" s="16" t="s">
        <v>54</v>
      </c>
      <c r="P26" s="3">
        <v>6</v>
      </c>
      <c r="R26" s="3">
        <v>6</v>
      </c>
      <c r="T26" s="3">
        <v>6</v>
      </c>
      <c r="U26" s="2">
        <f>SUBTOTAL(9,O26:T26)</f>
        <v>18</v>
      </c>
      <c r="V26" s="16" t="s">
        <v>55</v>
      </c>
      <c r="W26" s="2">
        <v>5</v>
      </c>
      <c r="Y26" s="11"/>
      <c r="AA26" s="2">
        <v>4</v>
      </c>
      <c r="AC26" s="2">
        <f t="shared" ref="AC26:AC27" si="6">SUBTOTAL(9,W26:AA26)</f>
        <v>9</v>
      </c>
      <c r="AD26" s="2">
        <f>AC26+U26+M26</f>
        <v>45</v>
      </c>
      <c r="AE26" t="s">
        <v>96</v>
      </c>
    </row>
    <row r="27" spans="1:31" x14ac:dyDescent="0.2">
      <c r="A27" s="18" t="s">
        <v>65</v>
      </c>
      <c r="B27" s="6">
        <v>6</v>
      </c>
      <c r="C27" s="5">
        <v>43</v>
      </c>
      <c r="D27" s="5" t="s">
        <v>70</v>
      </c>
      <c r="E27" s="6" t="s">
        <v>38</v>
      </c>
      <c r="F27" s="17" t="s">
        <v>58</v>
      </c>
      <c r="H27" s="3">
        <v>6</v>
      </c>
      <c r="J27" s="3">
        <v>6</v>
      </c>
      <c r="L27" s="3">
        <v>6</v>
      </c>
      <c r="M27" s="2">
        <f>SUBTOTAL(9,G27:L27)</f>
        <v>18</v>
      </c>
      <c r="N27" s="17" t="s">
        <v>56</v>
      </c>
      <c r="P27" s="3">
        <v>6</v>
      </c>
      <c r="R27" s="3">
        <v>6</v>
      </c>
      <c r="T27" s="3">
        <v>6</v>
      </c>
      <c r="U27" s="2">
        <f>SUBTOTAL(9,O27:T27)</f>
        <v>18</v>
      </c>
      <c r="V27" s="17" t="s">
        <v>57</v>
      </c>
      <c r="W27" s="2">
        <v>5</v>
      </c>
      <c r="Y27" s="11"/>
      <c r="AA27" s="2">
        <v>2</v>
      </c>
      <c r="AC27" s="2">
        <f t="shared" si="6"/>
        <v>7</v>
      </c>
      <c r="AD27" s="2">
        <f>AC27+U27+M27</f>
        <v>43</v>
      </c>
      <c r="AE27" t="s">
        <v>96</v>
      </c>
    </row>
    <row r="28" spans="1:31" x14ac:dyDescent="0.2">
      <c r="A28" s="10" t="s">
        <v>13</v>
      </c>
      <c r="B28" s="11">
        <v>13</v>
      </c>
      <c r="C28" s="12">
        <v>36</v>
      </c>
      <c r="D28" s="12"/>
      <c r="E28" s="11" t="s">
        <v>38</v>
      </c>
      <c r="F28" s="10"/>
      <c r="G28" s="12"/>
      <c r="H28" s="12"/>
      <c r="I28" s="12"/>
      <c r="J28" s="12"/>
      <c r="K28" s="12"/>
      <c r="L28" s="12"/>
      <c r="M28" s="11">
        <f>SUM(G28:K28)</f>
        <v>0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0"/>
      <c r="AA28" s="11"/>
      <c r="AB28" s="11"/>
      <c r="AC28" s="11"/>
      <c r="AD28" s="11"/>
      <c r="AE28" s="10"/>
    </row>
    <row r="29" spans="1:31" x14ac:dyDescent="0.2">
      <c r="A29" t="s">
        <v>6</v>
      </c>
      <c r="B29" s="2">
        <v>14</v>
      </c>
      <c r="C29" s="3">
        <v>34</v>
      </c>
      <c r="D29" s="3"/>
      <c r="E29" s="2" t="s">
        <v>38</v>
      </c>
      <c r="F29"/>
      <c r="M29" s="2">
        <f>SUM(G29:K29)</f>
        <v>0</v>
      </c>
      <c r="O29"/>
      <c r="P29"/>
      <c r="Q29"/>
      <c r="R29"/>
      <c r="S29"/>
      <c r="T29"/>
      <c r="U29"/>
      <c r="W29"/>
      <c r="X29"/>
      <c r="Z29"/>
      <c r="AC29"/>
    </row>
    <row r="30" spans="1:31" x14ac:dyDescent="0.2">
      <c r="A30" t="s">
        <v>19</v>
      </c>
      <c r="B30" s="2">
        <v>8</v>
      </c>
      <c r="C30" s="3">
        <v>43</v>
      </c>
      <c r="D30" s="3" t="s">
        <v>69</v>
      </c>
      <c r="E30" s="2" t="s">
        <v>38</v>
      </c>
      <c r="F30" s="13" t="s">
        <v>41</v>
      </c>
      <c r="G30" s="3">
        <v>5</v>
      </c>
      <c r="I30" s="3">
        <v>6</v>
      </c>
      <c r="K30" s="3">
        <v>6</v>
      </c>
      <c r="M30" s="2">
        <f>SUM(G30:K30)</f>
        <v>17</v>
      </c>
      <c r="N30" s="13" t="s">
        <v>42</v>
      </c>
      <c r="O30" s="2">
        <v>5</v>
      </c>
      <c r="Q30" s="2">
        <v>6</v>
      </c>
      <c r="S30" s="2">
        <v>6</v>
      </c>
      <c r="U30" s="2">
        <f>SUBTOTAL(9,O30:S30)</f>
        <v>17</v>
      </c>
      <c r="V30" s="13" t="s">
        <v>43</v>
      </c>
      <c r="X30" s="2">
        <v>6</v>
      </c>
      <c r="Z30" s="2">
        <v>6</v>
      </c>
      <c r="AB30" s="11"/>
      <c r="AC30" s="2">
        <f>SUBTOTAL(9,W30:AA30)</f>
        <v>12</v>
      </c>
      <c r="AD30" s="2">
        <f>AC30+U30+M30</f>
        <v>46</v>
      </c>
      <c r="AE30" t="s">
        <v>83</v>
      </c>
    </row>
    <row r="31" spans="1:31" x14ac:dyDescent="0.2">
      <c r="A31" s="10" t="s">
        <v>6</v>
      </c>
      <c r="B31" s="11">
        <v>9</v>
      </c>
      <c r="C31" s="12">
        <v>39</v>
      </c>
      <c r="D31" s="12"/>
      <c r="E31" s="11" t="s">
        <v>38</v>
      </c>
      <c r="F31" s="10"/>
      <c r="G31" s="12"/>
      <c r="H31" s="12"/>
      <c r="I31" s="12"/>
      <c r="J31" s="12"/>
      <c r="K31" s="12"/>
      <c r="L31" s="12"/>
      <c r="M31" s="11">
        <f>SUM(G31:K31)</f>
        <v>0</v>
      </c>
      <c r="N31" s="11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0"/>
      <c r="AA31" s="11"/>
      <c r="AB31" s="11"/>
      <c r="AC31" s="11"/>
      <c r="AD31" s="11"/>
      <c r="AE31" s="10"/>
    </row>
    <row r="32" spans="1:31" x14ac:dyDescent="0.2">
      <c r="A32" s="18" t="s">
        <v>62</v>
      </c>
      <c r="B32" s="6">
        <v>1</v>
      </c>
      <c r="C32" s="5">
        <v>42</v>
      </c>
      <c r="D32" s="5" t="s">
        <v>69</v>
      </c>
      <c r="E32" s="6" t="s">
        <v>38</v>
      </c>
      <c r="F32" s="13" t="s">
        <v>41</v>
      </c>
      <c r="H32" s="3">
        <v>6</v>
      </c>
      <c r="J32" s="3">
        <v>6</v>
      </c>
      <c r="L32" s="3">
        <v>6</v>
      </c>
      <c r="M32" s="2">
        <f>SUBTOTAL(9,G32:L32)</f>
        <v>18</v>
      </c>
      <c r="N32" s="13" t="s">
        <v>42</v>
      </c>
      <c r="P32" s="3">
        <v>6</v>
      </c>
      <c r="R32" s="3">
        <v>6</v>
      </c>
      <c r="T32" s="3">
        <v>6</v>
      </c>
      <c r="U32" s="2">
        <f>SUBTOTAL(9,O32:T32)</f>
        <v>18</v>
      </c>
      <c r="V32" s="13" t="s">
        <v>43</v>
      </c>
      <c r="W32" s="2">
        <v>5</v>
      </c>
      <c r="Y32" s="11"/>
      <c r="AA32" s="2">
        <v>1</v>
      </c>
      <c r="AC32" s="2">
        <f>SUBTOTAL(9,W32:AA32)</f>
        <v>6</v>
      </c>
      <c r="AD32" s="2">
        <f t="shared" ref="AD32:AD41" si="7">AC32+U32+M32</f>
        <v>42</v>
      </c>
      <c r="AE32" t="s">
        <v>81</v>
      </c>
    </row>
    <row r="33" spans="1:34" x14ac:dyDescent="0.2">
      <c r="A33" t="s">
        <v>25</v>
      </c>
      <c r="B33" s="2">
        <v>9</v>
      </c>
      <c r="C33" s="3">
        <v>39</v>
      </c>
      <c r="D33" s="3" t="s">
        <v>69</v>
      </c>
      <c r="E33" s="2" t="s">
        <v>38</v>
      </c>
      <c r="F33" s="6" t="s">
        <v>44</v>
      </c>
      <c r="G33" s="3">
        <v>5</v>
      </c>
      <c r="I33" s="3">
        <v>6</v>
      </c>
      <c r="K33" s="3">
        <v>6</v>
      </c>
      <c r="M33" s="2">
        <f t="shared" ref="M33:M41" si="8">SUBTOTAL(9,G33:L33)</f>
        <v>17</v>
      </c>
      <c r="N33" s="6" t="s">
        <v>45</v>
      </c>
      <c r="O33" s="2">
        <v>5</v>
      </c>
      <c r="Q33" s="2">
        <v>6</v>
      </c>
      <c r="S33" s="2">
        <v>6</v>
      </c>
      <c r="U33" s="2">
        <f>SUBTOTAL(9,O33:S33)</f>
        <v>17</v>
      </c>
      <c r="V33" s="6" t="s">
        <v>46</v>
      </c>
      <c r="X33" s="2">
        <v>6</v>
      </c>
      <c r="Z33" s="2">
        <v>6</v>
      </c>
      <c r="AB33" s="2">
        <v>6</v>
      </c>
      <c r="AC33" s="2">
        <f>SUBTOTAL(9,W33:AB33)</f>
        <v>18</v>
      </c>
      <c r="AD33" s="2">
        <f t="shared" si="7"/>
        <v>52</v>
      </c>
      <c r="AE33" t="s">
        <v>91</v>
      </c>
      <c r="AF33" s="2"/>
      <c r="AG33" s="2"/>
    </row>
    <row r="34" spans="1:34" x14ac:dyDescent="0.2">
      <c r="A34" s="18" t="s">
        <v>62</v>
      </c>
      <c r="B34" s="6">
        <v>2</v>
      </c>
      <c r="C34" s="5">
        <v>43</v>
      </c>
      <c r="D34" s="5" t="s">
        <v>69</v>
      </c>
      <c r="E34" s="6" t="s">
        <v>38</v>
      </c>
      <c r="F34" s="6" t="s">
        <v>44</v>
      </c>
      <c r="H34" s="3">
        <v>6</v>
      </c>
      <c r="J34" s="3">
        <v>6</v>
      </c>
      <c r="L34" s="3">
        <v>6</v>
      </c>
      <c r="M34" s="2">
        <f t="shared" si="8"/>
        <v>18</v>
      </c>
      <c r="N34" s="6" t="s">
        <v>45</v>
      </c>
      <c r="P34" s="3">
        <v>6</v>
      </c>
      <c r="R34" s="3">
        <v>6</v>
      </c>
      <c r="T34" s="3">
        <v>6</v>
      </c>
      <c r="U34" s="2">
        <f>SUBTOTAL(9,O34:T34)</f>
        <v>18</v>
      </c>
      <c r="V34" s="6" t="s">
        <v>46</v>
      </c>
      <c r="W34" s="2">
        <v>5</v>
      </c>
      <c r="Y34" s="11">
        <v>4</v>
      </c>
      <c r="AA34" s="2">
        <v>2</v>
      </c>
      <c r="AC34" s="2">
        <f>SUBTOTAL(9,W34:AA34)</f>
        <v>11</v>
      </c>
      <c r="AD34" s="2">
        <f t="shared" si="7"/>
        <v>47</v>
      </c>
      <c r="AE34" t="s">
        <v>83</v>
      </c>
    </row>
    <row r="35" spans="1:34" x14ac:dyDescent="0.2">
      <c r="A35" t="s">
        <v>19</v>
      </c>
      <c r="B35" s="2">
        <v>10</v>
      </c>
      <c r="C35" s="3">
        <v>44</v>
      </c>
      <c r="D35" s="3" t="s">
        <v>69</v>
      </c>
      <c r="E35" s="2" t="s">
        <v>38</v>
      </c>
      <c r="F35" s="15" t="s">
        <v>47</v>
      </c>
      <c r="G35" s="3">
        <v>5</v>
      </c>
      <c r="I35" s="3">
        <v>6</v>
      </c>
      <c r="K35" s="3">
        <v>6</v>
      </c>
      <c r="M35" s="2">
        <f t="shared" si="8"/>
        <v>17</v>
      </c>
      <c r="N35" s="15" t="s">
        <v>48</v>
      </c>
      <c r="O35" s="2">
        <v>5</v>
      </c>
      <c r="Q35" s="2">
        <v>6</v>
      </c>
      <c r="S35" s="2">
        <v>6</v>
      </c>
      <c r="U35" s="2">
        <f>SUBTOTAL(9,O35:S35)</f>
        <v>17</v>
      </c>
      <c r="V35" s="15" t="s">
        <v>49</v>
      </c>
      <c r="X35" s="2">
        <v>6</v>
      </c>
      <c r="Z35" s="2">
        <v>6</v>
      </c>
      <c r="AB35" s="2">
        <v>6</v>
      </c>
      <c r="AC35" s="2">
        <f>SUBTOTAL(9,W35:AB35)</f>
        <v>18</v>
      </c>
      <c r="AD35" s="2">
        <f t="shared" si="7"/>
        <v>52</v>
      </c>
      <c r="AE35" t="s">
        <v>89</v>
      </c>
    </row>
    <row r="36" spans="1:34" x14ac:dyDescent="0.2">
      <c r="A36" s="18" t="s">
        <v>62</v>
      </c>
      <c r="B36" s="6">
        <v>3</v>
      </c>
      <c r="C36" s="5">
        <v>44</v>
      </c>
      <c r="D36" s="5" t="s">
        <v>69</v>
      </c>
      <c r="E36" s="6" t="s">
        <v>38</v>
      </c>
      <c r="F36" s="15" t="s">
        <v>47</v>
      </c>
      <c r="H36" s="3">
        <v>6</v>
      </c>
      <c r="J36" s="3">
        <v>6</v>
      </c>
      <c r="L36" s="3">
        <v>6</v>
      </c>
      <c r="M36" s="2">
        <f t="shared" si="8"/>
        <v>18</v>
      </c>
      <c r="N36" s="15" t="s">
        <v>48</v>
      </c>
      <c r="P36" s="3">
        <v>6</v>
      </c>
      <c r="R36" s="3">
        <v>6</v>
      </c>
      <c r="T36" s="3">
        <v>6</v>
      </c>
      <c r="U36" s="2">
        <f>SUBTOTAL(9,O36:T36)</f>
        <v>18</v>
      </c>
      <c r="V36" s="15" t="s">
        <v>49</v>
      </c>
      <c r="W36" s="2">
        <v>5</v>
      </c>
      <c r="Y36" s="11"/>
      <c r="AA36" s="2">
        <v>3</v>
      </c>
      <c r="AC36" s="2">
        <f t="shared" ref="AC36:AC41" si="9">SUBTOTAL(9,W36:AA36)</f>
        <v>8</v>
      </c>
      <c r="AD36" s="2">
        <f t="shared" si="7"/>
        <v>44</v>
      </c>
      <c r="AE36" t="s">
        <v>95</v>
      </c>
    </row>
    <row r="37" spans="1:34" x14ac:dyDescent="0.2">
      <c r="A37" s="18" t="s">
        <v>62</v>
      </c>
      <c r="B37" s="6">
        <v>4</v>
      </c>
      <c r="C37" s="5">
        <v>44</v>
      </c>
      <c r="D37" s="5" t="s">
        <v>69</v>
      </c>
      <c r="E37" s="6" t="s">
        <v>38</v>
      </c>
      <c r="F37" s="14" t="s">
        <v>50</v>
      </c>
      <c r="H37" s="3">
        <v>6</v>
      </c>
      <c r="J37" s="3">
        <v>6</v>
      </c>
      <c r="L37" s="3">
        <v>6</v>
      </c>
      <c r="M37" s="2">
        <f t="shared" si="8"/>
        <v>18</v>
      </c>
      <c r="N37" s="14" t="s">
        <v>51</v>
      </c>
      <c r="P37" s="3">
        <v>6</v>
      </c>
      <c r="R37" s="3">
        <v>6</v>
      </c>
      <c r="T37" s="3">
        <v>6</v>
      </c>
      <c r="U37" s="2">
        <f>SUBTOTAL(9,O37:T37)</f>
        <v>18</v>
      </c>
      <c r="V37" s="14" t="s">
        <v>52</v>
      </c>
      <c r="W37" s="2">
        <v>5</v>
      </c>
      <c r="Y37" s="11"/>
      <c r="AA37" s="2">
        <v>3</v>
      </c>
      <c r="AC37" s="2">
        <f t="shared" si="9"/>
        <v>8</v>
      </c>
      <c r="AD37" s="2">
        <f t="shared" si="7"/>
        <v>44</v>
      </c>
      <c r="AE37" t="s">
        <v>95</v>
      </c>
    </row>
    <row r="38" spans="1:34" x14ac:dyDescent="0.2">
      <c r="A38" s="18" t="s">
        <v>62</v>
      </c>
      <c r="B38" s="6">
        <v>5</v>
      </c>
      <c r="C38" s="5">
        <v>45</v>
      </c>
      <c r="D38" s="5" t="s">
        <v>69</v>
      </c>
      <c r="E38" s="2" t="s">
        <v>38</v>
      </c>
      <c r="F38" s="16" t="s">
        <v>53</v>
      </c>
      <c r="H38" s="3">
        <v>6</v>
      </c>
      <c r="J38" s="3">
        <v>6</v>
      </c>
      <c r="L38" s="3">
        <v>6</v>
      </c>
      <c r="M38" s="2">
        <f t="shared" si="8"/>
        <v>18</v>
      </c>
      <c r="N38" s="16" t="s">
        <v>54</v>
      </c>
      <c r="P38" s="3">
        <v>6</v>
      </c>
      <c r="R38" s="3">
        <v>6</v>
      </c>
      <c r="T38" s="3">
        <v>6</v>
      </c>
      <c r="U38" s="2">
        <f>SUBTOTAL(9,O38:T38)</f>
        <v>18</v>
      </c>
      <c r="V38" s="16" t="s">
        <v>55</v>
      </c>
      <c r="W38" s="2">
        <v>5</v>
      </c>
      <c r="Y38" s="11"/>
      <c r="AA38" s="2">
        <v>4</v>
      </c>
      <c r="AC38" s="2">
        <f t="shared" si="9"/>
        <v>9</v>
      </c>
      <c r="AD38" s="2">
        <f t="shared" si="7"/>
        <v>45</v>
      </c>
      <c r="AE38" t="s">
        <v>95</v>
      </c>
    </row>
    <row r="39" spans="1:34" x14ac:dyDescent="0.2">
      <c r="A39" s="18" t="s">
        <v>62</v>
      </c>
      <c r="B39" s="6">
        <v>6</v>
      </c>
      <c r="C39" s="6">
        <v>43</v>
      </c>
      <c r="D39" s="5" t="s">
        <v>69</v>
      </c>
      <c r="E39" s="6" t="s">
        <v>38</v>
      </c>
      <c r="F39" s="17" t="s">
        <v>58</v>
      </c>
      <c r="H39" s="3">
        <v>6</v>
      </c>
      <c r="J39" s="3">
        <v>6</v>
      </c>
      <c r="L39" s="3">
        <v>6</v>
      </c>
      <c r="M39" s="2">
        <f t="shared" si="8"/>
        <v>18</v>
      </c>
      <c r="N39" s="17" t="s">
        <v>56</v>
      </c>
      <c r="P39" s="3">
        <v>6</v>
      </c>
      <c r="R39" s="3">
        <v>6</v>
      </c>
      <c r="T39" s="3">
        <v>6</v>
      </c>
      <c r="U39" s="2">
        <f>SUBTOTAL(9,O39:T39)</f>
        <v>18</v>
      </c>
      <c r="V39" s="17" t="s">
        <v>57</v>
      </c>
      <c r="W39" s="2">
        <v>5</v>
      </c>
      <c r="Y39" s="11"/>
      <c r="AA39" s="2">
        <v>2</v>
      </c>
      <c r="AC39" s="2">
        <f t="shared" si="9"/>
        <v>7</v>
      </c>
      <c r="AD39" s="2">
        <f t="shared" si="7"/>
        <v>43</v>
      </c>
      <c r="AE39" t="s">
        <v>95</v>
      </c>
    </row>
    <row r="40" spans="1:34" x14ac:dyDescent="0.2">
      <c r="A40" t="s">
        <v>11</v>
      </c>
      <c r="B40" s="2">
        <v>8</v>
      </c>
      <c r="C40" s="3">
        <v>43</v>
      </c>
      <c r="D40" s="3" t="s">
        <v>68</v>
      </c>
      <c r="E40" s="2" t="s">
        <v>38</v>
      </c>
      <c r="F40" s="13" t="s">
        <v>41</v>
      </c>
      <c r="G40" s="3">
        <v>5</v>
      </c>
      <c r="I40" s="3">
        <v>6</v>
      </c>
      <c r="K40" s="3">
        <v>6</v>
      </c>
      <c r="M40" s="2">
        <f t="shared" si="8"/>
        <v>17</v>
      </c>
      <c r="N40" s="13" t="s">
        <v>42</v>
      </c>
      <c r="O40" s="2">
        <v>5</v>
      </c>
      <c r="Q40" s="2">
        <v>6</v>
      </c>
      <c r="S40" s="2">
        <v>6</v>
      </c>
      <c r="U40" s="2">
        <f>SUBTOTAL(9,O40:S40)</f>
        <v>17</v>
      </c>
      <c r="V40" s="13" t="s">
        <v>43</v>
      </c>
      <c r="X40" s="2">
        <v>6</v>
      </c>
      <c r="Z40" s="2">
        <v>6</v>
      </c>
      <c r="AB40" s="11"/>
      <c r="AC40" s="2">
        <f t="shared" si="9"/>
        <v>12</v>
      </c>
      <c r="AD40" s="2">
        <f t="shared" si="7"/>
        <v>46</v>
      </c>
      <c r="AE40" t="s">
        <v>90</v>
      </c>
      <c r="AH40">
        <v>1</v>
      </c>
    </row>
    <row r="41" spans="1:34" x14ac:dyDescent="0.2">
      <c r="A41" s="18" t="s">
        <v>64</v>
      </c>
      <c r="B41" s="6">
        <v>1</v>
      </c>
      <c r="C41" s="5">
        <v>42</v>
      </c>
      <c r="D41" s="5" t="s">
        <v>68</v>
      </c>
      <c r="E41" s="6" t="s">
        <v>38</v>
      </c>
      <c r="F41" s="13" t="s">
        <v>41</v>
      </c>
      <c r="H41" s="3">
        <v>6</v>
      </c>
      <c r="J41" s="3">
        <v>6</v>
      </c>
      <c r="L41" s="3">
        <v>6</v>
      </c>
      <c r="M41" s="2">
        <f t="shared" si="8"/>
        <v>18</v>
      </c>
      <c r="N41" s="13" t="s">
        <v>42</v>
      </c>
      <c r="P41" s="3">
        <v>6</v>
      </c>
      <c r="R41" s="3">
        <v>6</v>
      </c>
      <c r="T41" s="3">
        <v>6</v>
      </c>
      <c r="U41" s="2">
        <f>SUBTOTAL(9,O41:T41)</f>
        <v>18</v>
      </c>
      <c r="V41" s="13" t="s">
        <v>43</v>
      </c>
      <c r="W41" s="2">
        <v>5</v>
      </c>
      <c r="Y41" s="11"/>
      <c r="AA41" s="2">
        <v>1</v>
      </c>
      <c r="AC41" s="2">
        <f t="shared" si="9"/>
        <v>6</v>
      </c>
      <c r="AD41" s="2">
        <f t="shared" si="7"/>
        <v>42</v>
      </c>
      <c r="AE41" t="s">
        <v>88</v>
      </c>
    </row>
    <row r="42" spans="1:34" x14ac:dyDescent="0.2">
      <c r="A42" s="10" t="s">
        <v>6</v>
      </c>
      <c r="B42" s="11">
        <v>8</v>
      </c>
      <c r="C42" s="12">
        <v>43</v>
      </c>
      <c r="D42" s="12"/>
      <c r="E42" s="11" t="s">
        <v>38</v>
      </c>
      <c r="F42" s="10"/>
      <c r="G42" s="12"/>
      <c r="H42" s="12"/>
      <c r="I42" s="12"/>
      <c r="J42" s="12"/>
      <c r="K42" s="12"/>
      <c r="L42" s="12"/>
      <c r="M42" s="11">
        <f>SUM(G42:K42)</f>
        <v>0</v>
      </c>
      <c r="N42" s="11"/>
      <c r="O42" s="10"/>
      <c r="P42" s="10"/>
      <c r="Q42" s="10"/>
      <c r="R42" s="10"/>
      <c r="S42" s="10"/>
      <c r="T42" s="10"/>
      <c r="U42" s="10"/>
      <c r="V42" s="11"/>
      <c r="W42" s="10"/>
      <c r="X42" s="10"/>
      <c r="Y42" s="11"/>
      <c r="Z42" s="10"/>
      <c r="AA42" s="11"/>
      <c r="AB42" s="11"/>
      <c r="AC42" s="11"/>
      <c r="AD42" s="11"/>
      <c r="AE42" s="10"/>
    </row>
    <row r="43" spans="1:34" x14ac:dyDescent="0.2">
      <c r="A43" t="s">
        <v>19</v>
      </c>
      <c r="B43" s="2">
        <v>9</v>
      </c>
      <c r="C43" s="3">
        <v>38</v>
      </c>
      <c r="D43" s="3" t="s">
        <v>68</v>
      </c>
      <c r="E43" s="2" t="s">
        <v>38</v>
      </c>
      <c r="F43" s="6" t="s">
        <v>44</v>
      </c>
      <c r="G43" s="3">
        <v>5</v>
      </c>
      <c r="I43" s="3">
        <v>6</v>
      </c>
      <c r="K43" s="3">
        <v>6</v>
      </c>
      <c r="M43" s="2">
        <f>SUM(G43:L43)</f>
        <v>17</v>
      </c>
      <c r="N43" s="6" t="s">
        <v>45</v>
      </c>
      <c r="O43" s="2">
        <v>5</v>
      </c>
      <c r="Q43" s="2">
        <v>6</v>
      </c>
      <c r="S43" s="2">
        <v>6</v>
      </c>
      <c r="U43" s="2">
        <f>SUBTOTAL(9,O43:S43)</f>
        <v>17</v>
      </c>
      <c r="V43" s="6" t="s">
        <v>46</v>
      </c>
      <c r="X43" s="2">
        <v>6</v>
      </c>
      <c r="Z43" s="2">
        <v>6</v>
      </c>
      <c r="AB43" s="2">
        <v>6</v>
      </c>
      <c r="AC43" s="2">
        <f>SUBTOTAL(9,W43:AB43)</f>
        <v>18</v>
      </c>
      <c r="AD43" s="2">
        <f t="shared" ref="AD43:AD52" si="10">AC43+U43+M43</f>
        <v>52</v>
      </c>
      <c r="AE43" t="s">
        <v>89</v>
      </c>
    </row>
    <row r="44" spans="1:34" x14ac:dyDescent="0.2">
      <c r="A44" s="18" t="s">
        <v>64</v>
      </c>
      <c r="B44" s="6">
        <v>2</v>
      </c>
      <c r="C44" s="5">
        <v>43</v>
      </c>
      <c r="D44" s="5" t="s">
        <v>68</v>
      </c>
      <c r="E44" s="6" t="s">
        <v>38</v>
      </c>
      <c r="F44" s="6" t="s">
        <v>44</v>
      </c>
      <c r="H44" s="3">
        <v>6</v>
      </c>
      <c r="J44" s="3">
        <v>6</v>
      </c>
      <c r="L44" s="3">
        <v>6</v>
      </c>
      <c r="M44" s="2">
        <f t="shared" ref="M44:M52" si="11">SUM(G44:L44)</f>
        <v>18</v>
      </c>
      <c r="N44" s="6" t="s">
        <v>45</v>
      </c>
      <c r="P44" s="3">
        <v>6</v>
      </c>
      <c r="R44" s="3">
        <v>6</v>
      </c>
      <c r="T44" s="3">
        <v>6</v>
      </c>
      <c r="U44" s="2">
        <f>SUBTOTAL(9,O44:T44)</f>
        <v>18</v>
      </c>
      <c r="V44" s="6" t="s">
        <v>46</v>
      </c>
      <c r="W44" s="2">
        <v>5</v>
      </c>
      <c r="Y44" s="11">
        <v>4</v>
      </c>
      <c r="AA44" s="2">
        <v>2</v>
      </c>
      <c r="AC44" s="2">
        <f t="shared" ref="AC44:AC45" si="12">SUBTOTAL(9,W44:AA44)</f>
        <v>11</v>
      </c>
      <c r="AD44" s="2">
        <f t="shared" si="10"/>
        <v>47</v>
      </c>
      <c r="AE44" t="s">
        <v>88</v>
      </c>
    </row>
    <row r="45" spans="1:34" x14ac:dyDescent="0.2">
      <c r="A45" s="18" t="s">
        <v>64</v>
      </c>
      <c r="B45" s="6">
        <v>3</v>
      </c>
      <c r="C45" s="5">
        <v>44</v>
      </c>
      <c r="D45" s="5" t="s">
        <v>68</v>
      </c>
      <c r="E45" s="6" t="s">
        <v>38</v>
      </c>
      <c r="F45" s="15" t="s">
        <v>47</v>
      </c>
      <c r="H45" s="3">
        <v>6</v>
      </c>
      <c r="J45" s="3">
        <v>6</v>
      </c>
      <c r="L45" s="3">
        <v>6</v>
      </c>
      <c r="M45" s="2">
        <f t="shared" si="11"/>
        <v>18</v>
      </c>
      <c r="N45" s="15" t="s">
        <v>48</v>
      </c>
      <c r="P45" s="3">
        <v>6</v>
      </c>
      <c r="R45" s="3">
        <v>6</v>
      </c>
      <c r="T45" s="3">
        <v>6</v>
      </c>
      <c r="U45" s="2">
        <f>SUBTOTAL(9,O45:T45)</f>
        <v>18</v>
      </c>
      <c r="V45" s="15" t="s">
        <v>49</v>
      </c>
      <c r="W45" s="2">
        <v>5</v>
      </c>
      <c r="Y45" s="11"/>
      <c r="AA45" s="2">
        <v>3</v>
      </c>
      <c r="AC45" s="2">
        <f t="shared" si="12"/>
        <v>8</v>
      </c>
      <c r="AD45" s="2">
        <f t="shared" si="10"/>
        <v>44</v>
      </c>
      <c r="AE45" t="s">
        <v>84</v>
      </c>
    </row>
    <row r="46" spans="1:34" x14ac:dyDescent="0.2">
      <c r="A46" t="s">
        <v>2</v>
      </c>
      <c r="B46" s="2">
        <v>11</v>
      </c>
      <c r="C46" s="3">
        <v>43</v>
      </c>
      <c r="D46" s="3" t="s">
        <v>68</v>
      </c>
      <c r="E46" s="2" t="s">
        <v>38</v>
      </c>
      <c r="F46" s="14" t="s">
        <v>50</v>
      </c>
      <c r="G46" s="3">
        <v>5</v>
      </c>
      <c r="I46" s="3">
        <v>6</v>
      </c>
      <c r="K46" s="3">
        <v>6</v>
      </c>
      <c r="M46" s="2">
        <f t="shared" si="11"/>
        <v>17</v>
      </c>
      <c r="N46" s="14" t="s">
        <v>51</v>
      </c>
      <c r="O46" s="2">
        <v>5</v>
      </c>
      <c r="Q46" s="2">
        <v>6</v>
      </c>
      <c r="S46" s="2">
        <v>6</v>
      </c>
      <c r="U46" s="2">
        <f>SUBTOTAL(9,O46:S46)</f>
        <v>17</v>
      </c>
      <c r="V46" s="14" t="s">
        <v>52</v>
      </c>
      <c r="X46" s="2">
        <v>6</v>
      </c>
      <c r="Z46" s="2">
        <v>6</v>
      </c>
      <c r="AB46" s="2">
        <v>6</v>
      </c>
      <c r="AC46" s="2">
        <f>SUBTOTAL(9,W46:AB46)</f>
        <v>18</v>
      </c>
      <c r="AD46" s="2">
        <f t="shared" si="10"/>
        <v>52</v>
      </c>
      <c r="AE46" t="s">
        <v>87</v>
      </c>
    </row>
    <row r="47" spans="1:34" x14ac:dyDescent="0.2">
      <c r="A47" s="18" t="s">
        <v>64</v>
      </c>
      <c r="B47" s="6">
        <v>4</v>
      </c>
      <c r="C47" s="5">
        <v>44</v>
      </c>
      <c r="D47" s="5" t="s">
        <v>68</v>
      </c>
      <c r="E47" s="6" t="s">
        <v>38</v>
      </c>
      <c r="F47" s="14" t="s">
        <v>50</v>
      </c>
      <c r="H47" s="3">
        <v>6</v>
      </c>
      <c r="J47" s="3">
        <v>6</v>
      </c>
      <c r="L47" s="3">
        <v>6</v>
      </c>
      <c r="M47" s="2">
        <f t="shared" si="11"/>
        <v>18</v>
      </c>
      <c r="N47" s="14" t="s">
        <v>51</v>
      </c>
      <c r="P47" s="3">
        <v>6</v>
      </c>
      <c r="R47" s="3">
        <v>6</v>
      </c>
      <c r="T47" s="3">
        <v>6</v>
      </c>
      <c r="U47" s="2">
        <f>SUBTOTAL(9,O47:T47)</f>
        <v>18</v>
      </c>
      <c r="V47" s="14" t="s">
        <v>52</v>
      </c>
      <c r="W47" s="2">
        <v>5</v>
      </c>
      <c r="Y47" s="11"/>
      <c r="AA47" s="2">
        <v>3</v>
      </c>
      <c r="AC47" s="2">
        <f>SUBTOTAL(9,W47:AA47)</f>
        <v>8</v>
      </c>
      <c r="AD47" s="2">
        <f t="shared" si="10"/>
        <v>44</v>
      </c>
      <c r="AE47" t="s">
        <v>84</v>
      </c>
    </row>
    <row r="48" spans="1:34" x14ac:dyDescent="0.2">
      <c r="A48" t="s">
        <v>17</v>
      </c>
      <c r="B48" s="2">
        <v>12</v>
      </c>
      <c r="C48" s="3">
        <v>42</v>
      </c>
      <c r="D48" s="3" t="s">
        <v>68</v>
      </c>
      <c r="E48" s="2" t="s">
        <v>38</v>
      </c>
      <c r="F48" s="16" t="s">
        <v>53</v>
      </c>
      <c r="G48" s="3">
        <v>5</v>
      </c>
      <c r="I48" s="3">
        <v>6</v>
      </c>
      <c r="K48" s="3">
        <v>6</v>
      </c>
      <c r="M48" s="2">
        <f t="shared" si="11"/>
        <v>17</v>
      </c>
      <c r="N48" s="16" t="s">
        <v>54</v>
      </c>
      <c r="O48" s="2">
        <v>5</v>
      </c>
      <c r="Q48" s="2">
        <v>6</v>
      </c>
      <c r="S48" s="2">
        <v>6</v>
      </c>
      <c r="U48" s="2">
        <f>SUBTOTAL(9,O48:S48)</f>
        <v>17</v>
      </c>
      <c r="V48" s="16" t="s">
        <v>55</v>
      </c>
      <c r="X48" s="2">
        <v>6</v>
      </c>
      <c r="Z48" s="2">
        <v>6</v>
      </c>
      <c r="AB48" s="2">
        <v>6</v>
      </c>
      <c r="AC48" s="2">
        <f>SUBTOTAL(9,W48:AB48)</f>
        <v>18</v>
      </c>
      <c r="AD48" s="2">
        <f t="shared" si="10"/>
        <v>52</v>
      </c>
      <c r="AE48" t="s">
        <v>84</v>
      </c>
    </row>
    <row r="49" spans="1:31" x14ac:dyDescent="0.2">
      <c r="A49" s="18" t="s">
        <v>64</v>
      </c>
      <c r="B49" s="6">
        <v>5</v>
      </c>
      <c r="C49" s="5">
        <v>45</v>
      </c>
      <c r="D49" s="5" t="s">
        <v>68</v>
      </c>
      <c r="E49" s="2" t="s">
        <v>38</v>
      </c>
      <c r="F49" s="16" t="s">
        <v>53</v>
      </c>
      <c r="H49" s="3">
        <v>6</v>
      </c>
      <c r="J49" s="3">
        <v>6</v>
      </c>
      <c r="L49" s="3">
        <v>6</v>
      </c>
      <c r="M49" s="2">
        <f t="shared" si="11"/>
        <v>18</v>
      </c>
      <c r="N49" s="16" t="s">
        <v>54</v>
      </c>
      <c r="P49" s="3">
        <v>6</v>
      </c>
      <c r="R49" s="3">
        <v>6</v>
      </c>
      <c r="T49" s="3">
        <v>6</v>
      </c>
      <c r="U49" s="2">
        <f>SUBTOTAL(9,O49:T49)</f>
        <v>18</v>
      </c>
      <c r="V49" s="16" t="s">
        <v>55</v>
      </c>
      <c r="W49" s="2">
        <v>5</v>
      </c>
      <c r="Y49" s="11"/>
      <c r="AA49" s="2">
        <v>4</v>
      </c>
      <c r="AC49" s="2">
        <f t="shared" ref="AC49:AC52" si="13">SUBTOTAL(9,W49:AA49)</f>
        <v>9</v>
      </c>
      <c r="AD49" s="2">
        <f t="shared" si="10"/>
        <v>45</v>
      </c>
      <c r="AE49" t="s">
        <v>88</v>
      </c>
    </row>
    <row r="50" spans="1:31" x14ac:dyDescent="0.2">
      <c r="A50" t="s">
        <v>11</v>
      </c>
      <c r="B50" s="2">
        <v>13</v>
      </c>
      <c r="C50" s="3">
        <v>35</v>
      </c>
      <c r="D50" s="3" t="s">
        <v>68</v>
      </c>
      <c r="E50" s="2" t="s">
        <v>38</v>
      </c>
      <c r="F50" s="17" t="s">
        <v>58</v>
      </c>
      <c r="G50" s="3">
        <v>5</v>
      </c>
      <c r="I50" s="3">
        <v>6</v>
      </c>
      <c r="K50" s="3">
        <v>6</v>
      </c>
      <c r="M50" s="2">
        <f t="shared" si="11"/>
        <v>17</v>
      </c>
      <c r="N50" s="17" t="s">
        <v>56</v>
      </c>
      <c r="O50" s="2">
        <v>5</v>
      </c>
      <c r="Q50" s="2">
        <v>6</v>
      </c>
      <c r="S50" s="2">
        <v>6</v>
      </c>
      <c r="U50" s="2">
        <f>SUBTOTAL(9,O50:S50)</f>
        <v>17</v>
      </c>
      <c r="V50" s="17" t="s">
        <v>57</v>
      </c>
      <c r="X50" s="2">
        <v>6</v>
      </c>
      <c r="Z50" s="2">
        <v>6</v>
      </c>
      <c r="AB50" s="11"/>
      <c r="AC50" s="2">
        <f t="shared" si="13"/>
        <v>12</v>
      </c>
      <c r="AD50" s="2">
        <f t="shared" si="10"/>
        <v>46</v>
      </c>
      <c r="AE50" t="s">
        <v>86</v>
      </c>
    </row>
    <row r="51" spans="1:31" x14ac:dyDescent="0.2">
      <c r="A51" s="18" t="s">
        <v>64</v>
      </c>
      <c r="B51" s="6">
        <v>6</v>
      </c>
      <c r="C51" s="5">
        <v>43</v>
      </c>
      <c r="D51" s="5" t="s">
        <v>68</v>
      </c>
      <c r="E51" s="6" t="s">
        <v>38</v>
      </c>
      <c r="F51" s="17" t="s">
        <v>58</v>
      </c>
      <c r="H51" s="3">
        <v>6</v>
      </c>
      <c r="J51" s="3">
        <v>6</v>
      </c>
      <c r="L51" s="3">
        <v>6</v>
      </c>
      <c r="M51" s="2">
        <f t="shared" si="11"/>
        <v>18</v>
      </c>
      <c r="N51" s="17" t="s">
        <v>56</v>
      </c>
      <c r="P51" s="3">
        <v>6</v>
      </c>
      <c r="R51" s="3">
        <v>6</v>
      </c>
      <c r="T51" s="3">
        <v>6</v>
      </c>
      <c r="U51" s="2">
        <f>SUBTOTAL(9,O51:T51)</f>
        <v>18</v>
      </c>
      <c r="V51" s="17" t="s">
        <v>57</v>
      </c>
      <c r="W51" s="2">
        <v>5</v>
      </c>
      <c r="Y51" s="11"/>
      <c r="AA51" s="2">
        <v>2</v>
      </c>
      <c r="AC51" s="2">
        <f t="shared" si="13"/>
        <v>7</v>
      </c>
      <c r="AD51" s="2">
        <f t="shared" si="10"/>
        <v>43</v>
      </c>
      <c r="AE51" t="s">
        <v>84</v>
      </c>
    </row>
    <row r="52" spans="1:31" x14ac:dyDescent="0.2">
      <c r="A52" t="s">
        <v>2</v>
      </c>
      <c r="B52" s="2">
        <v>8</v>
      </c>
      <c r="C52" s="3">
        <v>43</v>
      </c>
      <c r="D52" s="3" t="s">
        <v>67</v>
      </c>
      <c r="E52" s="2" t="s">
        <v>38</v>
      </c>
      <c r="F52" s="13" t="s">
        <v>41</v>
      </c>
      <c r="G52" s="3">
        <v>5</v>
      </c>
      <c r="I52" s="3">
        <v>6</v>
      </c>
      <c r="K52" s="3">
        <v>6</v>
      </c>
      <c r="M52" s="2">
        <f t="shared" si="11"/>
        <v>17</v>
      </c>
      <c r="N52" s="13" t="s">
        <v>42</v>
      </c>
      <c r="O52" s="2">
        <v>5</v>
      </c>
      <c r="Q52" s="2">
        <v>6</v>
      </c>
      <c r="S52" s="2">
        <v>6</v>
      </c>
      <c r="U52" s="2">
        <f>SUBTOTAL(9,O52:S52)</f>
        <v>17</v>
      </c>
      <c r="V52" s="13" t="s">
        <v>43</v>
      </c>
      <c r="X52" s="2">
        <v>6</v>
      </c>
      <c r="Z52" s="2">
        <v>6</v>
      </c>
      <c r="AB52" s="11"/>
      <c r="AC52" s="2">
        <f t="shared" si="13"/>
        <v>12</v>
      </c>
      <c r="AD52" s="2">
        <f t="shared" si="10"/>
        <v>46</v>
      </c>
      <c r="AE52" t="s">
        <v>87</v>
      </c>
    </row>
    <row r="53" spans="1:31" x14ac:dyDescent="0.2">
      <c r="A53" s="10" t="s">
        <v>13</v>
      </c>
      <c r="B53" s="11">
        <v>11</v>
      </c>
      <c r="C53" s="12">
        <v>43</v>
      </c>
      <c r="D53" s="12"/>
      <c r="E53" s="11" t="s">
        <v>38</v>
      </c>
      <c r="F53" s="10"/>
      <c r="G53" s="12"/>
      <c r="H53" s="12"/>
      <c r="I53" s="12"/>
      <c r="J53" s="12"/>
      <c r="K53" s="12"/>
      <c r="L53" s="12"/>
      <c r="M53" s="11">
        <f>SUM(G53:K53)</f>
        <v>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0"/>
      <c r="AA53" s="11"/>
      <c r="AB53" s="11"/>
      <c r="AC53" s="11"/>
      <c r="AD53" s="11"/>
      <c r="AE53" s="10"/>
    </row>
    <row r="54" spans="1:31" x14ac:dyDescent="0.2">
      <c r="A54" t="s">
        <v>25</v>
      </c>
      <c r="B54" s="2">
        <v>10</v>
      </c>
      <c r="C54" s="3">
        <v>42</v>
      </c>
      <c r="D54" s="3" t="s">
        <v>67</v>
      </c>
      <c r="E54" s="2" t="s">
        <v>38</v>
      </c>
      <c r="F54" s="15" t="s">
        <v>47</v>
      </c>
      <c r="G54" s="3">
        <v>5</v>
      </c>
      <c r="I54" s="3">
        <v>6</v>
      </c>
      <c r="K54" s="3">
        <v>6</v>
      </c>
      <c r="M54" s="2">
        <f>SUM(G54:K54)</f>
        <v>17</v>
      </c>
      <c r="N54" s="15" t="s">
        <v>48</v>
      </c>
      <c r="O54" s="2">
        <v>5</v>
      </c>
      <c r="Q54" s="2">
        <v>6</v>
      </c>
      <c r="S54" s="2">
        <v>6</v>
      </c>
      <c r="U54" s="2">
        <f>SUBTOTAL(9,O54:S54)</f>
        <v>17</v>
      </c>
      <c r="V54" s="15" t="s">
        <v>49</v>
      </c>
      <c r="X54" s="2">
        <v>6</v>
      </c>
      <c r="Z54" s="2">
        <v>6</v>
      </c>
      <c r="AB54" s="2">
        <v>6</v>
      </c>
      <c r="AC54" s="2">
        <f t="shared" ref="AC54" si="14">SUBTOTAL(9,W54:AB54)</f>
        <v>18</v>
      </c>
      <c r="AD54" s="2">
        <f>AC54+U54+M54</f>
        <v>52</v>
      </c>
      <c r="AE54" t="s">
        <v>91</v>
      </c>
    </row>
    <row r="55" spans="1:31" x14ac:dyDescent="0.2">
      <c r="A55" s="10" t="s">
        <v>6</v>
      </c>
      <c r="B55" s="11">
        <v>12</v>
      </c>
      <c r="C55" s="12">
        <v>41</v>
      </c>
      <c r="D55" s="12"/>
      <c r="E55" s="11" t="s">
        <v>38</v>
      </c>
      <c r="F55" s="10"/>
      <c r="G55" s="12"/>
      <c r="H55" s="12"/>
      <c r="I55" s="12"/>
      <c r="J55" s="12"/>
      <c r="K55" s="12"/>
      <c r="L55" s="12"/>
      <c r="M55" s="11">
        <f>SUM(G55:K55)</f>
        <v>0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0"/>
      <c r="AA55" s="11"/>
      <c r="AB55" s="11"/>
      <c r="AC55" s="11"/>
      <c r="AD55" s="11"/>
      <c r="AE55" s="10"/>
    </row>
    <row r="56" spans="1:31" x14ac:dyDescent="0.2">
      <c r="A56" t="s">
        <v>19</v>
      </c>
      <c r="B56" s="2">
        <v>13</v>
      </c>
      <c r="C56" s="3">
        <v>37</v>
      </c>
      <c r="D56" s="3" t="s">
        <v>67</v>
      </c>
      <c r="E56" s="2" t="s">
        <v>38</v>
      </c>
      <c r="F56" s="17" t="s">
        <v>58</v>
      </c>
      <c r="G56" s="3">
        <v>5</v>
      </c>
      <c r="I56" s="3">
        <v>6</v>
      </c>
      <c r="K56" s="3">
        <v>6</v>
      </c>
      <c r="M56" s="2">
        <f>SUM(G56:K56)</f>
        <v>17</v>
      </c>
      <c r="N56" s="17" t="s">
        <v>56</v>
      </c>
      <c r="O56" s="2">
        <v>5</v>
      </c>
      <c r="Q56" s="2">
        <v>6</v>
      </c>
      <c r="S56" s="2">
        <v>6</v>
      </c>
      <c r="U56" s="2">
        <f>SUBTOTAL(9,O56:S56)</f>
        <v>17</v>
      </c>
      <c r="V56" s="17" t="s">
        <v>57</v>
      </c>
      <c r="X56" s="2">
        <v>6</v>
      </c>
      <c r="Z56" s="2">
        <v>6</v>
      </c>
      <c r="AB56" s="11"/>
      <c r="AC56" s="2">
        <f>SUBTOTAL(9,W56:AA56)</f>
        <v>12</v>
      </c>
      <c r="AD56" s="2">
        <f>AC56+U56+M56</f>
        <v>46</v>
      </c>
      <c r="AE56" t="s">
        <v>83</v>
      </c>
    </row>
  </sheetData>
  <autoFilter ref="B1:B56"/>
  <sortState ref="A1:AE68">
    <sortCondition ref="D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rightToLeft="1" topLeftCell="A11" workbookViewId="0">
      <selection sqref="A1:L36"/>
    </sheetView>
  </sheetViews>
  <sheetFormatPr defaultRowHeight="14.25" x14ac:dyDescent="0.2"/>
  <cols>
    <col min="7" max="7" width="7.625" bestFit="1" customWidth="1"/>
    <col min="9" max="9" width="7.625" bestFit="1" customWidth="1"/>
    <col min="10" max="10" width="13" style="3" bestFit="1" customWidth="1"/>
    <col min="11" max="11" width="29.375" customWidth="1"/>
    <col min="12" max="12" width="11.625" customWidth="1"/>
  </cols>
  <sheetData>
    <row r="1" spans="1:15" x14ac:dyDescent="0.2">
      <c r="A1" s="4" t="s">
        <v>33</v>
      </c>
      <c r="B1" s="4" t="s">
        <v>34</v>
      </c>
      <c r="C1" s="4" t="s">
        <v>35</v>
      </c>
      <c r="D1" s="4" t="s">
        <v>72</v>
      </c>
      <c r="E1" s="4" t="s">
        <v>73</v>
      </c>
      <c r="F1" s="4" t="s">
        <v>71</v>
      </c>
      <c r="G1" s="4" t="s">
        <v>97</v>
      </c>
      <c r="H1" s="4" t="s">
        <v>71</v>
      </c>
      <c r="I1" s="4" t="s">
        <v>97</v>
      </c>
      <c r="J1" s="4" t="s">
        <v>98</v>
      </c>
      <c r="K1" s="4" t="s">
        <v>92</v>
      </c>
      <c r="L1" s="4" t="s">
        <v>99</v>
      </c>
    </row>
    <row r="2" spans="1:15" x14ac:dyDescent="0.2">
      <c r="A2" s="19" t="s">
        <v>22</v>
      </c>
      <c r="B2" s="20">
        <v>15</v>
      </c>
      <c r="C2" s="21">
        <v>35</v>
      </c>
      <c r="D2" s="21" t="s">
        <v>66</v>
      </c>
      <c r="E2" s="20" t="s">
        <v>38</v>
      </c>
      <c r="F2" s="13">
        <v>1</v>
      </c>
      <c r="G2" s="20">
        <v>18</v>
      </c>
      <c r="H2" s="13">
        <v>3</v>
      </c>
      <c r="I2" s="20">
        <v>17</v>
      </c>
      <c r="J2" s="21">
        <f t="shared" ref="J2:J36" si="0">G2+I2</f>
        <v>35</v>
      </c>
      <c r="K2" s="19" t="s">
        <v>80</v>
      </c>
      <c r="L2" s="11">
        <f>J2+J3+J4+J5+J6+J7</f>
        <v>211</v>
      </c>
      <c r="M2" s="2"/>
      <c r="N2" s="2"/>
      <c r="O2" s="2"/>
    </row>
    <row r="3" spans="1:15" x14ac:dyDescent="0.2">
      <c r="A3" s="19" t="s">
        <v>30</v>
      </c>
      <c r="B3" s="20">
        <v>16</v>
      </c>
      <c r="C3" s="21">
        <v>35</v>
      </c>
      <c r="D3" s="21" t="s">
        <v>66</v>
      </c>
      <c r="E3" s="20" t="s">
        <v>38</v>
      </c>
      <c r="F3" s="13">
        <v>2</v>
      </c>
      <c r="G3" s="20">
        <v>18</v>
      </c>
      <c r="H3" s="13">
        <v>4</v>
      </c>
      <c r="I3" s="20">
        <v>17</v>
      </c>
      <c r="J3" s="21">
        <f t="shared" si="0"/>
        <v>35</v>
      </c>
      <c r="K3" s="19" t="s">
        <v>77</v>
      </c>
      <c r="L3" s="2"/>
      <c r="M3" s="2"/>
      <c r="N3" s="2"/>
      <c r="O3" s="2"/>
    </row>
    <row r="4" spans="1:15" x14ac:dyDescent="0.2">
      <c r="A4" s="19" t="s">
        <v>20</v>
      </c>
      <c r="B4" s="20">
        <v>18</v>
      </c>
      <c r="C4" s="21">
        <v>36</v>
      </c>
      <c r="D4" s="21" t="s">
        <v>66</v>
      </c>
      <c r="E4" s="20" t="s">
        <v>38</v>
      </c>
      <c r="F4" s="13">
        <v>5</v>
      </c>
      <c r="G4" s="20">
        <v>18</v>
      </c>
      <c r="H4" s="13">
        <v>7</v>
      </c>
      <c r="I4" s="20">
        <v>18</v>
      </c>
      <c r="J4" s="21">
        <f t="shared" si="0"/>
        <v>36</v>
      </c>
      <c r="K4" s="19" t="s">
        <v>82</v>
      </c>
      <c r="L4" s="2"/>
      <c r="M4" s="2"/>
      <c r="N4" s="2"/>
      <c r="O4" s="2"/>
    </row>
    <row r="5" spans="1:15" x14ac:dyDescent="0.2">
      <c r="A5" s="19" t="s">
        <v>12</v>
      </c>
      <c r="B5" s="20">
        <v>19</v>
      </c>
      <c r="C5" s="21">
        <v>38</v>
      </c>
      <c r="D5" s="21" t="s">
        <v>66</v>
      </c>
      <c r="E5" s="20" t="s">
        <v>38</v>
      </c>
      <c r="F5" s="13">
        <v>6</v>
      </c>
      <c r="G5" s="20">
        <v>19</v>
      </c>
      <c r="H5" s="13">
        <v>8</v>
      </c>
      <c r="I5" s="20">
        <v>19</v>
      </c>
      <c r="J5" s="21">
        <f t="shared" si="0"/>
        <v>38</v>
      </c>
      <c r="K5" s="19" t="s">
        <v>85</v>
      </c>
      <c r="L5" s="2"/>
      <c r="M5" s="2"/>
      <c r="N5" s="2"/>
      <c r="O5" s="2"/>
    </row>
    <row r="6" spans="1:15" x14ac:dyDescent="0.2">
      <c r="A6" s="19" t="s">
        <v>22</v>
      </c>
      <c r="B6" s="20">
        <v>20</v>
      </c>
      <c r="C6" s="21">
        <v>30</v>
      </c>
      <c r="D6" s="21" t="s">
        <v>66</v>
      </c>
      <c r="E6" s="20" t="s">
        <v>38</v>
      </c>
      <c r="F6" s="13">
        <v>9</v>
      </c>
      <c r="G6" s="20">
        <v>15</v>
      </c>
      <c r="H6" s="13">
        <v>11</v>
      </c>
      <c r="I6" s="20">
        <v>15</v>
      </c>
      <c r="J6" s="21">
        <f t="shared" si="0"/>
        <v>30</v>
      </c>
      <c r="K6" s="19" t="s">
        <v>79</v>
      </c>
      <c r="L6" s="2"/>
      <c r="M6" s="2"/>
      <c r="N6" s="2"/>
      <c r="O6" s="2"/>
    </row>
    <row r="7" spans="1:15" x14ac:dyDescent="0.2">
      <c r="A7" s="19" t="s">
        <v>26</v>
      </c>
      <c r="B7" s="20">
        <v>21</v>
      </c>
      <c r="C7" s="21">
        <v>37</v>
      </c>
      <c r="D7" s="21" t="s">
        <v>66</v>
      </c>
      <c r="E7" s="20" t="s">
        <v>38</v>
      </c>
      <c r="F7" s="13">
        <v>10</v>
      </c>
      <c r="G7" s="20">
        <v>19</v>
      </c>
      <c r="H7" s="11">
        <v>12</v>
      </c>
      <c r="I7" s="20">
        <v>18</v>
      </c>
      <c r="J7" s="21">
        <f t="shared" si="0"/>
        <v>37</v>
      </c>
      <c r="K7" s="19" t="s">
        <v>74</v>
      </c>
      <c r="L7" s="2"/>
      <c r="M7" s="2"/>
      <c r="N7" s="2"/>
      <c r="O7" s="2"/>
    </row>
    <row r="8" spans="1:15" x14ac:dyDescent="0.2">
      <c r="A8" t="s">
        <v>19</v>
      </c>
      <c r="B8" s="2">
        <v>14</v>
      </c>
      <c r="C8" s="3">
        <v>34</v>
      </c>
      <c r="D8" s="3" t="s">
        <v>70</v>
      </c>
      <c r="E8" s="2" t="s">
        <v>38</v>
      </c>
      <c r="F8" s="13">
        <v>1</v>
      </c>
      <c r="G8" s="3">
        <v>17</v>
      </c>
      <c r="H8" s="13">
        <v>3</v>
      </c>
      <c r="I8" s="2">
        <v>17</v>
      </c>
      <c r="J8" s="3">
        <f t="shared" si="0"/>
        <v>34</v>
      </c>
      <c r="K8" t="s">
        <v>83</v>
      </c>
      <c r="L8" s="11">
        <f>J8+J9+J10+J11+J12+J13+J14</f>
        <v>246</v>
      </c>
      <c r="M8" s="2"/>
      <c r="N8" s="2"/>
      <c r="O8" s="2"/>
    </row>
    <row r="9" spans="1:15" x14ac:dyDescent="0.2">
      <c r="A9" t="s">
        <v>22</v>
      </c>
      <c r="B9" s="2">
        <v>16</v>
      </c>
      <c r="C9" s="3">
        <v>33</v>
      </c>
      <c r="D9" s="3" t="s">
        <v>70</v>
      </c>
      <c r="E9" s="2" t="s">
        <v>38</v>
      </c>
      <c r="F9" s="13">
        <v>2</v>
      </c>
      <c r="G9" s="2">
        <v>17</v>
      </c>
      <c r="H9" s="13">
        <v>4</v>
      </c>
      <c r="I9" s="2">
        <v>16</v>
      </c>
      <c r="J9" s="3">
        <f t="shared" si="0"/>
        <v>33</v>
      </c>
      <c r="K9" t="s">
        <v>79</v>
      </c>
      <c r="L9" s="2"/>
      <c r="M9" s="2"/>
      <c r="N9" s="2"/>
      <c r="O9" s="2"/>
    </row>
    <row r="10" spans="1:15" x14ac:dyDescent="0.2">
      <c r="A10" t="s">
        <v>20</v>
      </c>
      <c r="B10" s="2">
        <v>17</v>
      </c>
      <c r="C10" s="3">
        <v>34</v>
      </c>
      <c r="D10" s="3" t="s">
        <v>70</v>
      </c>
      <c r="E10" s="2" t="s">
        <v>38</v>
      </c>
      <c r="F10" s="13">
        <v>5</v>
      </c>
      <c r="G10" s="2">
        <v>17</v>
      </c>
      <c r="H10" s="13">
        <v>7</v>
      </c>
      <c r="I10" s="2">
        <v>17</v>
      </c>
      <c r="J10" s="3">
        <f t="shared" si="0"/>
        <v>34</v>
      </c>
      <c r="K10" t="s">
        <v>81</v>
      </c>
      <c r="L10" s="2"/>
      <c r="M10" s="2"/>
      <c r="N10" s="2"/>
      <c r="O10" s="2"/>
    </row>
    <row r="11" spans="1:15" x14ac:dyDescent="0.2">
      <c r="A11" t="s">
        <v>30</v>
      </c>
      <c r="B11" s="2">
        <v>18</v>
      </c>
      <c r="C11" s="3">
        <v>36</v>
      </c>
      <c r="D11" s="3" t="s">
        <v>70</v>
      </c>
      <c r="E11" s="2" t="s">
        <v>38</v>
      </c>
      <c r="F11" s="13">
        <v>6</v>
      </c>
      <c r="G11" s="2">
        <v>18</v>
      </c>
      <c r="H11" s="13">
        <v>8</v>
      </c>
      <c r="I11" s="2">
        <v>18</v>
      </c>
      <c r="J11" s="3">
        <f t="shared" si="0"/>
        <v>36</v>
      </c>
      <c r="K11" t="s">
        <v>76</v>
      </c>
      <c r="L11" s="2"/>
      <c r="M11" s="2"/>
      <c r="N11" s="2"/>
      <c r="O11" s="2"/>
    </row>
    <row r="12" spans="1:15" x14ac:dyDescent="0.2">
      <c r="A12" t="s">
        <v>26</v>
      </c>
      <c r="B12" s="2">
        <v>19</v>
      </c>
      <c r="C12" s="3">
        <v>38</v>
      </c>
      <c r="D12" s="3" t="s">
        <v>70</v>
      </c>
      <c r="E12" s="2" t="s">
        <v>38</v>
      </c>
      <c r="F12" s="13">
        <v>9</v>
      </c>
      <c r="G12" s="2">
        <v>19</v>
      </c>
      <c r="H12" s="13">
        <v>11</v>
      </c>
      <c r="I12" s="2">
        <v>19</v>
      </c>
      <c r="J12" s="3">
        <f t="shared" si="0"/>
        <v>38</v>
      </c>
      <c r="K12" t="s">
        <v>74</v>
      </c>
      <c r="L12" s="2"/>
      <c r="M12" s="2"/>
      <c r="N12" s="2"/>
      <c r="O12" s="2"/>
    </row>
    <row r="13" spans="1:15" x14ac:dyDescent="0.2">
      <c r="A13" t="s">
        <v>30</v>
      </c>
      <c r="B13" s="2">
        <v>20</v>
      </c>
      <c r="C13" s="3">
        <v>33</v>
      </c>
      <c r="D13" s="3" t="s">
        <v>70</v>
      </c>
      <c r="E13" s="2" t="s">
        <v>38</v>
      </c>
      <c r="F13" s="13">
        <v>10</v>
      </c>
      <c r="G13" s="2">
        <v>17</v>
      </c>
      <c r="H13" s="13">
        <v>12</v>
      </c>
      <c r="I13" s="2">
        <v>16</v>
      </c>
      <c r="J13" s="3">
        <f t="shared" si="0"/>
        <v>33</v>
      </c>
      <c r="K13" t="s">
        <v>77</v>
      </c>
      <c r="L13" s="2"/>
      <c r="M13" s="2"/>
      <c r="N13" s="2"/>
      <c r="O13" s="2"/>
    </row>
    <row r="14" spans="1:15" x14ac:dyDescent="0.2">
      <c r="A14" t="s">
        <v>12</v>
      </c>
      <c r="B14" s="2">
        <v>21</v>
      </c>
      <c r="C14" s="3">
        <v>38</v>
      </c>
      <c r="D14" s="3" t="s">
        <v>70</v>
      </c>
      <c r="E14" s="2" t="s">
        <v>38</v>
      </c>
      <c r="F14" s="13">
        <v>13</v>
      </c>
      <c r="G14" s="2">
        <v>19</v>
      </c>
      <c r="H14" s="11">
        <v>15</v>
      </c>
      <c r="I14" s="2">
        <v>19</v>
      </c>
      <c r="J14" s="3">
        <f t="shared" si="0"/>
        <v>38</v>
      </c>
      <c r="K14" t="s">
        <v>85</v>
      </c>
      <c r="L14" s="2"/>
      <c r="M14" s="2"/>
      <c r="N14" s="2"/>
      <c r="O14" s="2"/>
    </row>
    <row r="15" spans="1:15" x14ac:dyDescent="0.2">
      <c r="A15" s="19" t="s">
        <v>11</v>
      </c>
      <c r="B15" s="20">
        <v>14</v>
      </c>
      <c r="C15" s="21">
        <v>35</v>
      </c>
      <c r="D15" s="21" t="s">
        <v>69</v>
      </c>
      <c r="E15" s="20" t="s">
        <v>38</v>
      </c>
      <c r="F15" s="13">
        <v>1</v>
      </c>
      <c r="G15" s="21">
        <v>18</v>
      </c>
      <c r="H15" s="13">
        <v>3</v>
      </c>
      <c r="I15" s="20">
        <v>17</v>
      </c>
      <c r="J15" s="21">
        <f t="shared" si="0"/>
        <v>35</v>
      </c>
      <c r="K15" s="19" t="s">
        <v>86</v>
      </c>
      <c r="L15" s="11">
        <f>J15+J16+J17+J18+J19+J20+J21+J22</f>
        <v>277</v>
      </c>
      <c r="M15" s="2"/>
      <c r="N15" s="2"/>
      <c r="O15" s="2"/>
    </row>
    <row r="16" spans="1:15" x14ac:dyDescent="0.2">
      <c r="A16" s="19" t="s">
        <v>30</v>
      </c>
      <c r="B16" s="20">
        <v>15</v>
      </c>
      <c r="C16" s="21">
        <v>34</v>
      </c>
      <c r="D16" s="21" t="s">
        <v>69</v>
      </c>
      <c r="E16" s="20" t="s">
        <v>38</v>
      </c>
      <c r="F16" s="13">
        <v>2</v>
      </c>
      <c r="G16" s="20">
        <v>17</v>
      </c>
      <c r="H16" s="13">
        <v>4</v>
      </c>
      <c r="I16" s="20">
        <v>17</v>
      </c>
      <c r="J16" s="21">
        <f t="shared" si="0"/>
        <v>34</v>
      </c>
      <c r="K16" s="19" t="s">
        <v>76</v>
      </c>
      <c r="L16" s="2"/>
      <c r="M16" s="2"/>
      <c r="N16" s="2"/>
      <c r="O16" s="2"/>
    </row>
    <row r="17" spans="1:24" x14ac:dyDescent="0.2">
      <c r="A17" s="19" t="s">
        <v>20</v>
      </c>
      <c r="B17" s="20">
        <v>16</v>
      </c>
      <c r="C17" s="21">
        <v>34</v>
      </c>
      <c r="D17" s="21" t="s">
        <v>69</v>
      </c>
      <c r="E17" s="20" t="s">
        <v>38</v>
      </c>
      <c r="F17" s="13">
        <v>5</v>
      </c>
      <c r="G17" s="20">
        <v>17</v>
      </c>
      <c r="H17" s="13">
        <v>7</v>
      </c>
      <c r="I17" s="20">
        <v>17</v>
      </c>
      <c r="J17" s="21">
        <f t="shared" si="0"/>
        <v>34</v>
      </c>
      <c r="K17" s="19" t="s">
        <v>81</v>
      </c>
      <c r="L17" s="2"/>
      <c r="M17" s="2"/>
      <c r="N17" s="2"/>
      <c r="O17" s="2"/>
    </row>
    <row r="18" spans="1:24" x14ac:dyDescent="0.2">
      <c r="A18" s="19" t="s">
        <v>26</v>
      </c>
      <c r="B18" s="20">
        <v>17</v>
      </c>
      <c r="C18" s="21">
        <v>34</v>
      </c>
      <c r="D18" s="21" t="s">
        <v>69</v>
      </c>
      <c r="E18" s="20" t="s">
        <v>38</v>
      </c>
      <c r="F18" s="13">
        <v>6</v>
      </c>
      <c r="G18" s="20">
        <v>17</v>
      </c>
      <c r="H18" s="13">
        <v>8</v>
      </c>
      <c r="I18" s="20">
        <v>17</v>
      </c>
      <c r="J18" s="21">
        <f t="shared" si="0"/>
        <v>34</v>
      </c>
      <c r="K18" s="19" t="s">
        <v>75</v>
      </c>
      <c r="L18" s="2"/>
      <c r="M18" s="2"/>
      <c r="N18" s="2"/>
      <c r="O18" s="2"/>
    </row>
    <row r="19" spans="1:24" x14ac:dyDescent="0.2">
      <c r="A19" s="19" t="s">
        <v>26</v>
      </c>
      <c r="B19" s="20">
        <v>18</v>
      </c>
      <c r="C19" s="21">
        <v>36</v>
      </c>
      <c r="D19" s="21" t="s">
        <v>69</v>
      </c>
      <c r="E19" s="20" t="s">
        <v>38</v>
      </c>
      <c r="F19" s="13">
        <v>9</v>
      </c>
      <c r="G19" s="20">
        <v>18</v>
      </c>
      <c r="H19" s="13">
        <v>11</v>
      </c>
      <c r="I19" s="20">
        <v>18</v>
      </c>
      <c r="J19" s="21">
        <f t="shared" si="0"/>
        <v>36</v>
      </c>
      <c r="K19" s="19" t="s">
        <v>74</v>
      </c>
      <c r="L19" s="2"/>
      <c r="M19" s="2"/>
      <c r="N19" s="2"/>
      <c r="O19" s="2"/>
    </row>
    <row r="20" spans="1:24" x14ac:dyDescent="0.2">
      <c r="A20" s="19" t="s">
        <v>30</v>
      </c>
      <c r="B20" s="20">
        <v>19</v>
      </c>
      <c r="C20" s="21">
        <v>38</v>
      </c>
      <c r="D20" s="21" t="s">
        <v>69</v>
      </c>
      <c r="E20" s="20" t="s">
        <v>38</v>
      </c>
      <c r="F20" s="13">
        <v>10</v>
      </c>
      <c r="G20" s="20">
        <v>19</v>
      </c>
      <c r="H20" s="13">
        <v>12</v>
      </c>
      <c r="I20" s="20">
        <v>19</v>
      </c>
      <c r="J20" s="21">
        <f t="shared" si="0"/>
        <v>38</v>
      </c>
      <c r="K20" s="19" t="s">
        <v>78</v>
      </c>
      <c r="L20" s="2"/>
      <c r="M20" s="2"/>
      <c r="N20" s="2"/>
      <c r="O20" s="2"/>
    </row>
    <row r="21" spans="1:24" x14ac:dyDescent="0.2">
      <c r="A21" s="19" t="s">
        <v>12</v>
      </c>
      <c r="B21" s="20">
        <v>20</v>
      </c>
      <c r="C21" s="21">
        <v>31</v>
      </c>
      <c r="D21" s="21" t="s">
        <v>69</v>
      </c>
      <c r="E21" s="20" t="s">
        <v>38</v>
      </c>
      <c r="F21" s="13">
        <v>13</v>
      </c>
      <c r="G21" s="20">
        <v>16</v>
      </c>
      <c r="H21" s="13">
        <v>15</v>
      </c>
      <c r="I21" s="20">
        <v>15</v>
      </c>
      <c r="J21" s="21">
        <f t="shared" si="0"/>
        <v>31</v>
      </c>
      <c r="K21" s="19" t="s">
        <v>85</v>
      </c>
      <c r="L21" s="2"/>
      <c r="M21" s="2"/>
      <c r="N21" s="2"/>
      <c r="O21" s="2"/>
    </row>
    <row r="22" spans="1:24" x14ac:dyDescent="0.2">
      <c r="A22" s="19" t="s">
        <v>20</v>
      </c>
      <c r="B22" s="20">
        <v>21</v>
      </c>
      <c r="C22" s="21">
        <v>35</v>
      </c>
      <c r="D22" s="21" t="s">
        <v>69</v>
      </c>
      <c r="E22" s="20" t="s">
        <v>38</v>
      </c>
      <c r="F22" s="13">
        <v>14</v>
      </c>
      <c r="G22" s="20">
        <v>18</v>
      </c>
      <c r="H22" s="11">
        <v>16</v>
      </c>
      <c r="I22" s="20">
        <v>17</v>
      </c>
      <c r="J22" s="21">
        <f t="shared" si="0"/>
        <v>35</v>
      </c>
      <c r="K22" s="19" t="s">
        <v>82</v>
      </c>
      <c r="L22" s="2"/>
      <c r="M22" s="2"/>
      <c r="N22" s="2"/>
      <c r="O22" s="2"/>
    </row>
    <row r="23" spans="1:24" x14ac:dyDescent="0.2">
      <c r="A23" t="s">
        <v>26</v>
      </c>
      <c r="B23" s="2">
        <v>15</v>
      </c>
      <c r="C23" s="3">
        <v>35</v>
      </c>
      <c r="D23" s="3" t="s">
        <v>68</v>
      </c>
      <c r="E23" s="2" t="s">
        <v>38</v>
      </c>
      <c r="F23" s="13">
        <v>1</v>
      </c>
      <c r="G23" s="2">
        <v>18</v>
      </c>
      <c r="H23" s="13">
        <v>3</v>
      </c>
      <c r="I23" s="2">
        <v>17</v>
      </c>
      <c r="J23" s="3">
        <f t="shared" si="0"/>
        <v>35</v>
      </c>
      <c r="K23" t="s">
        <v>75</v>
      </c>
      <c r="L23" s="11">
        <f>J23+J24+J25+J26+J27+J28</f>
        <v>211</v>
      </c>
      <c r="M23" s="2"/>
      <c r="N23" s="2"/>
      <c r="O23" s="2"/>
      <c r="Q23" s="2"/>
      <c r="R23" s="2"/>
      <c r="S23" s="2"/>
      <c r="T23" s="2"/>
      <c r="U23" s="2"/>
      <c r="V23" s="2"/>
      <c r="W23" s="2"/>
      <c r="X23" s="2"/>
    </row>
    <row r="24" spans="1:24" x14ac:dyDescent="0.2">
      <c r="A24" t="s">
        <v>22</v>
      </c>
      <c r="B24" s="2">
        <v>17</v>
      </c>
      <c r="C24" s="3">
        <v>34</v>
      </c>
      <c r="D24" s="3" t="s">
        <v>68</v>
      </c>
      <c r="E24" s="2" t="s">
        <v>38</v>
      </c>
      <c r="F24" s="13">
        <v>2</v>
      </c>
      <c r="G24" s="2">
        <v>17</v>
      </c>
      <c r="H24" s="13">
        <v>4</v>
      </c>
      <c r="I24" s="2">
        <v>17</v>
      </c>
      <c r="J24" s="3">
        <f t="shared" si="0"/>
        <v>34</v>
      </c>
      <c r="K24" t="s">
        <v>80</v>
      </c>
      <c r="L24" s="2"/>
      <c r="M24" s="2"/>
      <c r="N24" s="2"/>
      <c r="O24" s="2"/>
      <c r="Q24" s="2"/>
      <c r="R24" s="2"/>
      <c r="S24" s="2"/>
      <c r="T24" s="2"/>
      <c r="U24" s="2"/>
      <c r="V24" s="2"/>
      <c r="W24" s="2"/>
      <c r="X24" s="2"/>
    </row>
    <row r="25" spans="1:24" x14ac:dyDescent="0.2">
      <c r="A25" t="s">
        <v>12</v>
      </c>
      <c r="B25" s="2">
        <v>18</v>
      </c>
      <c r="C25" s="3">
        <v>38</v>
      </c>
      <c r="D25" s="3" t="s">
        <v>68</v>
      </c>
      <c r="E25" s="2" t="s">
        <v>38</v>
      </c>
      <c r="F25" s="13">
        <v>5</v>
      </c>
      <c r="G25" s="2">
        <v>19</v>
      </c>
      <c r="H25" s="13">
        <v>7</v>
      </c>
      <c r="I25" s="2">
        <v>19</v>
      </c>
      <c r="J25" s="3">
        <f t="shared" si="0"/>
        <v>38</v>
      </c>
      <c r="K25" t="s">
        <v>85</v>
      </c>
      <c r="L25" s="2"/>
      <c r="M25" s="2"/>
      <c r="N25" s="2"/>
      <c r="O25" s="2"/>
      <c r="Q25" s="2"/>
      <c r="R25" s="2"/>
      <c r="S25" s="2"/>
      <c r="T25" s="2"/>
      <c r="U25" s="2"/>
      <c r="V25" s="2"/>
      <c r="W25" s="2"/>
      <c r="X25" s="2"/>
    </row>
    <row r="26" spans="1:24" x14ac:dyDescent="0.2">
      <c r="A26" t="s">
        <v>22</v>
      </c>
      <c r="B26" s="2">
        <v>19</v>
      </c>
      <c r="C26" s="3">
        <v>36</v>
      </c>
      <c r="D26" s="3" t="s">
        <v>68</v>
      </c>
      <c r="E26" s="2" t="s">
        <v>38</v>
      </c>
      <c r="F26" s="13">
        <v>6</v>
      </c>
      <c r="G26" s="2">
        <v>18</v>
      </c>
      <c r="H26" s="13">
        <v>8</v>
      </c>
      <c r="I26" s="2">
        <v>18</v>
      </c>
      <c r="J26" s="3">
        <f t="shared" si="0"/>
        <v>36</v>
      </c>
      <c r="K26" t="s">
        <v>79</v>
      </c>
      <c r="L26" s="2"/>
      <c r="M26" s="2"/>
      <c r="N26" s="2"/>
      <c r="O26" s="2"/>
    </row>
    <row r="27" spans="1:24" x14ac:dyDescent="0.2">
      <c r="A27" t="s">
        <v>20</v>
      </c>
      <c r="B27" s="2">
        <v>20</v>
      </c>
      <c r="C27" s="3">
        <v>33</v>
      </c>
      <c r="D27" s="3" t="s">
        <v>68</v>
      </c>
      <c r="E27" s="2" t="s">
        <v>38</v>
      </c>
      <c r="F27" s="13">
        <v>9</v>
      </c>
      <c r="G27" s="2">
        <v>17</v>
      </c>
      <c r="H27" s="13">
        <v>11</v>
      </c>
      <c r="I27" s="2">
        <v>16</v>
      </c>
      <c r="J27" s="3">
        <f t="shared" si="0"/>
        <v>33</v>
      </c>
      <c r="K27" t="s">
        <v>82</v>
      </c>
      <c r="L27" s="2"/>
      <c r="M27" s="2"/>
      <c r="N27" s="2"/>
      <c r="O27" s="2"/>
    </row>
    <row r="28" spans="1:24" x14ac:dyDescent="0.2">
      <c r="A28" t="s">
        <v>30</v>
      </c>
      <c r="B28" s="2">
        <v>21</v>
      </c>
      <c r="C28" s="3">
        <v>35</v>
      </c>
      <c r="D28" s="3" t="s">
        <v>68</v>
      </c>
      <c r="E28" s="2" t="s">
        <v>38</v>
      </c>
      <c r="F28" s="13">
        <v>10</v>
      </c>
      <c r="G28" s="2">
        <v>18</v>
      </c>
      <c r="H28" s="11">
        <v>12</v>
      </c>
      <c r="I28" s="2">
        <v>17</v>
      </c>
      <c r="J28" s="3">
        <f t="shared" si="0"/>
        <v>35</v>
      </c>
      <c r="K28" t="s">
        <v>78</v>
      </c>
      <c r="L28" s="2"/>
      <c r="M28" s="2"/>
      <c r="N28" s="2"/>
      <c r="O28" s="2"/>
    </row>
    <row r="29" spans="1:24" x14ac:dyDescent="0.2">
      <c r="A29" s="19" t="s">
        <v>17</v>
      </c>
      <c r="B29" s="20">
        <v>14</v>
      </c>
      <c r="C29" s="21">
        <v>35</v>
      </c>
      <c r="D29" s="21" t="s">
        <v>67</v>
      </c>
      <c r="E29" s="20" t="s">
        <v>38</v>
      </c>
      <c r="F29" s="13">
        <v>1</v>
      </c>
      <c r="G29" s="21">
        <v>18</v>
      </c>
      <c r="H29" s="13">
        <v>3</v>
      </c>
      <c r="I29" s="20">
        <v>17</v>
      </c>
      <c r="J29" s="21">
        <f t="shared" si="0"/>
        <v>35</v>
      </c>
      <c r="K29" s="19" t="s">
        <v>84</v>
      </c>
      <c r="L29" s="11">
        <f>J29+J30+J31+J32+J33+J34+J35+J36</f>
        <v>276</v>
      </c>
      <c r="M29" s="2"/>
      <c r="N29" s="2"/>
      <c r="O29" s="2"/>
    </row>
    <row r="30" spans="1:24" x14ac:dyDescent="0.2">
      <c r="A30" s="19" t="s">
        <v>20</v>
      </c>
      <c r="B30" s="20">
        <v>15</v>
      </c>
      <c r="C30" s="21">
        <v>34</v>
      </c>
      <c r="D30" s="21" t="s">
        <v>67</v>
      </c>
      <c r="E30" s="20" t="s">
        <v>38</v>
      </c>
      <c r="F30" s="13">
        <v>2</v>
      </c>
      <c r="G30" s="20">
        <v>17</v>
      </c>
      <c r="H30" s="13">
        <v>4</v>
      </c>
      <c r="I30" s="20">
        <v>17</v>
      </c>
      <c r="J30" s="21">
        <f t="shared" si="0"/>
        <v>34</v>
      </c>
      <c r="K30" s="19" t="s">
        <v>81</v>
      </c>
      <c r="L30" s="2"/>
      <c r="M30" s="2"/>
      <c r="N30" s="2"/>
      <c r="O30" s="2"/>
    </row>
    <row r="31" spans="1:24" x14ac:dyDescent="0.2">
      <c r="A31" s="19" t="s">
        <v>26</v>
      </c>
      <c r="B31" s="20">
        <v>16</v>
      </c>
      <c r="C31" s="21">
        <v>32</v>
      </c>
      <c r="D31" s="21" t="s">
        <v>67</v>
      </c>
      <c r="E31" s="20" t="s">
        <v>38</v>
      </c>
      <c r="F31" s="13">
        <v>5</v>
      </c>
      <c r="G31" s="20">
        <v>16</v>
      </c>
      <c r="H31" s="13">
        <v>7</v>
      </c>
      <c r="I31" s="20">
        <v>16</v>
      </c>
      <c r="J31" s="21">
        <f t="shared" si="0"/>
        <v>32</v>
      </c>
      <c r="K31" s="19" t="s">
        <v>75</v>
      </c>
      <c r="L31" s="2"/>
      <c r="M31" s="2"/>
      <c r="N31" s="2"/>
      <c r="O31" s="2"/>
    </row>
    <row r="32" spans="1:24" x14ac:dyDescent="0.2">
      <c r="A32" s="19" t="s">
        <v>30</v>
      </c>
      <c r="B32" s="20">
        <v>17</v>
      </c>
      <c r="C32" s="21">
        <v>34</v>
      </c>
      <c r="D32" s="21" t="s">
        <v>67</v>
      </c>
      <c r="E32" s="20" t="s">
        <v>38</v>
      </c>
      <c r="F32" s="13">
        <v>6</v>
      </c>
      <c r="G32" s="20">
        <v>17</v>
      </c>
      <c r="H32" s="13">
        <v>8</v>
      </c>
      <c r="I32" s="20">
        <v>17</v>
      </c>
      <c r="J32" s="21">
        <f t="shared" si="0"/>
        <v>34</v>
      </c>
      <c r="K32" s="19" t="s">
        <v>76</v>
      </c>
      <c r="L32" s="2"/>
      <c r="M32" s="2"/>
      <c r="N32" s="2"/>
      <c r="O32" s="2"/>
    </row>
    <row r="33" spans="1:15" x14ac:dyDescent="0.2">
      <c r="A33" s="19" t="s">
        <v>22</v>
      </c>
      <c r="B33" s="20">
        <v>18</v>
      </c>
      <c r="C33" s="21">
        <v>35</v>
      </c>
      <c r="D33" s="21" t="s">
        <v>67</v>
      </c>
      <c r="E33" s="20" t="s">
        <v>38</v>
      </c>
      <c r="F33" s="13">
        <v>9</v>
      </c>
      <c r="G33" s="20">
        <v>18</v>
      </c>
      <c r="H33" s="13">
        <v>11</v>
      </c>
      <c r="I33" s="20">
        <v>17</v>
      </c>
      <c r="J33" s="21">
        <f t="shared" si="0"/>
        <v>35</v>
      </c>
      <c r="K33" s="19" t="s">
        <v>80</v>
      </c>
      <c r="L33" s="2"/>
      <c r="M33" s="2"/>
      <c r="N33" s="2"/>
      <c r="O33" s="2"/>
    </row>
    <row r="34" spans="1:15" x14ac:dyDescent="0.2">
      <c r="A34" s="19" t="s">
        <v>20</v>
      </c>
      <c r="B34" s="20">
        <v>19</v>
      </c>
      <c r="C34" s="21">
        <v>39</v>
      </c>
      <c r="D34" s="21" t="s">
        <v>67</v>
      </c>
      <c r="E34" s="20" t="s">
        <v>38</v>
      </c>
      <c r="F34" s="13">
        <v>10</v>
      </c>
      <c r="G34" s="20">
        <v>20</v>
      </c>
      <c r="H34" s="13">
        <v>12</v>
      </c>
      <c r="I34" s="20">
        <v>19</v>
      </c>
      <c r="J34" s="21">
        <f t="shared" si="0"/>
        <v>39</v>
      </c>
      <c r="K34" s="19" t="s">
        <v>82</v>
      </c>
      <c r="L34" s="2"/>
      <c r="M34" s="2"/>
      <c r="N34" s="2"/>
      <c r="O34" s="2"/>
    </row>
    <row r="35" spans="1:15" x14ac:dyDescent="0.2">
      <c r="A35" s="19" t="s">
        <v>26</v>
      </c>
      <c r="B35" s="20">
        <v>20</v>
      </c>
      <c r="C35" s="21">
        <v>31</v>
      </c>
      <c r="D35" s="21" t="s">
        <v>67</v>
      </c>
      <c r="E35" s="20" t="s">
        <v>38</v>
      </c>
      <c r="F35" s="13">
        <v>11</v>
      </c>
      <c r="G35" s="20">
        <v>16</v>
      </c>
      <c r="H35" s="13">
        <v>13</v>
      </c>
      <c r="I35" s="20">
        <v>15</v>
      </c>
      <c r="J35" s="21">
        <f t="shared" si="0"/>
        <v>31</v>
      </c>
      <c r="K35" s="19" t="s">
        <v>74</v>
      </c>
      <c r="L35" s="2"/>
      <c r="M35" s="2"/>
      <c r="N35" s="2"/>
      <c r="O35" s="2"/>
    </row>
    <row r="36" spans="1:15" x14ac:dyDescent="0.2">
      <c r="A36" s="19" t="s">
        <v>22</v>
      </c>
      <c r="B36" s="20">
        <v>21</v>
      </c>
      <c r="C36" s="21">
        <v>36</v>
      </c>
      <c r="D36" s="21" t="s">
        <v>67</v>
      </c>
      <c r="E36" s="20" t="s">
        <v>38</v>
      </c>
      <c r="F36" s="13">
        <v>12</v>
      </c>
      <c r="G36" s="20">
        <v>18</v>
      </c>
      <c r="H36" s="11">
        <v>14</v>
      </c>
      <c r="I36" s="20">
        <v>18</v>
      </c>
      <c r="J36" s="21">
        <f t="shared" si="0"/>
        <v>36</v>
      </c>
      <c r="K36" s="19" t="s">
        <v>79</v>
      </c>
      <c r="L36" s="2"/>
      <c r="M36" s="2"/>
      <c r="N36" s="2"/>
      <c r="O36" s="2"/>
    </row>
  </sheetData>
  <sortState ref="A2:K36">
    <sortCondition ref="D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rightToLeft="1" topLeftCell="A44" workbookViewId="0">
      <selection sqref="A1:K81"/>
    </sheetView>
  </sheetViews>
  <sheetFormatPr defaultRowHeight="14.25" x14ac:dyDescent="0.2"/>
  <cols>
    <col min="10" max="10" width="4.125" bestFit="1" customWidth="1"/>
    <col min="11" max="11" width="30.375" bestFit="1" customWidth="1"/>
    <col min="12" max="12" width="14.75" bestFit="1" customWidth="1"/>
    <col min="13" max="13" width="17.375" bestFit="1" customWidth="1"/>
  </cols>
  <sheetData>
    <row r="1" spans="1:11" x14ac:dyDescent="0.2">
      <c r="A1" s="4" t="s">
        <v>33</v>
      </c>
      <c r="B1" s="4" t="s">
        <v>34</v>
      </c>
      <c r="C1" s="4" t="s">
        <v>35</v>
      </c>
      <c r="D1" s="4" t="s">
        <v>72</v>
      </c>
      <c r="E1" s="4" t="s">
        <v>71</v>
      </c>
      <c r="F1" s="4" t="s">
        <v>100</v>
      </c>
      <c r="G1" s="4" t="s">
        <v>71</v>
      </c>
      <c r="H1" s="4" t="s">
        <v>100</v>
      </c>
      <c r="I1" s="4" t="s">
        <v>98</v>
      </c>
      <c r="J1" s="4" t="s">
        <v>92</v>
      </c>
      <c r="K1">
        <v>1</v>
      </c>
    </row>
    <row r="2" spans="1:11" x14ac:dyDescent="0.2">
      <c r="A2" s="19" t="s">
        <v>17</v>
      </c>
      <c r="B2" s="20">
        <v>14</v>
      </c>
      <c r="C2" s="21">
        <v>35</v>
      </c>
      <c r="D2" s="21" t="s">
        <v>67</v>
      </c>
      <c r="E2" s="13">
        <v>1</v>
      </c>
      <c r="F2" s="21">
        <v>18</v>
      </c>
      <c r="G2" s="13">
        <v>3</v>
      </c>
      <c r="H2" s="20">
        <v>17</v>
      </c>
      <c r="J2" s="21"/>
      <c r="K2" t="s">
        <v>84</v>
      </c>
    </row>
    <row r="3" spans="1:11" x14ac:dyDescent="0.2">
      <c r="A3" s="18" t="s">
        <v>64</v>
      </c>
      <c r="B3" s="6">
        <v>3</v>
      </c>
      <c r="C3" s="5">
        <v>44</v>
      </c>
      <c r="D3" s="5" t="s">
        <v>68</v>
      </c>
      <c r="E3" s="15" t="s">
        <v>47</v>
      </c>
      <c r="F3" s="2">
        <v>18</v>
      </c>
      <c r="G3" s="15" t="s">
        <v>48</v>
      </c>
      <c r="H3" s="2">
        <v>18</v>
      </c>
      <c r="I3" s="15" t="s">
        <v>49</v>
      </c>
      <c r="J3" s="2">
        <v>11</v>
      </c>
      <c r="K3" t="s">
        <v>84</v>
      </c>
    </row>
    <row r="4" spans="1:11" x14ac:dyDescent="0.2">
      <c r="A4" s="18" t="s">
        <v>64</v>
      </c>
      <c r="B4" s="6">
        <v>4</v>
      </c>
      <c r="C4" s="5">
        <v>44</v>
      </c>
      <c r="D4" s="5" t="s">
        <v>68</v>
      </c>
      <c r="E4" s="14" t="s">
        <v>50</v>
      </c>
      <c r="F4" s="2">
        <v>18</v>
      </c>
      <c r="G4" s="14" t="s">
        <v>51</v>
      </c>
      <c r="H4" s="2">
        <v>18</v>
      </c>
      <c r="I4" s="14" t="s">
        <v>52</v>
      </c>
      <c r="J4" s="2">
        <v>11</v>
      </c>
      <c r="K4" t="s">
        <v>84</v>
      </c>
    </row>
    <row r="5" spans="1:11" x14ac:dyDescent="0.2">
      <c r="A5" t="s">
        <v>17</v>
      </c>
      <c r="B5" s="2">
        <v>12</v>
      </c>
      <c r="C5" s="3">
        <v>42</v>
      </c>
      <c r="D5" s="3" t="s">
        <v>68</v>
      </c>
      <c r="E5" s="16" t="s">
        <v>53</v>
      </c>
      <c r="F5" s="2">
        <v>17</v>
      </c>
      <c r="G5" s="16" t="s">
        <v>54</v>
      </c>
      <c r="H5" s="2">
        <v>17</v>
      </c>
      <c r="I5" s="16" t="s">
        <v>55</v>
      </c>
      <c r="J5" s="2">
        <v>12</v>
      </c>
      <c r="K5" t="s">
        <v>84</v>
      </c>
    </row>
    <row r="6" spans="1:11" x14ac:dyDescent="0.2">
      <c r="A6" s="18" t="s">
        <v>64</v>
      </c>
      <c r="B6" s="6">
        <v>6</v>
      </c>
      <c r="C6" s="5">
        <v>43</v>
      </c>
      <c r="D6" s="5" t="s">
        <v>68</v>
      </c>
      <c r="E6" s="17" t="s">
        <v>58</v>
      </c>
      <c r="F6" s="2">
        <v>18</v>
      </c>
      <c r="G6" s="17" t="s">
        <v>56</v>
      </c>
      <c r="H6" s="2">
        <v>18</v>
      </c>
      <c r="I6" s="17" t="s">
        <v>57</v>
      </c>
      <c r="J6" s="2">
        <v>11</v>
      </c>
      <c r="K6" t="s">
        <v>84</v>
      </c>
    </row>
    <row r="7" spans="1:11" x14ac:dyDescent="0.2">
      <c r="A7" s="19" t="s">
        <v>11</v>
      </c>
      <c r="B7" s="20">
        <v>14</v>
      </c>
      <c r="C7" s="21">
        <v>35</v>
      </c>
      <c r="D7" s="21" t="s">
        <v>69</v>
      </c>
      <c r="E7" s="13">
        <v>1</v>
      </c>
      <c r="F7" s="21">
        <v>18</v>
      </c>
      <c r="G7" s="13">
        <v>3</v>
      </c>
      <c r="H7" s="20">
        <v>17</v>
      </c>
      <c r="J7" s="21"/>
      <c r="K7" t="s">
        <v>86</v>
      </c>
    </row>
    <row r="8" spans="1:11" x14ac:dyDescent="0.2">
      <c r="A8" t="s">
        <v>11</v>
      </c>
      <c r="B8" s="2">
        <v>11</v>
      </c>
      <c r="C8" s="3">
        <v>43</v>
      </c>
      <c r="D8" s="3" t="s">
        <v>66</v>
      </c>
      <c r="E8" s="14" t="s">
        <v>50</v>
      </c>
      <c r="F8" s="2">
        <v>17</v>
      </c>
      <c r="G8" s="14" t="s">
        <v>51</v>
      </c>
      <c r="H8" s="2">
        <v>17</v>
      </c>
      <c r="I8" s="14" t="s">
        <v>52</v>
      </c>
      <c r="J8" s="2">
        <v>12</v>
      </c>
      <c r="K8" t="s">
        <v>86</v>
      </c>
    </row>
    <row r="9" spans="1:11" x14ac:dyDescent="0.2">
      <c r="A9" t="s">
        <v>11</v>
      </c>
      <c r="B9" s="2">
        <v>12</v>
      </c>
      <c r="C9" s="3">
        <v>40</v>
      </c>
      <c r="D9" s="3" t="s">
        <v>70</v>
      </c>
      <c r="E9" s="16" t="s">
        <v>53</v>
      </c>
      <c r="F9" s="2">
        <v>17</v>
      </c>
      <c r="G9" s="16" t="s">
        <v>54</v>
      </c>
      <c r="H9" s="2">
        <v>17</v>
      </c>
      <c r="I9" s="16" t="s">
        <v>55</v>
      </c>
      <c r="J9" s="2">
        <v>12</v>
      </c>
      <c r="K9" t="s">
        <v>86</v>
      </c>
    </row>
    <row r="10" spans="1:11" x14ac:dyDescent="0.2">
      <c r="A10" t="s">
        <v>11</v>
      </c>
      <c r="B10" s="2">
        <v>13</v>
      </c>
      <c r="C10" s="3">
        <v>35</v>
      </c>
      <c r="D10" s="3" t="s">
        <v>68</v>
      </c>
      <c r="E10" s="17" t="s">
        <v>58</v>
      </c>
      <c r="F10" s="2">
        <v>17</v>
      </c>
      <c r="G10" s="17" t="s">
        <v>56</v>
      </c>
      <c r="H10" s="2">
        <v>17</v>
      </c>
      <c r="I10" s="17" t="s">
        <v>57</v>
      </c>
      <c r="J10" s="2">
        <v>12</v>
      </c>
      <c r="K10" t="s">
        <v>86</v>
      </c>
    </row>
    <row r="11" spans="1:11" x14ac:dyDescent="0.2">
      <c r="A11" s="19" t="s">
        <v>30</v>
      </c>
      <c r="B11" s="20">
        <v>16</v>
      </c>
      <c r="C11" s="21">
        <v>35</v>
      </c>
      <c r="D11" s="21" t="s">
        <v>66</v>
      </c>
      <c r="E11" s="13">
        <v>2</v>
      </c>
      <c r="F11" s="20">
        <v>18</v>
      </c>
      <c r="G11" s="13">
        <v>4</v>
      </c>
      <c r="H11" s="20">
        <v>17</v>
      </c>
      <c r="J11" s="21"/>
      <c r="K11" t="s">
        <v>77</v>
      </c>
    </row>
    <row r="12" spans="1:11" x14ac:dyDescent="0.2">
      <c r="A12" t="s">
        <v>30</v>
      </c>
      <c r="B12" s="2">
        <v>20</v>
      </c>
      <c r="C12" s="3">
        <v>33</v>
      </c>
      <c r="D12" s="3" t="s">
        <v>70</v>
      </c>
      <c r="E12" s="13">
        <v>10</v>
      </c>
      <c r="F12" s="2">
        <v>17</v>
      </c>
      <c r="G12" s="13">
        <v>12</v>
      </c>
      <c r="H12" s="2">
        <v>16</v>
      </c>
      <c r="J12" s="3"/>
      <c r="K12" t="s">
        <v>77</v>
      </c>
    </row>
    <row r="13" spans="1:11" x14ac:dyDescent="0.2">
      <c r="A13" s="19" t="s">
        <v>22</v>
      </c>
      <c r="B13" s="20">
        <v>15</v>
      </c>
      <c r="C13" s="21">
        <v>35</v>
      </c>
      <c r="D13" s="21" t="s">
        <v>66</v>
      </c>
      <c r="E13" s="13">
        <v>1</v>
      </c>
      <c r="F13" s="20">
        <v>18</v>
      </c>
      <c r="G13" s="13">
        <v>3</v>
      </c>
      <c r="H13" s="20">
        <v>17</v>
      </c>
      <c r="J13" s="21"/>
      <c r="K13" t="s">
        <v>80</v>
      </c>
    </row>
    <row r="14" spans="1:11" x14ac:dyDescent="0.2">
      <c r="A14" t="s">
        <v>22</v>
      </c>
      <c r="B14" s="2">
        <v>17</v>
      </c>
      <c r="C14" s="3">
        <v>34</v>
      </c>
      <c r="D14" s="3" t="s">
        <v>68</v>
      </c>
      <c r="E14" s="13">
        <v>2</v>
      </c>
      <c r="F14" s="2">
        <v>17</v>
      </c>
      <c r="G14" s="13">
        <v>4</v>
      </c>
      <c r="H14" s="2">
        <v>17</v>
      </c>
      <c r="J14" s="3"/>
      <c r="K14" t="s">
        <v>80</v>
      </c>
    </row>
    <row r="15" spans="1:11" x14ac:dyDescent="0.2">
      <c r="A15" s="19" t="s">
        <v>22</v>
      </c>
      <c r="B15" s="20">
        <v>18</v>
      </c>
      <c r="C15" s="21">
        <v>35</v>
      </c>
      <c r="D15" s="21" t="s">
        <v>67</v>
      </c>
      <c r="E15" s="13">
        <v>9</v>
      </c>
      <c r="F15" s="20">
        <v>18</v>
      </c>
      <c r="G15" s="13">
        <v>11</v>
      </c>
      <c r="H15" s="20">
        <v>17</v>
      </c>
      <c r="J15" s="21"/>
      <c r="K15" t="s">
        <v>80</v>
      </c>
    </row>
    <row r="16" spans="1:11" x14ac:dyDescent="0.2">
      <c r="A16" s="18" t="s">
        <v>65</v>
      </c>
      <c r="B16" s="6">
        <v>2</v>
      </c>
      <c r="C16" s="5">
        <v>43</v>
      </c>
      <c r="D16" s="5" t="s">
        <v>70</v>
      </c>
      <c r="E16" s="6" t="s">
        <v>44</v>
      </c>
      <c r="F16" s="2">
        <v>18</v>
      </c>
      <c r="G16" s="6" t="s">
        <v>45</v>
      </c>
      <c r="H16" s="2">
        <v>18</v>
      </c>
      <c r="I16" s="6" t="s">
        <v>46</v>
      </c>
      <c r="J16" s="2">
        <v>11</v>
      </c>
      <c r="K16" t="s">
        <v>80</v>
      </c>
    </row>
    <row r="17" spans="1:11" x14ac:dyDescent="0.2">
      <c r="A17" s="18" t="s">
        <v>65</v>
      </c>
      <c r="B17" s="6">
        <v>3</v>
      </c>
      <c r="C17" s="5">
        <v>44</v>
      </c>
      <c r="D17" s="5" t="s">
        <v>70</v>
      </c>
      <c r="E17" s="15" t="s">
        <v>47</v>
      </c>
      <c r="F17" s="2">
        <v>18</v>
      </c>
      <c r="G17" s="15" t="s">
        <v>48</v>
      </c>
      <c r="H17" s="2">
        <v>18</v>
      </c>
      <c r="I17" s="15" t="s">
        <v>49</v>
      </c>
      <c r="J17" s="2">
        <v>11</v>
      </c>
      <c r="K17" t="s">
        <v>80</v>
      </c>
    </row>
    <row r="18" spans="1:11" x14ac:dyDescent="0.2">
      <c r="A18" s="18" t="s">
        <v>63</v>
      </c>
      <c r="B18" s="6">
        <v>4</v>
      </c>
      <c r="C18" s="5">
        <v>44</v>
      </c>
      <c r="D18" s="5" t="s">
        <v>66</v>
      </c>
      <c r="E18" s="14" t="s">
        <v>50</v>
      </c>
      <c r="F18" s="2">
        <v>18</v>
      </c>
      <c r="G18" s="14" t="s">
        <v>51</v>
      </c>
      <c r="H18" s="2">
        <v>18</v>
      </c>
      <c r="I18" s="14" t="s">
        <v>52</v>
      </c>
      <c r="J18" s="2">
        <v>11</v>
      </c>
      <c r="K18" t="s">
        <v>94</v>
      </c>
    </row>
    <row r="19" spans="1:11" x14ac:dyDescent="0.2">
      <c r="A19" s="18" t="s">
        <v>63</v>
      </c>
      <c r="B19" s="6">
        <v>5</v>
      </c>
      <c r="C19" s="5">
        <v>45</v>
      </c>
      <c r="D19" s="5" t="s">
        <v>66</v>
      </c>
      <c r="E19" s="16" t="s">
        <v>53</v>
      </c>
      <c r="F19" s="2">
        <v>18</v>
      </c>
      <c r="G19" s="16" t="s">
        <v>54</v>
      </c>
      <c r="H19" s="2">
        <v>18</v>
      </c>
      <c r="I19" s="16" t="s">
        <v>55</v>
      </c>
      <c r="J19" s="2">
        <v>11</v>
      </c>
      <c r="K19" t="s">
        <v>94</v>
      </c>
    </row>
    <row r="20" spans="1:11" x14ac:dyDescent="0.2">
      <c r="A20" s="18" t="s">
        <v>63</v>
      </c>
      <c r="B20" s="6">
        <v>1</v>
      </c>
      <c r="C20" s="5">
        <v>42</v>
      </c>
      <c r="D20" s="5" t="s">
        <v>66</v>
      </c>
      <c r="E20" s="13" t="s">
        <v>41</v>
      </c>
      <c r="F20" s="2">
        <v>18</v>
      </c>
      <c r="G20" s="13" t="s">
        <v>42</v>
      </c>
      <c r="H20" s="2">
        <v>18</v>
      </c>
      <c r="I20" s="13" t="s">
        <v>43</v>
      </c>
      <c r="J20" s="2">
        <v>11</v>
      </c>
      <c r="K20" t="s">
        <v>93</v>
      </c>
    </row>
    <row r="21" spans="1:11" x14ac:dyDescent="0.2">
      <c r="A21" s="18" t="s">
        <v>63</v>
      </c>
      <c r="B21" s="6">
        <v>2</v>
      </c>
      <c r="C21" s="5">
        <v>43</v>
      </c>
      <c r="D21" s="5" t="s">
        <v>66</v>
      </c>
      <c r="E21" s="6" t="s">
        <v>44</v>
      </c>
      <c r="F21" s="2">
        <v>18</v>
      </c>
      <c r="G21" s="6" t="s">
        <v>45</v>
      </c>
      <c r="H21" s="2">
        <v>18</v>
      </c>
      <c r="I21" s="6" t="s">
        <v>46</v>
      </c>
      <c r="J21" s="2">
        <v>11</v>
      </c>
      <c r="K21" t="s">
        <v>93</v>
      </c>
    </row>
    <row r="22" spans="1:11" x14ac:dyDescent="0.2">
      <c r="A22" s="18" t="s">
        <v>63</v>
      </c>
      <c r="B22" s="6">
        <v>3</v>
      </c>
      <c r="C22" s="5">
        <v>44</v>
      </c>
      <c r="D22" s="5" t="s">
        <v>66</v>
      </c>
      <c r="E22" s="15" t="s">
        <v>47</v>
      </c>
      <c r="F22" s="2">
        <v>18</v>
      </c>
      <c r="G22" s="15" t="s">
        <v>48</v>
      </c>
      <c r="H22" s="2">
        <v>18</v>
      </c>
      <c r="I22" s="15" t="s">
        <v>49</v>
      </c>
      <c r="J22" s="2">
        <v>11</v>
      </c>
      <c r="K22" t="s">
        <v>93</v>
      </c>
    </row>
    <row r="23" spans="1:11" x14ac:dyDescent="0.2">
      <c r="A23" s="18" t="s">
        <v>62</v>
      </c>
      <c r="B23" s="6">
        <v>3</v>
      </c>
      <c r="C23" s="5">
        <v>44</v>
      </c>
      <c r="D23" s="5" t="s">
        <v>69</v>
      </c>
      <c r="E23" s="15" t="s">
        <v>47</v>
      </c>
      <c r="F23" s="2">
        <v>18</v>
      </c>
      <c r="G23" s="15" t="s">
        <v>48</v>
      </c>
      <c r="H23" s="2">
        <v>18</v>
      </c>
      <c r="I23" s="15" t="s">
        <v>49</v>
      </c>
      <c r="J23" s="2">
        <v>11</v>
      </c>
      <c r="K23" t="s">
        <v>95</v>
      </c>
    </row>
    <row r="24" spans="1:11" x14ac:dyDescent="0.2">
      <c r="A24" s="18" t="s">
        <v>62</v>
      </c>
      <c r="B24" s="6">
        <v>4</v>
      </c>
      <c r="C24" s="5">
        <v>44</v>
      </c>
      <c r="D24" s="5" t="s">
        <v>69</v>
      </c>
      <c r="E24" s="14" t="s">
        <v>50</v>
      </c>
      <c r="F24" s="2">
        <v>18</v>
      </c>
      <c r="G24" s="14" t="s">
        <v>51</v>
      </c>
      <c r="H24" s="2">
        <v>18</v>
      </c>
      <c r="I24" s="14" t="s">
        <v>52</v>
      </c>
      <c r="J24" s="2">
        <v>11</v>
      </c>
      <c r="K24" t="s">
        <v>95</v>
      </c>
    </row>
    <row r="25" spans="1:11" x14ac:dyDescent="0.2">
      <c r="A25" s="18" t="s">
        <v>62</v>
      </c>
      <c r="B25" s="6">
        <v>5</v>
      </c>
      <c r="C25" s="5">
        <v>45</v>
      </c>
      <c r="D25" s="5" t="s">
        <v>69</v>
      </c>
      <c r="E25" s="16" t="s">
        <v>53</v>
      </c>
      <c r="F25" s="2">
        <v>18</v>
      </c>
      <c r="G25" s="16" t="s">
        <v>54</v>
      </c>
      <c r="H25" s="2">
        <v>18</v>
      </c>
      <c r="I25" s="16" t="s">
        <v>55</v>
      </c>
      <c r="J25" s="2">
        <v>11</v>
      </c>
      <c r="K25" t="s">
        <v>95</v>
      </c>
    </row>
    <row r="26" spans="1:11" x14ac:dyDescent="0.2">
      <c r="A26" s="18" t="s">
        <v>62</v>
      </c>
      <c r="B26" s="6">
        <v>6</v>
      </c>
      <c r="C26" s="6">
        <v>43</v>
      </c>
      <c r="D26" s="5" t="s">
        <v>69</v>
      </c>
      <c r="E26" s="17" t="s">
        <v>58</v>
      </c>
      <c r="F26" s="2">
        <v>18</v>
      </c>
      <c r="G26" s="17" t="s">
        <v>56</v>
      </c>
      <c r="H26" s="2">
        <v>18</v>
      </c>
      <c r="I26" s="17" t="s">
        <v>57</v>
      </c>
      <c r="J26" s="2">
        <v>11</v>
      </c>
      <c r="K26" t="s">
        <v>95</v>
      </c>
    </row>
    <row r="27" spans="1:11" x14ac:dyDescent="0.2">
      <c r="A27" t="s">
        <v>19</v>
      </c>
      <c r="B27" s="2">
        <v>12</v>
      </c>
      <c r="C27" s="3">
        <v>42</v>
      </c>
      <c r="D27" s="3" t="s">
        <v>66</v>
      </c>
      <c r="E27" s="16" t="s">
        <v>53</v>
      </c>
      <c r="F27" s="2">
        <v>17</v>
      </c>
      <c r="G27" s="16" t="s">
        <v>54</v>
      </c>
      <c r="H27" s="2">
        <v>17</v>
      </c>
      <c r="I27" s="16" t="s">
        <v>55</v>
      </c>
      <c r="J27" s="2">
        <v>12</v>
      </c>
      <c r="K27" t="s">
        <v>89</v>
      </c>
    </row>
    <row r="28" spans="1:11" x14ac:dyDescent="0.2">
      <c r="A28" t="s">
        <v>19</v>
      </c>
      <c r="B28" s="2">
        <v>11</v>
      </c>
      <c r="C28" s="3">
        <v>43</v>
      </c>
      <c r="D28" s="3" t="s">
        <v>70</v>
      </c>
      <c r="E28" s="14" t="s">
        <v>50</v>
      </c>
      <c r="F28" s="2">
        <v>17</v>
      </c>
      <c r="G28" s="14" t="s">
        <v>51</v>
      </c>
      <c r="H28" s="2">
        <v>17</v>
      </c>
      <c r="I28" s="14" t="s">
        <v>52</v>
      </c>
      <c r="J28" s="2">
        <v>12</v>
      </c>
      <c r="K28" t="s">
        <v>89</v>
      </c>
    </row>
    <row r="29" spans="1:11" x14ac:dyDescent="0.2">
      <c r="A29" t="s">
        <v>19</v>
      </c>
      <c r="B29" s="2">
        <v>10</v>
      </c>
      <c r="C29" s="3">
        <v>44</v>
      </c>
      <c r="D29" s="3" t="s">
        <v>69</v>
      </c>
      <c r="E29" s="15" t="s">
        <v>47</v>
      </c>
      <c r="F29" s="2">
        <v>17</v>
      </c>
      <c r="G29" s="15" t="s">
        <v>48</v>
      </c>
      <c r="H29" s="2">
        <v>17</v>
      </c>
      <c r="I29" s="15" t="s">
        <v>49</v>
      </c>
      <c r="J29" s="2">
        <v>12</v>
      </c>
      <c r="K29" t="s">
        <v>89</v>
      </c>
    </row>
    <row r="30" spans="1:11" x14ac:dyDescent="0.2">
      <c r="A30" t="s">
        <v>19</v>
      </c>
      <c r="B30" s="2">
        <v>9</v>
      </c>
      <c r="C30" s="3">
        <v>38</v>
      </c>
      <c r="D30" s="3" t="s">
        <v>68</v>
      </c>
      <c r="E30" s="6" t="s">
        <v>44</v>
      </c>
      <c r="F30" s="2">
        <v>17</v>
      </c>
      <c r="G30" s="6" t="s">
        <v>45</v>
      </c>
      <c r="H30" s="2">
        <v>17</v>
      </c>
      <c r="I30" s="6" t="s">
        <v>46</v>
      </c>
      <c r="J30" s="2">
        <v>12</v>
      </c>
      <c r="K30" t="s">
        <v>89</v>
      </c>
    </row>
    <row r="31" spans="1:11" x14ac:dyDescent="0.2">
      <c r="A31" t="s">
        <v>2</v>
      </c>
      <c r="B31" s="2">
        <v>9</v>
      </c>
      <c r="C31" s="3">
        <v>39</v>
      </c>
      <c r="D31" s="3" t="s">
        <v>66</v>
      </c>
      <c r="E31" s="6" t="s">
        <v>44</v>
      </c>
      <c r="F31" s="2">
        <v>17</v>
      </c>
      <c r="G31" s="6" t="s">
        <v>45</v>
      </c>
      <c r="H31" s="2">
        <v>17</v>
      </c>
      <c r="I31" s="6" t="s">
        <v>46</v>
      </c>
      <c r="J31" s="2">
        <v>12</v>
      </c>
      <c r="K31" t="s">
        <v>87</v>
      </c>
    </row>
    <row r="32" spans="1:11" x14ac:dyDescent="0.2">
      <c r="A32" s="18" t="s">
        <v>65</v>
      </c>
      <c r="B32" s="6">
        <v>1</v>
      </c>
      <c r="C32" s="5">
        <v>42</v>
      </c>
      <c r="D32" s="5" t="s">
        <v>70</v>
      </c>
      <c r="E32" s="13" t="s">
        <v>41</v>
      </c>
      <c r="F32" s="2">
        <v>18</v>
      </c>
      <c r="G32" s="13" t="s">
        <v>42</v>
      </c>
      <c r="H32" s="2">
        <v>18</v>
      </c>
      <c r="I32" s="13" t="s">
        <v>43</v>
      </c>
      <c r="J32" s="2">
        <v>11</v>
      </c>
      <c r="K32" t="s">
        <v>87</v>
      </c>
    </row>
    <row r="33" spans="1:11" x14ac:dyDescent="0.2">
      <c r="A33" t="s">
        <v>2</v>
      </c>
      <c r="B33" s="2">
        <v>10</v>
      </c>
      <c r="C33" s="3">
        <v>42</v>
      </c>
      <c r="D33" s="3" t="s">
        <v>70</v>
      </c>
      <c r="E33" s="15" t="s">
        <v>47</v>
      </c>
      <c r="F33" s="2">
        <v>17</v>
      </c>
      <c r="G33" s="15" t="s">
        <v>48</v>
      </c>
      <c r="H33" s="2">
        <v>17</v>
      </c>
      <c r="I33" s="15" t="s">
        <v>49</v>
      </c>
      <c r="J33" s="2">
        <v>12</v>
      </c>
      <c r="K33" t="s">
        <v>87</v>
      </c>
    </row>
    <row r="34" spans="1:11" x14ac:dyDescent="0.2">
      <c r="A34" t="s">
        <v>2</v>
      </c>
      <c r="B34" s="2">
        <v>11</v>
      </c>
      <c r="C34" s="3">
        <v>43</v>
      </c>
      <c r="D34" s="3" t="s">
        <v>68</v>
      </c>
      <c r="E34" s="14" t="s">
        <v>50</v>
      </c>
      <c r="F34" s="2">
        <v>17</v>
      </c>
      <c r="G34" s="14" t="s">
        <v>51</v>
      </c>
      <c r="H34" s="2">
        <v>17</v>
      </c>
      <c r="I34" s="14" t="s">
        <v>52</v>
      </c>
      <c r="J34" s="2">
        <v>12</v>
      </c>
      <c r="K34" t="s">
        <v>87</v>
      </c>
    </row>
    <row r="35" spans="1:11" x14ac:dyDescent="0.2">
      <c r="A35" t="s">
        <v>2</v>
      </c>
      <c r="B35" s="2">
        <v>8</v>
      </c>
      <c r="C35" s="3">
        <v>43</v>
      </c>
      <c r="D35" s="3" t="s">
        <v>67</v>
      </c>
      <c r="E35" s="13" t="s">
        <v>41</v>
      </c>
      <c r="F35" s="2">
        <v>17</v>
      </c>
      <c r="G35" s="13" t="s">
        <v>42</v>
      </c>
      <c r="H35" s="2">
        <v>17</v>
      </c>
      <c r="I35" s="13" t="s">
        <v>43</v>
      </c>
      <c r="J35" s="2">
        <v>12</v>
      </c>
      <c r="K35" t="s">
        <v>87</v>
      </c>
    </row>
    <row r="36" spans="1:11" x14ac:dyDescent="0.2">
      <c r="A36" s="19" t="s">
        <v>12</v>
      </c>
      <c r="B36" s="20">
        <v>19</v>
      </c>
      <c r="C36" s="21">
        <v>38</v>
      </c>
      <c r="D36" s="21" t="s">
        <v>66</v>
      </c>
      <c r="E36" s="13">
        <v>6</v>
      </c>
      <c r="F36" s="20">
        <v>19</v>
      </c>
      <c r="G36" s="13">
        <v>8</v>
      </c>
      <c r="H36" s="20">
        <v>19</v>
      </c>
      <c r="J36" s="21"/>
      <c r="K36" t="s">
        <v>85</v>
      </c>
    </row>
    <row r="37" spans="1:11" x14ac:dyDescent="0.2">
      <c r="A37" t="s">
        <v>12</v>
      </c>
      <c r="B37" s="2">
        <v>21</v>
      </c>
      <c r="C37" s="3">
        <v>38</v>
      </c>
      <c r="D37" s="3" t="s">
        <v>70</v>
      </c>
      <c r="E37" s="13">
        <v>13</v>
      </c>
      <c r="F37" s="2">
        <v>19</v>
      </c>
      <c r="G37" s="11">
        <v>15</v>
      </c>
      <c r="H37" s="2">
        <v>19</v>
      </c>
      <c r="J37" s="3"/>
      <c r="K37" t="s">
        <v>85</v>
      </c>
    </row>
    <row r="38" spans="1:11" x14ac:dyDescent="0.2">
      <c r="A38" s="19" t="s">
        <v>12</v>
      </c>
      <c r="B38" s="20">
        <v>20</v>
      </c>
      <c r="C38" s="21">
        <v>31</v>
      </c>
      <c r="D38" s="21" t="s">
        <v>69</v>
      </c>
      <c r="E38" s="13">
        <v>13</v>
      </c>
      <c r="F38" s="20">
        <v>16</v>
      </c>
      <c r="G38" s="13">
        <v>15</v>
      </c>
      <c r="H38" s="20">
        <v>15</v>
      </c>
      <c r="J38" s="21"/>
      <c r="K38" t="s">
        <v>85</v>
      </c>
    </row>
    <row r="39" spans="1:11" x14ac:dyDescent="0.2">
      <c r="A39" t="s">
        <v>12</v>
      </c>
      <c r="B39" s="2">
        <v>18</v>
      </c>
      <c r="C39" s="3">
        <v>38</v>
      </c>
      <c r="D39" s="3" t="s">
        <v>68</v>
      </c>
      <c r="E39" s="13">
        <v>5</v>
      </c>
      <c r="F39" s="2">
        <v>19</v>
      </c>
      <c r="G39" s="13">
        <v>7</v>
      </c>
      <c r="H39" s="2">
        <v>19</v>
      </c>
      <c r="J39" s="3"/>
      <c r="K39" t="s">
        <v>85</v>
      </c>
    </row>
    <row r="40" spans="1:11" x14ac:dyDescent="0.2">
      <c r="A40" s="19" t="s">
        <v>26</v>
      </c>
      <c r="B40" s="20">
        <v>17</v>
      </c>
      <c r="C40" s="21">
        <v>34</v>
      </c>
      <c r="D40" s="21" t="s">
        <v>69</v>
      </c>
      <c r="E40" s="13">
        <v>6</v>
      </c>
      <c r="F40" s="20">
        <v>17</v>
      </c>
      <c r="G40" s="13">
        <v>8</v>
      </c>
      <c r="H40" s="20">
        <v>17</v>
      </c>
      <c r="J40" s="21"/>
      <c r="K40" t="s">
        <v>75</v>
      </c>
    </row>
    <row r="41" spans="1:11" x14ac:dyDescent="0.2">
      <c r="A41" t="s">
        <v>26</v>
      </c>
      <c r="B41" s="2">
        <v>15</v>
      </c>
      <c r="C41" s="3">
        <v>35</v>
      </c>
      <c r="D41" s="3" t="s">
        <v>68</v>
      </c>
      <c r="E41" s="13">
        <v>1</v>
      </c>
      <c r="F41" s="2">
        <v>18</v>
      </c>
      <c r="G41" s="13">
        <v>3</v>
      </c>
      <c r="H41" s="2">
        <v>17</v>
      </c>
      <c r="J41" s="3"/>
      <c r="K41" t="s">
        <v>75</v>
      </c>
    </row>
    <row r="42" spans="1:11" x14ac:dyDescent="0.2">
      <c r="A42" s="19" t="s">
        <v>26</v>
      </c>
      <c r="B42" s="20">
        <v>16</v>
      </c>
      <c r="C42" s="21">
        <v>32</v>
      </c>
      <c r="D42" s="21" t="s">
        <v>67</v>
      </c>
      <c r="E42" s="13">
        <v>5</v>
      </c>
      <c r="F42" s="20">
        <v>16</v>
      </c>
      <c r="G42" s="13">
        <v>7</v>
      </c>
      <c r="H42" s="20">
        <v>16</v>
      </c>
      <c r="J42" s="21"/>
      <c r="K42" t="s">
        <v>75</v>
      </c>
    </row>
    <row r="43" spans="1:11" x14ac:dyDescent="0.2">
      <c r="A43" t="s">
        <v>11</v>
      </c>
      <c r="B43" s="2">
        <v>10</v>
      </c>
      <c r="C43" s="3">
        <v>43</v>
      </c>
      <c r="D43" s="3" t="s">
        <v>66</v>
      </c>
      <c r="E43" s="15" t="s">
        <v>47</v>
      </c>
      <c r="F43" s="2">
        <v>17</v>
      </c>
      <c r="G43" s="15" t="s">
        <v>48</v>
      </c>
      <c r="H43" s="2">
        <v>17</v>
      </c>
      <c r="I43" s="15" t="s">
        <v>49</v>
      </c>
      <c r="J43" s="2">
        <v>12</v>
      </c>
      <c r="K43" t="s">
        <v>90</v>
      </c>
    </row>
    <row r="44" spans="1:11" x14ac:dyDescent="0.2">
      <c r="A44" s="18" t="s">
        <v>63</v>
      </c>
      <c r="B44" s="6">
        <v>6</v>
      </c>
      <c r="C44" s="5">
        <v>43</v>
      </c>
      <c r="D44" s="5" t="s">
        <v>66</v>
      </c>
      <c r="E44" s="17" t="s">
        <v>58</v>
      </c>
      <c r="F44" s="2">
        <v>18</v>
      </c>
      <c r="G44" s="17" t="s">
        <v>56</v>
      </c>
      <c r="H44" s="2">
        <v>18</v>
      </c>
      <c r="I44" s="17" t="s">
        <v>57</v>
      </c>
      <c r="J44" s="2">
        <v>11</v>
      </c>
      <c r="K44" t="s">
        <v>90</v>
      </c>
    </row>
    <row r="45" spans="1:11" x14ac:dyDescent="0.2">
      <c r="A45" t="s">
        <v>11</v>
      </c>
      <c r="B45" s="2">
        <v>9</v>
      </c>
      <c r="C45" s="3">
        <v>38</v>
      </c>
      <c r="D45" s="3" t="s">
        <v>70</v>
      </c>
      <c r="E45" s="6" t="s">
        <v>44</v>
      </c>
      <c r="F45" s="2">
        <v>17</v>
      </c>
      <c r="G45" s="6" t="s">
        <v>45</v>
      </c>
      <c r="H45" s="2">
        <v>17</v>
      </c>
      <c r="I45" s="6" t="s">
        <v>46</v>
      </c>
      <c r="J45" s="2">
        <v>12</v>
      </c>
      <c r="K45" t="s">
        <v>90</v>
      </c>
    </row>
    <row r="46" spans="1:11" x14ac:dyDescent="0.2">
      <c r="A46" t="s">
        <v>11</v>
      </c>
      <c r="B46" s="2">
        <v>8</v>
      </c>
      <c r="C46" s="3">
        <v>43</v>
      </c>
      <c r="D46" s="3" t="s">
        <v>68</v>
      </c>
      <c r="E46" s="13" t="s">
        <v>41</v>
      </c>
      <c r="F46" s="2">
        <v>17</v>
      </c>
      <c r="G46" s="13" t="s">
        <v>42</v>
      </c>
      <c r="H46" s="2">
        <v>17</v>
      </c>
      <c r="I46" s="13" t="s">
        <v>43</v>
      </c>
      <c r="J46" s="2">
        <v>12</v>
      </c>
      <c r="K46" t="s">
        <v>90</v>
      </c>
    </row>
    <row r="47" spans="1:11" x14ac:dyDescent="0.2">
      <c r="A47" s="19" t="s">
        <v>20</v>
      </c>
      <c r="B47" s="20">
        <v>18</v>
      </c>
      <c r="C47" s="21">
        <v>36</v>
      </c>
      <c r="D47" s="21" t="s">
        <v>66</v>
      </c>
      <c r="E47" s="13">
        <v>5</v>
      </c>
      <c r="F47" s="20">
        <v>18</v>
      </c>
      <c r="G47" s="13">
        <v>7</v>
      </c>
      <c r="H47" s="20">
        <v>18</v>
      </c>
      <c r="J47" s="21"/>
      <c r="K47" t="s">
        <v>82</v>
      </c>
    </row>
    <row r="48" spans="1:11" x14ac:dyDescent="0.2">
      <c r="A48" s="19" t="s">
        <v>20</v>
      </c>
      <c r="B48" s="20">
        <v>21</v>
      </c>
      <c r="C48" s="21">
        <v>35</v>
      </c>
      <c r="D48" s="21" t="s">
        <v>69</v>
      </c>
      <c r="E48" s="13">
        <v>14</v>
      </c>
      <c r="F48" s="20">
        <v>18</v>
      </c>
      <c r="G48" s="11">
        <v>16</v>
      </c>
      <c r="H48" s="20">
        <v>17</v>
      </c>
      <c r="J48" s="21"/>
      <c r="K48" t="s">
        <v>82</v>
      </c>
    </row>
    <row r="49" spans="1:11" x14ac:dyDescent="0.2">
      <c r="A49" t="s">
        <v>20</v>
      </c>
      <c r="B49" s="2">
        <v>20</v>
      </c>
      <c r="C49" s="3">
        <v>33</v>
      </c>
      <c r="D49" s="3" t="s">
        <v>68</v>
      </c>
      <c r="E49" s="13">
        <v>9</v>
      </c>
      <c r="F49" s="2">
        <v>17</v>
      </c>
      <c r="G49" s="13">
        <v>11</v>
      </c>
      <c r="H49" s="2">
        <v>16</v>
      </c>
      <c r="J49" s="3"/>
      <c r="K49" t="s">
        <v>82</v>
      </c>
    </row>
    <row r="50" spans="1:11" x14ac:dyDescent="0.2">
      <c r="A50" s="19" t="s">
        <v>20</v>
      </c>
      <c r="B50" s="20">
        <v>19</v>
      </c>
      <c r="C50" s="21">
        <v>39</v>
      </c>
      <c r="D50" s="21" t="s">
        <v>67</v>
      </c>
      <c r="E50" s="13">
        <v>10</v>
      </c>
      <c r="F50" s="20">
        <v>20</v>
      </c>
      <c r="G50" s="13">
        <v>12</v>
      </c>
      <c r="H50" s="20">
        <v>19</v>
      </c>
      <c r="J50" s="21"/>
      <c r="K50" t="s">
        <v>82</v>
      </c>
    </row>
    <row r="51" spans="1:11" x14ac:dyDescent="0.2">
      <c r="A51" t="s">
        <v>17</v>
      </c>
      <c r="B51" s="2">
        <v>13</v>
      </c>
      <c r="C51" s="3">
        <v>35</v>
      </c>
      <c r="D51" s="3" t="s">
        <v>66</v>
      </c>
      <c r="E51" s="17" t="s">
        <v>58</v>
      </c>
      <c r="F51" s="2">
        <v>17</v>
      </c>
      <c r="G51" s="17" t="s">
        <v>56</v>
      </c>
      <c r="H51" s="2">
        <v>17</v>
      </c>
      <c r="I51" s="17" t="s">
        <v>57</v>
      </c>
      <c r="J51" s="2">
        <v>12</v>
      </c>
      <c r="K51" t="s">
        <v>88</v>
      </c>
    </row>
    <row r="52" spans="1:11" x14ac:dyDescent="0.2">
      <c r="A52" s="18" t="s">
        <v>64</v>
      </c>
      <c r="B52" s="6">
        <v>1</v>
      </c>
      <c r="C52" s="5">
        <v>42</v>
      </c>
      <c r="D52" s="5" t="s">
        <v>68</v>
      </c>
      <c r="E52" s="13" t="s">
        <v>41</v>
      </c>
      <c r="F52" s="2">
        <v>18</v>
      </c>
      <c r="G52" s="13" t="s">
        <v>42</v>
      </c>
      <c r="H52" s="2">
        <v>18</v>
      </c>
      <c r="I52" s="13" t="s">
        <v>43</v>
      </c>
      <c r="J52" s="2">
        <v>11</v>
      </c>
      <c r="K52" t="s">
        <v>88</v>
      </c>
    </row>
    <row r="53" spans="1:11" x14ac:dyDescent="0.2">
      <c r="A53" s="18" t="s">
        <v>64</v>
      </c>
      <c r="B53" s="6">
        <v>2</v>
      </c>
      <c r="C53" s="5">
        <v>43</v>
      </c>
      <c r="D53" s="5" t="s">
        <v>68</v>
      </c>
      <c r="E53" s="6" t="s">
        <v>44</v>
      </c>
      <c r="F53" s="2">
        <v>18</v>
      </c>
      <c r="G53" s="6" t="s">
        <v>45</v>
      </c>
      <c r="H53" s="2">
        <v>18</v>
      </c>
      <c r="I53" s="6" t="s">
        <v>46</v>
      </c>
      <c r="J53" s="2">
        <v>11</v>
      </c>
      <c r="K53" t="s">
        <v>88</v>
      </c>
    </row>
    <row r="54" spans="1:11" x14ac:dyDescent="0.2">
      <c r="A54" s="18" t="s">
        <v>64</v>
      </c>
      <c r="B54" s="6">
        <v>5</v>
      </c>
      <c r="C54" s="5">
        <v>45</v>
      </c>
      <c r="D54" s="5" t="s">
        <v>68</v>
      </c>
      <c r="E54" s="16" t="s">
        <v>53</v>
      </c>
      <c r="F54" s="2">
        <v>18</v>
      </c>
      <c r="G54" s="16" t="s">
        <v>54</v>
      </c>
      <c r="H54" s="2">
        <v>18</v>
      </c>
      <c r="I54" s="16" t="s">
        <v>55</v>
      </c>
      <c r="J54" s="2">
        <v>11</v>
      </c>
      <c r="K54" t="s">
        <v>88</v>
      </c>
    </row>
    <row r="55" spans="1:11" x14ac:dyDescent="0.2">
      <c r="A55" s="18" t="s">
        <v>65</v>
      </c>
      <c r="B55" s="6">
        <v>4</v>
      </c>
      <c r="C55" s="5">
        <v>44</v>
      </c>
      <c r="D55" s="5" t="s">
        <v>70</v>
      </c>
      <c r="E55" s="14" t="s">
        <v>50</v>
      </c>
      <c r="F55" s="2">
        <v>18</v>
      </c>
      <c r="G55" s="14" t="s">
        <v>51</v>
      </c>
      <c r="H55" s="2">
        <v>18</v>
      </c>
      <c r="I55" s="14" t="s">
        <v>52</v>
      </c>
      <c r="J55" s="2">
        <v>11</v>
      </c>
      <c r="K55" t="s">
        <v>96</v>
      </c>
    </row>
    <row r="56" spans="1:11" x14ac:dyDescent="0.2">
      <c r="A56" s="18" t="s">
        <v>65</v>
      </c>
      <c r="B56" s="6">
        <v>5</v>
      </c>
      <c r="C56" s="5">
        <v>45</v>
      </c>
      <c r="D56" s="5" t="s">
        <v>70</v>
      </c>
      <c r="E56" s="16" t="s">
        <v>53</v>
      </c>
      <c r="F56" s="2">
        <v>18</v>
      </c>
      <c r="G56" s="16" t="s">
        <v>54</v>
      </c>
      <c r="H56" s="2">
        <v>18</v>
      </c>
      <c r="I56" s="16" t="s">
        <v>55</v>
      </c>
      <c r="J56" s="2">
        <v>11</v>
      </c>
      <c r="K56" t="s">
        <v>96</v>
      </c>
    </row>
    <row r="57" spans="1:11" x14ac:dyDescent="0.2">
      <c r="A57" s="18" t="s">
        <v>65</v>
      </c>
      <c r="B57" s="6">
        <v>6</v>
      </c>
      <c r="C57" s="5">
        <v>43</v>
      </c>
      <c r="D57" s="5" t="s">
        <v>70</v>
      </c>
      <c r="E57" s="17" t="s">
        <v>58</v>
      </c>
      <c r="F57" s="2">
        <v>18</v>
      </c>
      <c r="G57" s="17" t="s">
        <v>56</v>
      </c>
      <c r="H57" s="2">
        <v>18</v>
      </c>
      <c r="I57" s="17" t="s">
        <v>57</v>
      </c>
      <c r="J57" s="2">
        <v>11</v>
      </c>
      <c r="K57" t="s">
        <v>96</v>
      </c>
    </row>
    <row r="58" spans="1:11" x14ac:dyDescent="0.2">
      <c r="A58" t="s">
        <v>19</v>
      </c>
      <c r="B58" s="2">
        <v>14</v>
      </c>
      <c r="C58" s="3">
        <v>34</v>
      </c>
      <c r="D58" s="3" t="s">
        <v>70</v>
      </c>
      <c r="E58" s="13">
        <v>1</v>
      </c>
      <c r="F58" s="3">
        <v>17</v>
      </c>
      <c r="G58" s="13">
        <v>3</v>
      </c>
      <c r="H58" s="2">
        <v>17</v>
      </c>
      <c r="J58" s="3"/>
      <c r="K58" t="s">
        <v>83</v>
      </c>
    </row>
    <row r="59" spans="1:11" x14ac:dyDescent="0.2">
      <c r="A59" t="s">
        <v>19</v>
      </c>
      <c r="B59" s="2">
        <v>8</v>
      </c>
      <c r="C59" s="3">
        <v>43</v>
      </c>
      <c r="D59" s="3" t="s">
        <v>69</v>
      </c>
      <c r="E59" s="13" t="s">
        <v>41</v>
      </c>
      <c r="F59" s="2">
        <v>17</v>
      </c>
      <c r="G59" s="13" t="s">
        <v>42</v>
      </c>
      <c r="H59" s="2">
        <v>17</v>
      </c>
      <c r="I59" s="13" t="s">
        <v>43</v>
      </c>
      <c r="J59" s="2">
        <v>12</v>
      </c>
      <c r="K59" t="s">
        <v>83</v>
      </c>
    </row>
    <row r="60" spans="1:11" x14ac:dyDescent="0.2">
      <c r="A60" s="18" t="s">
        <v>62</v>
      </c>
      <c r="B60" s="6">
        <v>2</v>
      </c>
      <c r="C60" s="5">
        <v>43</v>
      </c>
      <c r="D60" s="5" t="s">
        <v>69</v>
      </c>
      <c r="E60" s="6" t="s">
        <v>44</v>
      </c>
      <c r="F60" s="2">
        <v>18</v>
      </c>
      <c r="G60" s="6" t="s">
        <v>45</v>
      </c>
      <c r="H60" s="2">
        <v>18</v>
      </c>
      <c r="I60" s="6" t="s">
        <v>46</v>
      </c>
      <c r="J60" s="2">
        <v>11</v>
      </c>
      <c r="K60" t="s">
        <v>83</v>
      </c>
    </row>
    <row r="61" spans="1:11" x14ac:dyDescent="0.2">
      <c r="A61" t="s">
        <v>19</v>
      </c>
      <c r="B61" s="2">
        <v>13</v>
      </c>
      <c r="C61" s="3">
        <v>37</v>
      </c>
      <c r="D61" s="3" t="s">
        <v>67</v>
      </c>
      <c r="E61" s="17" t="s">
        <v>58</v>
      </c>
      <c r="F61" s="2">
        <v>17</v>
      </c>
      <c r="G61" s="17" t="s">
        <v>56</v>
      </c>
      <c r="H61" s="2">
        <v>17</v>
      </c>
      <c r="I61" s="17" t="s">
        <v>57</v>
      </c>
      <c r="J61" s="2">
        <v>12</v>
      </c>
      <c r="K61" t="s">
        <v>83</v>
      </c>
    </row>
    <row r="62" spans="1:11" x14ac:dyDescent="0.2">
      <c r="A62" s="19" t="s">
        <v>22</v>
      </c>
      <c r="B62" s="20">
        <v>20</v>
      </c>
      <c r="C62" s="21">
        <v>30</v>
      </c>
      <c r="D62" s="21" t="s">
        <v>66</v>
      </c>
      <c r="E62" s="13">
        <v>9</v>
      </c>
      <c r="F62" s="20">
        <v>15</v>
      </c>
      <c r="G62" s="13">
        <v>11</v>
      </c>
      <c r="H62" s="20">
        <v>15</v>
      </c>
      <c r="J62" s="21"/>
      <c r="K62" t="s">
        <v>79</v>
      </c>
    </row>
    <row r="63" spans="1:11" x14ac:dyDescent="0.2">
      <c r="A63" t="s">
        <v>22</v>
      </c>
      <c r="B63" s="2">
        <v>16</v>
      </c>
      <c r="C63" s="3">
        <v>33</v>
      </c>
      <c r="D63" s="3" t="s">
        <v>70</v>
      </c>
      <c r="E63" s="13">
        <v>2</v>
      </c>
      <c r="F63" s="2">
        <v>17</v>
      </c>
      <c r="G63" s="13">
        <v>4</v>
      </c>
      <c r="H63" s="2">
        <v>16</v>
      </c>
      <c r="J63" s="3"/>
      <c r="K63" t="s">
        <v>79</v>
      </c>
    </row>
    <row r="64" spans="1:11" x14ac:dyDescent="0.2">
      <c r="A64" t="s">
        <v>22</v>
      </c>
      <c r="B64" s="2">
        <v>19</v>
      </c>
      <c r="C64" s="3">
        <v>36</v>
      </c>
      <c r="D64" s="3" t="s">
        <v>68</v>
      </c>
      <c r="E64" s="13">
        <v>6</v>
      </c>
      <c r="F64" s="2">
        <v>18</v>
      </c>
      <c r="G64" s="13">
        <v>8</v>
      </c>
      <c r="H64" s="2">
        <v>18</v>
      </c>
      <c r="J64" s="3"/>
      <c r="K64" t="s">
        <v>79</v>
      </c>
    </row>
    <row r="65" spans="1:11" x14ac:dyDescent="0.2">
      <c r="A65" s="19" t="s">
        <v>22</v>
      </c>
      <c r="B65" s="20">
        <v>21</v>
      </c>
      <c r="C65" s="21">
        <v>36</v>
      </c>
      <c r="D65" s="21" t="s">
        <v>67</v>
      </c>
      <c r="E65" s="13">
        <v>12</v>
      </c>
      <c r="F65" s="20">
        <v>18</v>
      </c>
      <c r="G65" s="11">
        <v>14</v>
      </c>
      <c r="H65" s="20">
        <v>18</v>
      </c>
      <c r="J65" s="21"/>
      <c r="K65" t="s">
        <v>79</v>
      </c>
    </row>
    <row r="66" spans="1:11" x14ac:dyDescent="0.2">
      <c r="A66" s="19" t="s">
        <v>26</v>
      </c>
      <c r="B66" s="20">
        <v>21</v>
      </c>
      <c r="C66" s="21">
        <v>37</v>
      </c>
      <c r="D66" s="21" t="s">
        <v>66</v>
      </c>
      <c r="E66" s="13">
        <v>10</v>
      </c>
      <c r="F66" s="20">
        <v>19</v>
      </c>
      <c r="G66" s="11">
        <v>12</v>
      </c>
      <c r="H66" s="20">
        <v>18</v>
      </c>
      <c r="J66" s="21"/>
      <c r="K66" t="s">
        <v>74</v>
      </c>
    </row>
    <row r="67" spans="1:11" x14ac:dyDescent="0.2">
      <c r="A67" t="s">
        <v>26</v>
      </c>
      <c r="B67" s="2">
        <v>19</v>
      </c>
      <c r="C67" s="3">
        <v>38</v>
      </c>
      <c r="D67" s="3" t="s">
        <v>70</v>
      </c>
      <c r="E67" s="13">
        <v>9</v>
      </c>
      <c r="F67" s="2">
        <v>19</v>
      </c>
      <c r="G67" s="13">
        <v>11</v>
      </c>
      <c r="H67" s="2">
        <v>19</v>
      </c>
      <c r="J67" s="3"/>
      <c r="K67" t="s">
        <v>74</v>
      </c>
    </row>
    <row r="68" spans="1:11" x14ac:dyDescent="0.2">
      <c r="A68" s="19" t="s">
        <v>26</v>
      </c>
      <c r="B68" s="20">
        <v>18</v>
      </c>
      <c r="C68" s="21">
        <v>36</v>
      </c>
      <c r="D68" s="21" t="s">
        <v>69</v>
      </c>
      <c r="E68" s="13">
        <v>9</v>
      </c>
      <c r="F68" s="20">
        <v>18</v>
      </c>
      <c r="G68" s="13">
        <v>11</v>
      </c>
      <c r="H68" s="20">
        <v>18</v>
      </c>
      <c r="J68" s="21"/>
      <c r="K68" t="s">
        <v>74</v>
      </c>
    </row>
    <row r="69" spans="1:11" x14ac:dyDescent="0.2">
      <c r="A69" s="19" t="s">
        <v>26</v>
      </c>
      <c r="B69" s="20">
        <v>20</v>
      </c>
      <c r="C69" s="21">
        <v>31</v>
      </c>
      <c r="D69" s="21" t="s">
        <v>67</v>
      </c>
      <c r="E69" s="13">
        <v>11</v>
      </c>
      <c r="F69" s="20">
        <v>16</v>
      </c>
      <c r="G69" s="13">
        <v>13</v>
      </c>
      <c r="H69" s="20">
        <v>15</v>
      </c>
      <c r="J69" s="21"/>
      <c r="K69" t="s">
        <v>74</v>
      </c>
    </row>
    <row r="70" spans="1:11" x14ac:dyDescent="0.2">
      <c r="A70" t="s">
        <v>25</v>
      </c>
      <c r="B70" s="2">
        <v>8</v>
      </c>
      <c r="C70" s="3">
        <v>42</v>
      </c>
      <c r="D70" s="3" t="s">
        <v>66</v>
      </c>
      <c r="E70" s="13" t="s">
        <v>41</v>
      </c>
      <c r="F70" s="2">
        <v>17</v>
      </c>
      <c r="G70" s="13" t="s">
        <v>42</v>
      </c>
      <c r="H70" s="2">
        <v>17</v>
      </c>
      <c r="I70" s="13" t="s">
        <v>43</v>
      </c>
      <c r="J70" s="2">
        <v>12</v>
      </c>
      <c r="K70" t="s">
        <v>91</v>
      </c>
    </row>
    <row r="71" spans="1:11" x14ac:dyDescent="0.2">
      <c r="A71" t="s">
        <v>25</v>
      </c>
      <c r="B71" s="2">
        <v>9</v>
      </c>
      <c r="C71" s="3">
        <v>39</v>
      </c>
      <c r="D71" s="3" t="s">
        <v>69</v>
      </c>
      <c r="E71" s="6" t="s">
        <v>44</v>
      </c>
      <c r="F71" s="2">
        <v>17</v>
      </c>
      <c r="G71" s="6" t="s">
        <v>45</v>
      </c>
      <c r="H71" s="2">
        <v>17</v>
      </c>
      <c r="I71" s="6" t="s">
        <v>46</v>
      </c>
      <c r="J71" s="2">
        <v>12</v>
      </c>
      <c r="K71" t="s">
        <v>91</v>
      </c>
    </row>
    <row r="72" spans="1:11" x14ac:dyDescent="0.2">
      <c r="A72" t="s">
        <v>25</v>
      </c>
      <c r="B72" s="2">
        <v>10</v>
      </c>
      <c r="C72" s="3">
        <v>42</v>
      </c>
      <c r="D72" s="3" t="s">
        <v>67</v>
      </c>
      <c r="E72" s="15" t="s">
        <v>47</v>
      </c>
      <c r="F72" s="2">
        <v>17</v>
      </c>
      <c r="G72" s="15" t="s">
        <v>48</v>
      </c>
      <c r="H72" s="2">
        <v>17</v>
      </c>
      <c r="I72" s="15" t="s">
        <v>49</v>
      </c>
      <c r="J72" s="2">
        <v>12</v>
      </c>
      <c r="K72" t="s">
        <v>91</v>
      </c>
    </row>
    <row r="73" spans="1:11" x14ac:dyDescent="0.2">
      <c r="A73" t="s">
        <v>20</v>
      </c>
      <c r="B73" s="2">
        <v>17</v>
      </c>
      <c r="C73" s="3">
        <v>34</v>
      </c>
      <c r="D73" s="3" t="s">
        <v>70</v>
      </c>
      <c r="E73" s="13">
        <v>5</v>
      </c>
      <c r="F73" s="2">
        <v>17</v>
      </c>
      <c r="G73" s="13">
        <v>7</v>
      </c>
      <c r="H73" s="2">
        <v>17</v>
      </c>
      <c r="J73" s="3"/>
      <c r="K73" t="s">
        <v>81</v>
      </c>
    </row>
    <row r="74" spans="1:11" x14ac:dyDescent="0.2">
      <c r="A74" s="19" t="s">
        <v>20</v>
      </c>
      <c r="B74" s="20">
        <v>16</v>
      </c>
      <c r="C74" s="21">
        <v>34</v>
      </c>
      <c r="D74" s="21" t="s">
        <v>69</v>
      </c>
      <c r="E74" s="13">
        <v>5</v>
      </c>
      <c r="F74" s="20">
        <v>17</v>
      </c>
      <c r="G74" s="13">
        <v>7</v>
      </c>
      <c r="H74" s="20">
        <v>17</v>
      </c>
      <c r="J74" s="21"/>
      <c r="K74" t="s">
        <v>81</v>
      </c>
    </row>
    <row r="75" spans="1:11" x14ac:dyDescent="0.2">
      <c r="A75" s="19" t="s">
        <v>20</v>
      </c>
      <c r="B75" s="20">
        <v>15</v>
      </c>
      <c r="C75" s="21">
        <v>34</v>
      </c>
      <c r="D75" s="21" t="s">
        <v>67</v>
      </c>
      <c r="E75" s="13">
        <v>2</v>
      </c>
      <c r="F75" s="20">
        <v>17</v>
      </c>
      <c r="G75" s="13">
        <v>4</v>
      </c>
      <c r="H75" s="20">
        <v>17</v>
      </c>
      <c r="J75" s="21"/>
      <c r="K75" t="s">
        <v>81</v>
      </c>
    </row>
    <row r="76" spans="1:11" x14ac:dyDescent="0.2">
      <c r="A76" s="18" t="s">
        <v>62</v>
      </c>
      <c r="B76" s="6">
        <v>1</v>
      </c>
      <c r="C76" s="5">
        <v>42</v>
      </c>
      <c r="D76" s="5" t="s">
        <v>69</v>
      </c>
      <c r="E76" s="13" t="s">
        <v>41</v>
      </c>
      <c r="F76" s="2">
        <v>18</v>
      </c>
      <c r="G76" s="13" t="s">
        <v>42</v>
      </c>
      <c r="H76" s="2">
        <v>18</v>
      </c>
      <c r="I76" s="13" t="s">
        <v>43</v>
      </c>
      <c r="J76" s="2">
        <v>11</v>
      </c>
      <c r="K76" t="s">
        <v>81</v>
      </c>
    </row>
    <row r="77" spans="1:11" x14ac:dyDescent="0.2">
      <c r="A77" s="19" t="s">
        <v>30</v>
      </c>
      <c r="B77" s="20">
        <v>19</v>
      </c>
      <c r="C77" s="21">
        <v>38</v>
      </c>
      <c r="D77" s="21" t="s">
        <v>69</v>
      </c>
      <c r="E77" s="13">
        <v>10</v>
      </c>
      <c r="F77" s="20">
        <v>19</v>
      </c>
      <c r="G77" s="13">
        <v>12</v>
      </c>
      <c r="H77" s="20">
        <v>19</v>
      </c>
      <c r="J77" s="21"/>
      <c r="K77" t="s">
        <v>78</v>
      </c>
    </row>
    <row r="78" spans="1:11" x14ac:dyDescent="0.2">
      <c r="A78" t="s">
        <v>30</v>
      </c>
      <c r="B78" s="2">
        <v>21</v>
      </c>
      <c r="C78" s="3">
        <v>35</v>
      </c>
      <c r="D78" s="3" t="s">
        <v>68</v>
      </c>
      <c r="E78" s="13">
        <v>10</v>
      </c>
      <c r="F78" s="2">
        <v>18</v>
      </c>
      <c r="G78" s="11">
        <v>12</v>
      </c>
      <c r="H78" s="2">
        <v>17</v>
      </c>
      <c r="J78" s="3"/>
      <c r="K78" t="s">
        <v>78</v>
      </c>
    </row>
    <row r="79" spans="1:11" x14ac:dyDescent="0.2">
      <c r="A79" t="s">
        <v>30</v>
      </c>
      <c r="B79" s="2">
        <v>18</v>
      </c>
      <c r="C79" s="3">
        <v>36</v>
      </c>
      <c r="D79" s="3" t="s">
        <v>70</v>
      </c>
      <c r="E79" s="13">
        <v>6</v>
      </c>
      <c r="F79" s="2">
        <v>18</v>
      </c>
      <c r="G79" s="13">
        <v>8</v>
      </c>
      <c r="H79" s="2">
        <v>18</v>
      </c>
      <c r="J79" s="3"/>
      <c r="K79" t="s">
        <v>76</v>
      </c>
    </row>
    <row r="80" spans="1:11" x14ac:dyDescent="0.2">
      <c r="A80" s="19" t="s">
        <v>30</v>
      </c>
      <c r="B80" s="20">
        <v>15</v>
      </c>
      <c r="C80" s="21">
        <v>34</v>
      </c>
      <c r="D80" s="21" t="s">
        <v>69</v>
      </c>
      <c r="E80" s="13">
        <v>2</v>
      </c>
      <c r="F80" s="20">
        <v>17</v>
      </c>
      <c r="G80" s="13">
        <v>4</v>
      </c>
      <c r="H80" s="20">
        <v>17</v>
      </c>
      <c r="J80" s="21"/>
      <c r="K80" t="s">
        <v>76</v>
      </c>
    </row>
    <row r="81" spans="1:11" x14ac:dyDescent="0.2">
      <c r="A81" s="19" t="s">
        <v>30</v>
      </c>
      <c r="B81" s="20">
        <v>17</v>
      </c>
      <c r="C81" s="21">
        <v>34</v>
      </c>
      <c r="D81" s="21" t="s">
        <v>67</v>
      </c>
      <c r="E81" s="13">
        <v>6</v>
      </c>
      <c r="F81" s="20">
        <v>17</v>
      </c>
      <c r="G81" s="13">
        <v>8</v>
      </c>
      <c r="H81" s="20">
        <v>17</v>
      </c>
      <c r="J81" s="21"/>
      <c r="K81" t="s">
        <v>76</v>
      </c>
    </row>
  </sheetData>
  <sortState ref="A2:K81">
    <sortCondition ref="K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rightToLeft="1" workbookViewId="0">
      <selection activeCell="A2" sqref="A2:K46"/>
    </sheetView>
  </sheetViews>
  <sheetFormatPr defaultRowHeight="14.25" x14ac:dyDescent="0.2"/>
  <cols>
    <col min="11" max="11" width="30.375" bestFit="1" customWidth="1"/>
  </cols>
  <sheetData>
    <row r="1" spans="1:11" x14ac:dyDescent="0.2">
      <c r="A1" s="5" t="s">
        <v>33</v>
      </c>
      <c r="B1" s="6" t="s">
        <v>34</v>
      </c>
      <c r="C1" s="6" t="s">
        <v>35</v>
      </c>
      <c r="D1" s="6"/>
      <c r="E1" s="8" t="s">
        <v>59</v>
      </c>
      <c r="F1" s="2" t="s">
        <v>60</v>
      </c>
      <c r="G1" s="8" t="s">
        <v>59</v>
      </c>
      <c r="H1" s="2" t="s">
        <v>60</v>
      </c>
      <c r="I1" s="8" t="s">
        <v>59</v>
      </c>
      <c r="J1" s="2" t="s">
        <v>60</v>
      </c>
      <c r="K1" s="4" t="s">
        <v>92</v>
      </c>
    </row>
    <row r="2" spans="1:11" x14ac:dyDescent="0.2">
      <c r="A2" t="s">
        <v>25</v>
      </c>
      <c r="B2" s="2">
        <v>8</v>
      </c>
      <c r="C2" s="3">
        <v>42</v>
      </c>
      <c r="D2" s="3" t="s">
        <v>66</v>
      </c>
      <c r="E2" s="13" t="s">
        <v>41</v>
      </c>
      <c r="F2" s="2">
        <v>17</v>
      </c>
      <c r="G2" s="13" t="s">
        <v>42</v>
      </c>
      <c r="H2" s="2">
        <v>17</v>
      </c>
      <c r="I2" s="13" t="s">
        <v>43</v>
      </c>
      <c r="J2" s="2">
        <v>12</v>
      </c>
      <c r="K2" t="s">
        <v>91</v>
      </c>
    </row>
    <row r="3" spans="1:11" x14ac:dyDescent="0.2">
      <c r="A3" s="18" t="s">
        <v>63</v>
      </c>
      <c r="B3" s="6">
        <v>1</v>
      </c>
      <c r="C3" s="5">
        <v>42</v>
      </c>
      <c r="D3" s="5" t="s">
        <v>66</v>
      </c>
      <c r="E3" s="13" t="s">
        <v>41</v>
      </c>
      <c r="F3" s="2">
        <v>18</v>
      </c>
      <c r="G3" s="13" t="s">
        <v>42</v>
      </c>
      <c r="H3" s="2">
        <v>18</v>
      </c>
      <c r="I3" s="13" t="s">
        <v>43</v>
      </c>
      <c r="J3" s="2">
        <v>11</v>
      </c>
      <c r="K3" t="s">
        <v>93</v>
      </c>
    </row>
    <row r="4" spans="1:11" x14ac:dyDescent="0.2">
      <c r="A4" t="s">
        <v>2</v>
      </c>
      <c r="B4" s="2">
        <v>9</v>
      </c>
      <c r="C4" s="3">
        <v>39</v>
      </c>
      <c r="D4" s="3" t="s">
        <v>66</v>
      </c>
      <c r="E4" s="6" t="s">
        <v>44</v>
      </c>
      <c r="F4" s="2">
        <v>17</v>
      </c>
      <c r="G4" s="6" t="s">
        <v>45</v>
      </c>
      <c r="H4" s="2">
        <v>17</v>
      </c>
      <c r="I4" s="6" t="s">
        <v>46</v>
      </c>
      <c r="J4" s="2">
        <v>12</v>
      </c>
      <c r="K4" t="s">
        <v>87</v>
      </c>
    </row>
    <row r="5" spans="1:11" x14ac:dyDescent="0.2">
      <c r="A5" s="18" t="s">
        <v>63</v>
      </c>
      <c r="B5" s="6">
        <v>2</v>
      </c>
      <c r="C5" s="5">
        <v>43</v>
      </c>
      <c r="D5" s="5" t="s">
        <v>66</v>
      </c>
      <c r="E5" s="6" t="s">
        <v>44</v>
      </c>
      <c r="F5" s="2">
        <v>18</v>
      </c>
      <c r="G5" s="6" t="s">
        <v>45</v>
      </c>
      <c r="H5" s="2">
        <v>18</v>
      </c>
      <c r="I5" s="6" t="s">
        <v>46</v>
      </c>
      <c r="J5" s="2">
        <v>11</v>
      </c>
      <c r="K5" t="s">
        <v>93</v>
      </c>
    </row>
    <row r="6" spans="1:11" x14ac:dyDescent="0.2">
      <c r="A6" t="s">
        <v>11</v>
      </c>
      <c r="B6" s="2">
        <v>10</v>
      </c>
      <c r="C6" s="3">
        <v>43</v>
      </c>
      <c r="D6" s="3" t="s">
        <v>66</v>
      </c>
      <c r="E6" s="15" t="s">
        <v>47</v>
      </c>
      <c r="F6" s="2">
        <v>17</v>
      </c>
      <c r="G6" s="15" t="s">
        <v>48</v>
      </c>
      <c r="H6" s="2">
        <v>17</v>
      </c>
      <c r="I6" s="15" t="s">
        <v>49</v>
      </c>
      <c r="J6" s="2">
        <v>12</v>
      </c>
      <c r="K6" t="s">
        <v>90</v>
      </c>
    </row>
    <row r="7" spans="1:11" x14ac:dyDescent="0.2">
      <c r="A7" s="18" t="s">
        <v>63</v>
      </c>
      <c r="B7" s="6">
        <v>3</v>
      </c>
      <c r="C7" s="5">
        <v>44</v>
      </c>
      <c r="D7" s="5" t="s">
        <v>66</v>
      </c>
      <c r="E7" s="15" t="s">
        <v>47</v>
      </c>
      <c r="F7" s="2">
        <v>18</v>
      </c>
      <c r="G7" s="15" t="s">
        <v>48</v>
      </c>
      <c r="H7" s="2">
        <v>18</v>
      </c>
      <c r="I7" s="15" t="s">
        <v>49</v>
      </c>
      <c r="J7" s="2">
        <v>11</v>
      </c>
      <c r="K7" t="s">
        <v>93</v>
      </c>
    </row>
    <row r="8" spans="1:11" x14ac:dyDescent="0.2">
      <c r="A8" t="s">
        <v>11</v>
      </c>
      <c r="B8" s="2">
        <v>11</v>
      </c>
      <c r="C8" s="3">
        <v>43</v>
      </c>
      <c r="D8" s="3" t="s">
        <v>66</v>
      </c>
      <c r="E8" s="14" t="s">
        <v>50</v>
      </c>
      <c r="F8" s="2">
        <v>17</v>
      </c>
      <c r="G8" s="14" t="s">
        <v>51</v>
      </c>
      <c r="H8" s="2">
        <v>17</v>
      </c>
      <c r="I8" s="14" t="s">
        <v>52</v>
      </c>
      <c r="J8" s="2">
        <v>12</v>
      </c>
      <c r="K8" t="s">
        <v>86</v>
      </c>
    </row>
    <row r="9" spans="1:11" x14ac:dyDescent="0.2">
      <c r="A9" s="18" t="s">
        <v>63</v>
      </c>
      <c r="B9" s="6">
        <v>4</v>
      </c>
      <c r="C9" s="5">
        <v>44</v>
      </c>
      <c r="D9" s="5" t="s">
        <v>66</v>
      </c>
      <c r="E9" s="14" t="s">
        <v>50</v>
      </c>
      <c r="F9" s="2">
        <v>18</v>
      </c>
      <c r="G9" s="14" t="s">
        <v>51</v>
      </c>
      <c r="H9" s="2">
        <v>18</v>
      </c>
      <c r="I9" s="14" t="s">
        <v>52</v>
      </c>
      <c r="J9" s="2">
        <v>11</v>
      </c>
      <c r="K9" t="s">
        <v>94</v>
      </c>
    </row>
    <row r="10" spans="1:11" x14ac:dyDescent="0.2">
      <c r="A10" t="s">
        <v>19</v>
      </c>
      <c r="B10" s="2">
        <v>12</v>
      </c>
      <c r="C10" s="3">
        <v>42</v>
      </c>
      <c r="D10" s="3" t="s">
        <v>66</v>
      </c>
      <c r="E10" s="16" t="s">
        <v>53</v>
      </c>
      <c r="F10" s="2">
        <v>17</v>
      </c>
      <c r="G10" s="16" t="s">
        <v>54</v>
      </c>
      <c r="H10" s="2">
        <v>17</v>
      </c>
      <c r="I10" s="16" t="s">
        <v>55</v>
      </c>
      <c r="J10" s="2">
        <v>12</v>
      </c>
      <c r="K10" t="s">
        <v>89</v>
      </c>
    </row>
    <row r="11" spans="1:11" x14ac:dyDescent="0.2">
      <c r="A11" s="18" t="s">
        <v>63</v>
      </c>
      <c r="B11" s="6">
        <v>5</v>
      </c>
      <c r="C11" s="5">
        <v>45</v>
      </c>
      <c r="D11" s="5" t="s">
        <v>66</v>
      </c>
      <c r="E11" s="16" t="s">
        <v>53</v>
      </c>
      <c r="F11" s="2">
        <v>18</v>
      </c>
      <c r="G11" s="16" t="s">
        <v>54</v>
      </c>
      <c r="H11" s="2">
        <v>18</v>
      </c>
      <c r="I11" s="16" t="s">
        <v>55</v>
      </c>
      <c r="J11" s="2">
        <v>11</v>
      </c>
      <c r="K11" t="s">
        <v>94</v>
      </c>
    </row>
    <row r="12" spans="1:11" x14ac:dyDescent="0.2">
      <c r="A12" t="s">
        <v>17</v>
      </c>
      <c r="B12" s="2">
        <v>13</v>
      </c>
      <c r="C12" s="3">
        <v>35</v>
      </c>
      <c r="D12" s="3" t="s">
        <v>66</v>
      </c>
      <c r="E12" s="17" t="s">
        <v>58</v>
      </c>
      <c r="F12" s="2">
        <v>17</v>
      </c>
      <c r="G12" s="17" t="s">
        <v>56</v>
      </c>
      <c r="H12" s="2">
        <v>17</v>
      </c>
      <c r="I12" s="17" t="s">
        <v>57</v>
      </c>
      <c r="J12" s="2">
        <v>12</v>
      </c>
      <c r="K12" t="s">
        <v>88</v>
      </c>
    </row>
    <row r="13" spans="1:11" x14ac:dyDescent="0.2">
      <c r="A13" s="18" t="s">
        <v>63</v>
      </c>
      <c r="B13" s="6">
        <v>6</v>
      </c>
      <c r="C13" s="5">
        <v>43</v>
      </c>
      <c r="D13" s="5" t="s">
        <v>66</v>
      </c>
      <c r="E13" s="17" t="s">
        <v>58</v>
      </c>
      <c r="F13" s="2">
        <v>18</v>
      </c>
      <c r="G13" s="17" t="s">
        <v>56</v>
      </c>
      <c r="H13" s="2">
        <v>18</v>
      </c>
      <c r="I13" s="17" t="s">
        <v>57</v>
      </c>
      <c r="J13" s="2">
        <v>11</v>
      </c>
      <c r="K13" t="s">
        <v>90</v>
      </c>
    </row>
    <row r="14" spans="1:11" x14ac:dyDescent="0.2">
      <c r="A14" s="18" t="s">
        <v>65</v>
      </c>
      <c r="B14" s="6">
        <v>1</v>
      </c>
      <c r="C14" s="5">
        <v>42</v>
      </c>
      <c r="D14" s="5" t="s">
        <v>70</v>
      </c>
      <c r="E14" s="13" t="s">
        <v>41</v>
      </c>
      <c r="F14" s="2">
        <v>18</v>
      </c>
      <c r="G14" s="13" t="s">
        <v>42</v>
      </c>
      <c r="H14" s="2">
        <v>18</v>
      </c>
      <c r="I14" s="13" t="s">
        <v>43</v>
      </c>
      <c r="J14" s="2">
        <v>11</v>
      </c>
      <c r="K14" t="s">
        <v>87</v>
      </c>
    </row>
    <row r="15" spans="1:11" x14ac:dyDescent="0.2">
      <c r="A15" t="s">
        <v>11</v>
      </c>
      <c r="B15" s="2">
        <v>9</v>
      </c>
      <c r="C15" s="3">
        <v>38</v>
      </c>
      <c r="D15" s="3" t="s">
        <v>70</v>
      </c>
      <c r="E15" s="6" t="s">
        <v>44</v>
      </c>
      <c r="F15" s="2">
        <v>17</v>
      </c>
      <c r="G15" s="6" t="s">
        <v>45</v>
      </c>
      <c r="H15" s="2">
        <v>17</v>
      </c>
      <c r="I15" s="6" t="s">
        <v>46</v>
      </c>
      <c r="J15" s="2">
        <v>12</v>
      </c>
      <c r="K15" t="s">
        <v>90</v>
      </c>
    </row>
    <row r="16" spans="1:11" x14ac:dyDescent="0.2">
      <c r="A16" s="18" t="s">
        <v>65</v>
      </c>
      <c r="B16" s="6">
        <v>2</v>
      </c>
      <c r="C16" s="5">
        <v>43</v>
      </c>
      <c r="D16" s="5" t="s">
        <v>70</v>
      </c>
      <c r="E16" s="6" t="s">
        <v>44</v>
      </c>
      <c r="F16" s="2">
        <v>18</v>
      </c>
      <c r="G16" s="6" t="s">
        <v>45</v>
      </c>
      <c r="H16" s="2">
        <v>18</v>
      </c>
      <c r="I16" s="6" t="s">
        <v>46</v>
      </c>
      <c r="J16" s="2">
        <v>11</v>
      </c>
      <c r="K16" t="s">
        <v>80</v>
      </c>
    </row>
    <row r="17" spans="1:11" x14ac:dyDescent="0.2">
      <c r="A17" t="s">
        <v>2</v>
      </c>
      <c r="B17" s="2">
        <v>10</v>
      </c>
      <c r="C17" s="3">
        <v>42</v>
      </c>
      <c r="D17" s="3" t="s">
        <v>70</v>
      </c>
      <c r="E17" s="15" t="s">
        <v>47</v>
      </c>
      <c r="F17" s="2">
        <v>17</v>
      </c>
      <c r="G17" s="15" t="s">
        <v>48</v>
      </c>
      <c r="H17" s="2">
        <v>17</v>
      </c>
      <c r="I17" s="15" t="s">
        <v>49</v>
      </c>
      <c r="J17" s="2">
        <v>12</v>
      </c>
      <c r="K17" t="s">
        <v>87</v>
      </c>
    </row>
    <row r="18" spans="1:11" x14ac:dyDescent="0.2">
      <c r="A18" s="18" t="s">
        <v>65</v>
      </c>
      <c r="B18" s="6">
        <v>3</v>
      </c>
      <c r="C18" s="5">
        <v>44</v>
      </c>
      <c r="D18" s="5" t="s">
        <v>70</v>
      </c>
      <c r="E18" s="15" t="s">
        <v>47</v>
      </c>
      <c r="F18" s="2">
        <v>18</v>
      </c>
      <c r="G18" s="15" t="s">
        <v>48</v>
      </c>
      <c r="H18" s="2">
        <v>18</v>
      </c>
      <c r="I18" s="15" t="s">
        <v>49</v>
      </c>
      <c r="J18" s="2">
        <v>11</v>
      </c>
      <c r="K18" t="s">
        <v>80</v>
      </c>
    </row>
    <row r="19" spans="1:11" x14ac:dyDescent="0.2">
      <c r="A19" t="s">
        <v>19</v>
      </c>
      <c r="B19" s="2">
        <v>11</v>
      </c>
      <c r="C19" s="3">
        <v>43</v>
      </c>
      <c r="D19" s="3" t="s">
        <v>70</v>
      </c>
      <c r="E19" s="14" t="s">
        <v>50</v>
      </c>
      <c r="F19" s="2">
        <v>17</v>
      </c>
      <c r="G19" s="14" t="s">
        <v>51</v>
      </c>
      <c r="H19" s="2">
        <v>17</v>
      </c>
      <c r="I19" s="14" t="s">
        <v>52</v>
      </c>
      <c r="J19" s="2">
        <v>12</v>
      </c>
      <c r="K19" t="s">
        <v>89</v>
      </c>
    </row>
    <row r="20" spans="1:11" x14ac:dyDescent="0.2">
      <c r="A20" s="18" t="s">
        <v>65</v>
      </c>
      <c r="B20" s="6">
        <v>4</v>
      </c>
      <c r="C20" s="5">
        <v>44</v>
      </c>
      <c r="D20" s="5" t="s">
        <v>70</v>
      </c>
      <c r="E20" s="14" t="s">
        <v>50</v>
      </c>
      <c r="F20" s="2">
        <v>18</v>
      </c>
      <c r="G20" s="14" t="s">
        <v>51</v>
      </c>
      <c r="H20" s="2">
        <v>18</v>
      </c>
      <c r="I20" s="14" t="s">
        <v>52</v>
      </c>
      <c r="J20" s="2">
        <v>11</v>
      </c>
      <c r="K20" t="s">
        <v>96</v>
      </c>
    </row>
    <row r="21" spans="1:11" x14ac:dyDescent="0.2">
      <c r="A21" t="s">
        <v>11</v>
      </c>
      <c r="B21" s="2">
        <v>12</v>
      </c>
      <c r="C21" s="3">
        <v>40</v>
      </c>
      <c r="D21" s="3" t="s">
        <v>70</v>
      </c>
      <c r="E21" s="16" t="s">
        <v>53</v>
      </c>
      <c r="F21" s="2">
        <v>17</v>
      </c>
      <c r="G21" s="16" t="s">
        <v>54</v>
      </c>
      <c r="H21" s="2">
        <v>17</v>
      </c>
      <c r="I21" s="16" t="s">
        <v>55</v>
      </c>
      <c r="J21" s="2">
        <v>12</v>
      </c>
      <c r="K21" t="s">
        <v>86</v>
      </c>
    </row>
    <row r="22" spans="1:11" x14ac:dyDescent="0.2">
      <c r="A22" s="18" t="s">
        <v>65</v>
      </c>
      <c r="B22" s="6">
        <v>5</v>
      </c>
      <c r="C22" s="5">
        <v>45</v>
      </c>
      <c r="D22" s="5" t="s">
        <v>70</v>
      </c>
      <c r="E22" s="16" t="s">
        <v>53</v>
      </c>
      <c r="F22" s="2">
        <v>18</v>
      </c>
      <c r="G22" s="16" t="s">
        <v>54</v>
      </c>
      <c r="H22" s="2">
        <v>18</v>
      </c>
      <c r="I22" s="16" t="s">
        <v>55</v>
      </c>
      <c r="J22" s="2">
        <v>11</v>
      </c>
      <c r="K22" t="s">
        <v>96</v>
      </c>
    </row>
    <row r="23" spans="1:11" x14ac:dyDescent="0.2">
      <c r="A23" s="18" t="s">
        <v>65</v>
      </c>
      <c r="B23" s="6">
        <v>6</v>
      </c>
      <c r="C23" s="5">
        <v>43</v>
      </c>
      <c r="D23" s="5" t="s">
        <v>70</v>
      </c>
      <c r="E23" s="17" t="s">
        <v>58</v>
      </c>
      <c r="F23" s="2">
        <v>18</v>
      </c>
      <c r="G23" s="17" t="s">
        <v>56</v>
      </c>
      <c r="H23" s="2">
        <v>18</v>
      </c>
      <c r="I23" s="17" t="s">
        <v>57</v>
      </c>
      <c r="J23" s="2">
        <v>11</v>
      </c>
      <c r="K23" t="s">
        <v>96</v>
      </c>
    </row>
    <row r="24" spans="1:11" x14ac:dyDescent="0.2">
      <c r="A24" t="s">
        <v>19</v>
      </c>
      <c r="B24" s="2">
        <v>8</v>
      </c>
      <c r="C24" s="3">
        <v>43</v>
      </c>
      <c r="D24" s="3" t="s">
        <v>69</v>
      </c>
      <c r="E24" s="13" t="s">
        <v>41</v>
      </c>
      <c r="F24" s="2">
        <v>17</v>
      </c>
      <c r="G24" s="13" t="s">
        <v>42</v>
      </c>
      <c r="H24" s="2">
        <v>17</v>
      </c>
      <c r="I24" s="13" t="s">
        <v>43</v>
      </c>
      <c r="J24" s="2">
        <v>12</v>
      </c>
      <c r="K24" t="s">
        <v>83</v>
      </c>
    </row>
    <row r="25" spans="1:11" x14ac:dyDescent="0.2">
      <c r="A25" s="18" t="s">
        <v>62</v>
      </c>
      <c r="B25" s="6">
        <v>1</v>
      </c>
      <c r="C25" s="5">
        <v>42</v>
      </c>
      <c r="D25" s="5" t="s">
        <v>69</v>
      </c>
      <c r="E25" s="13" t="s">
        <v>41</v>
      </c>
      <c r="F25" s="2">
        <v>18</v>
      </c>
      <c r="G25" s="13" t="s">
        <v>42</v>
      </c>
      <c r="H25" s="2">
        <v>18</v>
      </c>
      <c r="I25" s="13" t="s">
        <v>43</v>
      </c>
      <c r="J25" s="2">
        <v>11</v>
      </c>
      <c r="K25" t="s">
        <v>81</v>
      </c>
    </row>
    <row r="26" spans="1:11" x14ac:dyDescent="0.2">
      <c r="A26" t="s">
        <v>25</v>
      </c>
      <c r="B26" s="2">
        <v>9</v>
      </c>
      <c r="C26" s="3">
        <v>39</v>
      </c>
      <c r="D26" s="3" t="s">
        <v>69</v>
      </c>
      <c r="E26" s="6" t="s">
        <v>44</v>
      </c>
      <c r="F26" s="2">
        <v>17</v>
      </c>
      <c r="G26" s="6" t="s">
        <v>45</v>
      </c>
      <c r="H26" s="2">
        <v>17</v>
      </c>
      <c r="I26" s="6" t="s">
        <v>46</v>
      </c>
      <c r="J26" s="2">
        <v>12</v>
      </c>
      <c r="K26" t="s">
        <v>91</v>
      </c>
    </row>
    <row r="27" spans="1:11" x14ac:dyDescent="0.2">
      <c r="A27" s="18" t="s">
        <v>62</v>
      </c>
      <c r="B27" s="6">
        <v>2</v>
      </c>
      <c r="C27" s="5">
        <v>43</v>
      </c>
      <c r="D27" s="5" t="s">
        <v>69</v>
      </c>
      <c r="E27" s="6" t="s">
        <v>44</v>
      </c>
      <c r="F27" s="2">
        <v>18</v>
      </c>
      <c r="G27" s="6" t="s">
        <v>45</v>
      </c>
      <c r="H27" s="2">
        <v>18</v>
      </c>
      <c r="I27" s="6" t="s">
        <v>46</v>
      </c>
      <c r="J27" s="2">
        <v>11</v>
      </c>
      <c r="K27" t="s">
        <v>83</v>
      </c>
    </row>
    <row r="28" spans="1:11" x14ac:dyDescent="0.2">
      <c r="A28" t="s">
        <v>19</v>
      </c>
      <c r="B28" s="2">
        <v>10</v>
      </c>
      <c r="C28" s="3">
        <v>44</v>
      </c>
      <c r="D28" s="3" t="s">
        <v>69</v>
      </c>
      <c r="E28" s="15" t="s">
        <v>47</v>
      </c>
      <c r="F28" s="2">
        <v>17</v>
      </c>
      <c r="G28" s="15" t="s">
        <v>48</v>
      </c>
      <c r="H28" s="2">
        <v>17</v>
      </c>
      <c r="I28" s="15" t="s">
        <v>49</v>
      </c>
      <c r="J28" s="2">
        <v>12</v>
      </c>
      <c r="K28" t="s">
        <v>89</v>
      </c>
    </row>
    <row r="29" spans="1:11" x14ac:dyDescent="0.2">
      <c r="A29" s="18" t="s">
        <v>62</v>
      </c>
      <c r="B29" s="6">
        <v>3</v>
      </c>
      <c r="C29" s="5">
        <v>44</v>
      </c>
      <c r="D29" s="5" t="s">
        <v>69</v>
      </c>
      <c r="E29" s="15" t="s">
        <v>47</v>
      </c>
      <c r="F29" s="2">
        <v>18</v>
      </c>
      <c r="G29" s="15" t="s">
        <v>48</v>
      </c>
      <c r="H29" s="2">
        <v>18</v>
      </c>
      <c r="I29" s="15" t="s">
        <v>49</v>
      </c>
      <c r="J29" s="2">
        <v>11</v>
      </c>
      <c r="K29" t="s">
        <v>95</v>
      </c>
    </row>
    <row r="30" spans="1:11" x14ac:dyDescent="0.2">
      <c r="A30" s="18" t="s">
        <v>62</v>
      </c>
      <c r="B30" s="6">
        <v>4</v>
      </c>
      <c r="C30" s="5">
        <v>44</v>
      </c>
      <c r="D30" s="5" t="s">
        <v>69</v>
      </c>
      <c r="E30" s="14" t="s">
        <v>50</v>
      </c>
      <c r="F30" s="2">
        <v>18</v>
      </c>
      <c r="G30" s="14" t="s">
        <v>51</v>
      </c>
      <c r="H30" s="2">
        <v>18</v>
      </c>
      <c r="I30" s="14" t="s">
        <v>52</v>
      </c>
      <c r="J30" s="2">
        <v>11</v>
      </c>
      <c r="K30" t="s">
        <v>95</v>
      </c>
    </row>
    <row r="31" spans="1:11" x14ac:dyDescent="0.2">
      <c r="A31" s="18" t="s">
        <v>62</v>
      </c>
      <c r="B31" s="6">
        <v>5</v>
      </c>
      <c r="C31" s="5">
        <v>45</v>
      </c>
      <c r="D31" s="5" t="s">
        <v>69</v>
      </c>
      <c r="E31" s="16" t="s">
        <v>53</v>
      </c>
      <c r="F31" s="2">
        <v>18</v>
      </c>
      <c r="G31" s="16" t="s">
        <v>54</v>
      </c>
      <c r="H31" s="2">
        <v>18</v>
      </c>
      <c r="I31" s="16" t="s">
        <v>55</v>
      </c>
      <c r="J31" s="2">
        <v>11</v>
      </c>
      <c r="K31" t="s">
        <v>95</v>
      </c>
    </row>
    <row r="32" spans="1:11" x14ac:dyDescent="0.2">
      <c r="A32" s="18" t="s">
        <v>62</v>
      </c>
      <c r="B32" s="6">
        <v>6</v>
      </c>
      <c r="C32" s="6">
        <v>43</v>
      </c>
      <c r="D32" s="5" t="s">
        <v>69</v>
      </c>
      <c r="E32" s="17" t="s">
        <v>58</v>
      </c>
      <c r="F32" s="2">
        <v>18</v>
      </c>
      <c r="G32" s="17" t="s">
        <v>56</v>
      </c>
      <c r="H32" s="2">
        <v>18</v>
      </c>
      <c r="I32" s="17" t="s">
        <v>57</v>
      </c>
      <c r="J32" s="2">
        <v>11</v>
      </c>
      <c r="K32" t="s">
        <v>95</v>
      </c>
    </row>
    <row r="33" spans="1:11" x14ac:dyDescent="0.2">
      <c r="A33" t="s">
        <v>11</v>
      </c>
      <c r="B33" s="2">
        <v>8</v>
      </c>
      <c r="C33" s="3">
        <v>43</v>
      </c>
      <c r="D33" s="3" t="s">
        <v>68</v>
      </c>
      <c r="E33" s="13" t="s">
        <v>41</v>
      </c>
      <c r="F33" s="2">
        <v>17</v>
      </c>
      <c r="G33" s="13" t="s">
        <v>42</v>
      </c>
      <c r="H33" s="2">
        <v>17</v>
      </c>
      <c r="I33" s="13" t="s">
        <v>43</v>
      </c>
      <c r="J33" s="2">
        <v>12</v>
      </c>
      <c r="K33" t="s">
        <v>90</v>
      </c>
    </row>
    <row r="34" spans="1:11" x14ac:dyDescent="0.2">
      <c r="A34" s="18" t="s">
        <v>64</v>
      </c>
      <c r="B34" s="6">
        <v>1</v>
      </c>
      <c r="C34" s="5">
        <v>42</v>
      </c>
      <c r="D34" s="5" t="s">
        <v>68</v>
      </c>
      <c r="E34" s="13" t="s">
        <v>41</v>
      </c>
      <c r="F34" s="2">
        <v>18</v>
      </c>
      <c r="G34" s="13" t="s">
        <v>42</v>
      </c>
      <c r="H34" s="2">
        <v>18</v>
      </c>
      <c r="I34" s="13" t="s">
        <v>43</v>
      </c>
      <c r="J34" s="2">
        <v>11</v>
      </c>
      <c r="K34" t="s">
        <v>88</v>
      </c>
    </row>
    <row r="35" spans="1:11" x14ac:dyDescent="0.2">
      <c r="A35" t="s">
        <v>19</v>
      </c>
      <c r="B35" s="2">
        <v>9</v>
      </c>
      <c r="C35" s="3">
        <v>38</v>
      </c>
      <c r="D35" s="3" t="s">
        <v>68</v>
      </c>
      <c r="E35" s="6" t="s">
        <v>44</v>
      </c>
      <c r="F35" s="2">
        <v>17</v>
      </c>
      <c r="G35" s="6" t="s">
        <v>45</v>
      </c>
      <c r="H35" s="2">
        <v>17</v>
      </c>
      <c r="I35" s="6" t="s">
        <v>46</v>
      </c>
      <c r="J35" s="2">
        <v>12</v>
      </c>
      <c r="K35" t="s">
        <v>89</v>
      </c>
    </row>
    <row r="36" spans="1:11" x14ac:dyDescent="0.2">
      <c r="A36" s="18" t="s">
        <v>64</v>
      </c>
      <c r="B36" s="6">
        <v>2</v>
      </c>
      <c r="C36" s="5">
        <v>43</v>
      </c>
      <c r="D36" s="5" t="s">
        <v>68</v>
      </c>
      <c r="E36" s="6" t="s">
        <v>44</v>
      </c>
      <c r="F36" s="2">
        <v>18</v>
      </c>
      <c r="G36" s="6" t="s">
        <v>45</v>
      </c>
      <c r="H36" s="2">
        <v>18</v>
      </c>
      <c r="I36" s="6" t="s">
        <v>46</v>
      </c>
      <c r="J36" s="2">
        <v>11</v>
      </c>
      <c r="K36" t="s">
        <v>88</v>
      </c>
    </row>
    <row r="37" spans="1:11" x14ac:dyDescent="0.2">
      <c r="A37" s="18" t="s">
        <v>64</v>
      </c>
      <c r="B37" s="6">
        <v>3</v>
      </c>
      <c r="C37" s="5">
        <v>44</v>
      </c>
      <c r="D37" s="5" t="s">
        <v>68</v>
      </c>
      <c r="E37" s="15" t="s">
        <v>47</v>
      </c>
      <c r="F37" s="2">
        <v>18</v>
      </c>
      <c r="G37" s="15" t="s">
        <v>48</v>
      </c>
      <c r="H37" s="2">
        <v>18</v>
      </c>
      <c r="I37" s="15" t="s">
        <v>49</v>
      </c>
      <c r="J37" s="2">
        <v>11</v>
      </c>
      <c r="K37" t="s">
        <v>84</v>
      </c>
    </row>
    <row r="38" spans="1:11" x14ac:dyDescent="0.2">
      <c r="A38" t="s">
        <v>2</v>
      </c>
      <c r="B38" s="2">
        <v>11</v>
      </c>
      <c r="C38" s="3">
        <v>43</v>
      </c>
      <c r="D38" s="3" t="s">
        <v>68</v>
      </c>
      <c r="E38" s="14" t="s">
        <v>50</v>
      </c>
      <c r="F38" s="2">
        <v>17</v>
      </c>
      <c r="G38" s="14" t="s">
        <v>51</v>
      </c>
      <c r="H38" s="2">
        <v>17</v>
      </c>
      <c r="I38" s="14" t="s">
        <v>52</v>
      </c>
      <c r="J38" s="2">
        <v>12</v>
      </c>
      <c r="K38" t="s">
        <v>87</v>
      </c>
    </row>
    <row r="39" spans="1:11" x14ac:dyDescent="0.2">
      <c r="A39" s="18" t="s">
        <v>64</v>
      </c>
      <c r="B39" s="6">
        <v>4</v>
      </c>
      <c r="C39" s="5">
        <v>44</v>
      </c>
      <c r="D39" s="5" t="s">
        <v>68</v>
      </c>
      <c r="E39" s="14" t="s">
        <v>50</v>
      </c>
      <c r="F39" s="2">
        <v>18</v>
      </c>
      <c r="G39" s="14" t="s">
        <v>51</v>
      </c>
      <c r="H39" s="2">
        <v>18</v>
      </c>
      <c r="I39" s="14" t="s">
        <v>52</v>
      </c>
      <c r="J39" s="2">
        <v>11</v>
      </c>
      <c r="K39" t="s">
        <v>84</v>
      </c>
    </row>
    <row r="40" spans="1:11" x14ac:dyDescent="0.2">
      <c r="A40" t="s">
        <v>17</v>
      </c>
      <c r="B40" s="2">
        <v>12</v>
      </c>
      <c r="C40" s="3">
        <v>42</v>
      </c>
      <c r="D40" s="3" t="s">
        <v>68</v>
      </c>
      <c r="E40" s="16" t="s">
        <v>53</v>
      </c>
      <c r="F40" s="2">
        <v>17</v>
      </c>
      <c r="G40" s="16" t="s">
        <v>54</v>
      </c>
      <c r="H40" s="2">
        <v>17</v>
      </c>
      <c r="I40" s="16" t="s">
        <v>55</v>
      </c>
      <c r="J40" s="2">
        <v>12</v>
      </c>
      <c r="K40" t="s">
        <v>84</v>
      </c>
    </row>
    <row r="41" spans="1:11" x14ac:dyDescent="0.2">
      <c r="A41" s="18" t="s">
        <v>64</v>
      </c>
      <c r="B41" s="6">
        <v>5</v>
      </c>
      <c r="C41" s="5">
        <v>45</v>
      </c>
      <c r="D41" s="5" t="s">
        <v>68</v>
      </c>
      <c r="E41" s="16" t="s">
        <v>53</v>
      </c>
      <c r="F41" s="2">
        <v>18</v>
      </c>
      <c r="G41" s="16" t="s">
        <v>54</v>
      </c>
      <c r="H41" s="2">
        <v>18</v>
      </c>
      <c r="I41" s="16" t="s">
        <v>55</v>
      </c>
      <c r="J41" s="2">
        <v>11</v>
      </c>
      <c r="K41" t="s">
        <v>88</v>
      </c>
    </row>
    <row r="42" spans="1:11" x14ac:dyDescent="0.2">
      <c r="A42" t="s">
        <v>11</v>
      </c>
      <c r="B42" s="2">
        <v>13</v>
      </c>
      <c r="C42" s="3">
        <v>35</v>
      </c>
      <c r="D42" s="3" t="s">
        <v>68</v>
      </c>
      <c r="E42" s="17" t="s">
        <v>58</v>
      </c>
      <c r="F42" s="2">
        <v>17</v>
      </c>
      <c r="G42" s="17" t="s">
        <v>56</v>
      </c>
      <c r="H42" s="2">
        <v>17</v>
      </c>
      <c r="I42" s="17" t="s">
        <v>57</v>
      </c>
      <c r="J42" s="2">
        <v>12</v>
      </c>
      <c r="K42" t="s">
        <v>86</v>
      </c>
    </row>
    <row r="43" spans="1:11" x14ac:dyDescent="0.2">
      <c r="A43" s="18" t="s">
        <v>64</v>
      </c>
      <c r="B43" s="6">
        <v>6</v>
      </c>
      <c r="C43" s="5">
        <v>43</v>
      </c>
      <c r="D43" s="5" t="s">
        <v>68</v>
      </c>
      <c r="E43" s="17" t="s">
        <v>58</v>
      </c>
      <c r="F43" s="2">
        <v>18</v>
      </c>
      <c r="G43" s="17" t="s">
        <v>56</v>
      </c>
      <c r="H43" s="2">
        <v>18</v>
      </c>
      <c r="I43" s="17" t="s">
        <v>57</v>
      </c>
      <c r="J43" s="2">
        <v>11</v>
      </c>
      <c r="K43" t="s">
        <v>84</v>
      </c>
    </row>
    <row r="44" spans="1:11" x14ac:dyDescent="0.2">
      <c r="A44" t="s">
        <v>2</v>
      </c>
      <c r="B44" s="2">
        <v>8</v>
      </c>
      <c r="C44" s="3">
        <v>43</v>
      </c>
      <c r="D44" s="3" t="s">
        <v>67</v>
      </c>
      <c r="E44" s="13" t="s">
        <v>41</v>
      </c>
      <c r="F44" s="2">
        <v>17</v>
      </c>
      <c r="G44" s="13" t="s">
        <v>42</v>
      </c>
      <c r="H44" s="2">
        <v>17</v>
      </c>
      <c r="I44" s="13" t="s">
        <v>43</v>
      </c>
      <c r="J44" s="2">
        <v>12</v>
      </c>
      <c r="K44" t="s">
        <v>87</v>
      </c>
    </row>
    <row r="45" spans="1:11" x14ac:dyDescent="0.2">
      <c r="A45" t="s">
        <v>25</v>
      </c>
      <c r="B45" s="2">
        <v>10</v>
      </c>
      <c r="C45" s="3">
        <v>42</v>
      </c>
      <c r="D45" s="3" t="s">
        <v>67</v>
      </c>
      <c r="E45" s="15" t="s">
        <v>47</v>
      </c>
      <c r="F45" s="2">
        <v>17</v>
      </c>
      <c r="G45" s="15" t="s">
        <v>48</v>
      </c>
      <c r="H45" s="2">
        <v>17</v>
      </c>
      <c r="I45" s="15" t="s">
        <v>49</v>
      </c>
      <c r="J45" s="2">
        <v>12</v>
      </c>
      <c r="K45" t="s">
        <v>91</v>
      </c>
    </row>
    <row r="46" spans="1:11" x14ac:dyDescent="0.2">
      <c r="A46" t="s">
        <v>19</v>
      </c>
      <c r="B46" s="2">
        <v>13</v>
      </c>
      <c r="C46" s="3">
        <v>37</v>
      </c>
      <c r="D46" s="3" t="s">
        <v>67</v>
      </c>
      <c r="E46" s="17" t="s">
        <v>58</v>
      </c>
      <c r="F46" s="2">
        <v>17</v>
      </c>
      <c r="G46" s="17" t="s">
        <v>56</v>
      </c>
      <c r="H46" s="2">
        <v>17</v>
      </c>
      <c r="I46" s="17" t="s">
        <v>57</v>
      </c>
      <c r="J46" s="2">
        <v>12</v>
      </c>
      <c r="K4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ورقة1</vt:lpstr>
      <vt:lpstr>انتظام</vt:lpstr>
      <vt:lpstr>انتساب</vt:lpstr>
      <vt:lpstr>انتظام (2)</vt:lpstr>
      <vt:lpstr>انتظام أخير</vt:lpstr>
      <vt:lpstr>انتظام أخير (2)</vt:lpstr>
      <vt:lpstr>الصالة الرياضية</vt:lpstr>
      <vt:lpstr>معلمين</vt:lpstr>
      <vt:lpstr>ورقة12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2021-11-03T14:52:44Z</dcterms:created>
  <dcterms:modified xsi:type="dcterms:W3CDTF">2021-11-04T18:01:41Z</dcterms:modified>
</cp:coreProperties>
</file>