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earch" sheetId="23" r:id="rId1"/>
    <sheet name="2018" sheetId="3" r:id="rId2"/>
    <sheet name="2019 1" sheetId="4" r:id="rId3"/>
    <sheet name="2019 4" sheetId="5" r:id="rId4"/>
    <sheet name="2020 3" sheetId="7" r:id="rId5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23" l="1"/>
  <c r="T9" i="23"/>
  <c r="T10" i="23"/>
  <c r="T11" i="23"/>
  <c r="T12" i="23"/>
  <c r="T13" i="23"/>
  <c r="T14" i="23"/>
  <c r="T15" i="23"/>
  <c r="T16" i="23"/>
  <c r="T17" i="23"/>
  <c r="T18" i="23"/>
  <c r="T19" i="23"/>
  <c r="T20" i="23"/>
  <c r="T21" i="23"/>
  <c r="T22" i="23"/>
  <c r="T23" i="23"/>
  <c r="T24" i="23"/>
  <c r="T25" i="23"/>
  <c r="T26" i="23"/>
  <c r="T27" i="23"/>
  <c r="T28" i="23"/>
  <c r="T29" i="23"/>
  <c r="T30" i="23"/>
  <c r="T31" i="23"/>
  <c r="T32" i="23"/>
  <c r="T33" i="23"/>
  <c r="T34" i="23"/>
  <c r="T35" i="23"/>
  <c r="T36" i="23"/>
  <c r="T37" i="23"/>
  <c r="T38" i="23"/>
  <c r="T39" i="23"/>
  <c r="T40" i="23"/>
  <c r="T41" i="23"/>
  <c r="T42" i="23"/>
  <c r="T43" i="23"/>
  <c r="T44" i="23"/>
  <c r="T45" i="23"/>
  <c r="T46" i="23"/>
  <c r="T47" i="23"/>
  <c r="T48" i="23"/>
  <c r="T5" i="23" l="1"/>
  <c r="T7" i="23"/>
  <c r="T4" i="23"/>
  <c r="T6" i="23"/>
  <c r="B10" i="23"/>
  <c r="B6" i="23"/>
  <c r="B3" i="23"/>
  <c r="F11" i="7" l="1"/>
  <c r="F23" i="7" l="1"/>
  <c r="F22" i="7"/>
  <c r="F21" i="7"/>
  <c r="F20" i="7"/>
  <c r="F19" i="7"/>
  <c r="F18" i="7"/>
  <c r="F17" i="7"/>
  <c r="F16" i="7"/>
  <c r="F15" i="7"/>
  <c r="F14" i="7"/>
  <c r="F13" i="7"/>
  <c r="F12" i="7"/>
  <c r="F10" i="7"/>
  <c r="F9" i="7"/>
  <c r="F8" i="7"/>
  <c r="F7" i="7"/>
  <c r="F6" i="7"/>
  <c r="F5" i="7"/>
  <c r="F4" i="7"/>
  <c r="E42" i="7" l="1"/>
  <c r="F23" i="5" l="1"/>
  <c r="F22" i="5"/>
  <c r="F21" i="5"/>
  <c r="F20" i="5"/>
  <c r="F13" i="5" l="1"/>
  <c r="F12" i="5"/>
  <c r="F11" i="5"/>
  <c r="F10" i="5"/>
  <c r="F9" i="5"/>
  <c r="F8" i="5"/>
  <c r="F7" i="5"/>
  <c r="F6" i="5"/>
  <c r="F5" i="5"/>
  <c r="F4" i="5"/>
  <c r="F19" i="5"/>
  <c r="F18" i="5"/>
  <c r="F17" i="5"/>
  <c r="F16" i="5"/>
  <c r="F15" i="5"/>
  <c r="F14" i="5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5" i="3"/>
  <c r="F4" i="3"/>
  <c r="E42" i="3" l="1"/>
  <c r="E42" i="5"/>
  <c r="E42" i="4"/>
</calcChain>
</file>

<file path=xl/sharedStrings.xml><?xml version="1.0" encoding="utf-8"?>
<sst xmlns="http://schemas.openxmlformats.org/spreadsheetml/2006/main" count="122" uniqueCount="41">
  <si>
    <t>تفـــــاصيـــــل الاصنـــــاف</t>
  </si>
  <si>
    <t>م</t>
  </si>
  <si>
    <t>التاريخ</t>
  </si>
  <si>
    <t>الاجمالى</t>
  </si>
  <si>
    <t>السعر</t>
  </si>
  <si>
    <t>الوزن الصافى</t>
  </si>
  <si>
    <t>الصنف</t>
  </si>
  <si>
    <t>الاجمالى الكلى</t>
  </si>
  <si>
    <t>الكميــــة</t>
  </si>
  <si>
    <t>السعــــر</t>
  </si>
  <si>
    <t>الاجمالــــى</t>
  </si>
  <si>
    <t>الاصنــــاف</t>
  </si>
  <si>
    <t>التاريــــخ</t>
  </si>
  <si>
    <t>بحــث بـالصنــف</t>
  </si>
  <si>
    <t>BACK</t>
  </si>
  <si>
    <t/>
  </si>
  <si>
    <t>بحـث بـرقـم الاوردر</t>
  </si>
  <si>
    <t>المورد</t>
  </si>
  <si>
    <t>رقم الاوردر</t>
  </si>
  <si>
    <t>س</t>
  </si>
  <si>
    <t>ص</t>
  </si>
  <si>
    <t>د</t>
  </si>
  <si>
    <t>ع</t>
  </si>
  <si>
    <t>احمد</t>
  </si>
  <si>
    <t>محمود</t>
  </si>
  <si>
    <t>حسن</t>
  </si>
  <si>
    <t>سيد</t>
  </si>
  <si>
    <t>غ</t>
  </si>
  <si>
    <t xml:space="preserve">على </t>
  </si>
  <si>
    <t>حسين</t>
  </si>
  <si>
    <t>شهاب</t>
  </si>
  <si>
    <t>صلاح</t>
  </si>
  <si>
    <t>ج</t>
  </si>
  <si>
    <t>ط</t>
  </si>
  <si>
    <t>ف</t>
  </si>
  <si>
    <t>ب</t>
  </si>
  <si>
    <t>خالد</t>
  </si>
  <si>
    <t>رمضان</t>
  </si>
  <si>
    <t>سليمان</t>
  </si>
  <si>
    <t>بحــث بالمورد</t>
  </si>
  <si>
    <t>رقــــم
الاوردر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</si>
</sst>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Arial"/>
      <family val="2"/>
      <scheme val="minor"/>
    </font>
    <font>
      <b/>
      <sz val="36"/>
      <name val="Arial Unicode MS"/>
      <family val="2"/>
    </font>
    <font>
      <b/>
      <sz val="36"/>
      <name val="Traditional Arabic"/>
      <family val="1"/>
    </font>
    <font>
      <b/>
      <sz val="28"/>
      <name val="Arial"/>
      <family val="2"/>
    </font>
    <font>
      <b/>
      <sz val="28"/>
      <name val="GungsuhChe"/>
      <family val="3"/>
    </font>
    <font>
      <b/>
      <sz val="50"/>
      <name val="Tahoma"/>
      <family val="2"/>
    </font>
    <font>
      <b/>
      <sz val="72"/>
      <name val="Arial"/>
      <family val="2"/>
    </font>
    <font>
      <b/>
      <sz val="26"/>
      <color theme="0"/>
      <name val="Arial"/>
      <family val="2"/>
    </font>
    <font>
      <b/>
      <sz val="36"/>
      <color theme="0"/>
      <name val="Arial"/>
      <family val="2"/>
    </font>
    <font>
      <b/>
      <sz val="28"/>
      <color theme="0"/>
      <name val="Arial"/>
      <family val="2"/>
    </font>
    <font>
      <sz val="16"/>
      <color theme="1"/>
      <name val="Calibri"/>
      <family val="2"/>
    </font>
    <font>
      <b/>
      <sz val="14"/>
      <color theme="1"/>
      <name val="Arial Unicode MS"/>
      <family val="2"/>
    </font>
    <font>
      <b/>
      <sz val="14"/>
      <color rgb="FF7030A0"/>
      <name val="Arial Unicode MS"/>
      <family val="2"/>
    </font>
    <font>
      <sz val="16"/>
      <color rgb="FF7030A0"/>
      <name val="FF Bouya Messy"/>
      <family val="3"/>
      <charset val="178"/>
    </font>
    <font>
      <b/>
      <sz val="14"/>
      <color rgb="FF00B050"/>
      <name val="Arial Unicode MS"/>
      <family val="2"/>
    </font>
    <font>
      <sz val="16"/>
      <color rgb="FF00B050"/>
      <name val="Kharabeesh Font"/>
    </font>
    <font>
      <b/>
      <sz val="14"/>
      <color rgb="FF00B0F0"/>
      <name val="Arial Unicode MS"/>
      <family val="2"/>
    </font>
    <font>
      <sz val="16"/>
      <color rgb="FF00B0F0"/>
      <name val="Maheeb"/>
      <family val="3"/>
      <charset val="178"/>
    </font>
    <font>
      <u/>
      <sz val="11"/>
      <color theme="10"/>
      <name val="Arial"/>
      <family val="2"/>
      <scheme val="minor"/>
    </font>
    <font>
      <sz val="11"/>
      <color rgb="FFFF0000"/>
      <name val="Arial"/>
      <family val="2"/>
      <scheme val="minor"/>
    </font>
    <font>
      <sz val="20"/>
      <color theme="10"/>
      <name val="Maheeb"/>
      <family val="3"/>
      <charset val="178"/>
    </font>
    <font>
      <sz val="20"/>
      <color theme="10"/>
      <name val="FF Bouya Messy"/>
      <family val="3"/>
      <charset val="17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thin">
        <color theme="9"/>
      </top>
      <bottom/>
      <diagonal/>
    </border>
    <border>
      <left style="thin">
        <color indexed="64"/>
      </left>
      <right/>
      <top style="thin">
        <color theme="9"/>
      </top>
      <bottom/>
      <diagonal/>
    </border>
    <border>
      <left style="thin">
        <color indexed="64"/>
      </left>
      <right style="medium">
        <color indexed="64"/>
      </right>
      <top style="thin">
        <color theme="9"/>
      </top>
      <bottom/>
      <diagonal/>
    </border>
    <border>
      <left style="medium">
        <color indexed="64"/>
      </left>
      <right/>
      <top style="thin">
        <color theme="9"/>
      </top>
      <bottom style="medium">
        <color indexed="64"/>
      </bottom>
      <diagonal/>
    </border>
    <border>
      <left style="thin">
        <color indexed="64"/>
      </left>
      <right/>
      <top style="thin">
        <color theme="9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0" fontId="3" fillId="3" borderId="14" xfId="0" applyFont="1" applyFill="1" applyBorder="1" applyAlignment="1" applyProtection="1">
      <alignment horizontal="center" vertical="center"/>
      <protection hidden="1"/>
    </xf>
    <xf numFmtId="164" fontId="3" fillId="3" borderId="14" xfId="0" applyNumberFormat="1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164" fontId="3" fillId="3" borderId="18" xfId="0" applyNumberFormat="1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164" fontId="3" fillId="0" borderId="14" xfId="0" applyNumberFormat="1" applyFont="1" applyBorder="1" applyAlignment="1" applyProtection="1">
      <alignment horizontal="center" vertical="center"/>
      <protection hidden="1"/>
    </xf>
    <xf numFmtId="2" fontId="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3" borderId="16" xfId="0" applyNumberFormat="1" applyFont="1" applyFill="1" applyBorder="1" applyAlignment="1" applyProtection="1">
      <alignment horizontal="center" vertical="center"/>
      <protection hidden="1"/>
    </xf>
    <xf numFmtId="0" fontId="3" fillId="3" borderId="27" xfId="0" applyFont="1" applyFill="1" applyBorder="1" applyAlignment="1" applyProtection="1">
      <alignment horizontal="center" vertical="center"/>
      <protection hidden="1"/>
    </xf>
    <xf numFmtId="2" fontId="3" fillId="3" borderId="18" xfId="0" applyNumberFormat="1" applyFont="1" applyFill="1" applyBorder="1" applyAlignment="1" applyProtection="1">
      <alignment horizontal="center" vertical="center"/>
      <protection hidden="1"/>
    </xf>
    <xf numFmtId="164" fontId="3" fillId="0" borderId="24" xfId="0" applyNumberFormat="1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14" fontId="0" fillId="2" borderId="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28" xfId="0" applyFont="1" applyFill="1" applyBorder="1" applyAlignment="1" applyProtection="1">
      <alignment horizontal="center" vertical="center"/>
      <protection hidden="1"/>
    </xf>
    <xf numFmtId="0" fontId="9" fillId="2" borderId="28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9" fillId="2" borderId="29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center" vertical="center"/>
      <protection hidden="1"/>
    </xf>
    <xf numFmtId="0" fontId="3" fillId="3" borderId="34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14" fontId="3" fillId="3" borderId="14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1" fontId="3" fillId="3" borderId="18" xfId="0" applyNumberFormat="1" applyFont="1" applyFill="1" applyBorder="1" applyAlignment="1" applyProtection="1">
      <alignment horizontal="center" vertical="center"/>
      <protection hidden="1"/>
    </xf>
    <xf numFmtId="14" fontId="3" fillId="3" borderId="13" xfId="0" applyNumberFormat="1" applyFont="1" applyFill="1" applyBorder="1" applyAlignment="1" applyProtection="1">
      <alignment horizontal="center" vertical="center"/>
      <protection hidden="1"/>
    </xf>
    <xf numFmtId="1" fontId="3" fillId="3" borderId="14" xfId="0" applyNumberFormat="1" applyFont="1" applyFill="1" applyBorder="1" applyAlignment="1" applyProtection="1">
      <alignment horizontal="center" vertical="center"/>
      <protection hidden="1"/>
    </xf>
    <xf numFmtId="1" fontId="3" fillId="0" borderId="14" xfId="0" applyNumberFormat="1" applyFont="1" applyBorder="1" applyAlignment="1" applyProtection="1">
      <alignment horizontal="center" vertical="center"/>
      <protection hidden="1"/>
    </xf>
    <xf numFmtId="0" fontId="9" fillId="3" borderId="35" xfId="0" applyFont="1" applyFill="1" applyBorder="1" applyAlignment="1" applyProtection="1">
      <alignment horizontal="center" vertical="center"/>
      <protection hidden="1"/>
    </xf>
    <xf numFmtId="14" fontId="3" fillId="0" borderId="14" xfId="0" applyNumberFormat="1" applyFont="1" applyFill="1" applyBorder="1" applyAlignment="1" applyProtection="1">
      <alignment horizontal="center" vertical="center"/>
      <protection hidden="1"/>
    </xf>
    <xf numFmtId="14" fontId="3" fillId="0" borderId="13" xfId="0" applyNumberFormat="1" applyFont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7" fillId="2" borderId="29" xfId="0" applyFont="1" applyFill="1" applyBorder="1" applyAlignment="1" applyProtection="1">
      <alignment horizontal="center" vertical="center"/>
      <protection hidden="1"/>
    </xf>
    <xf numFmtId="14" fontId="3" fillId="3" borderId="26" xfId="0" applyNumberFormat="1" applyFont="1" applyFill="1" applyBorder="1" applyAlignment="1" applyProtection="1">
      <alignment horizontal="center" vertical="center"/>
      <protection hidden="1"/>
    </xf>
    <xf numFmtId="1" fontId="3" fillId="3" borderId="16" xfId="0" applyNumberFormat="1" applyFont="1" applyFill="1" applyBorder="1" applyAlignment="1" applyProtection="1">
      <alignment horizontal="center" vertical="center"/>
      <protection hidden="1"/>
    </xf>
    <xf numFmtId="14" fontId="3" fillId="0" borderId="23" xfId="0" applyNumberFormat="1" applyFont="1" applyBorder="1" applyAlignment="1" applyProtection="1">
      <alignment horizontal="center" vertical="center"/>
      <protection hidden="1"/>
    </xf>
    <xf numFmtId="1" fontId="3" fillId="0" borderId="24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13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2" fontId="3" fillId="0" borderId="14" xfId="0" applyNumberFormat="1" applyFont="1" applyFill="1" applyBorder="1" applyAlignment="1" applyProtection="1">
      <alignment horizontal="center" vertical="center"/>
      <protection hidden="1"/>
    </xf>
    <xf numFmtId="1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164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Font="1" applyFill="1" applyBorder="1" applyAlignment="1" applyProtection="1">
      <alignment horizontal="center" vertical="center"/>
      <protection hidden="1"/>
    </xf>
    <xf numFmtId="14" fontId="3" fillId="3" borderId="18" xfId="0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9" fillId="3" borderId="33" xfId="0" applyFont="1" applyFill="1" applyBorder="1" applyAlignment="1" applyProtection="1">
      <alignment horizontal="center" vertical="center"/>
      <protection hidden="1"/>
    </xf>
    <xf numFmtId="0" fontId="0" fillId="2" borderId="28" xfId="0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/>
    </xf>
    <xf numFmtId="0" fontId="19" fillId="2" borderId="38" xfId="1" applyFont="1" applyFill="1" applyBorder="1" applyAlignment="1">
      <alignment horizontal="center" vertical="center" textRotation="90"/>
    </xf>
    <xf numFmtId="0" fontId="1" fillId="0" borderId="2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14" fontId="2" fillId="0" borderId="10" xfId="0" applyNumberFormat="1" applyFont="1" applyBorder="1" applyAlignment="1" applyProtection="1">
      <alignment horizontal="center" vertical="center"/>
      <protection hidden="1"/>
    </xf>
    <xf numFmtId="0" fontId="9" fillId="2" borderId="35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3" fillId="0" borderId="20" xfId="0" applyFont="1" applyFill="1" applyBorder="1" applyAlignment="1" applyProtection="1">
      <alignment horizontal="center" vertical="center"/>
      <protection hidden="1"/>
    </xf>
    <xf numFmtId="14" fontId="3" fillId="0" borderId="21" xfId="0" applyNumberFormat="1" applyFont="1" applyFill="1" applyBorder="1" applyAlignment="1" applyProtection="1">
      <alignment horizontal="center" vertical="center"/>
      <protection hidden="1"/>
    </xf>
    <xf numFmtId="2" fontId="3" fillId="0" borderId="21" xfId="0" applyNumberFormat="1" applyFont="1" applyFill="1" applyBorder="1" applyAlignment="1" applyProtection="1">
      <alignment horizontal="center" vertical="center"/>
      <protection hidden="1"/>
    </xf>
    <xf numFmtId="1" fontId="3" fillId="0" borderId="21" xfId="0" applyNumberFormat="1" applyFont="1" applyFill="1" applyBorder="1" applyAlignment="1" applyProtection="1">
      <alignment horizontal="center" vertical="center"/>
      <protection hidden="1"/>
    </xf>
    <xf numFmtId="0" fontId="3" fillId="0" borderId="22" xfId="0" applyFont="1" applyFill="1" applyBorder="1" applyAlignment="1" applyProtection="1">
      <alignment horizontal="center" vertical="center"/>
      <protection hidden="1"/>
    </xf>
    <xf numFmtId="164" fontId="3" fillId="0" borderId="21" xfId="0" applyNumberFormat="1" applyFont="1" applyFill="1" applyBorder="1" applyAlignment="1" applyProtection="1">
      <alignment horizontal="center" vertical="center"/>
      <protection hidden="1"/>
    </xf>
    <xf numFmtId="0" fontId="14" fillId="5" borderId="36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0" fillId="7" borderId="36" xfId="0" applyFont="1" applyFill="1" applyBorder="1" applyAlignment="1">
      <alignment horizontal="center"/>
    </xf>
    <xf numFmtId="0" fontId="0" fillId="7" borderId="30" xfId="0" applyFont="1" applyFill="1" applyBorder="1" applyAlignment="1">
      <alignment horizontal="center"/>
    </xf>
    <xf numFmtId="0" fontId="0" fillId="7" borderId="12" xfId="0" applyFont="1" applyFill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7" borderId="40" xfId="0" applyFont="1" applyFill="1" applyBorder="1" applyAlignment="1">
      <alignment horizontal="center"/>
    </xf>
    <xf numFmtId="0" fontId="0" fillId="7" borderId="41" xfId="0" applyFont="1" applyFill="1" applyBorder="1" applyAlignment="1">
      <alignment horizontal="center"/>
    </xf>
    <xf numFmtId="0" fontId="0" fillId="7" borderId="42" xfId="0" applyFont="1" applyFill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21" fillId="4" borderId="36" xfId="1" applyFont="1" applyFill="1" applyBorder="1" applyAlignment="1">
      <alignment horizontal="center" vertical="center"/>
    </xf>
    <xf numFmtId="0" fontId="21" fillId="4" borderId="33" xfId="1" applyFont="1" applyFill="1" applyBorder="1" applyAlignment="1">
      <alignment horizontal="center" vertical="center"/>
    </xf>
    <xf numFmtId="0" fontId="21" fillId="4" borderId="37" xfId="1" applyFont="1" applyFill="1" applyBorder="1" applyAlignment="1">
      <alignment horizontal="center" vertical="center"/>
    </xf>
    <xf numFmtId="0" fontId="21" fillId="4" borderId="2" xfId="1" applyFont="1" applyFill="1" applyBorder="1" applyAlignment="1">
      <alignment horizontal="center" vertical="center"/>
    </xf>
    <xf numFmtId="0" fontId="21" fillId="4" borderId="31" xfId="1" applyFont="1" applyFill="1" applyBorder="1" applyAlignment="1">
      <alignment horizontal="center" vertical="center"/>
    </xf>
    <xf numFmtId="0" fontId="21" fillId="4" borderId="32" xfId="1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5" fillId="5" borderId="36" xfId="0" applyFont="1" applyFill="1" applyBorder="1" applyAlignment="1">
      <alignment horizontal="center" vertical="center"/>
    </xf>
    <xf numFmtId="0" fontId="15" fillId="5" borderId="37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20" fillId="6" borderId="3" xfId="1" applyFont="1" applyFill="1" applyBorder="1" applyAlignment="1">
      <alignment horizontal="center" vertical="center"/>
    </xf>
    <xf numFmtId="0" fontId="20" fillId="6" borderId="4" xfId="1" applyFont="1" applyFill="1" applyBorder="1" applyAlignment="1">
      <alignment horizontal="center" vertical="center"/>
    </xf>
    <xf numFmtId="0" fontId="20" fillId="6" borderId="5" xfId="1" applyFont="1" applyFill="1" applyBorder="1" applyAlignment="1">
      <alignment horizontal="center" vertical="center"/>
    </xf>
    <xf numFmtId="0" fontId="21" fillId="5" borderId="36" xfId="1" applyFont="1" applyFill="1" applyBorder="1" applyAlignment="1">
      <alignment horizontal="center" vertical="center"/>
    </xf>
    <xf numFmtId="0" fontId="21" fillId="5" borderId="33" xfId="1" applyFont="1" applyFill="1" applyBorder="1" applyAlignment="1">
      <alignment horizontal="center" vertical="center"/>
    </xf>
    <xf numFmtId="0" fontId="21" fillId="5" borderId="37" xfId="1" applyFont="1" applyFill="1" applyBorder="1" applyAlignment="1">
      <alignment horizontal="center" vertical="center"/>
    </xf>
    <xf numFmtId="0" fontId="21" fillId="5" borderId="2" xfId="1" applyFont="1" applyFill="1" applyBorder="1" applyAlignment="1">
      <alignment horizontal="center" vertical="center"/>
    </xf>
    <xf numFmtId="0" fontId="21" fillId="5" borderId="31" xfId="1" applyFont="1" applyFill="1" applyBorder="1" applyAlignment="1">
      <alignment horizontal="center" vertical="center"/>
    </xf>
    <xf numFmtId="0" fontId="21" fillId="5" borderId="32" xfId="1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4" fillId="0" borderId="32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32" xfId="0" applyFont="1" applyFill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hidden="1"/>
    </xf>
    <xf numFmtId="0" fontId="6" fillId="0" borderId="32" xfId="0" applyFont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0</xdr:row>
          <xdr:rowOff>180975</xdr:rowOff>
        </xdr:from>
        <xdr:to>
          <xdr:col>18</xdr:col>
          <xdr:colOff>9525</xdr:colOff>
          <xdr:row>1</xdr:row>
          <xdr:rowOff>381000</xdr:rowOff>
        </xdr:to>
        <xdr:sp macro="" textlink="">
          <xdr:nvSpPr>
            <xdr:cNvPr id="16385" name="TextBox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8762460-9BD5-4259-B0C8-38CC63518837}">
  <we:reference id="wa104051163" version="1.2.0.3" store="en-US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AI48"/>
  <sheetViews>
    <sheetView tabSelected="1" topLeftCell="A2" zoomScale="160" zoomScaleNormal="160" workbookViewId="0">
      <selection activeCell="B4" sqref="B4"/>
    </sheetView>
  </sheetViews>
  <sheetFormatPr defaultRowHeight="14.25" x14ac:dyDescent="0.2"/>
  <cols>
    <col min="1" max="1" width="1.875" customWidth="1"/>
    <col min="2" max="2" width="12.5" customWidth="1"/>
    <col min="3" max="4" width="10.125" customWidth="1"/>
    <col min="11" max="11" width="1.875" customWidth="1"/>
    <col min="12" max="12" width="5" customWidth="1"/>
    <col min="13" max="13" width="10.875" customWidth="1"/>
    <col min="14" max="14" width="10.625" customWidth="1"/>
    <col min="15" max="15" width="12.375" customWidth="1"/>
    <col min="16" max="16" width="11.25" customWidth="1"/>
    <col min="17" max="17" width="10.75" bestFit="1" customWidth="1"/>
    <col min="18" max="18" width="12.5" bestFit="1" customWidth="1"/>
    <col min="19" max="19" width="1.875" customWidth="1"/>
    <col min="20" max="20" width="5.125" customWidth="1"/>
    <col min="21" max="21" width="12.25" bestFit="1" customWidth="1"/>
    <col min="22" max="22" width="10.375" bestFit="1" customWidth="1"/>
    <col min="23" max="23" width="10.25" bestFit="1" customWidth="1"/>
    <col min="24" max="24" width="12.875" customWidth="1"/>
    <col min="25" max="25" width="10.75" bestFit="1" customWidth="1"/>
    <col min="26" max="26" width="12.5" bestFit="1" customWidth="1"/>
    <col min="27" max="27" width="1.875" customWidth="1"/>
    <col min="28" max="28" width="5" customWidth="1"/>
    <col min="29" max="29" width="12.25" bestFit="1" customWidth="1"/>
    <col min="30" max="30" width="10.375" bestFit="1" customWidth="1"/>
    <col min="31" max="31" width="10.25" bestFit="1" customWidth="1"/>
    <col min="32" max="32" width="12.75" bestFit="1" customWidth="1"/>
    <col min="33" max="34" width="10.75" bestFit="1" customWidth="1"/>
  </cols>
  <sheetData>
    <row r="1" spans="2:35" ht="15" thickBot="1" x14ac:dyDescent="0.25"/>
    <row r="2" spans="2:35" ht="34.5" customHeight="1" thickBot="1" x14ac:dyDescent="0.25">
      <c r="L2" s="74" t="s">
        <v>14</v>
      </c>
      <c r="M2" s="110" t="s">
        <v>13</v>
      </c>
      <c r="N2" s="111"/>
      <c r="O2" s="63" t="s">
        <v>15</v>
      </c>
      <c r="T2" s="74" t="s">
        <v>14</v>
      </c>
      <c r="U2" s="112" t="s">
        <v>16</v>
      </c>
      <c r="V2" s="113"/>
      <c r="W2" s="63">
        <v>100</v>
      </c>
      <c r="AB2" s="74" t="s">
        <v>14</v>
      </c>
      <c r="AC2" s="114" t="s">
        <v>39</v>
      </c>
      <c r="AD2" s="115"/>
    </row>
    <row r="3" spans="2:35" ht="35.25" customHeight="1" thickBot="1" x14ac:dyDescent="0.25">
      <c r="B3" s="116" t="str">
        <f>M2</f>
        <v>بحــث بـالصنــف</v>
      </c>
      <c r="C3" s="117"/>
      <c r="D3" s="118"/>
      <c r="L3" s="70" t="s">
        <v>1</v>
      </c>
      <c r="M3" s="71" t="s">
        <v>8</v>
      </c>
      <c r="N3" s="71" t="s">
        <v>9</v>
      </c>
      <c r="O3" s="71" t="s">
        <v>10</v>
      </c>
      <c r="P3" s="72" t="s">
        <v>40</v>
      </c>
      <c r="Q3" s="71" t="s">
        <v>12</v>
      </c>
      <c r="R3" s="73" t="s">
        <v>17</v>
      </c>
      <c r="T3" s="89" t="s">
        <v>1</v>
      </c>
      <c r="U3" s="90" t="s">
        <v>11</v>
      </c>
      <c r="V3" s="90" t="s">
        <v>8</v>
      </c>
      <c r="W3" s="90" t="s">
        <v>9</v>
      </c>
      <c r="X3" s="90" t="s">
        <v>10</v>
      </c>
      <c r="Y3" s="90" t="s">
        <v>12</v>
      </c>
      <c r="Z3" s="91" t="s">
        <v>17</v>
      </c>
      <c r="AB3" s="66" t="s">
        <v>1</v>
      </c>
      <c r="AC3" s="67" t="s">
        <v>11</v>
      </c>
      <c r="AD3" s="67" t="s">
        <v>8</v>
      </c>
      <c r="AE3" s="67" t="s">
        <v>9</v>
      </c>
      <c r="AF3" s="67" t="s">
        <v>10</v>
      </c>
      <c r="AG3" s="68" t="s">
        <v>40</v>
      </c>
      <c r="AH3" s="69" t="s">
        <v>12</v>
      </c>
      <c r="AI3" s="65"/>
    </row>
    <row r="4" spans="2:35" ht="21" x14ac:dyDescent="0.35">
      <c r="L4" s="64"/>
      <c r="M4" s="64"/>
      <c r="N4" s="64"/>
      <c r="O4" s="64"/>
      <c r="P4" s="64"/>
      <c r="Q4" s="64"/>
      <c r="T4" s="92" t="str">
        <f>IF(U4&lt;&gt;0,SUBTOTAL(3,$U$4:U4),"")</f>
        <v/>
      </c>
      <c r="U4" s="93"/>
      <c r="V4" s="93"/>
      <c r="W4" s="93"/>
      <c r="X4" s="93"/>
      <c r="Y4" s="93"/>
      <c r="Z4" s="94"/>
    </row>
    <row r="5" spans="2:35" ht="21.75" thickBot="1" x14ac:dyDescent="0.4">
      <c r="L5" s="64"/>
      <c r="M5" s="64"/>
      <c r="N5" s="64"/>
      <c r="O5" s="64"/>
      <c r="P5" s="64"/>
      <c r="Q5" s="64"/>
      <c r="T5" s="95" t="str">
        <f>IF(U5&lt;&gt;0,SUBTOTAL(3,$U$4:U5),"")</f>
        <v/>
      </c>
      <c r="U5" s="96"/>
      <c r="V5" s="96"/>
      <c r="W5" s="96"/>
      <c r="X5" s="96"/>
      <c r="Y5" s="96"/>
      <c r="Z5" s="97"/>
    </row>
    <row r="6" spans="2:35" ht="23.25" customHeight="1" x14ac:dyDescent="0.35">
      <c r="B6" s="119" t="str">
        <f>U2</f>
        <v>بحـث بـرقـم الاوردر</v>
      </c>
      <c r="C6" s="120"/>
      <c r="D6" s="121"/>
      <c r="L6" s="64"/>
      <c r="M6" s="64"/>
      <c r="N6" s="64"/>
      <c r="O6" s="64"/>
      <c r="P6" s="64"/>
      <c r="Q6" s="64"/>
      <c r="T6" s="98" t="str">
        <f>IF(U6&lt;&gt;0,SUBTOTAL(3,$U$4:U6),"")</f>
        <v/>
      </c>
      <c r="U6" s="99"/>
      <c r="V6" s="99"/>
      <c r="W6" s="99"/>
      <c r="X6" s="99"/>
      <c r="Y6" s="99"/>
      <c r="Z6" s="100"/>
    </row>
    <row r="7" spans="2:35" ht="21.75" thickBot="1" x14ac:dyDescent="0.4">
      <c r="B7" s="122"/>
      <c r="C7" s="123"/>
      <c r="D7" s="124"/>
      <c r="L7" s="64"/>
      <c r="M7" s="64"/>
      <c r="N7" s="64"/>
      <c r="O7" s="64"/>
      <c r="P7" s="64"/>
      <c r="Q7" s="64"/>
      <c r="T7" s="101" t="str">
        <f>IF(U7&lt;&gt;0,SUBTOTAL(3,$U$4:U7),"")</f>
        <v/>
      </c>
      <c r="U7" s="102"/>
      <c r="V7" s="102"/>
      <c r="W7" s="102"/>
      <c r="X7" s="102"/>
      <c r="Y7" s="102"/>
      <c r="Z7" s="103"/>
    </row>
    <row r="8" spans="2:35" ht="21" x14ac:dyDescent="0.35">
      <c r="L8" s="64"/>
      <c r="M8" s="64"/>
      <c r="N8" s="64"/>
      <c r="O8" s="64"/>
      <c r="P8" s="64"/>
      <c r="Q8" s="64"/>
      <c r="T8" s="80" t="str">
        <f>IF(U8&lt;&gt;0,SUBTOTAL(3,$U$4:U8),"")</f>
        <v/>
      </c>
      <c r="U8" s="80"/>
      <c r="V8" s="80"/>
      <c r="W8" s="80"/>
      <c r="X8" s="80"/>
      <c r="Y8" s="80"/>
      <c r="Z8" s="81"/>
    </row>
    <row r="9" spans="2:35" ht="21.75" thickBot="1" x14ac:dyDescent="0.4">
      <c r="L9" s="64"/>
      <c r="M9" s="64"/>
      <c r="N9" s="64"/>
      <c r="O9" s="64"/>
      <c r="P9" s="64"/>
      <c r="Q9" s="64"/>
      <c r="T9" t="str">
        <f>IF(U9&lt;&gt;0,SUBTOTAL(3,$U$4:U9),"")</f>
        <v/>
      </c>
      <c r="Z9" s="82" t="s">
        <v>15</v>
      </c>
    </row>
    <row r="10" spans="2:35" ht="22.5" customHeight="1" x14ac:dyDescent="0.35">
      <c r="B10" s="104" t="str">
        <f>AC2</f>
        <v>بحــث بالمورد</v>
      </c>
      <c r="C10" s="105"/>
      <c r="D10" s="106"/>
      <c r="L10" s="64"/>
      <c r="M10" s="64"/>
      <c r="N10" s="64"/>
      <c r="O10" s="64"/>
      <c r="P10" s="64"/>
      <c r="Q10" s="64"/>
      <c r="T10" t="str">
        <f>IF(U10&lt;&gt;0,SUBTOTAL(3,$U$4:U10),"")</f>
        <v/>
      </c>
      <c r="Z10" s="82" t="s">
        <v>15</v>
      </c>
    </row>
    <row r="11" spans="2:35" ht="21.75" thickBot="1" x14ac:dyDescent="0.4">
      <c r="B11" s="107"/>
      <c r="C11" s="108"/>
      <c r="D11" s="109"/>
      <c r="L11" s="64"/>
      <c r="M11" s="64"/>
      <c r="N11" s="64"/>
      <c r="O11" s="64"/>
      <c r="P11" s="64"/>
      <c r="Q11" s="64"/>
      <c r="T11" t="str">
        <f>IF(U11&lt;&gt;0,SUBTOTAL(3,$U$4:U11),"")</f>
        <v/>
      </c>
    </row>
    <row r="12" spans="2:35" ht="21" x14ac:dyDescent="0.35">
      <c r="L12" s="64"/>
      <c r="M12" s="64"/>
      <c r="N12" s="64"/>
      <c r="O12" s="64"/>
      <c r="P12" s="64"/>
      <c r="Q12" s="64"/>
      <c r="T12" t="str">
        <f>IF(U12&lt;&gt;0,SUBTOTAL(3,$U$4:U12),"")</f>
        <v/>
      </c>
    </row>
    <row r="13" spans="2:35" ht="21" x14ac:dyDescent="0.35">
      <c r="L13" s="64"/>
      <c r="M13" s="64"/>
      <c r="N13" s="64"/>
      <c r="O13" s="64"/>
      <c r="P13" s="64"/>
      <c r="Q13" s="64"/>
      <c r="T13" t="str">
        <f>IF(U13&lt;&gt;0,SUBTOTAL(3,$U$4:U13),"")</f>
        <v/>
      </c>
    </row>
    <row r="14" spans="2:35" ht="21" x14ac:dyDescent="0.35">
      <c r="L14" s="64"/>
      <c r="M14" s="64"/>
      <c r="N14" s="64"/>
      <c r="O14" s="64"/>
      <c r="P14" s="64"/>
      <c r="Q14" s="64"/>
      <c r="T14" t="str">
        <f>IF(U14&lt;&gt;0,SUBTOTAL(3,$U$4:U14),"")</f>
        <v/>
      </c>
    </row>
    <row r="15" spans="2:35" ht="21" x14ac:dyDescent="0.35">
      <c r="L15" s="64"/>
      <c r="M15" s="64"/>
      <c r="N15" s="64"/>
      <c r="O15" s="64"/>
      <c r="P15" s="64"/>
      <c r="Q15" s="64"/>
      <c r="T15" t="str">
        <f>IF(U15&lt;&gt;0,SUBTOTAL(3,$U$4:U15),"")</f>
        <v/>
      </c>
    </row>
    <row r="16" spans="2:35" ht="21" x14ac:dyDescent="0.35">
      <c r="L16" s="64"/>
      <c r="M16" s="64"/>
      <c r="N16" s="64"/>
      <c r="O16" s="64"/>
      <c r="P16" s="64"/>
      <c r="Q16" s="64"/>
      <c r="T16" t="str">
        <f>IF(U16&lt;&gt;0,SUBTOTAL(3,$U$4:U16),"")</f>
        <v/>
      </c>
    </row>
    <row r="17" spans="12:20" ht="21" x14ac:dyDescent="0.35">
      <c r="L17" s="64"/>
      <c r="M17" s="64"/>
      <c r="N17" s="64"/>
      <c r="O17" s="64"/>
      <c r="P17" s="64"/>
      <c r="Q17" s="64"/>
      <c r="T17" t="str">
        <f>IF(U17&lt;&gt;0,SUBTOTAL(3,$U$4:U17),"")</f>
        <v/>
      </c>
    </row>
    <row r="18" spans="12:20" ht="21" x14ac:dyDescent="0.35">
      <c r="L18" s="64"/>
      <c r="M18" s="64"/>
      <c r="N18" s="64"/>
      <c r="O18" s="64"/>
      <c r="P18" s="64"/>
      <c r="Q18" s="64"/>
      <c r="T18" t="str">
        <f>IF(U18&lt;&gt;0,SUBTOTAL(3,$U$4:U18),"")</f>
        <v/>
      </c>
    </row>
    <row r="19" spans="12:20" ht="21" x14ac:dyDescent="0.35">
      <c r="L19" s="64"/>
      <c r="M19" s="64"/>
      <c r="N19" s="64"/>
      <c r="O19" s="64"/>
      <c r="P19" s="64"/>
      <c r="Q19" s="64"/>
      <c r="T19" t="str">
        <f>IF(U19&lt;&gt;0,SUBTOTAL(3,$U$4:U19),"")</f>
        <v/>
      </c>
    </row>
    <row r="20" spans="12:20" ht="21" x14ac:dyDescent="0.35">
      <c r="L20" s="64"/>
      <c r="M20" s="64"/>
      <c r="N20" s="64"/>
      <c r="O20" s="64"/>
      <c r="P20" s="64"/>
      <c r="Q20" s="64"/>
      <c r="T20" t="str">
        <f>IF(U20&lt;&gt;0,SUBTOTAL(3,$U$4:U20),"")</f>
        <v/>
      </c>
    </row>
    <row r="21" spans="12:20" ht="21" x14ac:dyDescent="0.35">
      <c r="L21" s="64"/>
      <c r="M21" s="64"/>
      <c r="N21" s="64"/>
      <c r="O21" s="64"/>
      <c r="P21" s="64"/>
      <c r="Q21" s="64"/>
      <c r="T21" t="str">
        <f>IF(U21&lt;&gt;0,SUBTOTAL(3,$U$4:U21),"")</f>
        <v/>
      </c>
    </row>
    <row r="22" spans="12:20" ht="21" x14ac:dyDescent="0.35">
      <c r="L22" s="64"/>
      <c r="M22" s="64"/>
      <c r="N22" s="64"/>
      <c r="O22" s="64"/>
      <c r="P22" s="64"/>
      <c r="Q22" s="64"/>
      <c r="T22" t="str">
        <f>IF(U22&lt;&gt;0,SUBTOTAL(3,$U$4:U22),"")</f>
        <v/>
      </c>
    </row>
    <row r="23" spans="12:20" ht="21" x14ac:dyDescent="0.35">
      <c r="L23" s="64"/>
      <c r="M23" s="64"/>
      <c r="N23" s="64"/>
      <c r="O23" s="64"/>
      <c r="P23" s="64"/>
      <c r="Q23" s="64"/>
      <c r="T23" t="str">
        <f>IF(U23&lt;&gt;0,SUBTOTAL(3,$U$4:U23),"")</f>
        <v/>
      </c>
    </row>
    <row r="24" spans="12:20" ht="21" x14ac:dyDescent="0.35">
      <c r="L24" s="64"/>
      <c r="M24" s="64"/>
      <c r="N24" s="64"/>
      <c r="O24" s="64"/>
      <c r="P24" s="64"/>
      <c r="Q24" s="64"/>
      <c r="T24" t="str">
        <f>IF(U24&lt;&gt;0,SUBTOTAL(3,$U$4:U24),"")</f>
        <v/>
      </c>
    </row>
    <row r="25" spans="12:20" x14ac:dyDescent="0.2">
      <c r="T25" t="str">
        <f>IF(U25&lt;&gt;0,SUBTOTAL(3,$U$4:U25),"")</f>
        <v/>
      </c>
    </row>
    <row r="26" spans="12:20" x14ac:dyDescent="0.2">
      <c r="T26" t="str">
        <f>IF(U26&lt;&gt;0,SUBTOTAL(3,$U$4:U26),"")</f>
        <v/>
      </c>
    </row>
    <row r="27" spans="12:20" x14ac:dyDescent="0.2">
      <c r="T27" t="str">
        <f>IF(U27&lt;&gt;0,SUBTOTAL(3,$U$4:U27),"")</f>
        <v/>
      </c>
    </row>
    <row r="28" spans="12:20" x14ac:dyDescent="0.2">
      <c r="T28" t="str">
        <f>IF(U28&lt;&gt;0,SUBTOTAL(3,$U$4:U28),"")</f>
        <v/>
      </c>
    </row>
    <row r="29" spans="12:20" x14ac:dyDescent="0.2">
      <c r="T29" t="str">
        <f>IF(U29&lt;&gt;0,SUBTOTAL(3,$U$4:U29),"")</f>
        <v/>
      </c>
    </row>
    <row r="30" spans="12:20" x14ac:dyDescent="0.2">
      <c r="T30" t="str">
        <f>IF(U30&lt;&gt;0,SUBTOTAL(3,$U$4:U30),"")</f>
        <v/>
      </c>
    </row>
    <row r="31" spans="12:20" x14ac:dyDescent="0.2">
      <c r="T31" t="str">
        <f>IF(U31&lt;&gt;0,SUBTOTAL(3,$U$4:U31),"")</f>
        <v/>
      </c>
    </row>
    <row r="32" spans="12:20" x14ac:dyDescent="0.2">
      <c r="T32" t="str">
        <f>IF(U32&lt;&gt;0,SUBTOTAL(3,$U$4:U32),"")</f>
        <v/>
      </c>
    </row>
    <row r="33" spans="20:20" x14ac:dyDescent="0.2">
      <c r="T33" t="str">
        <f>IF(U33&lt;&gt;0,SUBTOTAL(3,$U$4:U33),"")</f>
        <v/>
      </c>
    </row>
    <row r="34" spans="20:20" x14ac:dyDescent="0.2">
      <c r="T34" t="str">
        <f>IF(U34&lt;&gt;0,SUBTOTAL(3,$U$4:U34),"")</f>
        <v/>
      </c>
    </row>
    <row r="35" spans="20:20" x14ac:dyDescent="0.2">
      <c r="T35" t="str">
        <f>IF(U35&lt;&gt;0,SUBTOTAL(3,$U$4:U35),"")</f>
        <v/>
      </c>
    </row>
    <row r="36" spans="20:20" x14ac:dyDescent="0.2">
      <c r="T36" t="str">
        <f>IF(U36&lt;&gt;0,SUBTOTAL(3,$U$4:U36),"")</f>
        <v/>
      </c>
    </row>
    <row r="37" spans="20:20" x14ac:dyDescent="0.2">
      <c r="T37" t="str">
        <f>IF(U37&lt;&gt;0,SUBTOTAL(3,$U$4:U37),"")</f>
        <v/>
      </c>
    </row>
    <row r="38" spans="20:20" x14ac:dyDescent="0.2">
      <c r="T38" t="str">
        <f>IF(U38&lt;&gt;0,SUBTOTAL(3,$U$4:U38),"")</f>
        <v/>
      </c>
    </row>
    <row r="39" spans="20:20" x14ac:dyDescent="0.2">
      <c r="T39" t="str">
        <f>IF(U39&lt;&gt;0,SUBTOTAL(3,$U$4:U39),"")</f>
        <v/>
      </c>
    </row>
    <row r="40" spans="20:20" x14ac:dyDescent="0.2">
      <c r="T40" t="str">
        <f>IF(U40&lt;&gt;0,SUBTOTAL(3,$U$4:U40),"")</f>
        <v/>
      </c>
    </row>
    <row r="41" spans="20:20" x14ac:dyDescent="0.2">
      <c r="T41" t="str">
        <f>IF(U41&lt;&gt;0,SUBTOTAL(3,$U$4:U41),"")</f>
        <v/>
      </c>
    </row>
    <row r="42" spans="20:20" x14ac:dyDescent="0.2">
      <c r="T42" t="str">
        <f>IF(U42&lt;&gt;0,SUBTOTAL(3,$U$4:U42),"")</f>
        <v/>
      </c>
    </row>
    <row r="43" spans="20:20" x14ac:dyDescent="0.2">
      <c r="T43" t="str">
        <f>IF(U43&lt;&gt;0,SUBTOTAL(3,$U$4:U43),"")</f>
        <v/>
      </c>
    </row>
    <row r="44" spans="20:20" x14ac:dyDescent="0.2">
      <c r="T44" t="str">
        <f>IF(U44&lt;&gt;0,SUBTOTAL(3,$U$4:U44),"")</f>
        <v/>
      </c>
    </row>
    <row r="45" spans="20:20" x14ac:dyDescent="0.2">
      <c r="T45" t="str">
        <f>IF(U45&lt;&gt;0,SUBTOTAL(3,$U$4:U45),"")</f>
        <v/>
      </c>
    </row>
    <row r="46" spans="20:20" x14ac:dyDescent="0.2">
      <c r="T46" t="str">
        <f>IF(U46&lt;&gt;0,SUBTOTAL(3,$U$4:U46),"")</f>
        <v/>
      </c>
    </row>
    <row r="47" spans="20:20" x14ac:dyDescent="0.2">
      <c r="T47" t="str">
        <f>IF(U47&lt;&gt;0,SUBTOTAL(3,$U$4:U47),"")</f>
        <v/>
      </c>
    </row>
    <row r="48" spans="20:20" x14ac:dyDescent="0.2">
      <c r="T48" t="str">
        <f>IF(U48&lt;&gt;0,SUBTOTAL(3,$U$4:U48),"")</f>
        <v/>
      </c>
    </row>
  </sheetData>
  <mergeCells count="6">
    <mergeCell ref="B10:D11"/>
    <mergeCell ref="M2:N2"/>
    <mergeCell ref="U2:V2"/>
    <mergeCell ref="AC2:AD2"/>
    <mergeCell ref="B3:D3"/>
    <mergeCell ref="B6:D7"/>
  </mergeCells>
  <hyperlinks>
    <hyperlink ref="B10:D11" location="Search!AA2" display="Search!AA2"/>
    <hyperlink ref="B6:D7" location="Search!S2" display="Search!S2"/>
    <hyperlink ref="L2" location="Search!A1" display="BACK"/>
    <hyperlink ref="T2" location="Search!A1" display="BACK"/>
    <hyperlink ref="AB2" location="Search!A1" display="BACK"/>
    <hyperlink ref="B3:D3" location="Search!K2" display="Search!K2"/>
  </hyperlink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6385" r:id="rId4" name="TextBox1">
          <controlPr defaultSize="0" autoLine="0" linkedCell="O2" r:id="rId5">
            <anchor moveWithCells="1">
              <from>
                <xdr:col>14</xdr:col>
                <xdr:colOff>57150</xdr:colOff>
                <xdr:row>0</xdr:row>
                <xdr:rowOff>180975</xdr:rowOff>
              </from>
              <to>
                <xdr:col>18</xdr:col>
                <xdr:colOff>9525</xdr:colOff>
                <xdr:row>1</xdr:row>
                <xdr:rowOff>381000</xdr:rowOff>
              </to>
            </anchor>
          </controlPr>
        </control>
      </mc:Choice>
      <mc:Fallback>
        <control shapeId="16385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64"/>
  <sheetViews>
    <sheetView view="pageBreakPreview" zoomScale="35" zoomScaleNormal="40" zoomScaleSheetLayoutView="35" workbookViewId="0">
      <selection activeCell="H4" sqref="H4"/>
    </sheetView>
  </sheetViews>
  <sheetFormatPr defaultColWidth="0" defaultRowHeight="14.25" zeroHeight="1" x14ac:dyDescent="0.2"/>
  <cols>
    <col min="1" max="1" width="4.5" style="6" bestFit="1" customWidth="1"/>
    <col min="2" max="2" width="9" style="6" customWidth="1"/>
    <col min="3" max="3" width="27.125" style="6" customWidth="1"/>
    <col min="4" max="4" width="20.875" style="6" customWidth="1"/>
    <col min="5" max="5" width="21.5" style="6" customWidth="1"/>
    <col min="6" max="6" width="25.875" style="6" customWidth="1"/>
    <col min="7" max="7" width="14.25" style="6" customWidth="1"/>
    <col min="8" max="8" width="24.875" style="6" customWidth="1"/>
    <col min="9" max="9" width="24.25" style="6" customWidth="1"/>
    <col min="10" max="10" width="4.5" style="6" customWidth="1"/>
    <col min="11" max="17" width="0" style="23" hidden="1" customWidth="1"/>
    <col min="18" max="16384" width="9" style="23" hidden="1"/>
  </cols>
  <sheetData>
    <row r="1" spans="1:10" ht="15" thickBot="1" x14ac:dyDescent="0.25">
      <c r="A1" s="62"/>
      <c r="B1" s="20"/>
      <c r="C1" s="21"/>
      <c r="D1" s="21"/>
      <c r="E1" s="21"/>
      <c r="F1" s="21"/>
      <c r="G1" s="21"/>
      <c r="H1" s="21"/>
      <c r="I1" s="21"/>
      <c r="J1" s="21">
        <v>4</v>
      </c>
    </row>
    <row r="2" spans="1:10" ht="51.75" thickBot="1" x14ac:dyDescent="0.25">
      <c r="A2" s="24"/>
      <c r="B2" s="75"/>
      <c r="C2" s="128" t="s">
        <v>0</v>
      </c>
      <c r="D2" s="129"/>
      <c r="E2" s="129"/>
      <c r="F2" s="129"/>
      <c r="G2" s="129"/>
      <c r="H2" s="129"/>
      <c r="I2" s="130"/>
      <c r="J2" s="25"/>
    </row>
    <row r="3" spans="1:10" ht="57" thickBot="1" x14ac:dyDescent="0.25">
      <c r="A3" s="26"/>
      <c r="B3" s="49" t="s">
        <v>1</v>
      </c>
      <c r="C3" s="27" t="s">
        <v>2</v>
      </c>
      <c r="D3" s="10" t="s">
        <v>18</v>
      </c>
      <c r="E3" s="10" t="s">
        <v>17</v>
      </c>
      <c r="F3" s="10" t="s">
        <v>3</v>
      </c>
      <c r="G3" s="10" t="s">
        <v>4</v>
      </c>
      <c r="H3" s="10" t="s">
        <v>5</v>
      </c>
      <c r="I3" s="11" t="s">
        <v>6</v>
      </c>
      <c r="J3" s="26"/>
    </row>
    <row r="4" spans="1:10" ht="35.25" x14ac:dyDescent="0.2">
      <c r="A4" s="31"/>
      <c r="B4" s="83">
        <v>1</v>
      </c>
      <c r="C4" s="84">
        <v>43101</v>
      </c>
      <c r="D4" s="48">
        <v>94</v>
      </c>
      <c r="E4" s="48" t="s">
        <v>28</v>
      </c>
      <c r="F4" s="48">
        <f>+H4*G4</f>
        <v>72</v>
      </c>
      <c r="G4" s="88">
        <v>9</v>
      </c>
      <c r="H4" s="86">
        <v>8</v>
      </c>
      <c r="I4" s="87" t="s">
        <v>19</v>
      </c>
      <c r="J4" s="29"/>
    </row>
    <row r="5" spans="1:10" ht="35.25" x14ac:dyDescent="0.2">
      <c r="A5" s="31"/>
      <c r="B5" s="51">
        <v>2</v>
      </c>
      <c r="C5" s="32">
        <v>43240</v>
      </c>
      <c r="D5" s="1">
        <v>95</v>
      </c>
      <c r="E5" s="1" t="s">
        <v>26</v>
      </c>
      <c r="F5" s="1">
        <f>+H5*G5</f>
        <v>36</v>
      </c>
      <c r="G5" s="2">
        <v>4</v>
      </c>
      <c r="H5" s="36">
        <v>9</v>
      </c>
      <c r="I5" s="3" t="s">
        <v>20</v>
      </c>
      <c r="J5" s="31"/>
    </row>
    <row r="6" spans="1:10" ht="35.25" x14ac:dyDescent="0.2">
      <c r="A6" s="31"/>
      <c r="B6" s="57">
        <v>3</v>
      </c>
      <c r="C6" s="39">
        <v>43254</v>
      </c>
      <c r="D6" s="19">
        <v>98</v>
      </c>
      <c r="E6" s="19" t="s">
        <v>29</v>
      </c>
      <c r="F6" s="19">
        <f t="shared" ref="F6:F23" si="0">+H6*G6</f>
        <v>30</v>
      </c>
      <c r="G6" s="56">
        <v>5</v>
      </c>
      <c r="H6" s="54">
        <v>6</v>
      </c>
      <c r="I6" s="55" t="s">
        <v>21</v>
      </c>
      <c r="J6" s="29"/>
    </row>
    <row r="7" spans="1:10" ht="35.25" x14ac:dyDescent="0.2">
      <c r="A7" s="31"/>
      <c r="B7" s="51">
        <v>4</v>
      </c>
      <c r="C7" s="32">
        <v>43383</v>
      </c>
      <c r="D7" s="1">
        <v>99</v>
      </c>
      <c r="E7" s="1" t="s">
        <v>30</v>
      </c>
      <c r="F7" s="1">
        <f t="shared" si="0"/>
        <v>9</v>
      </c>
      <c r="G7" s="2">
        <v>3</v>
      </c>
      <c r="H7" s="36">
        <v>3</v>
      </c>
      <c r="I7" s="3" t="s">
        <v>22</v>
      </c>
      <c r="J7" s="31"/>
    </row>
    <row r="8" spans="1:10" ht="35.25" x14ac:dyDescent="0.2">
      <c r="A8" s="31"/>
      <c r="B8" s="57">
        <v>5</v>
      </c>
      <c r="C8" s="39">
        <v>43435</v>
      </c>
      <c r="D8" s="19">
        <v>100</v>
      </c>
      <c r="E8" s="19" t="s">
        <v>31</v>
      </c>
      <c r="F8" s="19">
        <f t="shared" si="0"/>
        <v>15</v>
      </c>
      <c r="G8" s="56">
        <v>5</v>
      </c>
      <c r="H8" s="54">
        <v>3</v>
      </c>
      <c r="I8" s="55" t="s">
        <v>27</v>
      </c>
      <c r="J8" s="29"/>
    </row>
    <row r="9" spans="1:10" ht="35.25" x14ac:dyDescent="0.2">
      <c r="A9" s="31"/>
      <c r="B9" s="51">
        <v>6</v>
      </c>
      <c r="C9" s="32">
        <v>44531</v>
      </c>
      <c r="D9" s="1">
        <v>100</v>
      </c>
      <c r="E9" s="1" t="s">
        <v>31</v>
      </c>
      <c r="F9" s="1">
        <f t="shared" si="0"/>
        <v>20</v>
      </c>
      <c r="G9" s="2">
        <v>4</v>
      </c>
      <c r="H9" s="36">
        <v>5</v>
      </c>
      <c r="I9" s="3" t="s">
        <v>22</v>
      </c>
      <c r="J9" s="31"/>
    </row>
    <row r="10" spans="1:10" ht="35.25" x14ac:dyDescent="0.2">
      <c r="A10" s="31"/>
      <c r="B10" s="57">
        <v>7</v>
      </c>
      <c r="C10" s="39">
        <v>44531</v>
      </c>
      <c r="D10" s="19">
        <v>100</v>
      </c>
      <c r="E10" s="19" t="s">
        <v>31</v>
      </c>
      <c r="F10" s="19">
        <f t="shared" si="0"/>
        <v>36</v>
      </c>
      <c r="G10" s="56">
        <v>9</v>
      </c>
      <c r="H10" s="54">
        <v>4</v>
      </c>
      <c r="I10" s="55" t="s">
        <v>20</v>
      </c>
      <c r="J10" s="29"/>
    </row>
    <row r="11" spans="1:10" ht="35.25" x14ac:dyDescent="0.2">
      <c r="A11" s="31"/>
      <c r="B11" s="51">
        <v>8</v>
      </c>
      <c r="C11" s="32"/>
      <c r="D11" s="1"/>
      <c r="E11" s="1"/>
      <c r="F11" s="1">
        <f t="shared" si="0"/>
        <v>0</v>
      </c>
      <c r="G11" s="2"/>
      <c r="H11" s="36"/>
      <c r="I11" s="3"/>
      <c r="J11" s="31"/>
    </row>
    <row r="12" spans="1:10" ht="35.25" x14ac:dyDescent="0.2">
      <c r="A12" s="31"/>
      <c r="B12" s="57">
        <v>9</v>
      </c>
      <c r="C12" s="39"/>
      <c r="D12" s="19"/>
      <c r="E12" s="19"/>
      <c r="F12" s="19">
        <f t="shared" si="0"/>
        <v>0</v>
      </c>
      <c r="G12" s="56"/>
      <c r="H12" s="54"/>
      <c r="I12" s="55"/>
      <c r="J12" s="29"/>
    </row>
    <row r="13" spans="1:10" ht="35.25" x14ac:dyDescent="0.2">
      <c r="A13" s="31"/>
      <c r="B13" s="51">
        <v>10</v>
      </c>
      <c r="C13" s="32"/>
      <c r="D13" s="1"/>
      <c r="E13" s="1"/>
      <c r="F13" s="1">
        <f t="shared" si="0"/>
        <v>0</v>
      </c>
      <c r="G13" s="2"/>
      <c r="H13" s="36"/>
      <c r="I13" s="3"/>
      <c r="J13" s="31"/>
    </row>
    <row r="14" spans="1:10" ht="35.25" x14ac:dyDescent="0.2">
      <c r="A14" s="31"/>
      <c r="B14" s="57">
        <v>11</v>
      </c>
      <c r="C14" s="39"/>
      <c r="D14" s="19"/>
      <c r="E14" s="19"/>
      <c r="F14" s="19">
        <f t="shared" si="0"/>
        <v>0</v>
      </c>
      <c r="G14" s="56"/>
      <c r="H14" s="54"/>
      <c r="I14" s="55"/>
      <c r="J14" s="29"/>
    </row>
    <row r="15" spans="1:10" ht="35.25" x14ac:dyDescent="0.2">
      <c r="A15" s="31"/>
      <c r="B15" s="51">
        <v>12</v>
      </c>
      <c r="C15" s="32"/>
      <c r="D15" s="1"/>
      <c r="E15" s="1"/>
      <c r="F15" s="1">
        <f t="shared" si="0"/>
        <v>0</v>
      </c>
      <c r="G15" s="2"/>
      <c r="H15" s="36"/>
      <c r="I15" s="3"/>
      <c r="J15" s="31"/>
    </row>
    <row r="16" spans="1:10" ht="35.25" x14ac:dyDescent="0.2">
      <c r="A16" s="79"/>
      <c r="B16" s="57">
        <v>13</v>
      </c>
      <c r="C16" s="39"/>
      <c r="D16" s="19"/>
      <c r="E16" s="19"/>
      <c r="F16" s="19">
        <f t="shared" si="0"/>
        <v>0</v>
      </c>
      <c r="G16" s="56"/>
      <c r="H16" s="54"/>
      <c r="I16" s="55"/>
      <c r="J16" s="38"/>
    </row>
    <row r="17" spans="1:10" ht="35.25" x14ac:dyDescent="0.2">
      <c r="A17" s="31"/>
      <c r="B17" s="51">
        <v>14</v>
      </c>
      <c r="C17" s="32"/>
      <c r="D17" s="1"/>
      <c r="E17" s="1"/>
      <c r="F17" s="1">
        <f t="shared" si="0"/>
        <v>0</v>
      </c>
      <c r="G17" s="2"/>
      <c r="H17" s="36"/>
      <c r="I17" s="3"/>
      <c r="J17" s="31"/>
    </row>
    <row r="18" spans="1:10" ht="35.25" x14ac:dyDescent="0.2">
      <c r="A18" s="31"/>
      <c r="B18" s="57">
        <v>15</v>
      </c>
      <c r="C18" s="39"/>
      <c r="D18" s="19"/>
      <c r="E18" s="19"/>
      <c r="F18" s="19">
        <f t="shared" si="0"/>
        <v>0</v>
      </c>
      <c r="G18" s="56"/>
      <c r="H18" s="54"/>
      <c r="I18" s="55"/>
      <c r="J18" s="29"/>
    </row>
    <row r="19" spans="1:10" ht="35.25" x14ac:dyDescent="0.2">
      <c r="A19" s="31"/>
      <c r="B19" s="51">
        <v>16</v>
      </c>
      <c r="C19" s="32"/>
      <c r="D19" s="1"/>
      <c r="E19" s="1"/>
      <c r="F19" s="1">
        <f t="shared" si="0"/>
        <v>0</v>
      </c>
      <c r="G19" s="2"/>
      <c r="H19" s="36"/>
      <c r="I19" s="3"/>
      <c r="J19" s="31"/>
    </row>
    <row r="20" spans="1:10" ht="35.25" x14ac:dyDescent="0.2">
      <c r="A20" s="31"/>
      <c r="B20" s="57">
        <v>17</v>
      </c>
      <c r="C20" s="39"/>
      <c r="D20" s="19"/>
      <c r="E20" s="19"/>
      <c r="F20" s="19">
        <f t="shared" si="0"/>
        <v>0</v>
      </c>
      <c r="G20" s="56"/>
      <c r="H20" s="54"/>
      <c r="I20" s="55"/>
      <c r="J20" s="29"/>
    </row>
    <row r="21" spans="1:10" ht="35.25" x14ac:dyDescent="0.2">
      <c r="A21" s="31"/>
      <c r="B21" s="51">
        <v>18</v>
      </c>
      <c r="C21" s="32"/>
      <c r="D21" s="1"/>
      <c r="E21" s="1"/>
      <c r="F21" s="1">
        <f t="shared" si="0"/>
        <v>0</v>
      </c>
      <c r="G21" s="2"/>
      <c r="H21" s="36"/>
      <c r="I21" s="3"/>
      <c r="J21" s="31"/>
    </row>
    <row r="22" spans="1:10" ht="35.25" x14ac:dyDescent="0.2">
      <c r="A22" s="31"/>
      <c r="B22" s="57">
        <v>19</v>
      </c>
      <c r="C22" s="39"/>
      <c r="D22" s="19"/>
      <c r="E22" s="19"/>
      <c r="F22" s="19">
        <f t="shared" si="0"/>
        <v>0</v>
      </c>
      <c r="G22" s="56"/>
      <c r="H22" s="54"/>
      <c r="I22" s="55"/>
      <c r="J22" s="29"/>
    </row>
    <row r="23" spans="1:10" ht="36" thickBot="1" x14ac:dyDescent="0.25">
      <c r="A23" s="31"/>
      <c r="B23" s="50">
        <v>20</v>
      </c>
      <c r="C23" s="58"/>
      <c r="D23" s="7"/>
      <c r="E23" s="7"/>
      <c r="F23" s="7">
        <f t="shared" si="0"/>
        <v>0</v>
      </c>
      <c r="G23" s="8"/>
      <c r="H23" s="34"/>
      <c r="I23" s="9"/>
      <c r="J23" s="31"/>
    </row>
    <row r="24" spans="1:10" ht="35.25" hidden="1" x14ac:dyDescent="0.2">
      <c r="A24" s="28"/>
      <c r="B24" s="30">
        <v>41</v>
      </c>
      <c r="C24" s="43"/>
      <c r="D24" s="77"/>
      <c r="E24" s="77"/>
      <c r="F24" s="77"/>
      <c r="G24" s="14"/>
      <c r="H24" s="44"/>
      <c r="I24" s="15"/>
      <c r="J24" s="29"/>
    </row>
    <row r="25" spans="1:10" ht="35.25" hidden="1" x14ac:dyDescent="0.2">
      <c r="A25" s="28"/>
      <c r="B25" s="33">
        <v>42</v>
      </c>
      <c r="C25" s="40"/>
      <c r="D25" s="4"/>
      <c r="E25" s="4"/>
      <c r="F25" s="4"/>
      <c r="G25" s="12"/>
      <c r="H25" s="37"/>
      <c r="I25" s="5"/>
      <c r="J25" s="31"/>
    </row>
    <row r="26" spans="1:10" ht="35.25" hidden="1" x14ac:dyDescent="0.2">
      <c r="A26" s="28"/>
      <c r="B26" s="30">
        <v>43</v>
      </c>
      <c r="C26" s="35"/>
      <c r="D26" s="1"/>
      <c r="E26" s="1"/>
      <c r="F26" s="1"/>
      <c r="G26" s="2"/>
      <c r="H26" s="36"/>
      <c r="I26" s="3"/>
      <c r="J26" s="29"/>
    </row>
    <row r="27" spans="1:10" ht="35.25" hidden="1" x14ac:dyDescent="0.2">
      <c r="A27" s="28"/>
      <c r="B27" s="33">
        <v>44</v>
      </c>
      <c r="C27" s="40"/>
      <c r="D27" s="4"/>
      <c r="E27" s="4"/>
      <c r="F27" s="4"/>
      <c r="G27" s="12"/>
      <c r="H27" s="37"/>
      <c r="I27" s="5"/>
      <c r="J27" s="31"/>
    </row>
    <row r="28" spans="1:10" ht="35.25" hidden="1" x14ac:dyDescent="0.2">
      <c r="A28" s="28"/>
      <c r="B28" s="30">
        <v>45</v>
      </c>
      <c r="C28" s="35"/>
      <c r="D28" s="1"/>
      <c r="E28" s="1"/>
      <c r="F28" s="1"/>
      <c r="G28" s="2"/>
      <c r="H28" s="36"/>
      <c r="I28" s="3"/>
      <c r="J28" s="29"/>
    </row>
    <row r="29" spans="1:10" ht="35.25" hidden="1" x14ac:dyDescent="0.2">
      <c r="A29" s="28"/>
      <c r="B29" s="33">
        <v>46</v>
      </c>
      <c r="C29" s="40"/>
      <c r="D29" s="4"/>
      <c r="E29" s="4"/>
      <c r="F29" s="4"/>
      <c r="G29" s="12"/>
      <c r="H29" s="37"/>
      <c r="I29" s="5"/>
      <c r="J29" s="31"/>
    </row>
    <row r="30" spans="1:10" ht="35.25" hidden="1" x14ac:dyDescent="0.2">
      <c r="A30" s="28"/>
      <c r="B30" s="30">
        <v>47</v>
      </c>
      <c r="C30" s="35"/>
      <c r="D30" s="1"/>
      <c r="E30" s="1"/>
      <c r="F30" s="1"/>
      <c r="G30" s="2"/>
      <c r="H30" s="36"/>
      <c r="I30" s="3"/>
      <c r="J30" s="29"/>
    </row>
    <row r="31" spans="1:10" ht="35.25" hidden="1" x14ac:dyDescent="0.2">
      <c r="A31" s="28"/>
      <c r="B31" s="33">
        <v>48</v>
      </c>
      <c r="C31" s="40"/>
      <c r="D31" s="4"/>
      <c r="E31" s="4"/>
      <c r="F31" s="4"/>
      <c r="G31" s="12"/>
      <c r="H31" s="37"/>
      <c r="I31" s="5"/>
      <c r="J31" s="31"/>
    </row>
    <row r="32" spans="1:10" ht="35.25" hidden="1" x14ac:dyDescent="0.2">
      <c r="A32" s="28"/>
      <c r="B32" s="30">
        <v>49</v>
      </c>
      <c r="C32" s="35"/>
      <c r="D32" s="1"/>
      <c r="E32" s="1"/>
      <c r="F32" s="1"/>
      <c r="G32" s="2"/>
      <c r="H32" s="36"/>
      <c r="I32" s="3"/>
      <c r="J32" s="29"/>
    </row>
    <row r="33" spans="1:10" ht="35.25" hidden="1" x14ac:dyDescent="0.2">
      <c r="A33" s="28"/>
      <c r="B33" s="33">
        <v>50</v>
      </c>
      <c r="C33" s="40"/>
      <c r="D33" s="4"/>
      <c r="E33" s="4"/>
      <c r="F33" s="4"/>
      <c r="G33" s="12"/>
      <c r="H33" s="37"/>
      <c r="I33" s="5"/>
      <c r="J33" s="31"/>
    </row>
    <row r="34" spans="1:10" ht="35.25" hidden="1" x14ac:dyDescent="0.2">
      <c r="A34" s="28"/>
      <c r="B34" s="30">
        <v>51</v>
      </c>
      <c r="C34" s="35"/>
      <c r="D34" s="1"/>
      <c r="E34" s="1"/>
      <c r="F34" s="1"/>
      <c r="G34" s="2"/>
      <c r="H34" s="36"/>
      <c r="I34" s="3"/>
      <c r="J34" s="29"/>
    </row>
    <row r="35" spans="1:10" ht="35.25" hidden="1" x14ac:dyDescent="0.2">
      <c r="A35" s="28"/>
      <c r="B35" s="33">
        <v>52</v>
      </c>
      <c r="C35" s="40"/>
      <c r="D35" s="4"/>
      <c r="E35" s="4"/>
      <c r="F35" s="4"/>
      <c r="G35" s="12"/>
      <c r="H35" s="37"/>
      <c r="I35" s="5"/>
      <c r="J35" s="31"/>
    </row>
    <row r="36" spans="1:10" ht="35.25" hidden="1" x14ac:dyDescent="0.2">
      <c r="A36" s="28"/>
      <c r="B36" s="30">
        <v>53</v>
      </c>
      <c r="C36" s="35"/>
      <c r="D36" s="1"/>
      <c r="E36" s="1"/>
      <c r="F36" s="1"/>
      <c r="G36" s="2"/>
      <c r="H36" s="36"/>
      <c r="I36" s="3"/>
      <c r="J36" s="29"/>
    </row>
    <row r="37" spans="1:10" ht="35.25" hidden="1" x14ac:dyDescent="0.2">
      <c r="A37" s="28"/>
      <c r="B37" s="33">
        <v>54</v>
      </c>
      <c r="C37" s="40"/>
      <c r="D37" s="4"/>
      <c r="E37" s="4"/>
      <c r="F37" s="4"/>
      <c r="G37" s="12"/>
      <c r="H37" s="37"/>
      <c r="I37" s="5"/>
      <c r="J37" s="31"/>
    </row>
    <row r="38" spans="1:10" ht="35.25" hidden="1" x14ac:dyDescent="0.2">
      <c r="A38" s="28"/>
      <c r="B38" s="30">
        <v>55</v>
      </c>
      <c r="C38" s="35"/>
      <c r="D38" s="1"/>
      <c r="E38" s="1"/>
      <c r="F38" s="1"/>
      <c r="G38" s="2"/>
      <c r="H38" s="36"/>
      <c r="I38" s="3"/>
      <c r="J38" s="29"/>
    </row>
    <row r="39" spans="1:10" ht="35.25" hidden="1" x14ac:dyDescent="0.2">
      <c r="A39" s="28"/>
      <c r="B39" s="33">
        <v>56</v>
      </c>
      <c r="C39" s="40"/>
      <c r="D39" s="4"/>
      <c r="E39" s="4"/>
      <c r="F39" s="4"/>
      <c r="G39" s="12"/>
      <c r="H39" s="37"/>
      <c r="I39" s="5"/>
      <c r="J39" s="31"/>
    </row>
    <row r="40" spans="1:10" ht="35.25" hidden="1" x14ac:dyDescent="0.2">
      <c r="A40" s="28"/>
      <c r="B40" s="30">
        <v>57</v>
      </c>
      <c r="C40" s="35"/>
      <c r="D40" s="1"/>
      <c r="E40" s="1"/>
      <c r="F40" s="1"/>
      <c r="G40" s="2"/>
      <c r="H40" s="36"/>
      <c r="I40" s="3"/>
      <c r="J40" s="29"/>
    </row>
    <row r="41" spans="1:10" ht="35.25" hidden="1" x14ac:dyDescent="0.2">
      <c r="A41" s="28"/>
      <c r="B41" s="33">
        <v>58</v>
      </c>
      <c r="C41" s="40"/>
      <c r="D41" s="4"/>
      <c r="E41" s="4"/>
      <c r="F41" s="4"/>
      <c r="G41" s="12"/>
      <c r="H41" s="37"/>
      <c r="I41" s="5"/>
      <c r="J41" s="29"/>
    </row>
    <row r="42" spans="1:10" ht="91.5" thickBot="1" x14ac:dyDescent="0.25">
      <c r="A42" s="41"/>
      <c r="B42" s="60"/>
      <c r="C42" s="131"/>
      <c r="D42" s="132"/>
      <c r="E42" s="133">
        <f>SUM(F4:F41)</f>
        <v>218</v>
      </c>
      <c r="F42" s="134"/>
      <c r="G42" s="135" t="s">
        <v>7</v>
      </c>
      <c r="H42" s="136"/>
      <c r="I42" s="137"/>
      <c r="J42" s="42"/>
    </row>
    <row r="43" spans="1:10" ht="59.25" customHeight="1" thickBot="1" x14ac:dyDescent="0.25">
      <c r="A43" s="41"/>
      <c r="B43" s="125"/>
      <c r="C43" s="126"/>
      <c r="D43" s="126"/>
      <c r="E43" s="126"/>
      <c r="F43" s="126"/>
      <c r="G43" s="126"/>
      <c r="H43" s="126"/>
      <c r="I43" s="127"/>
      <c r="J43" s="41"/>
    </row>
    <row r="44" spans="1:10" ht="15" thickBot="1" x14ac:dyDescent="0.25">
      <c r="A44" s="62"/>
      <c r="B44" s="20"/>
      <c r="C44" s="21"/>
      <c r="D44" s="21"/>
      <c r="E44" s="21"/>
      <c r="F44" s="21"/>
      <c r="G44" s="21"/>
      <c r="H44" s="21"/>
      <c r="I44" s="21"/>
      <c r="J44" s="21"/>
    </row>
    <row r="45" spans="1:10" x14ac:dyDescent="0.2"/>
    <row r="46" spans="1:10" x14ac:dyDescent="0.2"/>
    <row r="47" spans="1:10" x14ac:dyDescent="0.2"/>
    <row r="48" spans="1:10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</sheetData>
  <mergeCells count="5">
    <mergeCell ref="B43:I43"/>
    <mergeCell ref="C2:I2"/>
    <mergeCell ref="C42:D42"/>
    <mergeCell ref="E42:F42"/>
    <mergeCell ref="G42:I4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6" orientation="landscape" r:id="rId1"/>
  <headerFooter>
    <oddHeader>&amp;L&amp;"-,Bold Italic"&amp;20Acc: Mina Aboelsaad&amp;C&amp;"-,Bold Italic"&amp;28 2018</oddHeader>
    <oddFooter>&amp;L&amp;"-,Bold Italic"&amp;24&amp;A&amp;C&amp;"-,Bold Italic"&amp;20&amp;F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XFC64"/>
  <sheetViews>
    <sheetView view="pageBreakPreview" zoomScale="35" zoomScaleNormal="40" zoomScaleSheetLayoutView="35" workbookViewId="0">
      <selection sqref="A1:J1048576"/>
    </sheetView>
  </sheetViews>
  <sheetFormatPr defaultColWidth="0" defaultRowHeight="14.25" zeroHeight="1" x14ac:dyDescent="0.2"/>
  <cols>
    <col min="1" max="1" width="4.5" style="6" bestFit="1" customWidth="1"/>
    <col min="2" max="2" width="9" style="6" customWidth="1"/>
    <col min="3" max="3" width="27.125" style="59" customWidth="1"/>
    <col min="4" max="4" width="20.875" style="6" customWidth="1"/>
    <col min="5" max="5" width="21.5" style="6" customWidth="1"/>
    <col min="6" max="6" width="25.875" style="6" customWidth="1"/>
    <col min="7" max="7" width="16.875" style="6" bestFit="1" customWidth="1"/>
    <col min="8" max="8" width="24.875" style="6" customWidth="1"/>
    <col min="9" max="9" width="24.25" style="6" customWidth="1"/>
    <col min="10" max="10" width="4.5" style="6" customWidth="1"/>
    <col min="11" max="17" width="0" style="23" hidden="1"/>
    <col min="18" max="16383" width="9" style="23" hidden="1"/>
    <col min="16384" max="16384" width="1.125" style="23" customWidth="1"/>
  </cols>
  <sheetData>
    <row r="1" spans="1:10" ht="15" thickBot="1" x14ac:dyDescent="0.25">
      <c r="A1" s="62"/>
      <c r="B1" s="20"/>
      <c r="C1" s="22"/>
      <c r="D1" s="21"/>
      <c r="E1" s="21"/>
      <c r="F1" s="21"/>
      <c r="G1" s="21"/>
      <c r="H1" s="21"/>
      <c r="I1" s="21"/>
      <c r="J1" s="21">
        <v>4</v>
      </c>
    </row>
    <row r="2" spans="1:10" ht="51.75" thickBot="1" x14ac:dyDescent="0.25">
      <c r="A2" s="24"/>
      <c r="B2" s="75"/>
      <c r="C2" s="128" t="s">
        <v>0</v>
      </c>
      <c r="D2" s="129"/>
      <c r="E2" s="129"/>
      <c r="F2" s="129"/>
      <c r="G2" s="129"/>
      <c r="H2" s="129"/>
      <c r="I2" s="130"/>
      <c r="J2" s="25"/>
    </row>
    <row r="3" spans="1:10" ht="57" thickBot="1" x14ac:dyDescent="0.25">
      <c r="A3" s="26"/>
      <c r="B3" s="49" t="s">
        <v>1</v>
      </c>
      <c r="C3" s="78" t="s">
        <v>2</v>
      </c>
      <c r="D3" s="10" t="s">
        <v>18</v>
      </c>
      <c r="E3" s="10" t="s">
        <v>17</v>
      </c>
      <c r="F3" s="10" t="s">
        <v>3</v>
      </c>
      <c r="G3" s="10" t="s">
        <v>4</v>
      </c>
      <c r="H3" s="10" t="s">
        <v>5</v>
      </c>
      <c r="I3" s="11" t="s">
        <v>6</v>
      </c>
      <c r="J3" s="26"/>
    </row>
    <row r="4" spans="1:10" ht="35.25" x14ac:dyDescent="0.2">
      <c r="A4" s="31"/>
      <c r="B4" s="83">
        <v>1</v>
      </c>
      <c r="C4" s="84">
        <v>43498</v>
      </c>
      <c r="D4" s="48">
        <v>104</v>
      </c>
      <c r="E4" s="48" t="s">
        <v>23</v>
      </c>
      <c r="F4" s="48">
        <f>+H4*G4</f>
        <v>200</v>
      </c>
      <c r="G4" s="88">
        <v>20</v>
      </c>
      <c r="H4" s="86">
        <v>10</v>
      </c>
      <c r="I4" s="87" t="s">
        <v>19</v>
      </c>
      <c r="J4" s="29"/>
    </row>
    <row r="5" spans="1:10" ht="35.25" x14ac:dyDescent="0.2">
      <c r="A5" s="31"/>
      <c r="B5" s="51">
        <v>2</v>
      </c>
      <c r="C5" s="32">
        <v>43590</v>
      </c>
      <c r="D5" s="1">
        <v>105</v>
      </c>
      <c r="E5" s="1" t="s">
        <v>24</v>
      </c>
      <c r="F5" s="1">
        <f>+H5*G5</f>
        <v>45</v>
      </c>
      <c r="G5" s="2">
        <v>3</v>
      </c>
      <c r="H5" s="36">
        <v>15</v>
      </c>
      <c r="I5" s="3" t="s">
        <v>20</v>
      </c>
      <c r="J5" s="31"/>
    </row>
    <row r="6" spans="1:10" ht="35.25" x14ac:dyDescent="0.2">
      <c r="A6" s="31"/>
      <c r="B6" s="57">
        <v>3</v>
      </c>
      <c r="C6" s="39">
        <v>43745</v>
      </c>
      <c r="D6" s="19">
        <v>110</v>
      </c>
      <c r="E6" s="19" t="s">
        <v>25</v>
      </c>
      <c r="F6" s="19">
        <f t="shared" ref="F6:F23" si="0">+H6*G6</f>
        <v>10</v>
      </c>
      <c r="G6" s="56">
        <v>5</v>
      </c>
      <c r="H6" s="54">
        <v>2</v>
      </c>
      <c r="I6" s="55" t="s">
        <v>21</v>
      </c>
      <c r="J6" s="29"/>
    </row>
    <row r="7" spans="1:10" ht="35.25" x14ac:dyDescent="0.2">
      <c r="A7" s="31"/>
      <c r="B7" s="51">
        <v>4</v>
      </c>
      <c r="C7" s="32">
        <v>43780</v>
      </c>
      <c r="D7" s="1">
        <v>12</v>
      </c>
      <c r="E7" s="1" t="s">
        <v>26</v>
      </c>
      <c r="F7" s="1">
        <f t="shared" si="0"/>
        <v>6</v>
      </c>
      <c r="G7" s="2">
        <v>2</v>
      </c>
      <c r="H7" s="36">
        <v>3</v>
      </c>
      <c r="I7" s="3" t="s">
        <v>22</v>
      </c>
      <c r="J7" s="31"/>
    </row>
    <row r="8" spans="1:10" ht="35.25" x14ac:dyDescent="0.2">
      <c r="A8" s="31"/>
      <c r="B8" s="57">
        <v>5</v>
      </c>
      <c r="C8" s="39">
        <v>43748</v>
      </c>
      <c r="D8" s="19">
        <v>15</v>
      </c>
      <c r="E8" s="19" t="s">
        <v>25</v>
      </c>
      <c r="F8" s="19">
        <f t="shared" si="0"/>
        <v>44</v>
      </c>
      <c r="G8" s="56">
        <v>11</v>
      </c>
      <c r="H8" s="54">
        <v>4</v>
      </c>
      <c r="I8" s="55" t="s">
        <v>20</v>
      </c>
      <c r="J8" s="29"/>
    </row>
    <row r="9" spans="1:10" ht="35.25" x14ac:dyDescent="0.2">
      <c r="A9" s="31"/>
      <c r="B9" s="51">
        <v>6</v>
      </c>
      <c r="C9" s="32">
        <v>43748</v>
      </c>
      <c r="D9" s="1">
        <v>15</v>
      </c>
      <c r="E9" s="1" t="s">
        <v>25</v>
      </c>
      <c r="F9" s="1">
        <f t="shared" si="0"/>
        <v>30</v>
      </c>
      <c r="G9" s="2">
        <v>15</v>
      </c>
      <c r="H9" s="36">
        <v>2</v>
      </c>
      <c r="I9" s="3" t="s">
        <v>19</v>
      </c>
      <c r="J9" s="31"/>
    </row>
    <row r="10" spans="1:10" ht="35.25" x14ac:dyDescent="0.2">
      <c r="A10" s="31"/>
      <c r="B10" s="57">
        <v>7</v>
      </c>
      <c r="C10" s="39"/>
      <c r="D10" s="19"/>
      <c r="E10" s="19"/>
      <c r="F10" s="19">
        <f t="shared" si="0"/>
        <v>0</v>
      </c>
      <c r="G10" s="56"/>
      <c r="H10" s="54"/>
      <c r="I10" s="55"/>
      <c r="J10" s="29"/>
    </row>
    <row r="11" spans="1:10" ht="35.25" x14ac:dyDescent="0.2">
      <c r="A11" s="31"/>
      <c r="B11" s="51">
        <v>8</v>
      </c>
      <c r="C11" s="32"/>
      <c r="D11" s="1"/>
      <c r="E11" s="1"/>
      <c r="F11" s="1">
        <f t="shared" si="0"/>
        <v>0</v>
      </c>
      <c r="G11" s="2"/>
      <c r="H11" s="36"/>
      <c r="I11" s="3"/>
      <c r="J11" s="31"/>
    </row>
    <row r="12" spans="1:10" ht="35.25" x14ac:dyDescent="0.2">
      <c r="A12" s="31"/>
      <c r="B12" s="57">
        <v>9</v>
      </c>
      <c r="C12" s="39"/>
      <c r="D12" s="19"/>
      <c r="E12" s="19"/>
      <c r="F12" s="19">
        <f t="shared" si="0"/>
        <v>0</v>
      </c>
      <c r="G12" s="56"/>
      <c r="H12" s="54"/>
      <c r="I12" s="55"/>
      <c r="J12" s="29"/>
    </row>
    <row r="13" spans="1:10" ht="35.25" x14ac:dyDescent="0.2">
      <c r="A13" s="31"/>
      <c r="B13" s="51">
        <v>10</v>
      </c>
      <c r="C13" s="32"/>
      <c r="D13" s="1"/>
      <c r="E13" s="1"/>
      <c r="F13" s="1">
        <f t="shared" si="0"/>
        <v>0</v>
      </c>
      <c r="G13" s="2"/>
      <c r="H13" s="36"/>
      <c r="I13" s="3"/>
      <c r="J13" s="31"/>
    </row>
    <row r="14" spans="1:10" ht="35.25" x14ac:dyDescent="0.2">
      <c r="A14" s="31"/>
      <c r="B14" s="57">
        <v>11</v>
      </c>
      <c r="C14" s="39"/>
      <c r="D14" s="19"/>
      <c r="E14" s="19"/>
      <c r="F14" s="19">
        <f t="shared" si="0"/>
        <v>0</v>
      </c>
      <c r="G14" s="56"/>
      <c r="H14" s="54"/>
      <c r="I14" s="55"/>
      <c r="J14" s="29"/>
    </row>
    <row r="15" spans="1:10" ht="35.25" x14ac:dyDescent="0.2">
      <c r="A15" s="31"/>
      <c r="B15" s="51">
        <v>12</v>
      </c>
      <c r="C15" s="32"/>
      <c r="D15" s="1"/>
      <c r="E15" s="1"/>
      <c r="F15" s="1">
        <f t="shared" si="0"/>
        <v>0</v>
      </c>
      <c r="G15" s="2"/>
      <c r="H15" s="36"/>
      <c r="I15" s="3"/>
      <c r="J15" s="31"/>
    </row>
    <row r="16" spans="1:10" ht="35.25" x14ac:dyDescent="0.2">
      <c r="A16" s="79"/>
      <c r="B16" s="57">
        <v>13</v>
      </c>
      <c r="C16" s="39"/>
      <c r="D16" s="19"/>
      <c r="E16" s="19"/>
      <c r="F16" s="19">
        <f t="shared" si="0"/>
        <v>0</v>
      </c>
      <c r="G16" s="56"/>
      <c r="H16" s="54"/>
      <c r="I16" s="55"/>
      <c r="J16" s="38"/>
    </row>
    <row r="17" spans="1:10" ht="35.25" x14ac:dyDescent="0.2">
      <c r="A17" s="31"/>
      <c r="B17" s="51">
        <v>14</v>
      </c>
      <c r="C17" s="32"/>
      <c r="D17" s="1"/>
      <c r="E17" s="1"/>
      <c r="F17" s="1">
        <f t="shared" si="0"/>
        <v>0</v>
      </c>
      <c r="G17" s="2"/>
      <c r="H17" s="36"/>
      <c r="I17" s="3"/>
      <c r="J17" s="31"/>
    </row>
    <row r="18" spans="1:10" ht="35.25" x14ac:dyDescent="0.2">
      <c r="A18" s="31"/>
      <c r="B18" s="57">
        <v>15</v>
      </c>
      <c r="C18" s="39"/>
      <c r="D18" s="19"/>
      <c r="E18" s="19"/>
      <c r="F18" s="19">
        <f t="shared" si="0"/>
        <v>0</v>
      </c>
      <c r="G18" s="56"/>
      <c r="H18" s="54"/>
      <c r="I18" s="55"/>
      <c r="J18" s="29"/>
    </row>
    <row r="19" spans="1:10" ht="35.25" x14ac:dyDescent="0.2">
      <c r="A19" s="31"/>
      <c r="B19" s="51">
        <v>16</v>
      </c>
      <c r="C19" s="32"/>
      <c r="D19" s="1"/>
      <c r="E19" s="1"/>
      <c r="F19" s="1">
        <f t="shared" si="0"/>
        <v>0</v>
      </c>
      <c r="G19" s="2"/>
      <c r="H19" s="36"/>
      <c r="I19" s="3"/>
      <c r="J19" s="31"/>
    </row>
    <row r="20" spans="1:10" ht="35.25" x14ac:dyDescent="0.2">
      <c r="A20" s="31"/>
      <c r="B20" s="57">
        <v>17</v>
      </c>
      <c r="C20" s="39"/>
      <c r="D20" s="19"/>
      <c r="E20" s="19"/>
      <c r="F20" s="19">
        <f t="shared" si="0"/>
        <v>0</v>
      </c>
      <c r="G20" s="56"/>
      <c r="H20" s="54"/>
      <c r="I20" s="55"/>
      <c r="J20" s="29"/>
    </row>
    <row r="21" spans="1:10" ht="35.25" x14ac:dyDescent="0.2">
      <c r="A21" s="31"/>
      <c r="B21" s="51">
        <v>18</v>
      </c>
      <c r="C21" s="32"/>
      <c r="D21" s="1"/>
      <c r="E21" s="1"/>
      <c r="F21" s="1">
        <f t="shared" si="0"/>
        <v>0</v>
      </c>
      <c r="G21" s="2"/>
      <c r="H21" s="36"/>
      <c r="I21" s="3"/>
      <c r="J21" s="31"/>
    </row>
    <row r="22" spans="1:10" ht="35.25" x14ac:dyDescent="0.2">
      <c r="A22" s="31"/>
      <c r="B22" s="57">
        <v>19</v>
      </c>
      <c r="C22" s="39"/>
      <c r="D22" s="19"/>
      <c r="E22" s="19"/>
      <c r="F22" s="19">
        <f t="shared" si="0"/>
        <v>0</v>
      </c>
      <c r="G22" s="56"/>
      <c r="H22" s="54"/>
      <c r="I22" s="55"/>
      <c r="J22" s="29"/>
    </row>
    <row r="23" spans="1:10" ht="36" thickBot="1" x14ac:dyDescent="0.25">
      <c r="A23" s="31"/>
      <c r="B23" s="50">
        <v>20</v>
      </c>
      <c r="C23" s="58"/>
      <c r="D23" s="7"/>
      <c r="E23" s="7"/>
      <c r="F23" s="7">
        <f t="shared" si="0"/>
        <v>0</v>
      </c>
      <c r="G23" s="8"/>
      <c r="H23" s="34"/>
      <c r="I23" s="9"/>
      <c r="J23" s="31"/>
    </row>
    <row r="24" spans="1:10" ht="35.25" hidden="1" x14ac:dyDescent="0.2">
      <c r="A24" s="28"/>
      <c r="B24" s="30">
        <v>41</v>
      </c>
      <c r="C24" s="43"/>
      <c r="D24" s="77"/>
      <c r="E24" s="77"/>
      <c r="F24" s="77"/>
      <c r="G24" s="14"/>
      <c r="H24" s="44"/>
      <c r="I24" s="15"/>
      <c r="J24" s="29"/>
    </row>
    <row r="25" spans="1:10" ht="35.25" hidden="1" x14ac:dyDescent="0.2">
      <c r="A25" s="28"/>
      <c r="B25" s="33">
        <v>42</v>
      </c>
      <c r="C25" s="40"/>
      <c r="D25" s="4"/>
      <c r="E25" s="4"/>
      <c r="F25" s="4"/>
      <c r="G25" s="12"/>
      <c r="H25" s="37"/>
      <c r="I25" s="5"/>
      <c r="J25" s="31"/>
    </row>
    <row r="26" spans="1:10" ht="35.25" hidden="1" x14ac:dyDescent="0.2">
      <c r="A26" s="28"/>
      <c r="B26" s="30">
        <v>43</v>
      </c>
      <c r="C26" s="35"/>
      <c r="D26" s="1"/>
      <c r="E26" s="1"/>
      <c r="F26" s="1"/>
      <c r="G26" s="2"/>
      <c r="H26" s="36"/>
      <c r="I26" s="3"/>
      <c r="J26" s="29"/>
    </row>
    <row r="27" spans="1:10" ht="35.25" hidden="1" x14ac:dyDescent="0.2">
      <c r="A27" s="28"/>
      <c r="B27" s="33">
        <v>44</v>
      </c>
      <c r="C27" s="40"/>
      <c r="D27" s="4"/>
      <c r="E27" s="4"/>
      <c r="F27" s="4"/>
      <c r="G27" s="12"/>
      <c r="H27" s="37"/>
      <c r="I27" s="5"/>
      <c r="J27" s="31"/>
    </row>
    <row r="28" spans="1:10" ht="35.25" hidden="1" x14ac:dyDescent="0.2">
      <c r="A28" s="28"/>
      <c r="B28" s="30">
        <v>45</v>
      </c>
      <c r="C28" s="35"/>
      <c r="D28" s="1"/>
      <c r="E28" s="1"/>
      <c r="F28" s="1"/>
      <c r="G28" s="2"/>
      <c r="H28" s="36"/>
      <c r="I28" s="3"/>
      <c r="J28" s="29"/>
    </row>
    <row r="29" spans="1:10" ht="35.25" hidden="1" x14ac:dyDescent="0.2">
      <c r="A29" s="28"/>
      <c r="B29" s="33">
        <v>46</v>
      </c>
      <c r="C29" s="40"/>
      <c r="D29" s="4"/>
      <c r="E29" s="4"/>
      <c r="F29" s="4"/>
      <c r="G29" s="12"/>
      <c r="H29" s="37"/>
      <c r="I29" s="5"/>
      <c r="J29" s="31"/>
    </row>
    <row r="30" spans="1:10" ht="35.25" hidden="1" x14ac:dyDescent="0.2">
      <c r="A30" s="28"/>
      <c r="B30" s="30">
        <v>47</v>
      </c>
      <c r="C30" s="35"/>
      <c r="D30" s="1"/>
      <c r="E30" s="1"/>
      <c r="F30" s="1"/>
      <c r="G30" s="2"/>
      <c r="H30" s="36"/>
      <c r="I30" s="3"/>
      <c r="J30" s="29"/>
    </row>
    <row r="31" spans="1:10" ht="35.25" hidden="1" x14ac:dyDescent="0.2">
      <c r="A31" s="28"/>
      <c r="B31" s="33">
        <v>48</v>
      </c>
      <c r="C31" s="40"/>
      <c r="D31" s="4"/>
      <c r="E31" s="4"/>
      <c r="F31" s="4"/>
      <c r="G31" s="12"/>
      <c r="H31" s="37"/>
      <c r="I31" s="5"/>
      <c r="J31" s="31"/>
    </row>
    <row r="32" spans="1:10" ht="35.25" hidden="1" x14ac:dyDescent="0.2">
      <c r="A32" s="28"/>
      <c r="B32" s="30">
        <v>49</v>
      </c>
      <c r="C32" s="35"/>
      <c r="D32" s="1"/>
      <c r="E32" s="1"/>
      <c r="F32" s="1"/>
      <c r="G32" s="2"/>
      <c r="H32" s="36"/>
      <c r="I32" s="3"/>
      <c r="J32" s="29"/>
    </row>
    <row r="33" spans="1:10" ht="35.25" hidden="1" x14ac:dyDescent="0.2">
      <c r="A33" s="28"/>
      <c r="B33" s="33">
        <v>50</v>
      </c>
      <c r="C33" s="40"/>
      <c r="D33" s="4"/>
      <c r="E33" s="4"/>
      <c r="F33" s="4"/>
      <c r="G33" s="12"/>
      <c r="H33" s="37"/>
      <c r="I33" s="5"/>
      <c r="J33" s="31"/>
    </row>
    <row r="34" spans="1:10" ht="35.25" hidden="1" x14ac:dyDescent="0.2">
      <c r="A34" s="28"/>
      <c r="B34" s="30">
        <v>51</v>
      </c>
      <c r="C34" s="35"/>
      <c r="D34" s="1"/>
      <c r="E34" s="1"/>
      <c r="F34" s="1"/>
      <c r="G34" s="2"/>
      <c r="H34" s="36"/>
      <c r="I34" s="3"/>
      <c r="J34" s="29"/>
    </row>
    <row r="35" spans="1:10" ht="35.25" hidden="1" x14ac:dyDescent="0.2">
      <c r="A35" s="28"/>
      <c r="B35" s="33">
        <v>52</v>
      </c>
      <c r="C35" s="40"/>
      <c r="D35" s="4"/>
      <c r="E35" s="4"/>
      <c r="F35" s="4"/>
      <c r="G35" s="12"/>
      <c r="H35" s="37"/>
      <c r="I35" s="5"/>
      <c r="J35" s="31"/>
    </row>
    <row r="36" spans="1:10" ht="35.25" hidden="1" x14ac:dyDescent="0.2">
      <c r="A36" s="28"/>
      <c r="B36" s="30">
        <v>53</v>
      </c>
      <c r="C36" s="35"/>
      <c r="D36" s="1"/>
      <c r="E36" s="1"/>
      <c r="F36" s="1"/>
      <c r="G36" s="2"/>
      <c r="H36" s="36"/>
      <c r="I36" s="3"/>
      <c r="J36" s="29"/>
    </row>
    <row r="37" spans="1:10" ht="35.25" hidden="1" x14ac:dyDescent="0.2">
      <c r="A37" s="28"/>
      <c r="B37" s="33">
        <v>54</v>
      </c>
      <c r="C37" s="40"/>
      <c r="D37" s="4"/>
      <c r="E37" s="4"/>
      <c r="F37" s="4"/>
      <c r="G37" s="12"/>
      <c r="H37" s="37"/>
      <c r="I37" s="5"/>
      <c r="J37" s="31"/>
    </row>
    <row r="38" spans="1:10" ht="35.25" hidden="1" x14ac:dyDescent="0.2">
      <c r="A38" s="28"/>
      <c r="B38" s="30">
        <v>55</v>
      </c>
      <c r="C38" s="35"/>
      <c r="D38" s="1"/>
      <c r="E38" s="1"/>
      <c r="F38" s="1"/>
      <c r="G38" s="2"/>
      <c r="H38" s="36"/>
      <c r="I38" s="3"/>
      <c r="J38" s="29"/>
    </row>
    <row r="39" spans="1:10" ht="35.25" hidden="1" x14ac:dyDescent="0.2">
      <c r="A39" s="28"/>
      <c r="B39" s="33">
        <v>56</v>
      </c>
      <c r="C39" s="40"/>
      <c r="D39" s="4"/>
      <c r="E39" s="4"/>
      <c r="F39" s="4"/>
      <c r="G39" s="12"/>
      <c r="H39" s="37"/>
      <c r="I39" s="5"/>
      <c r="J39" s="31"/>
    </row>
    <row r="40" spans="1:10" ht="35.25" hidden="1" x14ac:dyDescent="0.2">
      <c r="A40" s="28"/>
      <c r="B40" s="30">
        <v>57</v>
      </c>
      <c r="C40" s="35"/>
      <c r="D40" s="1"/>
      <c r="E40" s="1"/>
      <c r="F40" s="1"/>
      <c r="G40" s="2"/>
      <c r="H40" s="36"/>
      <c r="I40" s="3"/>
      <c r="J40" s="29"/>
    </row>
    <row r="41" spans="1:10" ht="35.25" hidden="1" x14ac:dyDescent="0.2">
      <c r="A41" s="28"/>
      <c r="B41" s="33">
        <v>58</v>
      </c>
      <c r="C41" s="40"/>
      <c r="D41" s="4"/>
      <c r="E41" s="4"/>
      <c r="F41" s="4"/>
      <c r="G41" s="12"/>
      <c r="H41" s="37"/>
      <c r="I41" s="5"/>
      <c r="J41" s="29"/>
    </row>
    <row r="42" spans="1:10" ht="91.5" thickBot="1" x14ac:dyDescent="0.25">
      <c r="A42" s="41"/>
      <c r="B42" s="60"/>
      <c r="C42" s="131"/>
      <c r="D42" s="132"/>
      <c r="E42" s="133">
        <f>SUM(F4:F41)</f>
        <v>335</v>
      </c>
      <c r="F42" s="134"/>
      <c r="G42" s="135" t="s">
        <v>7</v>
      </c>
      <c r="H42" s="136"/>
      <c r="I42" s="137"/>
      <c r="J42" s="42"/>
    </row>
    <row r="43" spans="1:10" ht="59.25" customHeight="1" thickBot="1" x14ac:dyDescent="0.25">
      <c r="A43" s="41"/>
      <c r="B43" s="125"/>
      <c r="C43" s="126"/>
      <c r="D43" s="126"/>
      <c r="E43" s="126"/>
      <c r="F43" s="126"/>
      <c r="G43" s="126"/>
      <c r="H43" s="126"/>
      <c r="I43" s="127"/>
      <c r="J43" s="41"/>
    </row>
    <row r="44" spans="1:10" ht="15" thickBot="1" x14ac:dyDescent="0.25">
      <c r="A44" s="62"/>
      <c r="B44" s="20"/>
      <c r="C44" s="22"/>
      <c r="D44" s="21"/>
      <c r="E44" s="21"/>
      <c r="F44" s="21"/>
      <c r="G44" s="21"/>
      <c r="H44" s="21"/>
      <c r="I44" s="21"/>
      <c r="J44" s="21"/>
    </row>
    <row r="45" spans="1:10" hidden="1" x14ac:dyDescent="0.2"/>
    <row r="46" spans="1:10" hidden="1" x14ac:dyDescent="0.2"/>
    <row r="47" spans="1:10" hidden="1" x14ac:dyDescent="0.2"/>
    <row r="48" spans="1:10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5">
    <mergeCell ref="B43:I43"/>
    <mergeCell ref="C2:I2"/>
    <mergeCell ref="C42:D42"/>
    <mergeCell ref="E42:F42"/>
    <mergeCell ref="G42:I4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6" orientation="landscape" r:id="rId1"/>
  <headerFooter>
    <oddHeader>&amp;L&amp;"-,Bold Italic"&amp;20Acc: Mina Aboelsaad&amp;C&amp;"Aharoni,Bold Italic"&amp;36 2019 - 1</oddHeader>
    <oddFooter>&amp;L&amp;"-,Bold Italic"&amp;26&amp;A&amp;C&amp;"-,Bold Italic"&amp;24&amp;F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44"/>
  <sheetViews>
    <sheetView view="pageBreakPreview" zoomScale="35" zoomScaleNormal="40" zoomScaleSheetLayoutView="35" workbookViewId="0">
      <selection sqref="A1:J1048576"/>
    </sheetView>
  </sheetViews>
  <sheetFormatPr defaultColWidth="0" defaultRowHeight="14.25" zeroHeight="1" x14ac:dyDescent="0.2"/>
  <cols>
    <col min="1" max="1" width="4.5" style="6" customWidth="1"/>
    <col min="2" max="2" width="9" style="6" customWidth="1"/>
    <col min="3" max="3" width="27.125" style="6" customWidth="1"/>
    <col min="4" max="4" width="20.875" style="6" customWidth="1"/>
    <col min="5" max="5" width="21.5" style="6" customWidth="1"/>
    <col min="6" max="6" width="23.25" style="6" customWidth="1"/>
    <col min="7" max="7" width="16.875" style="6" bestFit="1" customWidth="1"/>
    <col min="8" max="8" width="21.125" style="6" customWidth="1"/>
    <col min="9" max="9" width="26.75" style="6" customWidth="1"/>
    <col min="10" max="10" width="4.5" style="6" customWidth="1"/>
    <col min="11" max="16384" width="9" style="23" hidden="1"/>
  </cols>
  <sheetData>
    <row r="1" spans="1:10" ht="15" thickBot="1" x14ac:dyDescent="0.25">
      <c r="A1" s="62"/>
      <c r="B1" s="20"/>
      <c r="C1" s="21"/>
      <c r="D1" s="21"/>
      <c r="E1" s="21"/>
      <c r="F1" s="21"/>
      <c r="G1" s="21"/>
      <c r="H1" s="21"/>
      <c r="I1" s="21"/>
      <c r="J1" s="21">
        <v>4</v>
      </c>
    </row>
    <row r="2" spans="1:10" ht="51.75" thickBot="1" x14ac:dyDescent="0.25">
      <c r="A2" s="24"/>
      <c r="B2" s="75"/>
      <c r="C2" s="128" t="s">
        <v>0</v>
      </c>
      <c r="D2" s="129"/>
      <c r="E2" s="129"/>
      <c r="F2" s="129"/>
      <c r="G2" s="129"/>
      <c r="H2" s="129"/>
      <c r="I2" s="130"/>
      <c r="J2" s="25"/>
    </row>
    <row r="3" spans="1:10" ht="57" thickBot="1" x14ac:dyDescent="0.25">
      <c r="A3" s="26"/>
      <c r="B3" s="49" t="s">
        <v>1</v>
      </c>
      <c r="C3" s="27" t="s">
        <v>2</v>
      </c>
      <c r="D3" s="10" t="s">
        <v>18</v>
      </c>
      <c r="E3" s="10" t="s">
        <v>17</v>
      </c>
      <c r="F3" s="10" t="s">
        <v>3</v>
      </c>
      <c r="G3" s="10" t="s">
        <v>4</v>
      </c>
      <c r="H3" s="10" t="s">
        <v>5</v>
      </c>
      <c r="I3" s="11" t="s">
        <v>6</v>
      </c>
      <c r="J3" s="52"/>
    </row>
    <row r="4" spans="1:10" ht="35.25" x14ac:dyDescent="0.2">
      <c r="A4" s="31"/>
      <c r="B4" s="83">
        <v>1</v>
      </c>
      <c r="C4" s="84">
        <v>43535</v>
      </c>
      <c r="D4" s="48">
        <v>14</v>
      </c>
      <c r="E4" s="48" t="s">
        <v>23</v>
      </c>
      <c r="F4" s="48">
        <f t="shared" ref="F4:F13" si="0">+H4*G4</f>
        <v>200</v>
      </c>
      <c r="G4" s="88">
        <v>20</v>
      </c>
      <c r="H4" s="86">
        <v>10</v>
      </c>
      <c r="I4" s="87" t="s">
        <v>21</v>
      </c>
      <c r="J4" s="61"/>
    </row>
    <row r="5" spans="1:10" ht="35.25" x14ac:dyDescent="0.2">
      <c r="A5" s="31"/>
      <c r="B5" s="51">
        <v>2</v>
      </c>
      <c r="C5" s="32">
        <v>43559</v>
      </c>
      <c r="D5" s="1">
        <v>2</v>
      </c>
      <c r="E5" s="1" t="s">
        <v>24</v>
      </c>
      <c r="F5" s="1">
        <f t="shared" si="0"/>
        <v>45</v>
      </c>
      <c r="G5" s="2">
        <v>3</v>
      </c>
      <c r="H5" s="36">
        <v>15</v>
      </c>
      <c r="I5" s="3" t="s">
        <v>32</v>
      </c>
      <c r="J5" s="31"/>
    </row>
    <row r="6" spans="1:10" ht="35.25" x14ac:dyDescent="0.2">
      <c r="A6" s="31"/>
      <c r="B6" s="57">
        <v>3</v>
      </c>
      <c r="C6" s="39">
        <v>43809</v>
      </c>
      <c r="D6" s="19">
        <v>25</v>
      </c>
      <c r="E6" s="19" t="s">
        <v>25</v>
      </c>
      <c r="F6" s="19">
        <f t="shared" si="0"/>
        <v>10</v>
      </c>
      <c r="G6" s="56">
        <v>5</v>
      </c>
      <c r="H6" s="54">
        <v>2</v>
      </c>
      <c r="I6" s="55" t="s">
        <v>33</v>
      </c>
      <c r="J6" s="29"/>
    </row>
    <row r="7" spans="1:10" ht="35.25" x14ac:dyDescent="0.2">
      <c r="A7" s="31"/>
      <c r="B7" s="51">
        <v>4</v>
      </c>
      <c r="C7" s="32">
        <v>43726</v>
      </c>
      <c r="D7" s="1">
        <v>2</v>
      </c>
      <c r="E7" s="1" t="s">
        <v>23</v>
      </c>
      <c r="F7" s="1">
        <f t="shared" si="0"/>
        <v>60</v>
      </c>
      <c r="G7" s="2">
        <v>4</v>
      </c>
      <c r="H7" s="36">
        <v>15</v>
      </c>
      <c r="I7" s="3" t="s">
        <v>21</v>
      </c>
      <c r="J7" s="31"/>
    </row>
    <row r="8" spans="1:10" ht="35.25" x14ac:dyDescent="0.2">
      <c r="A8" s="31"/>
      <c r="B8" s="57">
        <v>5</v>
      </c>
      <c r="C8" s="39">
        <v>43726</v>
      </c>
      <c r="D8" s="19">
        <v>2</v>
      </c>
      <c r="E8" s="19" t="s">
        <v>23</v>
      </c>
      <c r="F8" s="19">
        <f t="shared" si="0"/>
        <v>96</v>
      </c>
      <c r="G8" s="56">
        <v>8</v>
      </c>
      <c r="H8" s="54">
        <v>12</v>
      </c>
      <c r="I8" s="55" t="s">
        <v>19</v>
      </c>
      <c r="J8" s="29"/>
    </row>
    <row r="9" spans="1:10" ht="35.25" x14ac:dyDescent="0.2">
      <c r="A9" s="31"/>
      <c r="B9" s="51">
        <v>6</v>
      </c>
      <c r="C9" s="32">
        <v>43726</v>
      </c>
      <c r="D9" s="1">
        <v>2</v>
      </c>
      <c r="E9" s="1" t="s">
        <v>25</v>
      </c>
      <c r="F9" s="1">
        <f t="shared" si="0"/>
        <v>91</v>
      </c>
      <c r="G9" s="2">
        <v>7</v>
      </c>
      <c r="H9" s="36">
        <v>13</v>
      </c>
      <c r="I9" s="3" t="s">
        <v>33</v>
      </c>
      <c r="J9" s="31"/>
    </row>
    <row r="10" spans="1:10" ht="35.25" x14ac:dyDescent="0.2">
      <c r="A10" s="31"/>
      <c r="B10" s="57">
        <v>7</v>
      </c>
      <c r="C10" s="39"/>
      <c r="D10" s="19"/>
      <c r="E10" s="19"/>
      <c r="F10" s="19">
        <f t="shared" si="0"/>
        <v>0</v>
      </c>
      <c r="G10" s="56"/>
      <c r="H10" s="54"/>
      <c r="I10" s="55"/>
      <c r="J10" s="29"/>
    </row>
    <row r="11" spans="1:10" ht="35.25" x14ac:dyDescent="0.2">
      <c r="A11" s="31"/>
      <c r="B11" s="51">
        <v>8</v>
      </c>
      <c r="C11" s="32"/>
      <c r="D11" s="1"/>
      <c r="E11" s="1"/>
      <c r="F11" s="1">
        <f t="shared" si="0"/>
        <v>0</v>
      </c>
      <c r="G11" s="2"/>
      <c r="H11" s="36"/>
      <c r="I11" s="3"/>
      <c r="J11" s="31"/>
    </row>
    <row r="12" spans="1:10" ht="35.25" x14ac:dyDescent="0.2">
      <c r="A12" s="31"/>
      <c r="B12" s="57">
        <v>9</v>
      </c>
      <c r="C12" s="39"/>
      <c r="D12" s="19"/>
      <c r="E12" s="19"/>
      <c r="F12" s="19">
        <f t="shared" si="0"/>
        <v>0</v>
      </c>
      <c r="G12" s="56"/>
      <c r="H12" s="54"/>
      <c r="I12" s="55"/>
      <c r="J12" s="29"/>
    </row>
    <row r="13" spans="1:10" ht="35.25" x14ac:dyDescent="0.2">
      <c r="A13" s="31"/>
      <c r="B13" s="51">
        <v>10</v>
      </c>
      <c r="C13" s="32"/>
      <c r="D13" s="1"/>
      <c r="E13" s="1"/>
      <c r="F13" s="1">
        <f t="shared" si="0"/>
        <v>0</v>
      </c>
      <c r="G13" s="2"/>
      <c r="H13" s="36"/>
      <c r="I13" s="3"/>
      <c r="J13" s="31"/>
    </row>
    <row r="14" spans="1:10" ht="35.25" x14ac:dyDescent="0.2">
      <c r="A14" s="31"/>
      <c r="B14" s="57">
        <v>11</v>
      </c>
      <c r="C14" s="39"/>
      <c r="D14" s="19"/>
      <c r="E14" s="19"/>
      <c r="F14" s="19">
        <f t="shared" ref="F14:F19" si="1">+H14*G14</f>
        <v>0</v>
      </c>
      <c r="G14" s="56"/>
      <c r="H14" s="54"/>
      <c r="I14" s="55"/>
      <c r="J14" s="29"/>
    </row>
    <row r="15" spans="1:10" ht="35.25" x14ac:dyDescent="0.2">
      <c r="A15" s="31"/>
      <c r="B15" s="51">
        <v>12</v>
      </c>
      <c r="C15" s="32"/>
      <c r="D15" s="1"/>
      <c r="E15" s="1"/>
      <c r="F15" s="1">
        <f t="shared" si="1"/>
        <v>0</v>
      </c>
      <c r="G15" s="2"/>
      <c r="H15" s="36"/>
      <c r="I15" s="3"/>
      <c r="J15" s="31"/>
    </row>
    <row r="16" spans="1:10" ht="35.25" x14ac:dyDescent="0.2">
      <c r="A16" s="79"/>
      <c r="B16" s="57">
        <v>13</v>
      </c>
      <c r="C16" s="39"/>
      <c r="D16" s="19"/>
      <c r="E16" s="19"/>
      <c r="F16" s="19">
        <f t="shared" si="1"/>
        <v>0</v>
      </c>
      <c r="G16" s="56"/>
      <c r="H16" s="54"/>
      <c r="I16" s="55"/>
      <c r="J16" s="38"/>
    </row>
    <row r="17" spans="1:10" ht="35.25" x14ac:dyDescent="0.2">
      <c r="A17" s="31"/>
      <c r="B17" s="51">
        <v>14</v>
      </c>
      <c r="C17" s="32"/>
      <c r="D17" s="1"/>
      <c r="E17" s="1"/>
      <c r="F17" s="1">
        <f t="shared" si="1"/>
        <v>0</v>
      </c>
      <c r="G17" s="2"/>
      <c r="H17" s="36"/>
      <c r="I17" s="3"/>
      <c r="J17" s="31"/>
    </row>
    <row r="18" spans="1:10" ht="35.25" x14ac:dyDescent="0.2">
      <c r="A18" s="31"/>
      <c r="B18" s="57">
        <v>15</v>
      </c>
      <c r="C18" s="39"/>
      <c r="D18" s="19"/>
      <c r="E18" s="19"/>
      <c r="F18" s="19">
        <f t="shared" si="1"/>
        <v>0</v>
      </c>
      <c r="G18" s="56"/>
      <c r="H18" s="54"/>
      <c r="I18" s="55"/>
      <c r="J18" s="29"/>
    </row>
    <row r="19" spans="1:10" ht="35.25" x14ac:dyDescent="0.2">
      <c r="A19" s="31"/>
      <c r="B19" s="51">
        <v>16</v>
      </c>
      <c r="C19" s="32"/>
      <c r="D19" s="1"/>
      <c r="E19" s="1"/>
      <c r="F19" s="1">
        <f t="shared" si="1"/>
        <v>0</v>
      </c>
      <c r="G19" s="2"/>
      <c r="H19" s="36"/>
      <c r="I19" s="3"/>
      <c r="J19" s="31"/>
    </row>
    <row r="20" spans="1:10" ht="35.25" x14ac:dyDescent="0.2">
      <c r="A20" s="31"/>
      <c r="B20" s="57">
        <v>17</v>
      </c>
      <c r="C20" s="39"/>
      <c r="D20" s="19"/>
      <c r="E20" s="19"/>
      <c r="F20" s="19">
        <f>+H20*G20</f>
        <v>0</v>
      </c>
      <c r="G20" s="56"/>
      <c r="H20" s="54"/>
      <c r="I20" s="55"/>
      <c r="J20" s="29"/>
    </row>
    <row r="21" spans="1:10" ht="35.25" x14ac:dyDescent="0.2">
      <c r="A21" s="31"/>
      <c r="B21" s="51">
        <v>18</v>
      </c>
      <c r="C21" s="32"/>
      <c r="D21" s="1"/>
      <c r="E21" s="1"/>
      <c r="F21" s="1">
        <f>+H21*G21</f>
        <v>0</v>
      </c>
      <c r="G21" s="2"/>
      <c r="H21" s="36"/>
      <c r="I21" s="3"/>
      <c r="J21" s="31"/>
    </row>
    <row r="22" spans="1:10" ht="35.25" x14ac:dyDescent="0.2">
      <c r="A22" s="31"/>
      <c r="B22" s="57">
        <v>19</v>
      </c>
      <c r="C22" s="39"/>
      <c r="D22" s="19"/>
      <c r="E22" s="19"/>
      <c r="F22" s="19">
        <f>+H22*G22</f>
        <v>0</v>
      </c>
      <c r="G22" s="56"/>
      <c r="H22" s="54"/>
      <c r="I22" s="55"/>
      <c r="J22" s="29"/>
    </row>
    <row r="23" spans="1:10" ht="36" thickBot="1" x14ac:dyDescent="0.25">
      <c r="A23" s="31"/>
      <c r="B23" s="50">
        <v>20</v>
      </c>
      <c r="C23" s="58"/>
      <c r="D23" s="7"/>
      <c r="E23" s="7"/>
      <c r="F23" s="7">
        <f t="shared" ref="F23" si="2">+H23*G23</f>
        <v>0</v>
      </c>
      <c r="G23" s="8"/>
      <c r="H23" s="34"/>
      <c r="I23" s="9"/>
      <c r="J23" s="31"/>
    </row>
    <row r="24" spans="1:10" ht="35.25" hidden="1" x14ac:dyDescent="0.2">
      <c r="A24" s="28"/>
      <c r="B24" s="30">
        <v>41</v>
      </c>
      <c r="C24" s="43"/>
      <c r="D24" s="77"/>
      <c r="E24" s="77"/>
      <c r="F24" s="77"/>
      <c r="G24" s="14"/>
      <c r="H24" s="44"/>
      <c r="I24" s="15"/>
      <c r="J24" s="29"/>
    </row>
    <row r="25" spans="1:10" ht="35.25" hidden="1" x14ac:dyDescent="0.2">
      <c r="A25" s="28"/>
      <c r="B25" s="33">
        <v>42</v>
      </c>
      <c r="C25" s="40"/>
      <c r="D25" s="4"/>
      <c r="E25" s="4"/>
      <c r="F25" s="4"/>
      <c r="G25" s="12"/>
      <c r="H25" s="37"/>
      <c r="I25" s="5"/>
      <c r="J25" s="31"/>
    </row>
    <row r="26" spans="1:10" ht="35.25" hidden="1" x14ac:dyDescent="0.2">
      <c r="A26" s="28"/>
      <c r="B26" s="30">
        <v>43</v>
      </c>
      <c r="C26" s="35"/>
      <c r="D26" s="1"/>
      <c r="E26" s="1"/>
      <c r="F26" s="1"/>
      <c r="G26" s="2"/>
      <c r="H26" s="36"/>
      <c r="I26" s="3"/>
      <c r="J26" s="29"/>
    </row>
    <row r="27" spans="1:10" ht="35.25" hidden="1" x14ac:dyDescent="0.2">
      <c r="A27" s="28"/>
      <c r="B27" s="33">
        <v>44</v>
      </c>
      <c r="C27" s="40"/>
      <c r="D27" s="4"/>
      <c r="E27" s="4"/>
      <c r="F27" s="4"/>
      <c r="G27" s="12"/>
      <c r="H27" s="37"/>
      <c r="I27" s="5"/>
      <c r="J27" s="31"/>
    </row>
    <row r="28" spans="1:10" ht="35.25" hidden="1" x14ac:dyDescent="0.2">
      <c r="A28" s="28"/>
      <c r="B28" s="30">
        <v>45</v>
      </c>
      <c r="C28" s="35"/>
      <c r="D28" s="1"/>
      <c r="E28" s="1"/>
      <c r="F28" s="1"/>
      <c r="G28" s="2"/>
      <c r="H28" s="36"/>
      <c r="I28" s="3"/>
      <c r="J28" s="29"/>
    </row>
    <row r="29" spans="1:10" ht="35.25" hidden="1" x14ac:dyDescent="0.2">
      <c r="A29" s="28"/>
      <c r="B29" s="33">
        <v>46</v>
      </c>
      <c r="C29" s="40"/>
      <c r="D29" s="4"/>
      <c r="E29" s="4"/>
      <c r="F29" s="4"/>
      <c r="G29" s="12"/>
      <c r="H29" s="37"/>
      <c r="I29" s="5"/>
      <c r="J29" s="31"/>
    </row>
    <row r="30" spans="1:10" ht="35.25" hidden="1" x14ac:dyDescent="0.2">
      <c r="A30" s="28"/>
      <c r="B30" s="30">
        <v>47</v>
      </c>
      <c r="C30" s="35"/>
      <c r="D30" s="1"/>
      <c r="E30" s="1"/>
      <c r="F30" s="1"/>
      <c r="G30" s="2"/>
      <c r="H30" s="36"/>
      <c r="I30" s="3"/>
      <c r="J30" s="29"/>
    </row>
    <row r="31" spans="1:10" ht="35.25" hidden="1" x14ac:dyDescent="0.2">
      <c r="A31" s="28"/>
      <c r="B31" s="33">
        <v>48</v>
      </c>
      <c r="C31" s="40"/>
      <c r="D31" s="4"/>
      <c r="E31" s="4"/>
      <c r="F31" s="4"/>
      <c r="G31" s="12"/>
      <c r="H31" s="37"/>
      <c r="I31" s="5"/>
      <c r="J31" s="31"/>
    </row>
    <row r="32" spans="1:10" ht="35.25" hidden="1" x14ac:dyDescent="0.2">
      <c r="A32" s="28"/>
      <c r="B32" s="30">
        <v>49</v>
      </c>
      <c r="C32" s="35"/>
      <c r="D32" s="1"/>
      <c r="E32" s="1"/>
      <c r="F32" s="1"/>
      <c r="G32" s="2"/>
      <c r="H32" s="36"/>
      <c r="I32" s="3"/>
      <c r="J32" s="29"/>
    </row>
    <row r="33" spans="1:10" ht="35.25" hidden="1" x14ac:dyDescent="0.2">
      <c r="A33" s="28"/>
      <c r="B33" s="33">
        <v>50</v>
      </c>
      <c r="C33" s="40"/>
      <c r="D33" s="4"/>
      <c r="E33" s="4"/>
      <c r="F33" s="4"/>
      <c r="G33" s="12"/>
      <c r="H33" s="37"/>
      <c r="I33" s="5"/>
      <c r="J33" s="31"/>
    </row>
    <row r="34" spans="1:10" ht="35.25" hidden="1" x14ac:dyDescent="0.2">
      <c r="A34" s="28"/>
      <c r="B34" s="30">
        <v>51</v>
      </c>
      <c r="C34" s="35"/>
      <c r="D34" s="1"/>
      <c r="E34" s="1"/>
      <c r="F34" s="1"/>
      <c r="G34" s="2"/>
      <c r="H34" s="36"/>
      <c r="I34" s="3"/>
      <c r="J34" s="29"/>
    </row>
    <row r="35" spans="1:10" ht="35.25" hidden="1" x14ac:dyDescent="0.2">
      <c r="A35" s="28"/>
      <c r="B35" s="33">
        <v>52</v>
      </c>
      <c r="C35" s="40"/>
      <c r="D35" s="4"/>
      <c r="E35" s="4"/>
      <c r="F35" s="4"/>
      <c r="G35" s="12"/>
      <c r="H35" s="37"/>
      <c r="I35" s="5"/>
      <c r="J35" s="31"/>
    </row>
    <row r="36" spans="1:10" ht="35.25" hidden="1" x14ac:dyDescent="0.2">
      <c r="A36" s="28"/>
      <c r="B36" s="30">
        <v>53</v>
      </c>
      <c r="C36" s="35"/>
      <c r="D36" s="1"/>
      <c r="E36" s="1"/>
      <c r="F36" s="1"/>
      <c r="G36" s="2"/>
      <c r="H36" s="36"/>
      <c r="I36" s="3"/>
      <c r="J36" s="29"/>
    </row>
    <row r="37" spans="1:10" ht="35.25" hidden="1" x14ac:dyDescent="0.2">
      <c r="A37" s="28"/>
      <c r="B37" s="33">
        <v>54</v>
      </c>
      <c r="C37" s="40"/>
      <c r="D37" s="4"/>
      <c r="E37" s="4"/>
      <c r="F37" s="4"/>
      <c r="G37" s="12"/>
      <c r="H37" s="37"/>
      <c r="I37" s="5"/>
      <c r="J37" s="31"/>
    </row>
    <row r="38" spans="1:10" ht="35.25" hidden="1" x14ac:dyDescent="0.2">
      <c r="A38" s="28"/>
      <c r="B38" s="30">
        <v>55</v>
      </c>
      <c r="C38" s="35"/>
      <c r="D38" s="1"/>
      <c r="E38" s="1"/>
      <c r="F38" s="1"/>
      <c r="G38" s="2"/>
      <c r="H38" s="36"/>
      <c r="I38" s="3"/>
      <c r="J38" s="29"/>
    </row>
    <row r="39" spans="1:10" ht="35.25" hidden="1" x14ac:dyDescent="0.2">
      <c r="A39" s="28"/>
      <c r="B39" s="33">
        <v>56</v>
      </c>
      <c r="C39" s="40"/>
      <c r="D39" s="4"/>
      <c r="E39" s="4"/>
      <c r="F39" s="4"/>
      <c r="G39" s="12"/>
      <c r="H39" s="37"/>
      <c r="I39" s="5"/>
      <c r="J39" s="31"/>
    </row>
    <row r="40" spans="1:10" ht="35.25" hidden="1" x14ac:dyDescent="0.2">
      <c r="A40" s="28"/>
      <c r="B40" s="30">
        <v>57</v>
      </c>
      <c r="C40" s="35"/>
      <c r="D40" s="1"/>
      <c r="E40" s="1"/>
      <c r="F40" s="1"/>
      <c r="G40" s="2"/>
      <c r="H40" s="36"/>
      <c r="I40" s="3"/>
      <c r="J40" s="29"/>
    </row>
    <row r="41" spans="1:10" ht="35.25" hidden="1" x14ac:dyDescent="0.2">
      <c r="A41" s="28"/>
      <c r="B41" s="33">
        <v>58</v>
      </c>
      <c r="C41" s="40"/>
      <c r="D41" s="4"/>
      <c r="E41" s="4"/>
      <c r="F41" s="4"/>
      <c r="G41" s="12"/>
      <c r="H41" s="37"/>
      <c r="I41" s="5"/>
      <c r="J41" s="29"/>
    </row>
    <row r="42" spans="1:10" ht="91.5" thickBot="1" x14ac:dyDescent="0.25">
      <c r="A42" s="41"/>
      <c r="B42" s="60"/>
      <c r="C42" s="131"/>
      <c r="D42" s="132"/>
      <c r="E42" s="133">
        <f>SUM(F4:F41)</f>
        <v>502</v>
      </c>
      <c r="F42" s="134"/>
      <c r="G42" s="135" t="s">
        <v>7</v>
      </c>
      <c r="H42" s="136"/>
      <c r="I42" s="137"/>
      <c r="J42" s="42"/>
    </row>
    <row r="43" spans="1:10" ht="59.25" customHeight="1" thickBot="1" x14ac:dyDescent="0.25">
      <c r="A43" s="41"/>
      <c r="B43" s="125"/>
      <c r="C43" s="126"/>
      <c r="D43" s="126"/>
      <c r="E43" s="126"/>
      <c r="F43" s="126"/>
      <c r="G43" s="126"/>
      <c r="H43" s="126"/>
      <c r="I43" s="127"/>
      <c r="J43" s="41"/>
    </row>
    <row r="44" spans="1:10" ht="15" thickBot="1" x14ac:dyDescent="0.25">
      <c r="A44" s="62"/>
      <c r="B44" s="20"/>
      <c r="C44" s="21"/>
      <c r="D44" s="21"/>
      <c r="E44" s="21"/>
      <c r="F44" s="21"/>
      <c r="G44" s="21"/>
      <c r="H44" s="21"/>
      <c r="I44" s="21"/>
      <c r="J44" s="21"/>
    </row>
  </sheetData>
  <sheetProtection formatCells="0" formatColumns="0" formatRows="0" insertColumns="0" insertRows="0" insertHyperlinks="0" deleteColumns="0" deleteRows="0" sort="0" autoFilter="0" pivotTables="0"/>
  <mergeCells count="5">
    <mergeCell ref="C2:I2"/>
    <mergeCell ref="C42:D42"/>
    <mergeCell ref="E42:F42"/>
    <mergeCell ref="G42:I42"/>
    <mergeCell ref="B43:I4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6" orientation="landscape" r:id="rId1"/>
  <headerFooter>
    <oddHeader>&amp;L&amp;"-,Bold Italic"&amp;20Acc: Mina Aboelsaad&amp;C&amp;"-,Bold Italic"&amp;36 2019 - 2</oddHeader>
    <oddFooter>&amp;L&amp;"-,Bold Italic"&amp;22&amp;A&amp;C&amp;"-,Bold"&amp;20&amp;F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44"/>
  <sheetViews>
    <sheetView view="pageBreakPreview" zoomScale="35" zoomScaleNormal="40" zoomScaleSheetLayoutView="35" workbookViewId="0">
      <selection activeCell="D11" sqref="D11"/>
    </sheetView>
  </sheetViews>
  <sheetFormatPr defaultRowHeight="14.25" x14ac:dyDescent="0.2"/>
  <cols>
    <col min="1" max="1" width="4.5" style="6" bestFit="1" customWidth="1"/>
    <col min="2" max="2" width="9" style="6" customWidth="1"/>
    <col min="3" max="3" width="27.125" style="6" customWidth="1"/>
    <col min="4" max="4" width="20.875" style="6" customWidth="1"/>
    <col min="5" max="5" width="21.5" style="6" customWidth="1"/>
    <col min="6" max="6" width="23.25" style="6" customWidth="1"/>
    <col min="7" max="7" width="19.125" style="6" bestFit="1" customWidth="1"/>
    <col min="8" max="8" width="24.375" style="6" customWidth="1"/>
    <col min="9" max="9" width="28.75" style="6" bestFit="1" customWidth="1"/>
    <col min="10" max="10" width="4.5" style="6" customWidth="1"/>
    <col min="11" max="16384" width="9" style="47"/>
  </cols>
  <sheetData>
    <row r="1" spans="1:10" ht="15" thickBot="1" x14ac:dyDescent="0.25">
      <c r="A1" s="62"/>
      <c r="B1" s="20"/>
      <c r="C1" s="21"/>
      <c r="D1" s="21"/>
      <c r="E1" s="21"/>
      <c r="F1" s="21"/>
      <c r="G1" s="21"/>
      <c r="H1" s="21"/>
      <c r="I1" s="21"/>
      <c r="J1" s="21">
        <v>4</v>
      </c>
    </row>
    <row r="2" spans="1:10" ht="51.75" thickBot="1" x14ac:dyDescent="0.25">
      <c r="A2" s="24"/>
      <c r="B2" s="75"/>
      <c r="C2" s="128" t="s">
        <v>0</v>
      </c>
      <c r="D2" s="129"/>
      <c r="E2" s="129"/>
      <c r="F2" s="129"/>
      <c r="G2" s="129"/>
      <c r="H2" s="129"/>
      <c r="I2" s="130"/>
      <c r="J2" s="25"/>
    </row>
    <row r="3" spans="1:10" ht="57" thickBot="1" x14ac:dyDescent="0.25">
      <c r="A3" s="26"/>
      <c r="B3" s="49" t="s">
        <v>1</v>
      </c>
      <c r="C3" s="27" t="s">
        <v>2</v>
      </c>
      <c r="D3" s="10" t="s">
        <v>18</v>
      </c>
      <c r="E3" s="10" t="s">
        <v>17</v>
      </c>
      <c r="F3" s="10" t="s">
        <v>3</v>
      </c>
      <c r="G3" s="10" t="s">
        <v>4</v>
      </c>
      <c r="H3" s="10" t="s">
        <v>5</v>
      </c>
      <c r="I3" s="11" t="s">
        <v>6</v>
      </c>
      <c r="J3" s="52"/>
    </row>
    <row r="4" spans="1:10" ht="35.25" x14ac:dyDescent="0.2">
      <c r="A4" s="31"/>
      <c r="B4" s="83">
        <v>1</v>
      </c>
      <c r="C4" s="84">
        <v>43831</v>
      </c>
      <c r="D4" s="48">
        <v>111</v>
      </c>
      <c r="E4" s="48" t="s">
        <v>36</v>
      </c>
      <c r="F4" s="48">
        <f t="shared" ref="F4:F19" si="0">+H4*G4</f>
        <v>5</v>
      </c>
      <c r="G4" s="85">
        <v>1</v>
      </c>
      <c r="H4" s="86">
        <v>5</v>
      </c>
      <c r="I4" s="87" t="s">
        <v>22</v>
      </c>
      <c r="J4" s="61"/>
    </row>
    <row r="5" spans="1:10" ht="35.25" x14ac:dyDescent="0.2">
      <c r="A5" s="31"/>
      <c r="B5" s="51">
        <v>2</v>
      </c>
      <c r="C5" s="32">
        <v>43881</v>
      </c>
      <c r="D5" s="1">
        <v>112</v>
      </c>
      <c r="E5" s="1" t="s">
        <v>37</v>
      </c>
      <c r="F5" s="1">
        <f t="shared" si="0"/>
        <v>30</v>
      </c>
      <c r="G5" s="13">
        <v>5</v>
      </c>
      <c r="H5" s="36">
        <v>6</v>
      </c>
      <c r="I5" s="3" t="s">
        <v>27</v>
      </c>
      <c r="J5" s="31"/>
    </row>
    <row r="6" spans="1:10" ht="35.25" x14ac:dyDescent="0.2">
      <c r="A6" s="31"/>
      <c r="B6" s="57">
        <v>3</v>
      </c>
      <c r="C6" s="39">
        <v>43915</v>
      </c>
      <c r="D6" s="19">
        <v>114</v>
      </c>
      <c r="E6" s="19" t="s">
        <v>38</v>
      </c>
      <c r="F6" s="19">
        <f t="shared" si="0"/>
        <v>36</v>
      </c>
      <c r="G6" s="53">
        <v>9</v>
      </c>
      <c r="H6" s="54">
        <v>4</v>
      </c>
      <c r="I6" s="55" t="s">
        <v>34</v>
      </c>
      <c r="J6" s="29"/>
    </row>
    <row r="7" spans="1:10" ht="35.25" x14ac:dyDescent="0.2">
      <c r="A7" s="31"/>
      <c r="B7" s="51">
        <v>4</v>
      </c>
      <c r="C7" s="32">
        <v>44093</v>
      </c>
      <c r="D7" s="1">
        <v>118</v>
      </c>
      <c r="E7" s="1" t="s">
        <v>26</v>
      </c>
      <c r="F7" s="1">
        <f t="shared" si="0"/>
        <v>16</v>
      </c>
      <c r="G7" s="13">
        <v>8</v>
      </c>
      <c r="H7" s="36">
        <v>2</v>
      </c>
      <c r="I7" s="3" t="s">
        <v>35</v>
      </c>
      <c r="J7" s="31"/>
    </row>
    <row r="8" spans="1:10" ht="35.25" x14ac:dyDescent="0.2">
      <c r="A8" s="31"/>
      <c r="B8" s="57">
        <v>5</v>
      </c>
      <c r="C8" s="39"/>
      <c r="D8" s="19">
        <v>111</v>
      </c>
      <c r="E8" s="19" t="s">
        <v>36</v>
      </c>
      <c r="F8" s="19">
        <f t="shared" si="0"/>
        <v>20</v>
      </c>
      <c r="G8" s="53">
        <v>5</v>
      </c>
      <c r="H8" s="54">
        <v>4</v>
      </c>
      <c r="I8" s="55" t="s">
        <v>35</v>
      </c>
      <c r="J8" s="29"/>
    </row>
    <row r="9" spans="1:10" ht="35.25" x14ac:dyDescent="0.2">
      <c r="A9" s="31"/>
      <c r="B9" s="51">
        <v>6</v>
      </c>
      <c r="C9" s="32"/>
      <c r="D9" s="1">
        <v>118</v>
      </c>
      <c r="E9" s="1" t="s">
        <v>38</v>
      </c>
      <c r="F9" s="1">
        <f t="shared" si="0"/>
        <v>18</v>
      </c>
      <c r="G9" s="13">
        <v>6</v>
      </c>
      <c r="H9" s="36">
        <v>3</v>
      </c>
      <c r="I9" s="3" t="s">
        <v>34</v>
      </c>
      <c r="J9" s="31"/>
    </row>
    <row r="10" spans="1:10" ht="35.25" x14ac:dyDescent="0.2">
      <c r="A10" s="31"/>
      <c r="B10" s="57">
        <v>7</v>
      </c>
      <c r="C10" s="39"/>
      <c r="D10" s="19">
        <v>118</v>
      </c>
      <c r="E10" s="19" t="s">
        <v>26</v>
      </c>
      <c r="F10" s="19">
        <f t="shared" si="0"/>
        <v>42</v>
      </c>
      <c r="G10" s="53">
        <v>7</v>
      </c>
      <c r="H10" s="54">
        <v>6</v>
      </c>
      <c r="I10" s="55" t="s">
        <v>34</v>
      </c>
      <c r="J10" s="29"/>
    </row>
    <row r="11" spans="1:10" ht="35.25" x14ac:dyDescent="0.2">
      <c r="A11" s="31"/>
      <c r="B11" s="51">
        <v>8</v>
      </c>
      <c r="C11" s="32"/>
      <c r="D11" s="1"/>
      <c r="E11" s="1"/>
      <c r="F11" s="1">
        <f>+H11*G11</f>
        <v>0</v>
      </c>
      <c r="G11" s="13"/>
      <c r="H11" s="36"/>
      <c r="I11" s="3"/>
      <c r="J11" s="31"/>
    </row>
    <row r="12" spans="1:10" ht="35.25" x14ac:dyDescent="0.2">
      <c r="A12" s="31"/>
      <c r="B12" s="57">
        <v>9</v>
      </c>
      <c r="C12" s="39"/>
      <c r="D12" s="19"/>
      <c r="E12" s="19"/>
      <c r="F12" s="19">
        <f t="shared" si="0"/>
        <v>0</v>
      </c>
      <c r="G12" s="53"/>
      <c r="H12" s="54"/>
      <c r="I12" s="55"/>
      <c r="J12" s="29"/>
    </row>
    <row r="13" spans="1:10" ht="35.25" x14ac:dyDescent="0.2">
      <c r="A13" s="31"/>
      <c r="B13" s="51">
        <v>10</v>
      </c>
      <c r="C13" s="32"/>
      <c r="D13" s="1"/>
      <c r="E13" s="1"/>
      <c r="F13" s="1">
        <f t="shared" si="0"/>
        <v>0</v>
      </c>
      <c r="G13" s="13"/>
      <c r="H13" s="36"/>
      <c r="I13" s="3"/>
      <c r="J13" s="31"/>
    </row>
    <row r="14" spans="1:10" ht="35.25" x14ac:dyDescent="0.2">
      <c r="A14" s="31"/>
      <c r="B14" s="57">
        <v>11</v>
      </c>
      <c r="C14" s="39"/>
      <c r="D14" s="19"/>
      <c r="E14" s="19"/>
      <c r="F14" s="19">
        <f t="shared" si="0"/>
        <v>0</v>
      </c>
      <c r="G14" s="53"/>
      <c r="H14" s="54"/>
      <c r="I14" s="55"/>
      <c r="J14" s="29"/>
    </row>
    <row r="15" spans="1:10" ht="35.25" x14ac:dyDescent="0.2">
      <c r="A15" s="31"/>
      <c r="B15" s="51">
        <v>12</v>
      </c>
      <c r="C15" s="32"/>
      <c r="D15" s="1"/>
      <c r="E15" s="1"/>
      <c r="F15" s="1">
        <f t="shared" si="0"/>
        <v>0</v>
      </c>
      <c r="G15" s="13"/>
      <c r="H15" s="36"/>
      <c r="I15" s="3"/>
      <c r="J15" s="31"/>
    </row>
    <row r="16" spans="1:10" ht="35.25" x14ac:dyDescent="0.2">
      <c r="A16" s="31"/>
      <c r="B16" s="57">
        <v>13</v>
      </c>
      <c r="C16" s="39"/>
      <c r="D16" s="19"/>
      <c r="E16" s="19"/>
      <c r="F16" s="19">
        <f t="shared" si="0"/>
        <v>0</v>
      </c>
      <c r="G16" s="53"/>
      <c r="H16" s="54"/>
      <c r="I16" s="55"/>
      <c r="J16" s="29"/>
    </row>
    <row r="17" spans="1:10" ht="35.25" x14ac:dyDescent="0.2">
      <c r="A17" s="31"/>
      <c r="B17" s="51">
        <v>14</v>
      </c>
      <c r="C17" s="32"/>
      <c r="D17" s="1"/>
      <c r="E17" s="1"/>
      <c r="F17" s="1">
        <f t="shared" si="0"/>
        <v>0</v>
      </c>
      <c r="G17" s="13"/>
      <c r="H17" s="36"/>
      <c r="I17" s="3"/>
      <c r="J17" s="31"/>
    </row>
    <row r="18" spans="1:10" ht="35.25" x14ac:dyDescent="0.2">
      <c r="A18" s="31"/>
      <c r="B18" s="57">
        <v>15</v>
      </c>
      <c r="C18" s="39"/>
      <c r="D18" s="19"/>
      <c r="E18" s="19"/>
      <c r="F18" s="19">
        <f t="shared" si="0"/>
        <v>0</v>
      </c>
      <c r="G18" s="53"/>
      <c r="H18" s="54"/>
      <c r="I18" s="55"/>
      <c r="J18" s="29"/>
    </row>
    <row r="19" spans="1:10" ht="35.25" x14ac:dyDescent="0.2">
      <c r="A19" s="31"/>
      <c r="B19" s="51">
        <v>16</v>
      </c>
      <c r="C19" s="32"/>
      <c r="D19" s="1"/>
      <c r="E19" s="1"/>
      <c r="F19" s="1">
        <f t="shared" si="0"/>
        <v>0</v>
      </c>
      <c r="G19" s="13"/>
      <c r="H19" s="36"/>
      <c r="I19" s="3"/>
      <c r="J19" s="31"/>
    </row>
    <row r="20" spans="1:10" ht="35.25" x14ac:dyDescent="0.2">
      <c r="A20" s="31"/>
      <c r="B20" s="57">
        <v>17</v>
      </c>
      <c r="C20" s="39"/>
      <c r="D20" s="19"/>
      <c r="E20" s="19"/>
      <c r="F20" s="19">
        <f>+H20*G20</f>
        <v>0</v>
      </c>
      <c r="G20" s="53"/>
      <c r="H20" s="54"/>
      <c r="I20" s="55"/>
      <c r="J20" s="29"/>
    </row>
    <row r="21" spans="1:10" ht="35.25" x14ac:dyDescent="0.2">
      <c r="A21" s="31"/>
      <c r="B21" s="51">
        <v>18</v>
      </c>
      <c r="C21" s="32"/>
      <c r="D21" s="1"/>
      <c r="E21" s="1"/>
      <c r="F21" s="1">
        <f>+H21*G21</f>
        <v>0</v>
      </c>
      <c r="G21" s="13"/>
      <c r="H21" s="36"/>
      <c r="I21" s="3"/>
      <c r="J21" s="31"/>
    </row>
    <row r="22" spans="1:10" ht="35.25" x14ac:dyDescent="0.2">
      <c r="A22" s="31"/>
      <c r="B22" s="57">
        <v>19</v>
      </c>
      <c r="C22" s="39"/>
      <c r="D22" s="19"/>
      <c r="E22" s="19"/>
      <c r="F22" s="19">
        <f>+H22*G22</f>
        <v>0</v>
      </c>
      <c r="G22" s="53"/>
      <c r="H22" s="54"/>
      <c r="I22" s="55"/>
      <c r="J22" s="29"/>
    </row>
    <row r="23" spans="1:10" ht="36" thickBot="1" x14ac:dyDescent="0.25">
      <c r="A23" s="31"/>
      <c r="B23" s="50">
        <v>20</v>
      </c>
      <c r="C23" s="58"/>
      <c r="D23" s="7"/>
      <c r="E23" s="7"/>
      <c r="F23" s="7">
        <f t="shared" ref="F23" si="1">+H23*G23</f>
        <v>0</v>
      </c>
      <c r="G23" s="16"/>
      <c r="H23" s="34"/>
      <c r="I23" s="9"/>
      <c r="J23" s="31"/>
    </row>
    <row r="24" spans="1:10" ht="35.25" hidden="1" x14ac:dyDescent="0.2">
      <c r="A24" s="28"/>
      <c r="B24" s="30">
        <v>41</v>
      </c>
      <c r="C24" s="43"/>
      <c r="D24" s="77"/>
      <c r="E24" s="77"/>
      <c r="F24" s="77"/>
      <c r="G24" s="14"/>
      <c r="H24" s="44"/>
      <c r="I24" s="15"/>
      <c r="J24" s="29"/>
    </row>
    <row r="25" spans="1:10" ht="35.25" hidden="1" x14ac:dyDescent="0.2">
      <c r="A25" s="28"/>
      <c r="B25" s="33">
        <v>42</v>
      </c>
      <c r="C25" s="40"/>
      <c r="D25" s="4"/>
      <c r="E25" s="4"/>
      <c r="F25" s="4"/>
      <c r="G25" s="12"/>
      <c r="H25" s="37"/>
      <c r="I25" s="5"/>
      <c r="J25" s="31"/>
    </row>
    <row r="26" spans="1:10" ht="35.25" hidden="1" x14ac:dyDescent="0.2">
      <c r="A26" s="28"/>
      <c r="B26" s="30">
        <v>43</v>
      </c>
      <c r="C26" s="35"/>
      <c r="D26" s="1"/>
      <c r="E26" s="1"/>
      <c r="F26" s="1"/>
      <c r="G26" s="2"/>
      <c r="H26" s="36"/>
      <c r="I26" s="3"/>
      <c r="J26" s="29"/>
    </row>
    <row r="27" spans="1:10" ht="35.25" hidden="1" x14ac:dyDescent="0.2">
      <c r="A27" s="28"/>
      <c r="B27" s="33">
        <v>44</v>
      </c>
      <c r="C27" s="40"/>
      <c r="D27" s="4"/>
      <c r="E27" s="4"/>
      <c r="F27" s="4"/>
      <c r="G27" s="12"/>
      <c r="H27" s="37"/>
      <c r="I27" s="5"/>
      <c r="J27" s="31"/>
    </row>
    <row r="28" spans="1:10" ht="35.25" hidden="1" x14ac:dyDescent="0.2">
      <c r="A28" s="28"/>
      <c r="B28" s="30">
        <v>45</v>
      </c>
      <c r="C28" s="35"/>
      <c r="D28" s="1"/>
      <c r="E28" s="1"/>
      <c r="F28" s="1"/>
      <c r="G28" s="2"/>
      <c r="H28" s="36"/>
      <c r="I28" s="3"/>
      <c r="J28" s="29"/>
    </row>
    <row r="29" spans="1:10" ht="35.25" hidden="1" x14ac:dyDescent="0.2">
      <c r="A29" s="28"/>
      <c r="B29" s="33">
        <v>46</v>
      </c>
      <c r="C29" s="40"/>
      <c r="D29" s="4"/>
      <c r="E29" s="4"/>
      <c r="F29" s="4"/>
      <c r="G29" s="12"/>
      <c r="H29" s="37"/>
      <c r="I29" s="5"/>
      <c r="J29" s="31"/>
    </row>
    <row r="30" spans="1:10" ht="35.25" hidden="1" x14ac:dyDescent="0.2">
      <c r="A30" s="28"/>
      <c r="B30" s="30">
        <v>47</v>
      </c>
      <c r="C30" s="35"/>
      <c r="D30" s="1"/>
      <c r="E30" s="1"/>
      <c r="F30" s="1"/>
      <c r="G30" s="2"/>
      <c r="H30" s="36"/>
      <c r="I30" s="3"/>
      <c r="J30" s="29"/>
    </row>
    <row r="31" spans="1:10" ht="35.25" hidden="1" x14ac:dyDescent="0.2">
      <c r="A31" s="28"/>
      <c r="B31" s="33">
        <v>48</v>
      </c>
      <c r="C31" s="40"/>
      <c r="D31" s="4"/>
      <c r="E31" s="4"/>
      <c r="F31" s="4"/>
      <c r="G31" s="12"/>
      <c r="H31" s="37"/>
      <c r="I31" s="5"/>
      <c r="J31" s="31"/>
    </row>
    <row r="32" spans="1:10" ht="35.25" hidden="1" x14ac:dyDescent="0.2">
      <c r="A32" s="28"/>
      <c r="B32" s="30">
        <v>49</v>
      </c>
      <c r="C32" s="35"/>
      <c r="D32" s="1"/>
      <c r="E32" s="1"/>
      <c r="F32" s="1"/>
      <c r="G32" s="2"/>
      <c r="H32" s="36"/>
      <c r="I32" s="3"/>
      <c r="J32" s="29"/>
    </row>
    <row r="33" spans="1:10" ht="35.25" hidden="1" x14ac:dyDescent="0.2">
      <c r="A33" s="28"/>
      <c r="B33" s="33">
        <v>50</v>
      </c>
      <c r="C33" s="40"/>
      <c r="D33" s="4"/>
      <c r="E33" s="4"/>
      <c r="F33" s="4"/>
      <c r="G33" s="12"/>
      <c r="H33" s="37"/>
      <c r="I33" s="5"/>
      <c r="J33" s="31"/>
    </row>
    <row r="34" spans="1:10" ht="35.25" hidden="1" x14ac:dyDescent="0.2">
      <c r="A34" s="28"/>
      <c r="B34" s="30">
        <v>51</v>
      </c>
      <c r="C34" s="35"/>
      <c r="D34" s="1"/>
      <c r="E34" s="1"/>
      <c r="F34" s="1"/>
      <c r="G34" s="2"/>
      <c r="H34" s="36"/>
      <c r="I34" s="3"/>
      <c r="J34" s="29"/>
    </row>
    <row r="35" spans="1:10" ht="35.25" hidden="1" x14ac:dyDescent="0.2">
      <c r="A35" s="28"/>
      <c r="B35" s="33">
        <v>52</v>
      </c>
      <c r="C35" s="40"/>
      <c r="D35" s="4"/>
      <c r="E35" s="4"/>
      <c r="F35" s="4"/>
      <c r="G35" s="12"/>
      <c r="H35" s="37"/>
      <c r="I35" s="5"/>
      <c r="J35" s="31"/>
    </row>
    <row r="36" spans="1:10" ht="35.25" hidden="1" x14ac:dyDescent="0.2">
      <c r="A36" s="28"/>
      <c r="B36" s="30">
        <v>53</v>
      </c>
      <c r="C36" s="35"/>
      <c r="D36" s="1"/>
      <c r="E36" s="1"/>
      <c r="F36" s="1"/>
      <c r="G36" s="2"/>
      <c r="H36" s="36"/>
      <c r="I36" s="3"/>
      <c r="J36" s="29"/>
    </row>
    <row r="37" spans="1:10" ht="35.25" hidden="1" x14ac:dyDescent="0.2">
      <c r="A37" s="28"/>
      <c r="B37" s="33">
        <v>54</v>
      </c>
      <c r="C37" s="40"/>
      <c r="D37" s="4"/>
      <c r="E37" s="4"/>
      <c r="F37" s="4"/>
      <c r="G37" s="12"/>
      <c r="H37" s="37"/>
      <c r="I37" s="5"/>
      <c r="J37" s="31"/>
    </row>
    <row r="38" spans="1:10" ht="35.25" hidden="1" x14ac:dyDescent="0.2">
      <c r="A38" s="28"/>
      <c r="B38" s="30">
        <v>55</v>
      </c>
      <c r="C38" s="35"/>
      <c r="D38" s="1"/>
      <c r="E38" s="1"/>
      <c r="F38" s="1"/>
      <c r="G38" s="2"/>
      <c r="H38" s="36"/>
      <c r="I38" s="3"/>
      <c r="J38" s="29"/>
    </row>
    <row r="39" spans="1:10" ht="35.25" hidden="1" x14ac:dyDescent="0.2">
      <c r="A39" s="28"/>
      <c r="B39" s="33">
        <v>56</v>
      </c>
      <c r="C39" s="40"/>
      <c r="D39" s="4"/>
      <c r="E39" s="4"/>
      <c r="F39" s="4"/>
      <c r="G39" s="12"/>
      <c r="H39" s="37"/>
      <c r="I39" s="5"/>
      <c r="J39" s="31"/>
    </row>
    <row r="40" spans="1:10" ht="35.25" hidden="1" x14ac:dyDescent="0.2">
      <c r="A40" s="28"/>
      <c r="B40" s="30">
        <v>57</v>
      </c>
      <c r="C40" s="35"/>
      <c r="D40" s="1"/>
      <c r="E40" s="1"/>
      <c r="F40" s="1"/>
      <c r="G40" s="2"/>
      <c r="H40" s="36"/>
      <c r="I40" s="3"/>
      <c r="J40" s="29"/>
    </row>
    <row r="41" spans="1:10" ht="35.25" hidden="1" x14ac:dyDescent="0.2">
      <c r="A41" s="28"/>
      <c r="B41" s="33">
        <v>58</v>
      </c>
      <c r="C41" s="45"/>
      <c r="D41" s="76"/>
      <c r="E41" s="76"/>
      <c r="F41" s="76"/>
      <c r="G41" s="17"/>
      <c r="H41" s="46"/>
      <c r="I41" s="18"/>
      <c r="J41" s="29"/>
    </row>
    <row r="42" spans="1:10" ht="91.5" thickBot="1" x14ac:dyDescent="0.25">
      <c r="A42" s="41"/>
      <c r="B42" s="60"/>
      <c r="C42" s="131"/>
      <c r="D42" s="132"/>
      <c r="E42" s="133">
        <f>SUM(F4:F41)</f>
        <v>167</v>
      </c>
      <c r="F42" s="134"/>
      <c r="G42" s="135" t="s">
        <v>7</v>
      </c>
      <c r="H42" s="136"/>
      <c r="I42" s="137"/>
      <c r="J42" s="42"/>
    </row>
    <row r="43" spans="1:10" ht="59.25" customHeight="1" thickBot="1" x14ac:dyDescent="0.25">
      <c r="A43" s="41"/>
      <c r="B43" s="125"/>
      <c r="C43" s="126"/>
      <c r="D43" s="126"/>
      <c r="E43" s="126"/>
      <c r="F43" s="126"/>
      <c r="G43" s="126"/>
      <c r="H43" s="126"/>
      <c r="I43" s="127"/>
      <c r="J43" s="41"/>
    </row>
    <row r="44" spans="1:10" ht="15" thickBot="1" x14ac:dyDescent="0.25">
      <c r="A44" s="62"/>
      <c r="B44" s="20"/>
      <c r="C44" s="21"/>
      <c r="D44" s="21"/>
      <c r="E44" s="21"/>
      <c r="F44" s="21"/>
      <c r="G44" s="21"/>
      <c r="H44" s="21"/>
      <c r="I44" s="21"/>
      <c r="J44" s="21"/>
    </row>
  </sheetData>
  <mergeCells count="5">
    <mergeCell ref="B43:I43"/>
    <mergeCell ref="C2:I2"/>
    <mergeCell ref="C42:D42"/>
    <mergeCell ref="E42:F42"/>
    <mergeCell ref="G42:I4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6" orientation="landscape" r:id="rId1"/>
  <headerFooter>
    <oddHeader>&amp;L&amp;"-,Bold Italic"&amp;20Acc: Mina Aboelsaad</oddHeader>
    <oddFooter>&amp;L&amp;"-,Bold Italic"&amp;22&amp;A&amp;C&amp;"-,Bold"&amp;20&amp;F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Search</vt:lpstr>
      <vt:lpstr>2018</vt:lpstr>
      <vt:lpstr>2019 1</vt:lpstr>
      <vt:lpstr>2019 4</vt:lpstr>
      <vt:lpstr>2020 3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2021-11-09T13:44:48Z</dcterms:modified>
</cp:coreProperties>
</file>