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105" windowWidth="14115" windowHeight="8505" activeTab="1"/>
  </bookViews>
  <sheets>
    <sheet name="المطلوب رقم 1" sheetId="1" r:id="rId1"/>
    <sheet name="المطلوب رقم 2" sheetId="2" r:id="rId2"/>
    <sheet name="Feuil3" sheetId="3" r:id="rId3"/>
  </sheets>
  <externalReferences>
    <externalReference r:id="rId4"/>
  </externalReferences>
  <calcPr calcId="145621"/>
</workbook>
</file>

<file path=xl/calcChain.xml><?xml version="1.0" encoding="utf-8"?>
<calcChain xmlns="http://schemas.openxmlformats.org/spreadsheetml/2006/main">
  <c r="K27" i="1" l="1"/>
  <c r="J27" i="1"/>
  <c r="K26" i="1"/>
  <c r="J26" i="1"/>
</calcChain>
</file>

<file path=xl/sharedStrings.xml><?xml version="1.0" encoding="utf-8"?>
<sst xmlns="http://schemas.openxmlformats.org/spreadsheetml/2006/main" count="183" uniqueCount="79">
  <si>
    <t>00 0001</t>
  </si>
  <si>
    <t xml:space="preserve">Bl 9 Juille N° 45 Hay Alkhir </t>
  </si>
  <si>
    <t>00 0002</t>
  </si>
  <si>
    <t>France</t>
  </si>
  <si>
    <t>00 0003</t>
  </si>
  <si>
    <t>Ouled Bonouna</t>
  </si>
  <si>
    <t>00 0004</t>
  </si>
  <si>
    <t>Vent Dant La Cooperative</t>
  </si>
  <si>
    <t>00 0005</t>
  </si>
  <si>
    <t>Darb Bezamar</t>
  </si>
  <si>
    <t>00 0006</t>
  </si>
  <si>
    <t>Sattat</t>
  </si>
  <si>
    <t>00 0007</t>
  </si>
  <si>
    <t>Hay Asalam N°7</t>
  </si>
  <si>
    <t>00 0008</t>
  </si>
  <si>
    <t>Jarf</t>
  </si>
  <si>
    <t>00 0009</t>
  </si>
  <si>
    <t>Dr. Oueld Rahou Ouled Teima</t>
  </si>
  <si>
    <t>00 0010</t>
  </si>
  <si>
    <t>Cite Salam</t>
  </si>
  <si>
    <t>00 0011</t>
  </si>
  <si>
    <t>00 0012</t>
  </si>
  <si>
    <t>Gfifat</t>
  </si>
  <si>
    <t>00 0013</t>
  </si>
  <si>
    <t>Nada Argan</t>
  </si>
  <si>
    <t>رقم الفاتورة</t>
  </si>
  <si>
    <t>التاريخ</t>
  </si>
  <si>
    <t>اسم العميل</t>
  </si>
  <si>
    <t>العنوان</t>
  </si>
  <si>
    <t>قيمة الفاتورة</t>
  </si>
  <si>
    <t>فؤاد</t>
  </si>
  <si>
    <t>سومية</t>
  </si>
  <si>
    <t>رقية</t>
  </si>
  <si>
    <t>محمد</t>
  </si>
  <si>
    <t>نور</t>
  </si>
  <si>
    <t>أية</t>
  </si>
  <si>
    <t>فرح</t>
  </si>
  <si>
    <t>زهير</t>
  </si>
  <si>
    <t>الإسم العميل</t>
  </si>
  <si>
    <t>عدد الفاتورات</t>
  </si>
  <si>
    <t>العميل</t>
  </si>
  <si>
    <t>المطلوب :</t>
  </si>
  <si>
    <t xml:space="preserve"> رقم 1</t>
  </si>
  <si>
    <t>إسم المسؤول</t>
  </si>
  <si>
    <t>كود المسؤول</t>
  </si>
  <si>
    <t>كود العميل</t>
  </si>
  <si>
    <t>رشيد</t>
  </si>
  <si>
    <t>محسن</t>
  </si>
  <si>
    <t>اكرام</t>
  </si>
  <si>
    <t>4445-1</t>
  </si>
  <si>
    <t>4445-2</t>
  </si>
  <si>
    <t>4445-3</t>
  </si>
  <si>
    <t>4445-4</t>
  </si>
  <si>
    <t>4446-1</t>
  </si>
  <si>
    <t>4447-1</t>
  </si>
  <si>
    <t>اسم المسؤول</t>
  </si>
  <si>
    <t>ترتيب العميل</t>
  </si>
  <si>
    <t>ثامر</t>
  </si>
  <si>
    <t>4445-5</t>
  </si>
  <si>
    <t>4445-6</t>
  </si>
  <si>
    <t>احسان</t>
  </si>
  <si>
    <t>مروة</t>
  </si>
  <si>
    <t>ناعم</t>
  </si>
  <si>
    <t>جابر</t>
  </si>
  <si>
    <t>بغدادي</t>
  </si>
  <si>
    <t>ريان</t>
  </si>
  <si>
    <t>سهام</t>
  </si>
  <si>
    <t>وداد</t>
  </si>
  <si>
    <t>4445-7</t>
  </si>
  <si>
    <t>4445-8</t>
  </si>
  <si>
    <t>4445-9</t>
  </si>
  <si>
    <t>4445-10</t>
  </si>
  <si>
    <t>4445-11</t>
  </si>
  <si>
    <t>4445-12</t>
  </si>
  <si>
    <t>حسن</t>
  </si>
  <si>
    <t>4446-2</t>
  </si>
  <si>
    <t>تاريخ الانضمام</t>
  </si>
  <si>
    <t>المجموعة رقم 1</t>
  </si>
  <si>
    <t>المجموعة رقم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</si>
</sst>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;[Red]0.00"/>
    <numFmt numFmtId="166" formatCode="000"/>
  </numFmts>
  <fonts count="10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name val="Arial"/>
      <family val="2"/>
    </font>
    <font>
      <sz val="16"/>
      <color theme="1"/>
      <name val="Calibri"/>
      <family val="2"/>
      <scheme val="minor"/>
    </font>
    <font>
      <sz val="16"/>
      <name val="Arial"/>
      <family val="2"/>
    </font>
    <font>
      <b/>
      <sz val="16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8" tint="0.39997558519241921"/>
        <bgColor indexed="64"/>
      </patternFill>
    </fill>
  </fills>
  <borders count="11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0" xfId="0" applyNumberForma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0" fillId="2" borderId="0" xfId="0" applyNumberFormat="1" applyFill="1" applyBorder="1" applyAlignment="1">
      <alignment horizontal="center"/>
    </xf>
    <xf numFmtId="0" fontId="0" fillId="0" borderId="0" xfId="0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0" fillId="6" borderId="0" xfId="0" applyFill="1" applyBorder="1" applyAlignment="1">
      <alignment horizontal="center" vertical="center"/>
    </xf>
    <xf numFmtId="0" fontId="0" fillId="6" borderId="4" xfId="0" applyFill="1" applyBorder="1"/>
    <xf numFmtId="0" fontId="0" fillId="6" borderId="5" xfId="0" applyFill="1" applyBorder="1"/>
    <xf numFmtId="0" fontId="0" fillId="6" borderId="6" xfId="0" applyFill="1" applyBorder="1"/>
    <xf numFmtId="0" fontId="0" fillId="6" borderId="2" xfId="0" applyFill="1" applyBorder="1"/>
    <xf numFmtId="0" fontId="0" fillId="6" borderId="0" xfId="0" applyFill="1" applyBorder="1"/>
    <xf numFmtId="0" fontId="0" fillId="6" borderId="1" xfId="0" applyFill="1" applyBorder="1"/>
    <xf numFmtId="0" fontId="0" fillId="6" borderId="7" xfId="0" applyFill="1" applyBorder="1"/>
    <xf numFmtId="0" fontId="0" fillId="6" borderId="8" xfId="0" applyFill="1" applyBorder="1"/>
    <xf numFmtId="0" fontId="0" fillId="6" borderId="9" xfId="0" applyFill="1" applyBorder="1"/>
    <xf numFmtId="0" fontId="4" fillId="0" borderId="0" xfId="0" applyFont="1" applyAlignment="1">
      <alignment vertical="center"/>
    </xf>
    <xf numFmtId="0" fontId="5" fillId="6" borderId="3" xfId="0" applyFont="1" applyFill="1" applyBorder="1" applyAlignment="1">
      <alignment horizontal="center" vertical="center" wrapText="1"/>
    </xf>
    <xf numFmtId="164" fontId="5" fillId="6" borderId="3" xfId="0" applyNumberFormat="1" applyFont="1" applyFill="1" applyBorder="1" applyAlignment="1">
      <alignment horizontal="center" vertical="center" wrapText="1"/>
    </xf>
    <xf numFmtId="14" fontId="5" fillId="6" borderId="3" xfId="0" applyNumberFormat="1" applyFont="1" applyFill="1" applyBorder="1" applyAlignment="1">
      <alignment horizontal="center" vertical="center"/>
    </xf>
    <xf numFmtId="0" fontId="5" fillId="6" borderId="3" xfId="0" applyFont="1" applyFill="1" applyBorder="1" applyAlignment="1">
      <alignment horizontal="center" vertical="center"/>
    </xf>
    <xf numFmtId="164" fontId="5" fillId="6" borderId="3" xfId="0" applyNumberFormat="1" applyFont="1" applyFill="1" applyBorder="1" applyAlignment="1">
      <alignment horizontal="center" vertical="center"/>
    </xf>
    <xf numFmtId="0" fontId="6" fillId="6" borderId="3" xfId="0" applyFont="1" applyFill="1" applyBorder="1" applyAlignment="1">
      <alignment horizontal="center" vertical="center"/>
    </xf>
    <xf numFmtId="14" fontId="6" fillId="6" borderId="3" xfId="0" applyNumberFormat="1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/>
    </xf>
    <xf numFmtId="0" fontId="7" fillId="6" borderId="0" xfId="0" applyFont="1" applyFill="1" applyBorder="1" applyAlignment="1">
      <alignment horizontal="center" vertical="center"/>
    </xf>
    <xf numFmtId="0" fontId="7" fillId="6" borderId="3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14" fontId="5" fillId="0" borderId="3" xfId="0" applyNumberFormat="1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164" fontId="5" fillId="0" borderId="3" xfId="0" applyNumberFormat="1" applyFont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164" fontId="5" fillId="0" borderId="3" xfId="0" applyNumberFormat="1" applyFont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9" fillId="0" borderId="3" xfId="0" applyNumberFormat="1" applyFont="1" applyBorder="1" applyAlignment="1">
      <alignment horizontal="center" vertical="center"/>
    </xf>
    <xf numFmtId="0" fontId="3" fillId="0" borderId="3" xfId="0" applyNumberFormat="1" applyFont="1" applyBorder="1" applyAlignment="1">
      <alignment horizontal="center" vertical="center"/>
    </xf>
    <xf numFmtId="166" fontId="9" fillId="0" borderId="3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6" fillId="0" borderId="3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6" fillId="0" borderId="0" xfId="0" applyNumberFormat="1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14" fontId="9" fillId="0" borderId="3" xfId="0" applyNumberFormat="1" applyFont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5" fillId="6" borderId="2" xfId="0" applyFont="1" applyFill="1" applyBorder="1" applyAlignment="1">
      <alignment horizontal="center" vertical="center"/>
    </xf>
    <xf numFmtId="0" fontId="7" fillId="6" borderId="0" xfId="0" applyFont="1" applyFill="1" applyBorder="1"/>
    <xf numFmtId="166" fontId="8" fillId="6" borderId="3" xfId="0" applyNumberFormat="1" applyFont="1" applyFill="1" applyBorder="1" applyAlignment="1">
      <alignment horizontal="center" vertical="center"/>
    </xf>
    <xf numFmtId="0" fontId="8" fillId="6" borderId="3" xfId="0" applyNumberFormat="1" applyFont="1" applyFill="1" applyBorder="1" applyAlignment="1">
      <alignment horizontal="center" vertical="center"/>
    </xf>
    <xf numFmtId="0" fontId="5" fillId="6" borderId="8" xfId="0" applyFont="1" applyFill="1" applyBorder="1" applyAlignment="1">
      <alignment horizontal="center" vertical="center"/>
    </xf>
    <xf numFmtId="166" fontId="8" fillId="6" borderId="0" xfId="0" applyNumberFormat="1" applyFont="1" applyFill="1" applyBorder="1" applyAlignment="1">
      <alignment horizontal="center" vertical="center"/>
    </xf>
    <xf numFmtId="14" fontId="6" fillId="6" borderId="0" xfId="0" applyNumberFormat="1" applyFont="1" applyFill="1" applyBorder="1" applyAlignment="1">
      <alignment horizontal="center" vertical="center"/>
    </xf>
    <xf numFmtId="0" fontId="8" fillId="6" borderId="0" xfId="0" applyNumberFormat="1" applyFont="1" applyFill="1" applyBorder="1" applyAlignment="1">
      <alignment horizontal="center" vertical="center"/>
    </xf>
    <xf numFmtId="0" fontId="3" fillId="7" borderId="10" xfId="0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center" vertical="center"/>
    </xf>
    <xf numFmtId="0" fontId="4" fillId="6" borderId="2" xfId="0" applyFont="1" applyFill="1" applyBorder="1"/>
    <xf numFmtId="0" fontId="4" fillId="6" borderId="7" xfId="0" applyFont="1" applyFill="1" applyBorder="1"/>
    <xf numFmtId="0" fontId="4" fillId="0" borderId="0" xfId="0" applyFont="1"/>
    <xf numFmtId="0" fontId="4" fillId="6" borderId="2" xfId="0" applyFont="1" applyFill="1" applyBorder="1" applyAlignment="1">
      <alignment horizontal="center" vertical="center"/>
    </xf>
    <xf numFmtId="0" fontId="0" fillId="5" borderId="0" xfId="0" applyFill="1" applyBorder="1"/>
    <xf numFmtId="0" fontId="3" fillId="0" borderId="0" xfId="0" applyFont="1"/>
    <xf numFmtId="0" fontId="2" fillId="0" borderId="0" xfId="0" applyFont="1" applyAlignment="1">
      <alignment horizontal="center" vertical="center"/>
    </xf>
    <xf numFmtId="0" fontId="4" fillId="6" borderId="3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693964</xdr:colOff>
      <xdr:row>4</xdr:row>
      <xdr:rowOff>54429</xdr:rowOff>
    </xdr:from>
    <xdr:to>
      <xdr:col>10</xdr:col>
      <xdr:colOff>898071</xdr:colOff>
      <xdr:row>8</xdr:row>
      <xdr:rowOff>163286</xdr:rowOff>
    </xdr:to>
    <xdr:sp macro="" textlink="">
      <xdr:nvSpPr>
        <xdr:cNvPr id="4" name="Organigramme : Alternative 3"/>
        <xdr:cNvSpPr/>
      </xdr:nvSpPr>
      <xdr:spPr>
        <a:xfrm>
          <a:off x="12476892750" y="925286"/>
          <a:ext cx="8409214" cy="1088571"/>
        </a:xfrm>
        <a:prstGeom prst="flowChartAlternateProcess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 rtl="1"/>
          <a:r>
            <a:rPr lang="ar-MA" sz="1800" b="1"/>
            <a:t>إستدعاء  اسم العميل من المنسدلة  </a:t>
          </a:r>
          <a:r>
            <a:rPr lang="fr-FR" sz="1800" b="1"/>
            <a:t>(I18)</a:t>
          </a:r>
          <a:r>
            <a:rPr lang="ar-MA" sz="1800" b="1"/>
            <a:t> واظهارعدد </a:t>
          </a:r>
          <a:r>
            <a:rPr lang="ar-MA" sz="1800" b="1" baseline="0"/>
            <a:t> </a:t>
          </a:r>
          <a:r>
            <a:rPr lang="ar-MA" sz="1800" b="1"/>
            <a:t>فاتورات العميل   وجلب رقم الفاتورات  مع القيمة و التاريخ المتعلقة بالعميل وترتيبها حسب رقم الفاتورة  ,</a:t>
          </a:r>
          <a:endParaRPr lang="fr-FR" sz="1800" b="1"/>
        </a:p>
      </xdr:txBody>
    </xdr:sp>
    <xdr:clientData/>
  </xdr:twoCellAnchor>
  <xdr:twoCellAnchor>
    <xdr:from>
      <xdr:col>9</xdr:col>
      <xdr:colOff>0</xdr:colOff>
      <xdr:row>9</xdr:row>
      <xdr:rowOff>0</xdr:rowOff>
    </xdr:from>
    <xdr:to>
      <xdr:col>9</xdr:col>
      <xdr:colOff>435428</xdr:colOff>
      <xdr:row>12</xdr:row>
      <xdr:rowOff>108858</xdr:rowOff>
    </xdr:to>
    <xdr:sp macro="" textlink="">
      <xdr:nvSpPr>
        <xdr:cNvPr id="7" name="Flèche vers le bas 6"/>
        <xdr:cNvSpPr/>
      </xdr:nvSpPr>
      <xdr:spPr>
        <a:xfrm>
          <a:off x="12478852179" y="1932214"/>
          <a:ext cx="435428" cy="680358"/>
        </a:xfrm>
        <a:prstGeom prst="downArrow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endParaRPr lang="fr-FR" sz="1100"/>
        </a:p>
      </xdr:txBody>
    </xdr:sp>
    <xdr:clientData/>
  </xdr:twoCellAnchor>
  <xdr:twoCellAnchor>
    <xdr:from>
      <xdr:col>8</xdr:col>
      <xdr:colOff>340179</xdr:colOff>
      <xdr:row>8</xdr:row>
      <xdr:rowOff>163284</xdr:rowOff>
    </xdr:from>
    <xdr:to>
      <xdr:col>8</xdr:col>
      <xdr:colOff>775607</xdr:colOff>
      <xdr:row>12</xdr:row>
      <xdr:rowOff>81642</xdr:rowOff>
    </xdr:to>
    <xdr:sp macro="" textlink="">
      <xdr:nvSpPr>
        <xdr:cNvPr id="10" name="Flèche vers le bas 9"/>
        <xdr:cNvSpPr/>
      </xdr:nvSpPr>
      <xdr:spPr>
        <a:xfrm>
          <a:off x="12479804679" y="1904998"/>
          <a:ext cx="435428" cy="680358"/>
        </a:xfrm>
        <a:prstGeom prst="downArrow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endParaRPr lang="fr-FR" sz="1100"/>
        </a:p>
      </xdr:txBody>
    </xdr:sp>
    <xdr:clientData/>
  </xdr:twoCellAnchor>
  <xdr:twoCellAnchor>
    <xdr:from>
      <xdr:col>6</xdr:col>
      <xdr:colOff>68036</xdr:colOff>
      <xdr:row>20</xdr:row>
      <xdr:rowOff>108858</xdr:rowOff>
    </xdr:from>
    <xdr:to>
      <xdr:col>6</xdr:col>
      <xdr:colOff>625929</xdr:colOff>
      <xdr:row>21</xdr:row>
      <xdr:rowOff>81643</xdr:rowOff>
    </xdr:to>
    <xdr:sp macro="" textlink="">
      <xdr:nvSpPr>
        <xdr:cNvPr id="9" name="Flèche gauche 8"/>
        <xdr:cNvSpPr/>
      </xdr:nvSpPr>
      <xdr:spPr>
        <a:xfrm>
          <a:off x="12481478357" y="4150179"/>
          <a:ext cx="557893" cy="163285"/>
        </a:xfrm>
        <a:prstGeom prst="leftArrow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endParaRPr lang="fr-FR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870857</xdr:colOff>
      <xdr:row>13</xdr:row>
      <xdr:rowOff>136072</xdr:rowOff>
    </xdr:from>
    <xdr:to>
      <xdr:col>11</xdr:col>
      <xdr:colOff>925286</xdr:colOff>
      <xdr:row>22</xdr:row>
      <xdr:rowOff>149679</xdr:rowOff>
    </xdr:to>
    <xdr:sp macro="" textlink="">
      <xdr:nvSpPr>
        <xdr:cNvPr id="2" name="Organigramme : Alternative 1"/>
        <xdr:cNvSpPr/>
      </xdr:nvSpPr>
      <xdr:spPr>
        <a:xfrm>
          <a:off x="12475559250" y="3102429"/>
          <a:ext cx="3483429" cy="2462893"/>
        </a:xfrm>
        <a:prstGeom prst="flowChartAlternateProcess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r" rtl="1"/>
          <a:r>
            <a:rPr lang="ar-MA" sz="1800" b="1"/>
            <a:t>السلام عليكم ارجوا</a:t>
          </a:r>
          <a:r>
            <a:rPr lang="ar-MA" sz="1800" b="1" baseline="0"/>
            <a:t> منكم المساعدة في  </a:t>
          </a:r>
          <a:r>
            <a:rPr lang="ar-MA" sz="1800" b="1"/>
            <a:t>استدعاء وترتيب العملاء في الجدوليين اسفله  حسب تاريخ الانضمام , مع العلم انه هناك عملاء لهم نفس تاريخ الانضمام ,  كل جدول لايتجاوز 6 عملاء , حسب استدعاء المسؤول فى المنسدلة </a:t>
          </a:r>
          <a:r>
            <a:rPr lang="fr-FR" sz="1800" b="1"/>
            <a:t>(B31)</a:t>
          </a:r>
          <a:r>
            <a:rPr lang="ar-MA" sz="1800" b="1"/>
            <a:t> و </a:t>
          </a:r>
          <a:r>
            <a:rPr lang="fr-FR" sz="1800" b="1"/>
            <a:t>(B42); </a:t>
          </a:r>
          <a:r>
            <a:rPr lang="ar-MA" sz="1800" b="1"/>
            <a:t>و</a:t>
          </a:r>
          <a:r>
            <a:rPr lang="fr-FR" sz="1800" b="1"/>
            <a:t>(B53)</a:t>
          </a:r>
        </a:p>
      </xdr:txBody>
    </xdr:sp>
    <xdr:clientData/>
  </xdr:twoCellAnchor>
  <xdr:twoCellAnchor>
    <xdr:from>
      <xdr:col>8</xdr:col>
      <xdr:colOff>938907</xdr:colOff>
      <xdr:row>1</xdr:row>
      <xdr:rowOff>190499</xdr:rowOff>
    </xdr:from>
    <xdr:to>
      <xdr:col>11</xdr:col>
      <xdr:colOff>666764</xdr:colOff>
      <xdr:row>6</xdr:row>
      <xdr:rowOff>54429</xdr:rowOff>
    </xdr:to>
    <xdr:sp macro="" textlink="">
      <xdr:nvSpPr>
        <xdr:cNvPr id="3" name="Organigramme : Alternative 2"/>
        <xdr:cNvSpPr/>
      </xdr:nvSpPr>
      <xdr:spPr>
        <a:xfrm>
          <a:off x="12476579771" y="380999"/>
          <a:ext cx="3156857" cy="816430"/>
        </a:xfrm>
        <a:prstGeom prst="flowChartAlternateProcess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r" rtl="1"/>
          <a:r>
            <a:rPr lang="ar-MA" sz="1800" b="1"/>
            <a:t>1-4445 =  4445 كود المسؤول ,  1 ترتيب  العميل التابع للمسؤول</a:t>
          </a:r>
          <a:endParaRPr lang="fr-FR" sz="1800" b="1"/>
        </a:p>
      </xdr:txBody>
    </xdr:sp>
    <xdr:clientData/>
  </xdr:twoCellAnchor>
  <xdr:twoCellAnchor>
    <xdr:from>
      <xdr:col>6</xdr:col>
      <xdr:colOff>561969</xdr:colOff>
      <xdr:row>4</xdr:row>
      <xdr:rowOff>13607</xdr:rowOff>
    </xdr:from>
    <xdr:to>
      <xdr:col>8</xdr:col>
      <xdr:colOff>938894</xdr:colOff>
      <xdr:row>6</xdr:row>
      <xdr:rowOff>95250</xdr:rowOff>
    </xdr:to>
    <xdr:sp macro="" textlink="">
      <xdr:nvSpPr>
        <xdr:cNvPr id="4" name="Virage 3"/>
        <xdr:cNvSpPr/>
      </xdr:nvSpPr>
      <xdr:spPr>
        <a:xfrm rot="5400000">
          <a:off x="12479979533" y="-229284"/>
          <a:ext cx="462643" cy="2472425"/>
        </a:xfrm>
        <a:prstGeom prst="bentArrow">
          <a:avLst/>
        </a:prstGeom>
        <a:solidFill>
          <a:srgbClr val="FF0000"/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r" rtl="1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8</xdr:col>
      <xdr:colOff>81642</xdr:colOff>
      <xdr:row>17</xdr:row>
      <xdr:rowOff>231321</xdr:rowOff>
    </xdr:from>
    <xdr:to>
      <xdr:col>8</xdr:col>
      <xdr:colOff>802821</xdr:colOff>
      <xdr:row>18</xdr:row>
      <xdr:rowOff>217714</xdr:rowOff>
    </xdr:to>
    <xdr:sp macro="" textlink="">
      <xdr:nvSpPr>
        <xdr:cNvPr id="5" name="Flèche gauche 4"/>
        <xdr:cNvSpPr/>
      </xdr:nvSpPr>
      <xdr:spPr>
        <a:xfrm>
          <a:off x="12479872714" y="3714750"/>
          <a:ext cx="721179" cy="231321"/>
        </a:xfrm>
        <a:prstGeom prst="leftArrow">
          <a:avLst/>
        </a:prstGeom>
        <a:solidFill>
          <a:schemeClr val="accent6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endParaRPr lang="fr-FR" sz="1100"/>
        </a:p>
      </xdr:txBody>
    </xdr:sp>
    <xdr:clientData/>
  </xdr:twoCellAnchor>
  <xdr:twoCellAnchor>
    <xdr:from>
      <xdr:col>8</xdr:col>
      <xdr:colOff>1020534</xdr:colOff>
      <xdr:row>22</xdr:row>
      <xdr:rowOff>149680</xdr:rowOff>
    </xdr:from>
    <xdr:to>
      <xdr:col>9</xdr:col>
      <xdr:colOff>54428</xdr:colOff>
      <xdr:row>29</xdr:row>
      <xdr:rowOff>27215</xdr:rowOff>
    </xdr:to>
    <xdr:sp macro="" textlink="">
      <xdr:nvSpPr>
        <xdr:cNvPr id="7" name="Flèche vers le bas 6"/>
        <xdr:cNvSpPr/>
      </xdr:nvSpPr>
      <xdr:spPr>
        <a:xfrm>
          <a:off x="12478675287" y="5565323"/>
          <a:ext cx="217715" cy="1428749"/>
        </a:xfrm>
        <a:prstGeom prst="downArrow">
          <a:avLst/>
        </a:prstGeom>
        <a:solidFill>
          <a:schemeClr val="accent6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endParaRPr lang="fr-FR" sz="1100"/>
        </a:p>
      </xdr:txBody>
    </xdr:sp>
    <xdr:clientData/>
  </xdr:twoCellAnchor>
  <xdr:twoCellAnchor>
    <xdr:from>
      <xdr:col>6</xdr:col>
      <xdr:colOff>415420</xdr:colOff>
      <xdr:row>25</xdr:row>
      <xdr:rowOff>2008</xdr:rowOff>
    </xdr:from>
    <xdr:to>
      <xdr:col>9</xdr:col>
      <xdr:colOff>136409</xdr:colOff>
      <xdr:row>25</xdr:row>
      <xdr:rowOff>235526</xdr:rowOff>
    </xdr:to>
    <xdr:sp macro="" textlink="">
      <xdr:nvSpPr>
        <xdr:cNvPr id="10" name="Flèche droite 9"/>
        <xdr:cNvSpPr/>
      </xdr:nvSpPr>
      <xdr:spPr>
        <a:xfrm rot="1766848" flipV="1">
          <a:off x="12478593306" y="6152437"/>
          <a:ext cx="3000310" cy="233518"/>
        </a:xfrm>
        <a:prstGeom prst="rightArrow">
          <a:avLst/>
        </a:prstGeom>
        <a:solidFill>
          <a:schemeClr val="accent6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endParaRPr lang="fr-FR" sz="1100"/>
        </a:p>
      </xdr:txBody>
    </xdr:sp>
    <xdr:clientData/>
  </xdr:twoCellAnchor>
  <xdr:twoCellAnchor>
    <xdr:from>
      <xdr:col>2</xdr:col>
      <xdr:colOff>25901</xdr:colOff>
      <xdr:row>25</xdr:row>
      <xdr:rowOff>15740</xdr:rowOff>
    </xdr:from>
    <xdr:to>
      <xdr:col>8</xdr:col>
      <xdr:colOff>1182606</xdr:colOff>
      <xdr:row>26</xdr:row>
      <xdr:rowOff>65</xdr:rowOff>
    </xdr:to>
    <xdr:sp macro="" textlink="">
      <xdr:nvSpPr>
        <xdr:cNvPr id="11" name="Flèche droite 10"/>
        <xdr:cNvSpPr/>
      </xdr:nvSpPr>
      <xdr:spPr>
        <a:xfrm rot="713043">
          <a:off x="12478730930" y="6166169"/>
          <a:ext cx="7933062" cy="229253"/>
        </a:xfrm>
        <a:prstGeom prst="rightArrow">
          <a:avLst/>
        </a:prstGeom>
        <a:solidFill>
          <a:schemeClr val="accent6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endParaRPr lang="fr-FR" sz="1100"/>
        </a:p>
      </xdr:txBody>
    </xdr:sp>
    <xdr:clientData/>
  </xdr:twoCellAnchor>
  <xdr:twoCellAnchor>
    <xdr:from>
      <xdr:col>3</xdr:col>
      <xdr:colOff>367392</xdr:colOff>
      <xdr:row>45</xdr:row>
      <xdr:rowOff>122463</xdr:rowOff>
    </xdr:from>
    <xdr:to>
      <xdr:col>6</xdr:col>
      <xdr:colOff>653142</xdr:colOff>
      <xdr:row>47</xdr:row>
      <xdr:rowOff>27213</xdr:rowOff>
    </xdr:to>
    <xdr:sp macro="" textlink="">
      <xdr:nvSpPr>
        <xdr:cNvPr id="12" name="Organigramme : Alternative 11"/>
        <xdr:cNvSpPr/>
      </xdr:nvSpPr>
      <xdr:spPr>
        <a:xfrm>
          <a:off x="12481355894" y="11974284"/>
          <a:ext cx="3619500" cy="503465"/>
        </a:xfrm>
        <a:prstGeom prst="flowChartAlternateProcess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 rtl="1"/>
          <a:r>
            <a:rPr lang="ar-MA" sz="1800" b="1"/>
            <a:t>تظهر</a:t>
          </a:r>
          <a:r>
            <a:rPr lang="ar-MA" sz="1800" b="1" baseline="0"/>
            <a:t>الصفوف تلقائيا حسب  عدد العملاء </a:t>
          </a:r>
          <a:endParaRPr lang="fr-FR" sz="1800" b="1"/>
        </a:p>
      </xdr:txBody>
    </xdr:sp>
    <xdr:clientData/>
  </xdr:twoCellAnchor>
  <xdr:twoCellAnchor>
    <xdr:from>
      <xdr:col>8</xdr:col>
      <xdr:colOff>149679</xdr:colOff>
      <xdr:row>44</xdr:row>
      <xdr:rowOff>95250</xdr:rowOff>
    </xdr:from>
    <xdr:to>
      <xdr:col>11</xdr:col>
      <xdr:colOff>340179</xdr:colOff>
      <xdr:row>46</xdr:row>
      <xdr:rowOff>285750</xdr:rowOff>
    </xdr:to>
    <xdr:sp macro="" textlink="">
      <xdr:nvSpPr>
        <xdr:cNvPr id="13" name="Organigramme : Alternative 12"/>
        <xdr:cNvSpPr/>
      </xdr:nvSpPr>
      <xdr:spPr>
        <a:xfrm>
          <a:off x="12476144357" y="11647714"/>
          <a:ext cx="3619500" cy="789215"/>
        </a:xfrm>
        <a:prstGeom prst="flowChartAlternateProcess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 rtl="1"/>
          <a:r>
            <a:rPr lang="ar-MA" sz="1800" b="1"/>
            <a:t>تختفي  </a:t>
          </a:r>
          <a:r>
            <a:rPr lang="ar-MA" sz="1800" b="1" baseline="0"/>
            <a:t>الصفوف تلقائيا حسب  عدد العملاء  او عندما ليس هناك عميل </a:t>
          </a:r>
          <a:endParaRPr lang="fr-FR" sz="1800" b="1"/>
        </a:p>
      </xdr:txBody>
    </xdr:sp>
    <xdr:clientData/>
  </xdr:twoCellAnchor>
  <xdr:twoCellAnchor>
    <xdr:from>
      <xdr:col>1</xdr:col>
      <xdr:colOff>898073</xdr:colOff>
      <xdr:row>1</xdr:row>
      <xdr:rowOff>122463</xdr:rowOff>
    </xdr:from>
    <xdr:to>
      <xdr:col>4</xdr:col>
      <xdr:colOff>149679</xdr:colOff>
      <xdr:row>5</xdr:row>
      <xdr:rowOff>176893</xdr:rowOff>
    </xdr:to>
    <xdr:sp macro="" textlink="">
      <xdr:nvSpPr>
        <xdr:cNvPr id="14" name="Organigramme : Alternative 13"/>
        <xdr:cNvSpPr/>
      </xdr:nvSpPr>
      <xdr:spPr>
        <a:xfrm>
          <a:off x="12484022893" y="312963"/>
          <a:ext cx="3156856" cy="816430"/>
        </a:xfrm>
        <a:prstGeom prst="flowChartAlternateProcess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 rtl="1"/>
          <a:r>
            <a:rPr lang="ar-MA" sz="1800" b="1"/>
            <a:t>المرجوا</a:t>
          </a:r>
          <a:r>
            <a:rPr lang="ar-MA" sz="1800" b="1" baseline="0"/>
            <a:t> </a:t>
          </a:r>
          <a:r>
            <a:rPr lang="ar-MA" sz="1800" b="1"/>
            <a:t>ادخال رقم ترتيب العميل  بدون تكرار حسب اسم المسؤول</a:t>
          </a:r>
          <a:endParaRPr lang="fr-FR" sz="1800" b="1"/>
        </a:p>
      </xdr:txBody>
    </xdr:sp>
    <xdr:clientData/>
  </xdr:twoCellAnchor>
  <xdr:twoCellAnchor>
    <xdr:from>
      <xdr:col>4</xdr:col>
      <xdr:colOff>190502</xdr:colOff>
      <xdr:row>4</xdr:row>
      <xdr:rowOff>68035</xdr:rowOff>
    </xdr:from>
    <xdr:to>
      <xdr:col>5</xdr:col>
      <xdr:colOff>639537</xdr:colOff>
      <xdr:row>6</xdr:row>
      <xdr:rowOff>136070</xdr:rowOff>
    </xdr:to>
    <xdr:sp macro="" textlink="">
      <xdr:nvSpPr>
        <xdr:cNvPr id="15" name="Flèche à angle droit 14"/>
        <xdr:cNvSpPr/>
      </xdr:nvSpPr>
      <xdr:spPr>
        <a:xfrm rot="10800000">
          <a:off x="12482430856" y="830035"/>
          <a:ext cx="1551214" cy="449035"/>
        </a:xfrm>
        <a:prstGeom prst="bentUpArrow">
          <a:avLst/>
        </a:prstGeom>
        <a:solidFill>
          <a:srgbClr val="FF0000"/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r" rtl="1"/>
          <a:endParaRPr lang="fr-FR" sz="1100">
            <a:solidFill>
              <a:schemeClr val="tx1"/>
            </a:solidFill>
            <a:latin typeface="+mn-lt"/>
            <a:ea typeface="+mn-ea"/>
            <a:cs typeface="+mn-cs"/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oop.Bayti/AppData/Roaming/Microsoft/Excel/&#1576;&#1585;&#1606;&#1575;&#1605;&#1580;%20&#1605;&#1608;&#1586;&#1593;&#1575;&#1578;%201%20(version%201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الصندوق"/>
      <sheetName val="الدين"/>
      <sheetName val="البنك"/>
      <sheetName val="المصاريف السنوية 2019-2020 "/>
      <sheetName val="stock de embalage "/>
      <sheetName val="Base_Factures handi"/>
      <sheetName val="stock de produit plent "/>
      <sheetName val="facture handi"/>
      <sheetName val="liste Materiel"/>
      <sheetName val="Base_Factures"/>
      <sheetName val="Facture Bayti"/>
      <sheetName val="برنامج حملة"/>
      <sheetName val="Base_Matériel"/>
      <sheetName val="الرئسية"/>
      <sheetName val="Opener"/>
      <sheetName val="Liste_client"/>
      <sheetName val="Login"/>
      <sheetName val="فائض الارباح 2020-2019"/>
      <sheetName val="حالة الأعضاء جميعا"/>
      <sheetName val="استدعاء المستويات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37"/>
  <sheetViews>
    <sheetView rightToLeft="1" topLeftCell="A3" zoomScale="70" zoomScaleNormal="70" workbookViewId="0">
      <selection activeCell="F11" sqref="F11"/>
    </sheetView>
  </sheetViews>
  <sheetFormatPr baseColWidth="10" defaultRowHeight="15" x14ac:dyDescent="0.25"/>
  <cols>
    <col min="1" max="1" width="14.85546875" bestFit="1" customWidth="1"/>
    <col min="3" max="3" width="21.5703125" customWidth="1"/>
    <col min="4" max="4" width="14.5703125" customWidth="1"/>
    <col min="5" max="5" width="32.42578125" customWidth="1"/>
    <col min="9" max="9" width="19.42578125" customWidth="1"/>
    <col min="10" max="10" width="22.42578125" customWidth="1"/>
    <col min="11" max="11" width="23.42578125" customWidth="1"/>
  </cols>
  <sheetData>
    <row r="2" spans="1:12" ht="18.75" x14ac:dyDescent="0.25">
      <c r="B2" s="63" t="s">
        <v>30</v>
      </c>
    </row>
    <row r="3" spans="1:12" ht="18.75" x14ac:dyDescent="0.25">
      <c r="B3" s="63" t="s">
        <v>31</v>
      </c>
    </row>
    <row r="4" spans="1:12" ht="23.25" x14ac:dyDescent="0.25">
      <c r="B4" s="63" t="s">
        <v>32</v>
      </c>
      <c r="H4" s="16" t="s">
        <v>41</v>
      </c>
      <c r="I4" s="16" t="s">
        <v>42</v>
      </c>
    </row>
    <row r="5" spans="1:12" ht="18.75" x14ac:dyDescent="0.25">
      <c r="B5" s="63" t="s">
        <v>33</v>
      </c>
    </row>
    <row r="6" spans="1:12" ht="15" customHeight="1" x14ac:dyDescent="0.25">
      <c r="B6" s="63" t="s">
        <v>34</v>
      </c>
      <c r="J6" s="16"/>
      <c r="K6" s="16"/>
    </row>
    <row r="7" spans="1:12" ht="32.25" customHeight="1" x14ac:dyDescent="0.25">
      <c r="B7" s="63" t="s">
        <v>35</v>
      </c>
      <c r="E7" s="16"/>
      <c r="F7" s="16"/>
      <c r="G7" s="16"/>
      <c r="H7" s="16"/>
      <c r="I7" s="16"/>
      <c r="J7" s="16"/>
      <c r="K7" s="16"/>
    </row>
    <row r="8" spans="1:12" ht="15" customHeight="1" x14ac:dyDescent="0.25">
      <c r="B8" s="63" t="s">
        <v>36</v>
      </c>
      <c r="H8" s="16"/>
      <c r="I8" s="16"/>
      <c r="J8" s="16"/>
      <c r="K8" s="16"/>
    </row>
    <row r="9" spans="1:12" ht="15" customHeight="1" x14ac:dyDescent="0.25">
      <c r="B9" s="63" t="s">
        <v>37</v>
      </c>
      <c r="H9" s="16"/>
      <c r="I9" s="16"/>
      <c r="J9" s="16"/>
      <c r="K9" s="16"/>
    </row>
    <row r="10" spans="1:12" ht="15" customHeight="1" x14ac:dyDescent="0.25">
      <c r="H10" s="16"/>
      <c r="I10" s="16"/>
      <c r="J10" s="16"/>
      <c r="K10" s="16"/>
    </row>
    <row r="11" spans="1:12" ht="15" customHeight="1" x14ac:dyDescent="0.25">
      <c r="H11" s="16"/>
      <c r="I11" s="16"/>
      <c r="J11" s="16"/>
      <c r="K11" s="16"/>
    </row>
    <row r="13" spans="1:12" ht="15.75" thickBot="1" x14ac:dyDescent="0.3"/>
    <row r="14" spans="1:12" x14ac:dyDescent="0.25">
      <c r="H14" s="7"/>
      <c r="I14" s="8"/>
      <c r="J14" s="8"/>
      <c r="K14" s="8"/>
      <c r="L14" s="9"/>
    </row>
    <row r="15" spans="1:12" x14ac:dyDescent="0.25">
      <c r="B15" s="2"/>
      <c r="C15" s="2"/>
      <c r="D15" s="3"/>
      <c r="E15" s="1"/>
      <c r="H15" s="10"/>
      <c r="I15" s="11"/>
      <c r="J15" s="11"/>
      <c r="K15" s="11"/>
      <c r="L15" s="12"/>
    </row>
    <row r="16" spans="1:12" ht="36" x14ac:dyDescent="0.25">
      <c r="A16" s="27" t="s">
        <v>26</v>
      </c>
      <c r="B16" s="27" t="s">
        <v>25</v>
      </c>
      <c r="C16" s="27" t="s">
        <v>29</v>
      </c>
      <c r="D16" s="27" t="s">
        <v>27</v>
      </c>
      <c r="E16" s="27" t="s">
        <v>28</v>
      </c>
      <c r="F16" s="28"/>
      <c r="H16" s="10"/>
      <c r="I16" s="11"/>
      <c r="J16" s="11"/>
      <c r="K16" s="11"/>
      <c r="L16" s="12"/>
    </row>
    <row r="17" spans="1:12" ht="21" x14ac:dyDescent="0.25">
      <c r="A17" s="29">
        <v>41376</v>
      </c>
      <c r="B17" s="30" t="s">
        <v>0</v>
      </c>
      <c r="C17" s="31">
        <v>1000</v>
      </c>
      <c r="D17" s="32" t="s">
        <v>30</v>
      </c>
      <c r="E17" s="28" t="s">
        <v>1</v>
      </c>
      <c r="F17" s="28"/>
      <c r="H17" s="10"/>
      <c r="I17" s="24" t="s">
        <v>38</v>
      </c>
      <c r="J17" s="25"/>
      <c r="K17" s="24" t="s">
        <v>39</v>
      </c>
      <c r="L17" s="12"/>
    </row>
    <row r="18" spans="1:12" ht="23.25" x14ac:dyDescent="0.25">
      <c r="A18" s="29">
        <v>41380</v>
      </c>
      <c r="B18" s="28" t="s">
        <v>2</v>
      </c>
      <c r="C18" s="33">
        <v>600</v>
      </c>
      <c r="D18" s="32" t="s">
        <v>31</v>
      </c>
      <c r="E18" s="28" t="s">
        <v>3</v>
      </c>
      <c r="F18" s="28"/>
      <c r="H18" s="10"/>
      <c r="I18" s="64" t="s">
        <v>30</v>
      </c>
      <c r="J18" s="25"/>
      <c r="K18" s="26">
        <v>2</v>
      </c>
      <c r="L18" s="12"/>
    </row>
    <row r="19" spans="1:12" ht="18.75" x14ac:dyDescent="0.25">
      <c r="A19" s="29">
        <v>41380</v>
      </c>
      <c r="B19" s="28" t="s">
        <v>4</v>
      </c>
      <c r="C19" s="33">
        <v>5000</v>
      </c>
      <c r="D19" s="32" t="s">
        <v>32</v>
      </c>
      <c r="E19" s="28" t="s">
        <v>5</v>
      </c>
      <c r="F19" s="28"/>
      <c r="H19" s="10"/>
      <c r="I19" s="6"/>
      <c r="J19" s="6"/>
      <c r="K19" s="6"/>
      <c r="L19" s="12"/>
    </row>
    <row r="20" spans="1:12" ht="18.75" x14ac:dyDescent="0.25">
      <c r="A20" s="29">
        <v>41394</v>
      </c>
      <c r="B20" s="28" t="s">
        <v>6</v>
      </c>
      <c r="C20" s="33">
        <v>2000</v>
      </c>
      <c r="D20" s="32" t="s">
        <v>32</v>
      </c>
      <c r="E20" s="28" t="s">
        <v>7</v>
      </c>
      <c r="F20" s="28"/>
      <c r="H20" s="10"/>
      <c r="I20" s="6"/>
      <c r="J20" s="6"/>
      <c r="K20" s="6"/>
      <c r="L20" s="12"/>
    </row>
    <row r="21" spans="1:12" ht="18.75" x14ac:dyDescent="0.25">
      <c r="A21" s="29">
        <v>41396</v>
      </c>
      <c r="B21" s="28" t="s">
        <v>8</v>
      </c>
      <c r="C21" s="33">
        <v>1200</v>
      </c>
      <c r="D21" s="32" t="s">
        <v>33</v>
      </c>
      <c r="E21" s="28" t="s">
        <v>9</v>
      </c>
      <c r="F21" s="28"/>
      <c r="H21" s="10"/>
      <c r="I21" s="6"/>
      <c r="J21" s="6"/>
      <c r="K21" s="6"/>
      <c r="L21" s="12"/>
    </row>
    <row r="22" spans="1:12" ht="18.75" x14ac:dyDescent="0.25">
      <c r="A22" s="29">
        <v>41402</v>
      </c>
      <c r="B22" s="28" t="s">
        <v>10</v>
      </c>
      <c r="C22" s="33">
        <v>1100</v>
      </c>
      <c r="D22" s="32" t="s">
        <v>30</v>
      </c>
      <c r="E22" s="28" t="s">
        <v>11</v>
      </c>
      <c r="F22" s="28"/>
      <c r="H22" s="10"/>
      <c r="I22" s="6"/>
      <c r="J22" s="6"/>
      <c r="K22" s="6"/>
      <c r="L22" s="12"/>
    </row>
    <row r="23" spans="1:12" ht="18.75" x14ac:dyDescent="0.25">
      <c r="A23" s="29">
        <v>41411</v>
      </c>
      <c r="B23" s="28" t="s">
        <v>12</v>
      </c>
      <c r="C23" s="33">
        <v>800</v>
      </c>
      <c r="D23" s="34" t="s">
        <v>33</v>
      </c>
      <c r="E23" s="28" t="s">
        <v>13</v>
      </c>
      <c r="F23" s="28"/>
      <c r="H23" s="10"/>
      <c r="I23" s="5" t="s">
        <v>25</v>
      </c>
      <c r="J23" s="5" t="s">
        <v>29</v>
      </c>
      <c r="K23" s="5" t="s">
        <v>26</v>
      </c>
      <c r="L23" s="12"/>
    </row>
    <row r="24" spans="1:12" ht="18.75" x14ac:dyDescent="0.25">
      <c r="A24" s="29">
        <v>41412</v>
      </c>
      <c r="B24" s="28" t="s">
        <v>14</v>
      </c>
      <c r="C24" s="33">
        <v>300</v>
      </c>
      <c r="D24" s="32" t="s">
        <v>34</v>
      </c>
      <c r="E24" s="28" t="s">
        <v>15</v>
      </c>
      <c r="F24" s="28"/>
      <c r="H24" s="10"/>
      <c r="I24" s="17" t="s">
        <v>0</v>
      </c>
      <c r="J24" s="18">
        <v>1000</v>
      </c>
      <c r="K24" s="19">
        <v>44298</v>
      </c>
      <c r="L24" s="12"/>
    </row>
    <row r="25" spans="1:12" ht="18.75" x14ac:dyDescent="0.25">
      <c r="A25" s="29">
        <v>41414</v>
      </c>
      <c r="B25" s="28" t="s">
        <v>16</v>
      </c>
      <c r="C25" s="33">
        <v>5620</v>
      </c>
      <c r="D25" s="32" t="s">
        <v>35</v>
      </c>
      <c r="E25" s="28" t="s">
        <v>17</v>
      </c>
      <c r="F25" s="28"/>
      <c r="H25" s="10"/>
      <c r="I25" s="20" t="s">
        <v>10</v>
      </c>
      <c r="J25" s="21">
        <v>1100</v>
      </c>
      <c r="K25" s="19">
        <v>44324</v>
      </c>
      <c r="L25" s="12"/>
    </row>
    <row r="26" spans="1:12" ht="18.75" x14ac:dyDescent="0.25">
      <c r="A26" s="29">
        <v>41424</v>
      </c>
      <c r="B26" s="28" t="s">
        <v>18</v>
      </c>
      <c r="C26" s="33">
        <v>452</v>
      </c>
      <c r="D26" s="32" t="s">
        <v>35</v>
      </c>
      <c r="E26" s="28" t="s">
        <v>19</v>
      </c>
      <c r="F26" s="28"/>
      <c r="H26" s="10"/>
      <c r="I26" s="22"/>
      <c r="J26" s="23" t="str">
        <f>IFERROR(VLOOKUP(M18,[1]Base_Factures!#REF!,1,0),"")</f>
        <v/>
      </c>
      <c r="K26" s="23" t="str">
        <f>IFERROR(VLOOKUP(M18,[1]Base_Factures!#REF!,2,0),"")</f>
        <v/>
      </c>
      <c r="L26" s="12"/>
    </row>
    <row r="27" spans="1:12" ht="18.75" x14ac:dyDescent="0.25">
      <c r="A27" s="29">
        <v>41425</v>
      </c>
      <c r="B27" s="30" t="s">
        <v>20</v>
      </c>
      <c r="C27" s="31">
        <v>895</v>
      </c>
      <c r="D27" s="32" t="s">
        <v>36</v>
      </c>
      <c r="E27" s="28" t="s">
        <v>7</v>
      </c>
      <c r="F27" s="28"/>
      <c r="H27" s="10"/>
      <c r="I27" s="22"/>
      <c r="J27" s="23" t="str">
        <f>IFERROR(VLOOKUP(M19,[1]Base_Factures!#REF!,1,0),"")</f>
        <v/>
      </c>
      <c r="K27" s="23" t="str">
        <f>IFERROR(VLOOKUP(M19,[1]Base_Factures!#REF!,2,0),"")</f>
        <v/>
      </c>
      <c r="L27" s="12"/>
    </row>
    <row r="28" spans="1:12" ht="18.75" x14ac:dyDescent="0.25">
      <c r="A28" s="29">
        <v>41427</v>
      </c>
      <c r="B28" s="28" t="s">
        <v>21</v>
      </c>
      <c r="C28" s="33">
        <v>3695</v>
      </c>
      <c r="D28" s="34" t="s">
        <v>37</v>
      </c>
      <c r="E28" s="28" t="s">
        <v>22</v>
      </c>
      <c r="F28" s="28"/>
      <c r="H28" s="10"/>
      <c r="I28" s="11"/>
      <c r="J28" s="11"/>
      <c r="K28" s="11"/>
      <c r="L28" s="12"/>
    </row>
    <row r="29" spans="1:12" ht="18.75" x14ac:dyDescent="0.25">
      <c r="A29" s="29">
        <v>41435</v>
      </c>
      <c r="B29" s="28" t="s">
        <v>23</v>
      </c>
      <c r="C29" s="33">
        <v>1235</v>
      </c>
      <c r="D29" s="32" t="s">
        <v>31</v>
      </c>
      <c r="E29" s="28" t="s">
        <v>24</v>
      </c>
      <c r="F29" s="28"/>
      <c r="H29" s="10"/>
      <c r="I29" s="11"/>
      <c r="J29" s="11"/>
      <c r="K29" s="11"/>
      <c r="L29" s="12"/>
    </row>
    <row r="30" spans="1:12" ht="15.75" thickBot="1" x14ac:dyDescent="0.3">
      <c r="H30" s="13"/>
      <c r="I30" s="14"/>
      <c r="J30" s="14"/>
      <c r="K30" s="14"/>
      <c r="L30" s="15"/>
    </row>
    <row r="37" spans="4:4" x14ac:dyDescent="0.25">
      <c r="D37" t="s">
        <v>40</v>
      </c>
    </row>
  </sheetData>
  <dataValidations count="1">
    <dataValidation type="list" allowBlank="1" showInputMessage="1" showErrorMessage="1" sqref="I18">
      <formula1>$B$2:$B$9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7:M60"/>
  <sheetViews>
    <sheetView rightToLeft="1" tabSelected="1" zoomScale="70" zoomScaleNormal="70" workbookViewId="0">
      <selection activeCell="B6" sqref="B6"/>
    </sheetView>
  </sheetViews>
  <sheetFormatPr baseColWidth="10" defaultRowHeight="15" x14ac:dyDescent="0.25"/>
  <cols>
    <col min="1" max="1" width="8.85546875" customWidth="1"/>
    <col min="2" max="2" width="20.7109375" customWidth="1"/>
    <col min="3" max="3" width="20.28515625" customWidth="1"/>
    <col min="4" max="4" width="17.5703125" customWidth="1"/>
    <col min="5" max="5" width="16.42578125" customWidth="1"/>
    <col min="6" max="7" width="16" customWidth="1"/>
    <col min="8" max="8" width="15.42578125" customWidth="1"/>
    <col min="9" max="9" width="17.7109375" customWidth="1"/>
    <col min="10" max="10" width="15.140625" customWidth="1"/>
    <col min="11" max="11" width="18.5703125" customWidth="1"/>
    <col min="12" max="12" width="15.28515625" customWidth="1"/>
  </cols>
  <sheetData>
    <row r="7" spans="2:13" ht="21" x14ac:dyDescent="0.35">
      <c r="M7" s="44" t="s">
        <v>33</v>
      </c>
    </row>
    <row r="8" spans="2:13" ht="21" x14ac:dyDescent="0.35">
      <c r="B8" s="46" t="s">
        <v>44</v>
      </c>
      <c r="C8" s="46" t="s">
        <v>43</v>
      </c>
      <c r="D8" s="46" t="s">
        <v>27</v>
      </c>
      <c r="E8" s="46" t="s">
        <v>76</v>
      </c>
      <c r="F8" s="46" t="s">
        <v>56</v>
      </c>
      <c r="G8" s="46" t="s">
        <v>45</v>
      </c>
      <c r="H8" s="5"/>
      <c r="M8" s="44" t="s">
        <v>31</v>
      </c>
    </row>
    <row r="9" spans="2:13" ht="21" x14ac:dyDescent="0.35">
      <c r="B9" s="36">
        <v>4445</v>
      </c>
      <c r="C9" s="35" t="s">
        <v>33</v>
      </c>
      <c r="D9" s="37" t="s">
        <v>46</v>
      </c>
      <c r="E9" s="45">
        <v>44197</v>
      </c>
      <c r="F9" s="35">
        <v>1</v>
      </c>
      <c r="G9" s="35" t="s">
        <v>49</v>
      </c>
      <c r="H9" s="39"/>
      <c r="J9" s="62"/>
      <c r="M9" s="44" t="s">
        <v>35</v>
      </c>
    </row>
    <row r="10" spans="2:13" ht="21" x14ac:dyDescent="0.35">
      <c r="B10" s="36">
        <v>4446</v>
      </c>
      <c r="C10" s="35" t="s">
        <v>31</v>
      </c>
      <c r="D10" s="37" t="s">
        <v>47</v>
      </c>
      <c r="E10" s="45">
        <v>44198</v>
      </c>
      <c r="F10" s="35">
        <v>1</v>
      </c>
      <c r="G10" s="35" t="s">
        <v>53</v>
      </c>
      <c r="H10" s="39"/>
      <c r="M10" s="44"/>
    </row>
    <row r="11" spans="2:13" ht="21" x14ac:dyDescent="0.25">
      <c r="B11" s="36">
        <v>4447</v>
      </c>
      <c r="C11" s="35" t="s">
        <v>35</v>
      </c>
      <c r="D11" s="37" t="s">
        <v>48</v>
      </c>
      <c r="E11" s="45">
        <v>44199</v>
      </c>
      <c r="F11" s="35">
        <v>1</v>
      </c>
      <c r="G11" s="35" t="s">
        <v>54</v>
      </c>
      <c r="H11" s="39"/>
      <c r="I11" s="4"/>
    </row>
    <row r="12" spans="2:13" ht="21" x14ac:dyDescent="0.25">
      <c r="B12" s="36">
        <v>4445</v>
      </c>
      <c r="C12" s="35" t="s">
        <v>33</v>
      </c>
      <c r="D12" s="37" t="s">
        <v>57</v>
      </c>
      <c r="E12" s="45">
        <v>44197</v>
      </c>
      <c r="F12" s="35">
        <v>2</v>
      </c>
      <c r="G12" s="35" t="s">
        <v>50</v>
      </c>
      <c r="H12" s="39"/>
      <c r="K12" s="61"/>
    </row>
    <row r="13" spans="2:13" ht="21" x14ac:dyDescent="0.25">
      <c r="B13" s="36">
        <v>4445</v>
      </c>
      <c r="C13" s="35" t="s">
        <v>33</v>
      </c>
      <c r="D13" s="37" t="s">
        <v>60</v>
      </c>
      <c r="E13" s="45">
        <v>44201</v>
      </c>
      <c r="F13" s="35">
        <v>3</v>
      </c>
      <c r="G13" s="35" t="s">
        <v>51</v>
      </c>
      <c r="H13" s="40"/>
    </row>
    <row r="14" spans="2:13" ht="21" x14ac:dyDescent="0.25">
      <c r="B14" s="36">
        <v>4445</v>
      </c>
      <c r="C14" s="35" t="s">
        <v>33</v>
      </c>
      <c r="D14" s="38" t="s">
        <v>61</v>
      </c>
      <c r="E14" s="45">
        <v>44202</v>
      </c>
      <c r="F14" s="35">
        <v>4</v>
      </c>
      <c r="G14" s="35" t="s">
        <v>52</v>
      </c>
      <c r="H14" s="40"/>
    </row>
    <row r="15" spans="2:13" ht="21" x14ac:dyDescent="0.25">
      <c r="B15" s="36">
        <v>4445</v>
      </c>
      <c r="C15" s="35" t="s">
        <v>33</v>
      </c>
      <c r="D15" s="38" t="s">
        <v>36</v>
      </c>
      <c r="E15" s="45">
        <v>44203</v>
      </c>
      <c r="F15" s="35">
        <v>5</v>
      </c>
      <c r="G15" s="35" t="s">
        <v>58</v>
      </c>
      <c r="H15" s="40"/>
    </row>
    <row r="16" spans="2:13" ht="21" x14ac:dyDescent="0.25">
      <c r="B16" s="36">
        <v>4446</v>
      </c>
      <c r="C16" s="35" t="s">
        <v>31</v>
      </c>
      <c r="D16" s="37" t="s">
        <v>74</v>
      </c>
      <c r="E16" s="45">
        <v>44204</v>
      </c>
      <c r="F16" s="35">
        <v>2</v>
      </c>
      <c r="G16" s="35" t="s">
        <v>75</v>
      </c>
      <c r="H16" s="39"/>
    </row>
    <row r="17" spans="2:13" ht="21" x14ac:dyDescent="0.25">
      <c r="B17" s="36">
        <v>4445</v>
      </c>
      <c r="C17" s="35" t="s">
        <v>33</v>
      </c>
      <c r="D17" s="38" t="s">
        <v>34</v>
      </c>
      <c r="E17" s="45">
        <v>44206</v>
      </c>
      <c r="F17" s="35">
        <v>6</v>
      </c>
      <c r="G17" s="35" t="s">
        <v>59</v>
      </c>
      <c r="H17" s="40"/>
    </row>
    <row r="18" spans="2:13" ht="21" x14ac:dyDescent="0.25">
      <c r="B18" s="36">
        <v>4445</v>
      </c>
      <c r="C18" s="35" t="s">
        <v>33</v>
      </c>
      <c r="D18" s="38" t="s">
        <v>62</v>
      </c>
      <c r="E18" s="45">
        <v>44207</v>
      </c>
      <c r="F18" s="38">
        <v>7</v>
      </c>
      <c r="G18" s="38" t="s">
        <v>68</v>
      </c>
      <c r="H18" s="40"/>
    </row>
    <row r="19" spans="2:13" ht="21" x14ac:dyDescent="0.25">
      <c r="B19" s="36">
        <v>4445</v>
      </c>
      <c r="C19" s="35" t="s">
        <v>33</v>
      </c>
      <c r="D19" s="38" t="s">
        <v>63</v>
      </c>
      <c r="E19" s="45">
        <v>44208</v>
      </c>
      <c r="F19" s="35">
        <v>8</v>
      </c>
      <c r="G19" s="38" t="s">
        <v>69</v>
      </c>
      <c r="H19" s="40"/>
    </row>
    <row r="20" spans="2:13" ht="21" x14ac:dyDescent="0.25">
      <c r="B20" s="36">
        <v>4445</v>
      </c>
      <c r="C20" s="35" t="s">
        <v>33</v>
      </c>
      <c r="D20" s="37" t="s">
        <v>64</v>
      </c>
      <c r="E20" s="45">
        <v>44209</v>
      </c>
      <c r="F20" s="38">
        <v>9</v>
      </c>
      <c r="G20" s="38" t="s">
        <v>70</v>
      </c>
      <c r="H20" s="40"/>
    </row>
    <row r="21" spans="2:13" ht="21" x14ac:dyDescent="0.25">
      <c r="B21" s="36">
        <v>4445</v>
      </c>
      <c r="C21" s="35" t="s">
        <v>33</v>
      </c>
      <c r="D21" s="38" t="s">
        <v>65</v>
      </c>
      <c r="E21" s="45">
        <v>44210</v>
      </c>
      <c r="F21" s="35">
        <v>10</v>
      </c>
      <c r="G21" s="38" t="s">
        <v>71</v>
      </c>
      <c r="H21" s="40"/>
    </row>
    <row r="22" spans="2:13" ht="21" x14ac:dyDescent="0.25">
      <c r="B22" s="36">
        <v>4445</v>
      </c>
      <c r="C22" s="35" t="s">
        <v>33</v>
      </c>
      <c r="D22" s="38" t="s">
        <v>66</v>
      </c>
      <c r="E22" s="45">
        <v>44211</v>
      </c>
      <c r="F22" s="38">
        <v>11</v>
      </c>
      <c r="G22" s="38" t="s">
        <v>72</v>
      </c>
      <c r="H22" s="40"/>
    </row>
    <row r="23" spans="2:13" ht="21" x14ac:dyDescent="0.25">
      <c r="B23" s="36">
        <v>4445</v>
      </c>
      <c r="C23" s="35" t="s">
        <v>33</v>
      </c>
      <c r="D23" s="38" t="s">
        <v>67</v>
      </c>
      <c r="E23" s="45">
        <v>44212</v>
      </c>
      <c r="F23" s="35">
        <v>12</v>
      </c>
      <c r="G23" s="38" t="s">
        <v>73</v>
      </c>
      <c r="H23" s="40"/>
    </row>
    <row r="24" spans="2:13" ht="18.75" x14ac:dyDescent="0.25">
      <c r="B24" s="41"/>
      <c r="C24" s="42"/>
      <c r="D24" s="43"/>
      <c r="E24" s="43"/>
      <c r="F24" s="43"/>
      <c r="G24" s="43"/>
      <c r="H24" s="43"/>
    </row>
    <row r="25" spans="2:13" ht="18.75" x14ac:dyDescent="0.25">
      <c r="B25" s="41"/>
      <c r="C25" s="42"/>
      <c r="D25" s="43"/>
      <c r="E25" s="43"/>
      <c r="F25" s="43"/>
      <c r="G25" s="43"/>
      <c r="H25" s="43"/>
    </row>
    <row r="26" spans="2:13" ht="18.75" x14ac:dyDescent="0.25">
      <c r="B26" s="41"/>
      <c r="C26" s="42"/>
      <c r="D26" s="43"/>
      <c r="E26" s="43"/>
      <c r="F26" s="43"/>
      <c r="G26" s="43"/>
      <c r="H26" s="43"/>
    </row>
    <row r="28" spans="2:13" ht="15.75" thickBot="1" x14ac:dyDescent="0.3"/>
    <row r="29" spans="2:13" x14ac:dyDescent="0.25">
      <c r="B29" s="7"/>
      <c r="C29" s="8"/>
      <c r="D29" s="8"/>
      <c r="E29" s="8"/>
      <c r="F29" s="8"/>
      <c r="G29" s="8"/>
      <c r="H29" s="8"/>
      <c r="I29" s="8"/>
      <c r="J29" s="8"/>
      <c r="K29" s="8"/>
      <c r="L29" s="8"/>
      <c r="M29" s="9"/>
    </row>
    <row r="30" spans="2:13" ht="21" x14ac:dyDescent="0.25">
      <c r="B30" s="47" t="s">
        <v>55</v>
      </c>
      <c r="C30" s="11"/>
      <c r="D30" s="11"/>
      <c r="E30" s="55" t="s">
        <v>77</v>
      </c>
      <c r="F30" s="55"/>
      <c r="G30" s="11"/>
      <c r="H30" s="11"/>
      <c r="I30" s="11"/>
      <c r="J30" s="55" t="s">
        <v>78</v>
      </c>
      <c r="K30" s="55"/>
      <c r="L30" s="11"/>
      <c r="M30" s="12"/>
    </row>
    <row r="31" spans="2:13" ht="23.25" x14ac:dyDescent="0.35">
      <c r="B31" s="56" t="s">
        <v>33</v>
      </c>
      <c r="C31" s="11"/>
      <c r="D31" s="24" t="s">
        <v>56</v>
      </c>
      <c r="E31" s="24" t="s">
        <v>27</v>
      </c>
      <c r="F31" s="24" t="s">
        <v>76</v>
      </c>
      <c r="G31" s="24" t="s">
        <v>45</v>
      </c>
      <c r="H31" s="48"/>
      <c r="I31" s="24" t="s">
        <v>56</v>
      </c>
      <c r="J31" s="24" t="s">
        <v>27</v>
      </c>
      <c r="K31" s="24" t="s">
        <v>76</v>
      </c>
      <c r="L31" s="24" t="s">
        <v>45</v>
      </c>
      <c r="M31" s="12"/>
    </row>
    <row r="32" spans="2:13" ht="23.25" x14ac:dyDescent="0.35">
      <c r="B32" s="57"/>
      <c r="C32" s="11"/>
      <c r="D32" s="26">
        <v>1</v>
      </c>
      <c r="E32" s="26" t="s">
        <v>46</v>
      </c>
      <c r="F32" s="23">
        <v>44197</v>
      </c>
      <c r="G32" s="26" t="s">
        <v>49</v>
      </c>
      <c r="H32" s="48"/>
      <c r="I32" s="26">
        <v>7</v>
      </c>
      <c r="J32" s="26" t="s">
        <v>62</v>
      </c>
      <c r="K32" s="23">
        <v>44207</v>
      </c>
      <c r="L32" s="26" t="s">
        <v>68</v>
      </c>
      <c r="M32" s="12"/>
    </row>
    <row r="33" spans="2:13" ht="23.25" x14ac:dyDescent="0.35">
      <c r="B33" s="57"/>
      <c r="C33" s="11"/>
      <c r="D33" s="26">
        <v>2</v>
      </c>
      <c r="E33" s="26" t="s">
        <v>57</v>
      </c>
      <c r="F33" s="23">
        <v>44197</v>
      </c>
      <c r="G33" s="26" t="s">
        <v>50</v>
      </c>
      <c r="H33" s="48"/>
      <c r="I33" s="26">
        <v>8</v>
      </c>
      <c r="J33" s="26" t="s">
        <v>63</v>
      </c>
      <c r="K33" s="23">
        <v>44208</v>
      </c>
      <c r="L33" s="26" t="s">
        <v>69</v>
      </c>
      <c r="M33" s="12"/>
    </row>
    <row r="34" spans="2:13" ht="23.25" x14ac:dyDescent="0.35">
      <c r="B34" s="57"/>
      <c r="C34" s="11"/>
      <c r="D34" s="26">
        <v>3</v>
      </c>
      <c r="E34" s="49" t="s">
        <v>60</v>
      </c>
      <c r="F34" s="23">
        <v>44201</v>
      </c>
      <c r="G34" s="50" t="s">
        <v>51</v>
      </c>
      <c r="H34" s="48"/>
      <c r="I34" s="26">
        <v>9</v>
      </c>
      <c r="J34" s="49" t="s">
        <v>64</v>
      </c>
      <c r="K34" s="23">
        <v>44209</v>
      </c>
      <c r="L34" s="26" t="s">
        <v>70</v>
      </c>
      <c r="M34" s="12"/>
    </row>
    <row r="35" spans="2:13" ht="23.25" x14ac:dyDescent="0.35">
      <c r="B35" s="57"/>
      <c r="C35" s="11"/>
      <c r="D35" s="26">
        <v>4</v>
      </c>
      <c r="E35" s="26" t="s">
        <v>61</v>
      </c>
      <c r="F35" s="23">
        <v>44202</v>
      </c>
      <c r="G35" s="50" t="s">
        <v>52</v>
      </c>
      <c r="H35" s="48"/>
      <c r="I35" s="26">
        <v>10</v>
      </c>
      <c r="J35" s="26" t="s">
        <v>65</v>
      </c>
      <c r="K35" s="23">
        <v>44210</v>
      </c>
      <c r="L35" s="26" t="s">
        <v>71</v>
      </c>
      <c r="M35" s="12"/>
    </row>
    <row r="36" spans="2:13" ht="23.25" x14ac:dyDescent="0.35">
      <c r="B36" s="57"/>
      <c r="C36" s="11"/>
      <c r="D36" s="26">
        <v>5</v>
      </c>
      <c r="E36" s="26" t="s">
        <v>36</v>
      </c>
      <c r="F36" s="23">
        <v>44203</v>
      </c>
      <c r="G36" s="50" t="s">
        <v>58</v>
      </c>
      <c r="H36" s="48"/>
      <c r="I36" s="26">
        <v>11</v>
      </c>
      <c r="J36" s="26" t="s">
        <v>66</v>
      </c>
      <c r="K36" s="23">
        <v>44211</v>
      </c>
      <c r="L36" s="26" t="s">
        <v>72</v>
      </c>
      <c r="M36" s="12"/>
    </row>
    <row r="37" spans="2:13" ht="23.25" x14ac:dyDescent="0.35">
      <c r="B37" s="57"/>
      <c r="C37" s="11"/>
      <c r="D37" s="26">
        <v>6</v>
      </c>
      <c r="E37" s="26" t="s">
        <v>34</v>
      </c>
      <c r="F37" s="23">
        <v>44206</v>
      </c>
      <c r="G37" s="50" t="s">
        <v>59</v>
      </c>
      <c r="H37" s="48"/>
      <c r="I37" s="26">
        <v>12</v>
      </c>
      <c r="J37" s="26" t="s">
        <v>67</v>
      </c>
      <c r="K37" s="23">
        <v>44212</v>
      </c>
      <c r="L37" s="26" t="s">
        <v>73</v>
      </c>
      <c r="M37" s="12"/>
    </row>
    <row r="38" spans="2:13" ht="24" thickBot="1" x14ac:dyDescent="0.4">
      <c r="B38" s="58"/>
      <c r="C38" s="14"/>
      <c r="D38" s="14"/>
      <c r="E38" s="51"/>
      <c r="F38" s="14"/>
      <c r="G38" s="14"/>
      <c r="H38" s="14"/>
      <c r="I38" s="14"/>
      <c r="J38" s="14"/>
      <c r="K38" s="14"/>
      <c r="L38" s="14"/>
      <c r="M38" s="15"/>
    </row>
    <row r="39" spans="2:13" ht="23.25" x14ac:dyDescent="0.35">
      <c r="B39" s="59"/>
    </row>
    <row r="40" spans="2:13" ht="23.25" x14ac:dyDescent="0.35">
      <c r="B40" s="59"/>
    </row>
    <row r="41" spans="2:13" ht="23.25" x14ac:dyDescent="0.25">
      <c r="B41" s="60" t="s">
        <v>55</v>
      </c>
      <c r="C41" s="11"/>
      <c r="D41" s="11"/>
      <c r="E41" s="55" t="s">
        <v>77</v>
      </c>
      <c r="F41" s="55"/>
      <c r="G41" s="11"/>
      <c r="H41" s="11"/>
      <c r="I41" s="11"/>
      <c r="J41" s="55" t="s">
        <v>78</v>
      </c>
      <c r="K41" s="55"/>
      <c r="L41" s="11"/>
    </row>
    <row r="42" spans="2:13" ht="23.25" x14ac:dyDescent="0.35">
      <c r="B42" s="56" t="s">
        <v>31</v>
      </c>
      <c r="C42" s="11"/>
      <c r="D42" s="24" t="s">
        <v>56</v>
      </c>
      <c r="E42" s="24" t="s">
        <v>27</v>
      </c>
      <c r="F42" s="24" t="s">
        <v>76</v>
      </c>
      <c r="G42" s="24" t="s">
        <v>45</v>
      </c>
      <c r="H42" s="48"/>
      <c r="I42" s="24" t="s">
        <v>56</v>
      </c>
      <c r="J42" s="24" t="s">
        <v>27</v>
      </c>
      <c r="K42" s="24" t="s">
        <v>76</v>
      </c>
      <c r="L42" s="24" t="s">
        <v>45</v>
      </c>
    </row>
    <row r="43" spans="2:13" ht="23.25" x14ac:dyDescent="0.35">
      <c r="B43" s="57"/>
      <c r="C43" s="11"/>
      <c r="D43" s="26">
        <v>1</v>
      </c>
      <c r="E43" s="37" t="s">
        <v>47</v>
      </c>
      <c r="F43" s="45">
        <v>44198</v>
      </c>
      <c r="G43" s="35" t="s">
        <v>53</v>
      </c>
      <c r="H43" s="48"/>
      <c r="I43" s="26"/>
      <c r="J43" s="26"/>
      <c r="K43" s="23"/>
      <c r="L43" s="26"/>
    </row>
    <row r="44" spans="2:13" ht="23.25" x14ac:dyDescent="0.35">
      <c r="B44" s="57"/>
      <c r="C44" s="11"/>
      <c r="D44" s="26">
        <v>2</v>
      </c>
      <c r="E44" s="37" t="s">
        <v>74</v>
      </c>
      <c r="F44" s="45">
        <v>44204</v>
      </c>
      <c r="G44" s="35" t="s">
        <v>75</v>
      </c>
      <c r="H44" s="48"/>
      <c r="I44" s="25"/>
      <c r="J44" s="25"/>
      <c r="K44" s="53"/>
      <c r="L44" s="25"/>
    </row>
    <row r="45" spans="2:13" ht="23.25" x14ac:dyDescent="0.35">
      <c r="B45" s="57"/>
      <c r="C45" s="11"/>
      <c r="D45" s="25"/>
      <c r="E45" s="52"/>
      <c r="F45" s="53"/>
      <c r="G45" s="54"/>
      <c r="H45" s="48"/>
      <c r="I45" s="25"/>
      <c r="J45" s="52"/>
      <c r="K45" s="53"/>
      <c r="L45" s="25"/>
    </row>
    <row r="46" spans="2:13" ht="23.25" x14ac:dyDescent="0.35">
      <c r="B46" s="57"/>
      <c r="C46" s="11"/>
      <c r="D46" s="25"/>
      <c r="E46" s="25"/>
      <c r="F46" s="53"/>
      <c r="G46" s="54"/>
      <c r="H46" s="48"/>
      <c r="I46" s="25"/>
      <c r="J46" s="25"/>
      <c r="K46" s="53"/>
      <c r="L46" s="25"/>
    </row>
    <row r="47" spans="2:13" ht="23.25" x14ac:dyDescent="0.35">
      <c r="B47" s="57"/>
      <c r="C47" s="11"/>
      <c r="D47" s="25"/>
      <c r="E47" s="25"/>
      <c r="F47" s="53"/>
      <c r="G47" s="54"/>
      <c r="H47" s="48"/>
      <c r="I47" s="25"/>
      <c r="J47" s="25"/>
      <c r="K47" s="53"/>
      <c r="L47" s="25"/>
    </row>
    <row r="48" spans="2:13" ht="23.25" x14ac:dyDescent="0.35">
      <c r="B48" s="57"/>
      <c r="C48" s="11"/>
      <c r="D48" s="25"/>
      <c r="E48" s="25"/>
      <c r="F48" s="53"/>
      <c r="G48" s="54"/>
      <c r="H48" s="48"/>
      <c r="I48" s="25"/>
      <c r="J48" s="25"/>
      <c r="K48" s="53"/>
      <c r="L48" s="25"/>
    </row>
    <row r="49" spans="2:12" ht="24" thickBot="1" x14ac:dyDescent="0.4">
      <c r="B49" s="58"/>
      <c r="C49" s="14"/>
      <c r="D49" s="14"/>
      <c r="E49" s="51"/>
      <c r="F49" s="14"/>
      <c r="G49" s="14"/>
      <c r="H49" s="14"/>
      <c r="I49" s="14"/>
      <c r="J49" s="14"/>
      <c r="K49" s="14"/>
      <c r="L49" s="14"/>
    </row>
    <row r="50" spans="2:12" ht="23.25" x14ac:dyDescent="0.35">
      <c r="B50" s="59"/>
    </row>
    <row r="51" spans="2:12" ht="23.25" x14ac:dyDescent="0.35">
      <c r="B51" s="59"/>
    </row>
    <row r="52" spans="2:12" ht="23.25" x14ac:dyDescent="0.25">
      <c r="B52" s="60" t="s">
        <v>55</v>
      </c>
      <c r="C52" s="11"/>
      <c r="D52" s="11"/>
      <c r="E52" s="55" t="s">
        <v>77</v>
      </c>
      <c r="F52" s="55"/>
      <c r="G52" s="11"/>
      <c r="H52" s="11"/>
      <c r="I52" s="11"/>
      <c r="J52" s="55" t="s">
        <v>78</v>
      </c>
      <c r="K52" s="55"/>
      <c r="L52" s="11"/>
    </row>
    <row r="53" spans="2:12" ht="23.25" x14ac:dyDescent="0.35">
      <c r="B53" s="56" t="s">
        <v>33</v>
      </c>
      <c r="C53" s="11"/>
      <c r="D53" s="24" t="s">
        <v>56</v>
      </c>
      <c r="E53" s="24" t="s">
        <v>27</v>
      </c>
      <c r="F53" s="24" t="s">
        <v>76</v>
      </c>
      <c r="G53" s="24" t="s">
        <v>45</v>
      </c>
      <c r="H53" s="48"/>
      <c r="I53" s="24" t="s">
        <v>56</v>
      </c>
      <c r="J53" s="24" t="s">
        <v>27</v>
      </c>
      <c r="K53" s="24" t="s">
        <v>76</v>
      </c>
      <c r="L53" s="24" t="s">
        <v>45</v>
      </c>
    </row>
    <row r="54" spans="2:12" ht="21" x14ac:dyDescent="0.35">
      <c r="B54" s="10"/>
      <c r="C54" s="11"/>
      <c r="D54" s="26">
        <v>1</v>
      </c>
      <c r="E54" s="26" t="s">
        <v>35</v>
      </c>
      <c r="F54" s="45">
        <v>44199</v>
      </c>
      <c r="G54" s="35" t="s">
        <v>54</v>
      </c>
      <c r="H54" s="48"/>
      <c r="I54" s="26"/>
      <c r="J54" s="26"/>
      <c r="K54" s="23"/>
      <c r="L54" s="26"/>
    </row>
    <row r="55" spans="2:12" ht="21" x14ac:dyDescent="0.35">
      <c r="B55" s="10"/>
      <c r="C55" s="11"/>
      <c r="D55" s="25"/>
      <c r="E55" s="25"/>
      <c r="F55" s="53"/>
      <c r="G55" s="25"/>
      <c r="H55" s="48"/>
      <c r="I55" s="25"/>
      <c r="J55" s="25"/>
      <c r="K55" s="53"/>
      <c r="L55" s="25"/>
    </row>
    <row r="56" spans="2:12" ht="21" x14ac:dyDescent="0.35">
      <c r="B56" s="10"/>
      <c r="C56" s="11"/>
      <c r="D56" s="25"/>
      <c r="E56" s="52"/>
      <c r="F56" s="53"/>
      <c r="G56" s="54"/>
      <c r="H56" s="48"/>
      <c r="I56" s="25"/>
      <c r="J56" s="52"/>
      <c r="K56" s="53"/>
      <c r="L56" s="25"/>
    </row>
    <row r="57" spans="2:12" ht="21" x14ac:dyDescent="0.35">
      <c r="B57" s="10"/>
      <c r="C57" s="11"/>
      <c r="D57" s="25"/>
      <c r="E57" s="25"/>
      <c r="F57" s="53"/>
      <c r="G57" s="54"/>
      <c r="H57" s="48"/>
      <c r="I57" s="25"/>
      <c r="J57" s="25"/>
      <c r="K57" s="53"/>
      <c r="L57" s="25"/>
    </row>
    <row r="58" spans="2:12" ht="21" x14ac:dyDescent="0.35">
      <c r="B58" s="10"/>
      <c r="C58" s="11"/>
      <c r="D58" s="25"/>
      <c r="E58" s="25"/>
      <c r="F58" s="53"/>
      <c r="G58" s="54"/>
      <c r="H58" s="48"/>
      <c r="I58" s="25"/>
      <c r="J58" s="25"/>
      <c r="K58" s="53"/>
      <c r="L58" s="25"/>
    </row>
    <row r="59" spans="2:12" ht="21" x14ac:dyDescent="0.35">
      <c r="B59" s="10"/>
      <c r="C59" s="11"/>
      <c r="D59" s="25"/>
      <c r="E59" s="25"/>
      <c r="F59" s="53"/>
      <c r="G59" s="54"/>
      <c r="H59" s="48"/>
      <c r="I59" s="25"/>
      <c r="J59" s="25"/>
      <c r="K59" s="53"/>
      <c r="L59" s="25"/>
    </row>
    <row r="60" spans="2:12" ht="19.5" thickBot="1" x14ac:dyDescent="0.3">
      <c r="B60" s="13"/>
      <c r="C60" s="14"/>
      <c r="D60" s="14"/>
      <c r="E60" s="51"/>
      <c r="F60" s="14"/>
      <c r="G60" s="14"/>
      <c r="H60" s="14"/>
      <c r="I60" s="14"/>
      <c r="J60" s="14"/>
      <c r="K60" s="14"/>
      <c r="L60" s="14"/>
    </row>
  </sheetData>
  <mergeCells count="6">
    <mergeCell ref="E30:F30"/>
    <mergeCell ref="J30:K30"/>
    <mergeCell ref="E41:F41"/>
    <mergeCell ref="J41:K41"/>
    <mergeCell ref="E52:F52"/>
    <mergeCell ref="J52:K52"/>
  </mergeCells>
  <dataValidations count="1">
    <dataValidation type="list" allowBlank="1" showInputMessage="1" showErrorMessage="1" sqref="B31 B42 B53">
      <formula1>$M$7:$M$9</formula1>
    </dataValidation>
  </dataValidation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المطلوب رقم 1</vt:lpstr>
      <vt:lpstr>المطلوب رقم 2</vt:lpstr>
      <vt:lpstr>Feuil3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Coop.Bayti</dc:creator>
  <cp:lastModifiedBy>Coop.Bayti</cp:lastModifiedBy>
  <dcterms:created xsi:type="dcterms:W3CDTF">2021-12-02T08:30:15Z</dcterms:created>
  <dcterms:modified xsi:type="dcterms:W3CDTF">2021-12-02T11:30:15Z</dcterms:modified>
</cp:coreProperties>
</file>