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 defaultThemeVersion="124226"/>
  <bookViews>
    <workbookView xWindow="-120" yWindow="-120" windowWidth="15480" windowHeight="11640" tabRatio="746"/>
  </bookViews>
  <sheets>
    <sheet name="الحركة اليومية" sheetId="1" r:id="rId1"/>
  </sheets>
  <definedNames>
    <definedName name="_xlnm._FilterDatabase" localSheetId="0" hidden="1">'الحركة اليومية'!$A$6:$D$19</definedName>
  </definedNames>
  <calcPr calcId="124519"/>
</workbook>
</file>

<file path=xl/calcChain.xml><?xml version="1.0" encoding="utf-8"?>
<calcChain xmlns="http://schemas.openxmlformats.org/spreadsheetml/2006/main">
  <c r="D8" i="1"/>
  <c r="B4"/>
  <c r="D33"/>
  <c r="D13"/>
  <c r="D9"/>
  <c r="D10" s="1"/>
  <c r="D11" s="1"/>
  <c r="D12" s="1"/>
  <c r="D14"/>
  <c r="D15"/>
  <c r="D16"/>
  <c r="D17"/>
  <c r="D18"/>
  <c r="D19"/>
  <c r="B20"/>
  <c r="D7"/>
</calcChain>
</file>

<file path=xl/sharedStrings.xml><?xml version="1.0" encoding="utf-8"?>
<sst xmlns="http://schemas.openxmlformats.org/spreadsheetml/2006/main" count="19" uniqueCount="13">
  <si>
    <t>المندوب</t>
  </si>
  <si>
    <t>المبلغ</t>
  </si>
  <si>
    <t>الشرح</t>
  </si>
  <si>
    <t>رصيد الصندوق</t>
  </si>
  <si>
    <t>مقبوضات</t>
  </si>
  <si>
    <t>الحركة</t>
  </si>
  <si>
    <t>الرصيد</t>
  </si>
  <si>
    <t>مدفوعات</t>
  </si>
  <si>
    <t>الرصيد عند كل سطر</t>
  </si>
  <si>
    <t>رصيد اولي (رصيد في البداية)</t>
  </si>
  <si>
    <t>السطر 7 يكون الرصيد فيه اولي اي المبلغ الذي بدأت به  بعدها الاسطر تأتي اما مقبوضات او مدفوعات مع تغيير في معادلة الرصيد</t>
  </si>
  <si>
    <t>في السطر الثامن  نكتب المعادلة التالية</t>
  </si>
  <si>
    <t>=SI(A8="مقبوضات";D7+B8;SI(A8="مدفوعات";D7-B8; ))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</si>
</sst>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8">
    <font>
      <sz val="11"/>
      <color theme="1"/>
      <name val="Calibri"/>
      <family val="2"/>
      <charset val="178"/>
      <scheme val="minor"/>
    </font>
    <font>
      <b/>
      <sz val="13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.5"/>
      <color theme="1"/>
      <name val="Calibri"/>
      <family val="2"/>
      <scheme val="minor"/>
    </font>
    <font>
      <b/>
      <sz val="18"/>
      <color theme="1"/>
      <name val="Angsana New"/>
      <family val="1"/>
    </font>
    <font>
      <sz val="11"/>
      <color theme="0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9">
    <xf numFmtId="0" fontId="0" fillId="0" borderId="0" xfId="0"/>
    <xf numFmtId="4" fontId="1" fillId="0" borderId="1" xfId="0" applyNumberFormat="1" applyFont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1" fillId="0" borderId="0" xfId="0" applyFont="1"/>
    <xf numFmtId="4" fontId="1" fillId="0" borderId="0" xfId="0" applyNumberFormat="1" applyFont="1"/>
    <xf numFmtId="4" fontId="4" fillId="4" borderId="1" xfId="0" applyNumberFormat="1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>
      <alignment horizontal="center" vertical="center"/>
    </xf>
    <xf numFmtId="4" fontId="0" fillId="0" borderId="0" xfId="0" applyNumberFormat="1"/>
    <xf numFmtId="0" fontId="6" fillId="0" borderId="0" xfId="0" applyFont="1"/>
    <xf numFmtId="4" fontId="1" fillId="7" borderId="1" xfId="0" applyNumberFormat="1" applyFont="1" applyFill="1" applyBorder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14" fontId="3" fillId="6" borderId="1" xfId="0" applyNumberFormat="1" applyFont="1" applyFill="1" applyBorder="1" applyAlignment="1">
      <alignment horizontal="center" vertical="center"/>
    </xf>
    <xf numFmtId="49" fontId="1" fillId="0" borderId="0" xfId="0" applyNumberFormat="1" applyFont="1"/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694764</xdr:colOff>
      <xdr:row>1</xdr:row>
      <xdr:rowOff>112059</xdr:rowOff>
    </xdr:from>
    <xdr:to>
      <xdr:col>6</xdr:col>
      <xdr:colOff>134470</xdr:colOff>
      <xdr:row>6</xdr:row>
      <xdr:rowOff>11206</xdr:rowOff>
    </xdr:to>
    <xdr:sp macro="" textlink="">
      <xdr:nvSpPr>
        <xdr:cNvPr id="2" name="وسيلة شرح بيضاوية 1"/>
        <xdr:cNvSpPr/>
      </xdr:nvSpPr>
      <xdr:spPr>
        <a:xfrm>
          <a:off x="9910482353" y="425824"/>
          <a:ext cx="2599765" cy="1467970"/>
        </a:xfrm>
        <a:prstGeom prst="wedgeEllipseCallout">
          <a:avLst>
            <a:gd name="adj1" fmla="val 87357"/>
            <a:gd name="adj2" fmla="val 60974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1"/>
          <a:r>
            <a:rPr lang="ar-SY" sz="2000" b="1"/>
            <a:t>المطلوب</a:t>
          </a:r>
          <a:r>
            <a:rPr lang="ar-SY" sz="2000" b="1" baseline="0"/>
            <a:t> رصيد عند كل سطر </a:t>
          </a:r>
        </a:p>
        <a:p>
          <a:pPr algn="r" rtl="1"/>
          <a:endParaRPr lang="en-US" sz="1100"/>
        </a:p>
      </xdr:txBody>
    </xdr:sp>
    <xdr:clientData/>
  </xdr:twoCellAnchor>
  <xdr:twoCellAnchor>
    <xdr:from>
      <xdr:col>5</xdr:col>
      <xdr:colOff>1367117</xdr:colOff>
      <xdr:row>5</xdr:row>
      <xdr:rowOff>235324</xdr:rowOff>
    </xdr:from>
    <xdr:to>
      <xdr:col>9</xdr:col>
      <xdr:colOff>280146</xdr:colOff>
      <xdr:row>11</xdr:row>
      <xdr:rowOff>224118</xdr:rowOff>
    </xdr:to>
    <xdr:sp macro="" textlink="">
      <xdr:nvSpPr>
        <xdr:cNvPr id="3" name="وسيلة شرح بيضاوية 2"/>
        <xdr:cNvSpPr/>
      </xdr:nvSpPr>
      <xdr:spPr>
        <a:xfrm>
          <a:off x="9908521324" y="1871383"/>
          <a:ext cx="2599765" cy="1467970"/>
        </a:xfrm>
        <a:prstGeom prst="wedgeEllipseCallout">
          <a:avLst>
            <a:gd name="adj1" fmla="val 165374"/>
            <a:gd name="adj2" fmla="val -25286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1"/>
          <a:r>
            <a:rPr lang="ar-SY" sz="2000" b="1"/>
            <a:t>المطلوب</a:t>
          </a:r>
          <a:r>
            <a:rPr lang="ar-SY" sz="2000" b="1" baseline="0"/>
            <a:t> رصيد عند كل سطر وهكذا... 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A1:E33"/>
  <sheetViews>
    <sheetView showGridLines="0" rightToLeft="1" tabSelected="1" zoomScale="85" zoomScaleNormal="85" workbookViewId="0">
      <pane ySplit="6" topLeftCell="A7" activePane="bottomLeft" state="frozen"/>
      <selection pane="bottomLeft" activeCell="D25" sqref="D25"/>
    </sheetView>
  </sheetViews>
  <sheetFormatPr baseColWidth="10" defaultColWidth="9.140625" defaultRowHeight="17.25"/>
  <cols>
    <col min="1" max="1" width="26.85546875" style="6" customWidth="1"/>
    <col min="2" max="2" width="23.42578125" style="7" customWidth="1"/>
    <col min="3" max="3" width="47.42578125" style="6" customWidth="1"/>
    <col min="4" max="4" width="26.85546875" style="6" customWidth="1"/>
    <col min="5" max="5" width="19.28515625" bestFit="1" customWidth="1"/>
    <col min="6" max="6" width="28" customWidth="1"/>
  </cols>
  <sheetData>
    <row r="1" spans="1:5" ht="24.95" customHeight="1">
      <c r="A1" s="14"/>
      <c r="B1" s="14"/>
      <c r="C1" s="14"/>
      <c r="D1" s="15"/>
      <c r="E1" s="11" t="s">
        <v>4</v>
      </c>
    </row>
    <row r="2" spans="1:5" ht="24.95" customHeight="1">
      <c r="A2" s="2" t="s">
        <v>6</v>
      </c>
      <c r="B2" s="3" t="s">
        <v>0</v>
      </c>
      <c r="C2" s="2" t="s">
        <v>6</v>
      </c>
      <c r="D2" s="2"/>
      <c r="E2" s="11" t="s">
        <v>7</v>
      </c>
    </row>
    <row r="3" spans="1:5" ht="24.95" customHeight="1">
      <c r="A3" s="8"/>
      <c r="B3" s="17" t="s">
        <v>3</v>
      </c>
      <c r="C3" s="17"/>
      <c r="D3" s="17"/>
      <c r="E3" s="10"/>
    </row>
    <row r="4" spans="1:5" ht="24.95" customHeight="1">
      <c r="A4" s="9"/>
      <c r="B4" s="16">
        <f>D7+SUMIF(A7:A19,"مقبوضات",B7:B19)-SUMIF(A7:A19,"مدفوعات",B7:B19)</f>
        <v>1450000</v>
      </c>
      <c r="C4" s="16"/>
      <c r="D4" s="16"/>
      <c r="E4" s="10"/>
    </row>
    <row r="5" spans="1:5" ht="30" customHeight="1">
      <c r="A5" s="4"/>
      <c r="B5" s="5"/>
      <c r="C5" s="4"/>
      <c r="D5" s="4"/>
    </row>
    <row r="6" spans="1:5" ht="20.100000000000001" customHeight="1">
      <c r="A6" s="1" t="s">
        <v>5</v>
      </c>
      <c r="B6" s="1" t="s">
        <v>1</v>
      </c>
      <c r="C6" s="1" t="s">
        <v>2</v>
      </c>
      <c r="D6" s="12" t="s">
        <v>8</v>
      </c>
    </row>
    <row r="7" spans="1:5" ht="20.100000000000001" customHeight="1">
      <c r="A7" s="1" t="s">
        <v>9</v>
      </c>
      <c r="B7" s="1">
        <v>1000000</v>
      </c>
      <c r="C7" s="1"/>
      <c r="D7" s="13">
        <f>B7</f>
        <v>1000000</v>
      </c>
    </row>
    <row r="8" spans="1:5" ht="20.100000000000001" customHeight="1">
      <c r="A8" s="1" t="s">
        <v>7</v>
      </c>
      <c r="B8" s="1">
        <v>200000</v>
      </c>
      <c r="C8" s="1"/>
      <c r="D8" s="13">
        <f>IF(A8="مقبوضات",D7+B8,IF(A8="مدفوعات",D7-B8, ))</f>
        <v>800000</v>
      </c>
    </row>
    <row r="9" spans="1:5" ht="20.100000000000001" customHeight="1">
      <c r="A9" s="1" t="s">
        <v>7</v>
      </c>
      <c r="B9" s="1">
        <v>50000</v>
      </c>
      <c r="C9" s="1"/>
      <c r="D9" s="13">
        <f t="shared" ref="D9:D19" si="0">IF(A9="مقبوضات",D8+B9,IF(A9="مدفوعات",D8-B9, ))</f>
        <v>750000</v>
      </c>
    </row>
    <row r="10" spans="1:5" ht="20.100000000000001" customHeight="1">
      <c r="A10" s="1" t="s">
        <v>4</v>
      </c>
      <c r="B10" s="1">
        <v>1000000</v>
      </c>
      <c r="C10" s="1"/>
      <c r="D10" s="13">
        <f t="shared" si="0"/>
        <v>1750000</v>
      </c>
    </row>
    <row r="11" spans="1:5" ht="20.100000000000001" customHeight="1">
      <c r="A11" s="1" t="s">
        <v>4</v>
      </c>
      <c r="B11" s="1">
        <v>500000</v>
      </c>
      <c r="C11" s="1"/>
      <c r="D11" s="13">
        <f t="shared" si="0"/>
        <v>2250000</v>
      </c>
    </row>
    <row r="12" spans="1:5" ht="20.100000000000001" customHeight="1">
      <c r="A12" s="1" t="s">
        <v>7</v>
      </c>
      <c r="B12" s="1">
        <v>800000</v>
      </c>
      <c r="C12" s="1"/>
      <c r="D12" s="13">
        <f t="shared" si="0"/>
        <v>1450000</v>
      </c>
    </row>
    <row r="13" spans="1:5" ht="20.100000000000001" customHeight="1">
      <c r="A13" s="1"/>
      <c r="B13" s="1"/>
      <c r="C13" s="1"/>
      <c r="D13" s="13">
        <f>IF(A13="مقبوضات",D12+B13,IF(A13="مدفوعات",D12-B13,0))</f>
        <v>0</v>
      </c>
    </row>
    <row r="14" spans="1:5" ht="20.100000000000001" customHeight="1">
      <c r="A14" s="1"/>
      <c r="B14" s="1"/>
      <c r="C14" s="1"/>
      <c r="D14" s="13">
        <f t="shared" si="0"/>
        <v>0</v>
      </c>
    </row>
    <row r="15" spans="1:5" ht="20.100000000000001" customHeight="1">
      <c r="A15" s="1"/>
      <c r="B15" s="1"/>
      <c r="C15" s="1"/>
      <c r="D15" s="13">
        <f t="shared" si="0"/>
        <v>0</v>
      </c>
    </row>
    <row r="16" spans="1:5" ht="20.100000000000001" customHeight="1">
      <c r="A16" s="1"/>
      <c r="B16" s="1"/>
      <c r="C16" s="1"/>
      <c r="D16" s="13">
        <f t="shared" si="0"/>
        <v>0</v>
      </c>
    </row>
    <row r="17" spans="1:4" ht="20.100000000000001" customHeight="1">
      <c r="A17" s="1"/>
      <c r="B17" s="1"/>
      <c r="C17" s="1"/>
      <c r="D17" s="13">
        <f t="shared" si="0"/>
        <v>0</v>
      </c>
    </row>
    <row r="18" spans="1:4" ht="20.100000000000001" customHeight="1">
      <c r="A18" s="1"/>
      <c r="B18" s="1"/>
      <c r="C18" s="1"/>
      <c r="D18" s="13">
        <f t="shared" si="0"/>
        <v>0</v>
      </c>
    </row>
    <row r="19" spans="1:4" ht="20.100000000000001" customHeight="1">
      <c r="A19" s="1"/>
      <c r="B19" s="1"/>
      <c r="C19" s="1"/>
      <c r="D19" s="13">
        <f t="shared" si="0"/>
        <v>0</v>
      </c>
    </row>
    <row r="20" spans="1:4">
      <c r="B20" s="7">
        <f>B7-B8-B9+B10+B11-B12</f>
        <v>1450000</v>
      </c>
    </row>
    <row r="27" spans="1:4">
      <c r="A27" s="6" t="s">
        <v>10</v>
      </c>
    </row>
    <row r="28" spans="1:4">
      <c r="A28" s="6" t="s">
        <v>11</v>
      </c>
    </row>
    <row r="29" spans="1:4">
      <c r="C29" s="18" t="s">
        <v>12</v>
      </c>
    </row>
    <row r="33" spans="4:4">
      <c r="D33" s="6" t="str">
        <f>IF(A8="مقبوضات",D7+B8,"لا")</f>
        <v>لا</v>
      </c>
    </row>
  </sheetData>
  <sheetProtection insertColumns="0" insertRows="0" deleteColumns="0" deleteRows="0"/>
  <autoFilter ref="A6:D19"/>
  <dataConsolidate/>
  <mergeCells count="3">
    <mergeCell ref="A1:D1"/>
    <mergeCell ref="B4:D4"/>
    <mergeCell ref="B3:D3"/>
  </mergeCells>
  <dataValidations disablePrompts="1" count="1">
    <dataValidation type="list" allowBlank="1" showInputMessage="1" showErrorMessage="1" sqref="A8:A19">
      <formula1>$E$1:$E$2</formula1>
    </dataValidation>
  </dataValidations>
  <pageMargins left="0.70866141732283472" right="0.70866141732283472" top="0.74803149606299213" bottom="0.74803149606299213" header="0.31496062992125984" footer="0.31496062992125984"/>
  <pageSetup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الحركة اليومية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facturation</cp:lastModifiedBy>
  <cp:lastPrinted>2021-10-27T12:06:20Z</cp:lastPrinted>
  <dcterms:created xsi:type="dcterms:W3CDTF">2021-01-25T06:58:45Z</dcterms:created>
  <dcterms:modified xsi:type="dcterms:W3CDTF">2021-12-02T13:43:15Z</dcterms:modified>
</cp:coreProperties>
</file>