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defaultThemeVersion="124226"/>
  <xr:revisionPtr revIDLastSave="0" documentId="13_ncr:1_{B30FD86B-C042-4355-A039-4C42ACA2D54A}" xr6:coauthVersionLast="47" xr6:coauthVersionMax="47" xr10:uidLastSave="{00000000-0000-0000-0000-000000000000}"/>
  <bookViews>
    <workbookView xWindow="-120" yWindow="-120" windowWidth="19440" windowHeight="15000" tabRatio="601" activeTab="4" xr2:uid="{00000000-000D-0000-FFFF-FFFF00000000}"/>
  </bookViews>
  <sheets>
    <sheet name="المدارس" sheetId="45" r:id="rId1"/>
    <sheet name="الموجهين" sheetId="48" r:id="rId2"/>
    <sheet name="الملف الذي يتم التسجيل به" sheetId="43" r:id="rId3"/>
    <sheet name="الادارة" sheetId="42" r:id="rId4"/>
    <sheet name="المديرية" sheetId="51" r:id="rId5"/>
    <sheet name="الوسيط" sheetId="44" r:id="rId6"/>
  </sheets>
  <definedNames>
    <definedName name="_xlnm._FilterDatabase" localSheetId="4" hidden="1">المديرية!$C$1:$C$172</definedName>
    <definedName name="_xlnm._FilterDatabase" localSheetId="5" hidden="1">الوسيط!$C$1:$C$172</definedName>
    <definedName name="_xlnm.Print_Area" localSheetId="4">المديرية!$A$1:$C$172</definedName>
    <definedName name="_xlnm.Print_Area" localSheetId="5">الوسيط!$A$1:$C$172</definedName>
    <definedName name="_xlnm.Print_Titles" localSheetId="3">الادارة!$A:$B</definedName>
    <definedName name="_xlnm.Print_Titles" localSheetId="4">المديرية!$A:$E,المديرية!$1:$6</definedName>
    <definedName name="_xlnm.Print_Titles" localSheetId="2">'الملف الذي يتم التسجيل به'!$A:$B</definedName>
    <definedName name="_xlnm.Print_Titles" localSheetId="5">الوسيط!$A:$E,الوسيط!$1:$6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51" l="1"/>
  <c r="F31" i="51"/>
  <c r="F32" i="51"/>
  <c r="F33" i="51"/>
  <c r="F34" i="51"/>
  <c r="F35" i="51"/>
  <c r="F36" i="51"/>
  <c r="F37" i="51"/>
  <c r="F38" i="51"/>
  <c r="F39" i="51"/>
  <c r="F40" i="51"/>
  <c r="F41" i="51"/>
  <c r="F42" i="51"/>
  <c r="F43" i="51"/>
  <c r="F44" i="51"/>
  <c r="F45" i="51"/>
  <c r="F46" i="51"/>
  <c r="F47" i="51"/>
  <c r="F48" i="51"/>
  <c r="F49" i="51"/>
  <c r="F50" i="51"/>
  <c r="F51" i="51"/>
  <c r="F52" i="51"/>
  <c r="F53" i="51"/>
  <c r="F54" i="51"/>
  <c r="F55" i="51"/>
  <c r="F56" i="51"/>
  <c r="F57" i="51"/>
  <c r="F58" i="51"/>
  <c r="F59" i="51"/>
  <c r="F60" i="51"/>
  <c r="F61" i="51"/>
  <c r="F62" i="51"/>
  <c r="F63" i="51"/>
  <c r="F64" i="51"/>
  <c r="F65" i="51"/>
  <c r="F66" i="51"/>
  <c r="F67" i="51"/>
  <c r="F68" i="51"/>
  <c r="F69" i="51"/>
  <c r="F70" i="51"/>
  <c r="F71" i="51"/>
  <c r="F72" i="51"/>
  <c r="F73" i="51"/>
  <c r="F74" i="51"/>
  <c r="F75" i="51"/>
  <c r="F76" i="51"/>
  <c r="F77" i="51"/>
  <c r="F78" i="51"/>
  <c r="F79" i="51"/>
  <c r="F80" i="51"/>
  <c r="F81" i="51"/>
  <c r="F82" i="51"/>
  <c r="F83" i="51"/>
  <c r="F84" i="51"/>
  <c r="F85" i="51"/>
  <c r="F86" i="51"/>
  <c r="F87" i="51"/>
  <c r="F88" i="51"/>
  <c r="F89" i="51"/>
  <c r="F90" i="51"/>
  <c r="F91" i="51"/>
  <c r="F92" i="51"/>
  <c r="F93" i="51"/>
  <c r="F94" i="51"/>
  <c r="F95" i="51"/>
  <c r="F96" i="51"/>
  <c r="F97" i="51"/>
  <c r="F98" i="51"/>
  <c r="F99" i="51"/>
  <c r="F100" i="51"/>
  <c r="F101" i="51"/>
  <c r="F102" i="51"/>
  <c r="F103" i="51"/>
  <c r="F104" i="51"/>
  <c r="F105" i="51"/>
  <c r="F106" i="51"/>
  <c r="F107" i="51"/>
  <c r="F108" i="51"/>
  <c r="F109" i="51"/>
  <c r="F110" i="51"/>
  <c r="F111" i="51"/>
  <c r="F112" i="51"/>
  <c r="F113" i="51"/>
  <c r="F114" i="51"/>
  <c r="F115" i="51"/>
  <c r="F116" i="51"/>
  <c r="F117" i="51"/>
  <c r="F118" i="51"/>
  <c r="F119" i="51"/>
  <c r="F120" i="51"/>
  <c r="F121" i="51"/>
  <c r="F122" i="51"/>
  <c r="F123" i="51"/>
  <c r="F124" i="51"/>
  <c r="F125" i="51"/>
  <c r="F126" i="51"/>
  <c r="F127" i="51"/>
  <c r="F128" i="51"/>
  <c r="F129" i="51"/>
  <c r="F130" i="51"/>
  <c r="F131" i="51"/>
  <c r="F132" i="51"/>
  <c r="F133" i="51"/>
  <c r="F134" i="51"/>
  <c r="F135" i="51"/>
  <c r="F136" i="51"/>
  <c r="F137" i="51"/>
  <c r="F138" i="51"/>
  <c r="F139" i="51"/>
  <c r="F140" i="51"/>
  <c r="F141" i="51"/>
  <c r="F142" i="51"/>
  <c r="F143" i="51"/>
  <c r="F144" i="51"/>
  <c r="F145" i="51"/>
  <c r="F146" i="51"/>
  <c r="F147" i="51"/>
  <c r="F148" i="51"/>
  <c r="F149" i="51"/>
  <c r="F150" i="51"/>
  <c r="F151" i="51"/>
  <c r="F152" i="51"/>
  <c r="F153" i="51"/>
  <c r="F154" i="51"/>
  <c r="F155" i="51"/>
  <c r="F156" i="51"/>
  <c r="F157" i="51"/>
  <c r="F158" i="51"/>
  <c r="F159" i="51"/>
  <c r="F160" i="51"/>
  <c r="F161" i="51"/>
  <c r="F162" i="51"/>
  <c r="F163" i="51"/>
  <c r="F164" i="51"/>
  <c r="F165" i="51"/>
  <c r="F166" i="51"/>
  <c r="F167" i="51"/>
  <c r="F168" i="51"/>
  <c r="F169" i="51"/>
  <c r="F170" i="51"/>
  <c r="F171" i="51"/>
  <c r="F172" i="51"/>
  <c r="F29" i="51"/>
  <c r="F28" i="51"/>
  <c r="F27" i="51"/>
  <c r="F26" i="51"/>
  <c r="F25" i="51"/>
  <c r="F24" i="51"/>
  <c r="F23" i="51"/>
  <c r="F22" i="51"/>
  <c r="F21" i="51"/>
  <c r="F20" i="51"/>
  <c r="F19" i="51"/>
  <c r="F18" i="51"/>
  <c r="F17" i="51"/>
  <c r="F16" i="51"/>
  <c r="F15" i="51"/>
  <c r="F14" i="51"/>
  <c r="F13" i="51"/>
  <c r="F12" i="51"/>
  <c r="F11" i="51"/>
  <c r="F10" i="51"/>
  <c r="F9" i="51"/>
  <c r="F8" i="51"/>
  <c r="F7" i="51"/>
  <c r="E19" i="51"/>
  <c r="E20" i="51"/>
  <c r="E21" i="51"/>
  <c r="E22" i="51"/>
  <c r="E23" i="51"/>
  <c r="E24" i="51"/>
  <c r="E25" i="51"/>
  <c r="E26" i="51"/>
  <c r="E27" i="51"/>
  <c r="E28" i="51"/>
  <c r="E29" i="51"/>
  <c r="E30" i="51"/>
  <c r="E31" i="51"/>
  <c r="E32" i="51"/>
  <c r="E33" i="51"/>
  <c r="E34" i="51"/>
  <c r="E35" i="51"/>
  <c r="E36" i="51"/>
  <c r="E37" i="51"/>
  <c r="E38" i="51"/>
  <c r="E39" i="51"/>
  <c r="E40" i="51"/>
  <c r="E41" i="51"/>
  <c r="E42" i="51"/>
  <c r="E43" i="51"/>
  <c r="E44" i="51"/>
  <c r="E45" i="51"/>
  <c r="E46" i="51"/>
  <c r="E47" i="51"/>
  <c r="E48" i="51"/>
  <c r="E49" i="51"/>
  <c r="E50" i="51"/>
  <c r="E51" i="51"/>
  <c r="E52" i="51"/>
  <c r="E53" i="51"/>
  <c r="E54" i="51"/>
  <c r="E55" i="51"/>
  <c r="E56" i="51"/>
  <c r="E57" i="51"/>
  <c r="E58" i="51"/>
  <c r="E59" i="51"/>
  <c r="E60" i="51"/>
  <c r="E61" i="51"/>
  <c r="E62" i="51"/>
  <c r="E63" i="51"/>
  <c r="E64" i="51"/>
  <c r="E65" i="51"/>
  <c r="E66" i="51"/>
  <c r="E67" i="51"/>
  <c r="E68" i="51"/>
  <c r="E69" i="51"/>
  <c r="E70" i="51"/>
  <c r="E71" i="51"/>
  <c r="E72" i="51"/>
  <c r="E73" i="51"/>
  <c r="E74" i="51"/>
  <c r="E75" i="51"/>
  <c r="E76" i="51"/>
  <c r="E77" i="51"/>
  <c r="E78" i="51"/>
  <c r="E79" i="51"/>
  <c r="E80" i="51"/>
  <c r="E81" i="51"/>
  <c r="E82" i="51"/>
  <c r="E83" i="51"/>
  <c r="E84" i="51"/>
  <c r="E85" i="51"/>
  <c r="E86" i="51"/>
  <c r="E87" i="51"/>
  <c r="E88" i="51"/>
  <c r="E89" i="51"/>
  <c r="E90" i="51"/>
  <c r="E91" i="51"/>
  <c r="E92" i="51"/>
  <c r="E93" i="51"/>
  <c r="E94" i="51"/>
  <c r="E95" i="51"/>
  <c r="E96" i="51"/>
  <c r="E97" i="51"/>
  <c r="E98" i="51"/>
  <c r="E99" i="51"/>
  <c r="E100" i="51"/>
  <c r="E101" i="51"/>
  <c r="E102" i="51"/>
  <c r="E103" i="51"/>
  <c r="E104" i="51"/>
  <c r="E105" i="51"/>
  <c r="E106" i="51"/>
  <c r="E107" i="51"/>
  <c r="E108" i="51"/>
  <c r="E109" i="51"/>
  <c r="E110" i="51"/>
  <c r="E111" i="51"/>
  <c r="E112" i="51"/>
  <c r="E113" i="51"/>
  <c r="E114" i="51"/>
  <c r="E115" i="51"/>
  <c r="E116" i="51"/>
  <c r="E117" i="51"/>
  <c r="E118" i="51"/>
  <c r="E119" i="51"/>
  <c r="E120" i="51"/>
  <c r="E121" i="51"/>
  <c r="E122" i="51"/>
  <c r="E123" i="51"/>
  <c r="E124" i="51"/>
  <c r="E125" i="51"/>
  <c r="E126" i="51"/>
  <c r="E127" i="51"/>
  <c r="E128" i="51"/>
  <c r="E129" i="51"/>
  <c r="E130" i="51"/>
  <c r="E131" i="51"/>
  <c r="E132" i="51"/>
  <c r="E133" i="51"/>
  <c r="E134" i="51"/>
  <c r="E135" i="51"/>
  <c r="E136" i="51"/>
  <c r="E137" i="51"/>
  <c r="E138" i="51"/>
  <c r="E139" i="51"/>
  <c r="E140" i="51"/>
  <c r="E141" i="51"/>
  <c r="E142" i="51"/>
  <c r="E143" i="51"/>
  <c r="E144" i="51"/>
  <c r="E145" i="51"/>
  <c r="E146" i="51"/>
  <c r="E147" i="51"/>
  <c r="E148" i="51"/>
  <c r="E149" i="51"/>
  <c r="E150" i="51"/>
  <c r="E151" i="51"/>
  <c r="E152" i="51"/>
  <c r="E153" i="51"/>
  <c r="E154" i="51"/>
  <c r="E155" i="51"/>
  <c r="E156" i="51"/>
  <c r="E157" i="51"/>
  <c r="E158" i="51"/>
  <c r="E159" i="51"/>
  <c r="E160" i="51"/>
  <c r="E161" i="51"/>
  <c r="E162" i="51"/>
  <c r="E163" i="51"/>
  <c r="E164" i="51"/>
  <c r="E165" i="51"/>
  <c r="E166" i="51"/>
  <c r="E167" i="51"/>
  <c r="E168" i="51"/>
  <c r="E169" i="51"/>
  <c r="E170" i="51"/>
  <c r="E171" i="51"/>
  <c r="E172" i="51"/>
  <c r="E18" i="51"/>
  <c r="E17" i="51"/>
  <c r="E16" i="51"/>
  <c r="E15" i="51"/>
  <c r="E14" i="51"/>
  <c r="E13" i="51"/>
  <c r="E12" i="51"/>
  <c r="E11" i="51"/>
  <c r="E10" i="51"/>
  <c r="E9" i="51"/>
  <c r="E8" i="51"/>
  <c r="E7" i="51"/>
  <c r="D10" i="51"/>
  <c r="D11" i="51"/>
  <c r="D12" i="51"/>
  <c r="D13" i="51"/>
  <c r="D14" i="51"/>
  <c r="D15" i="51"/>
  <c r="D16" i="51"/>
  <c r="D17" i="51"/>
  <c r="D18" i="51"/>
  <c r="D19" i="51"/>
  <c r="D20" i="51"/>
  <c r="D21" i="51"/>
  <c r="D22" i="51"/>
  <c r="D23" i="51"/>
  <c r="D24" i="51"/>
  <c r="D25" i="51"/>
  <c r="D26" i="51"/>
  <c r="D27" i="51"/>
  <c r="D28" i="51"/>
  <c r="D29" i="51"/>
  <c r="D30" i="51"/>
  <c r="D31" i="51"/>
  <c r="D32" i="51"/>
  <c r="D33" i="51"/>
  <c r="D34" i="51"/>
  <c r="D35" i="51"/>
  <c r="D36" i="51"/>
  <c r="D37" i="51"/>
  <c r="D38" i="51"/>
  <c r="D39" i="51"/>
  <c r="D40" i="51"/>
  <c r="D41" i="51"/>
  <c r="D42" i="51"/>
  <c r="D43" i="51"/>
  <c r="D44" i="51"/>
  <c r="D45" i="51"/>
  <c r="D46" i="51"/>
  <c r="D47" i="51"/>
  <c r="D48" i="51"/>
  <c r="D49" i="51"/>
  <c r="D50" i="51"/>
  <c r="D51" i="51"/>
  <c r="D52" i="51"/>
  <c r="D53" i="51"/>
  <c r="D54" i="51"/>
  <c r="D55" i="51"/>
  <c r="D56" i="51"/>
  <c r="D57" i="51"/>
  <c r="D58" i="51"/>
  <c r="D59" i="51"/>
  <c r="D60" i="51"/>
  <c r="D61" i="51"/>
  <c r="D62" i="51"/>
  <c r="D63" i="51"/>
  <c r="D64" i="51"/>
  <c r="D65" i="51"/>
  <c r="D66" i="51"/>
  <c r="D67" i="51"/>
  <c r="D68" i="51"/>
  <c r="D69" i="51"/>
  <c r="D70" i="51"/>
  <c r="D71" i="51"/>
  <c r="D72" i="51"/>
  <c r="D73" i="51"/>
  <c r="D74" i="51"/>
  <c r="D75" i="51"/>
  <c r="D76" i="51"/>
  <c r="D77" i="51"/>
  <c r="D78" i="51"/>
  <c r="D79" i="51"/>
  <c r="D80" i="51"/>
  <c r="D81" i="51"/>
  <c r="D82" i="51"/>
  <c r="D83" i="51"/>
  <c r="D84" i="51"/>
  <c r="D85" i="51"/>
  <c r="D86" i="51"/>
  <c r="D87" i="51"/>
  <c r="D88" i="51"/>
  <c r="D89" i="51"/>
  <c r="D90" i="51"/>
  <c r="D91" i="51"/>
  <c r="D92" i="51"/>
  <c r="D93" i="51"/>
  <c r="D94" i="51"/>
  <c r="D95" i="51"/>
  <c r="D96" i="51"/>
  <c r="D97" i="51"/>
  <c r="D98" i="51"/>
  <c r="D99" i="51"/>
  <c r="D100" i="51"/>
  <c r="D101" i="51"/>
  <c r="D102" i="51"/>
  <c r="D103" i="51"/>
  <c r="D104" i="51"/>
  <c r="D105" i="51"/>
  <c r="D106" i="51"/>
  <c r="D107" i="51"/>
  <c r="D108" i="51"/>
  <c r="D109" i="51"/>
  <c r="D110" i="51"/>
  <c r="D111" i="51"/>
  <c r="D112" i="51"/>
  <c r="D113" i="51"/>
  <c r="D114" i="51"/>
  <c r="D115" i="51"/>
  <c r="D116" i="51"/>
  <c r="D117" i="51"/>
  <c r="D118" i="51"/>
  <c r="D119" i="51"/>
  <c r="D120" i="51"/>
  <c r="D121" i="51"/>
  <c r="D122" i="51"/>
  <c r="D123" i="51"/>
  <c r="D124" i="51"/>
  <c r="D125" i="51"/>
  <c r="D126" i="51"/>
  <c r="D127" i="51"/>
  <c r="D128" i="51"/>
  <c r="D129" i="51"/>
  <c r="D130" i="51"/>
  <c r="D131" i="51"/>
  <c r="D132" i="51"/>
  <c r="D133" i="51"/>
  <c r="D134" i="51"/>
  <c r="D135" i="51"/>
  <c r="D136" i="51"/>
  <c r="D137" i="51"/>
  <c r="D138" i="51"/>
  <c r="D139" i="51"/>
  <c r="D140" i="51"/>
  <c r="D141" i="51"/>
  <c r="D142" i="51"/>
  <c r="D143" i="51"/>
  <c r="D144" i="51"/>
  <c r="D145" i="51"/>
  <c r="D146" i="51"/>
  <c r="D147" i="51"/>
  <c r="D148" i="51"/>
  <c r="D149" i="51"/>
  <c r="D150" i="51"/>
  <c r="D151" i="51"/>
  <c r="D152" i="51"/>
  <c r="D153" i="51"/>
  <c r="D154" i="51"/>
  <c r="D155" i="51"/>
  <c r="D156" i="51"/>
  <c r="D157" i="51"/>
  <c r="D158" i="51"/>
  <c r="D159" i="51"/>
  <c r="D160" i="51"/>
  <c r="D161" i="51"/>
  <c r="D162" i="51"/>
  <c r="D163" i="51"/>
  <c r="D164" i="51"/>
  <c r="D165" i="51"/>
  <c r="D166" i="51"/>
  <c r="D167" i="51"/>
  <c r="D168" i="51"/>
  <c r="D169" i="51"/>
  <c r="D170" i="51"/>
  <c r="D171" i="51"/>
  <c r="D172" i="51"/>
  <c r="D9" i="51"/>
  <c r="D8" i="51"/>
  <c r="D7" i="51"/>
  <c r="G7" i="51" s="1"/>
  <c r="D7" i="44"/>
  <c r="AL2" i="42"/>
  <c r="AK2" i="42"/>
  <c r="AD2" i="42"/>
  <c r="AC2" i="42"/>
  <c r="V2" i="42"/>
  <c r="U2" i="42"/>
  <c r="N2" i="42"/>
  <c r="M2" i="42"/>
  <c r="F2" i="42"/>
  <c r="E2" i="42"/>
  <c r="AL2" i="43"/>
  <c r="AK2" i="43"/>
  <c r="AD2" i="43"/>
  <c r="AC2" i="43"/>
  <c r="V2" i="43"/>
  <c r="U2" i="43"/>
  <c r="N2" i="43"/>
  <c r="M2" i="43"/>
  <c r="T6" i="42"/>
  <c r="U6" i="42"/>
  <c r="V6" i="42"/>
  <c r="W6" i="42"/>
  <c r="X6" i="42"/>
  <c r="Y6" i="42"/>
  <c r="Z6" i="42"/>
  <c r="AA6" i="42"/>
  <c r="AB6" i="42"/>
  <c r="AC6" i="42"/>
  <c r="AD6" i="42"/>
  <c r="AE6" i="42"/>
  <c r="AF6" i="42"/>
  <c r="AG6" i="42"/>
  <c r="AH6" i="42"/>
  <c r="AI6" i="42"/>
  <c r="AJ6" i="42"/>
  <c r="AK6" i="42"/>
  <c r="AL6" i="42"/>
  <c r="AM6" i="42"/>
  <c r="AN6" i="42"/>
  <c r="AO6" i="42"/>
  <c r="AP6" i="42"/>
  <c r="T7" i="42"/>
  <c r="U7" i="42"/>
  <c r="V7" i="42"/>
  <c r="W7" i="42"/>
  <c r="X7" i="42"/>
  <c r="Y7" i="42"/>
  <c r="Z7" i="42"/>
  <c r="AA7" i="42"/>
  <c r="AB7" i="42"/>
  <c r="AC7" i="42"/>
  <c r="AD7" i="42"/>
  <c r="AE7" i="42"/>
  <c r="AF7" i="42"/>
  <c r="AG7" i="42"/>
  <c r="AH7" i="42"/>
  <c r="AI7" i="42"/>
  <c r="AJ7" i="42"/>
  <c r="AK7" i="42"/>
  <c r="AL7" i="42"/>
  <c r="AM7" i="42"/>
  <c r="AN7" i="42"/>
  <c r="AO7" i="42"/>
  <c r="AP7" i="42"/>
  <c r="T8" i="42"/>
  <c r="U8" i="42"/>
  <c r="V8" i="42"/>
  <c r="W8" i="42"/>
  <c r="X8" i="42"/>
  <c r="Y8" i="42"/>
  <c r="Z8" i="42"/>
  <c r="AA8" i="42"/>
  <c r="AB8" i="42"/>
  <c r="AC8" i="42"/>
  <c r="AD8" i="42"/>
  <c r="AE8" i="42"/>
  <c r="AF8" i="42"/>
  <c r="AG8" i="42"/>
  <c r="AH8" i="42"/>
  <c r="AI8" i="42"/>
  <c r="AJ8" i="42"/>
  <c r="AK8" i="42"/>
  <c r="AL8" i="42"/>
  <c r="AM8" i="42"/>
  <c r="AN8" i="42"/>
  <c r="AO8" i="42"/>
  <c r="AP8" i="42"/>
  <c r="T9" i="42"/>
  <c r="U9" i="42"/>
  <c r="V9" i="42"/>
  <c r="W9" i="42"/>
  <c r="X9" i="42"/>
  <c r="Y9" i="42"/>
  <c r="Z9" i="42"/>
  <c r="AA9" i="42"/>
  <c r="AB9" i="42"/>
  <c r="AC9" i="42"/>
  <c r="AD9" i="42"/>
  <c r="AE9" i="42"/>
  <c r="AF9" i="42"/>
  <c r="AG9" i="42"/>
  <c r="AH9" i="42"/>
  <c r="AI9" i="42"/>
  <c r="AJ9" i="42"/>
  <c r="AK9" i="42"/>
  <c r="AL9" i="42"/>
  <c r="AM9" i="42"/>
  <c r="AN9" i="42"/>
  <c r="AO9" i="42"/>
  <c r="AP9" i="42"/>
  <c r="T10" i="42"/>
  <c r="U10" i="42"/>
  <c r="V10" i="42"/>
  <c r="W10" i="42"/>
  <c r="X10" i="42"/>
  <c r="Y10" i="42"/>
  <c r="Z10" i="42"/>
  <c r="AA10" i="42"/>
  <c r="AB10" i="42"/>
  <c r="AC10" i="42"/>
  <c r="AD10" i="42"/>
  <c r="AE10" i="42"/>
  <c r="AF10" i="42"/>
  <c r="AG10" i="42"/>
  <c r="AH10" i="42"/>
  <c r="AI10" i="42"/>
  <c r="AJ10" i="42"/>
  <c r="AK10" i="42"/>
  <c r="AL10" i="42"/>
  <c r="AM10" i="42"/>
  <c r="AN10" i="42"/>
  <c r="AO10" i="42"/>
  <c r="AP10" i="42"/>
  <c r="T11" i="42"/>
  <c r="U11" i="42"/>
  <c r="V11" i="42"/>
  <c r="W11" i="42"/>
  <c r="X11" i="42"/>
  <c r="Y11" i="42"/>
  <c r="Z11" i="42"/>
  <c r="AA11" i="42"/>
  <c r="AB11" i="42"/>
  <c r="AC11" i="42"/>
  <c r="AD11" i="42"/>
  <c r="AE11" i="42"/>
  <c r="AF11" i="42"/>
  <c r="AG11" i="42"/>
  <c r="AH11" i="42"/>
  <c r="AI11" i="42"/>
  <c r="AJ11" i="42"/>
  <c r="AK11" i="42"/>
  <c r="AL11" i="42"/>
  <c r="AM11" i="42"/>
  <c r="AN11" i="42"/>
  <c r="AO11" i="42"/>
  <c r="AP11" i="42"/>
  <c r="T12" i="42"/>
  <c r="U12" i="42"/>
  <c r="V12" i="42"/>
  <c r="W12" i="42"/>
  <c r="X12" i="42"/>
  <c r="Y12" i="42"/>
  <c r="Z12" i="42"/>
  <c r="AA12" i="42"/>
  <c r="AB12" i="42"/>
  <c r="AC12" i="42"/>
  <c r="AD12" i="42"/>
  <c r="AE12" i="42"/>
  <c r="AF12" i="42"/>
  <c r="AG12" i="42"/>
  <c r="AH12" i="42"/>
  <c r="AI12" i="42"/>
  <c r="AJ12" i="42"/>
  <c r="AK12" i="42"/>
  <c r="AL12" i="42"/>
  <c r="AM12" i="42"/>
  <c r="AN12" i="42"/>
  <c r="AO12" i="42"/>
  <c r="AP12" i="42"/>
  <c r="T13" i="42"/>
  <c r="U13" i="42"/>
  <c r="V13" i="42"/>
  <c r="W13" i="42"/>
  <c r="X13" i="42"/>
  <c r="Y13" i="42"/>
  <c r="Z13" i="42"/>
  <c r="AA13" i="42"/>
  <c r="AB13" i="42"/>
  <c r="AC13" i="42"/>
  <c r="AD13" i="42"/>
  <c r="AE13" i="42"/>
  <c r="AF13" i="42"/>
  <c r="AG13" i="42"/>
  <c r="AH13" i="42"/>
  <c r="AI13" i="42"/>
  <c r="AJ13" i="42"/>
  <c r="AK13" i="42"/>
  <c r="AL13" i="42"/>
  <c r="AM13" i="42"/>
  <c r="AN13" i="42"/>
  <c r="AO13" i="42"/>
  <c r="AP13" i="42"/>
  <c r="T14" i="42"/>
  <c r="U14" i="42"/>
  <c r="V14" i="42"/>
  <c r="W14" i="42"/>
  <c r="X14" i="42"/>
  <c r="Y14" i="42"/>
  <c r="Z14" i="42"/>
  <c r="AA14" i="42"/>
  <c r="AB14" i="42"/>
  <c r="AC14" i="42"/>
  <c r="AD14" i="42"/>
  <c r="AE14" i="42"/>
  <c r="AF14" i="42"/>
  <c r="AG14" i="42"/>
  <c r="AH14" i="42"/>
  <c r="AI14" i="42"/>
  <c r="AJ14" i="42"/>
  <c r="AK14" i="42"/>
  <c r="AL14" i="42"/>
  <c r="AM14" i="42"/>
  <c r="AN14" i="42"/>
  <c r="AO14" i="42"/>
  <c r="AP14" i="42"/>
  <c r="T15" i="42"/>
  <c r="U15" i="42"/>
  <c r="V15" i="42"/>
  <c r="W15" i="42"/>
  <c r="X15" i="42"/>
  <c r="Y15" i="42"/>
  <c r="Z15" i="42"/>
  <c r="AA15" i="42"/>
  <c r="AB15" i="42"/>
  <c r="AC15" i="42"/>
  <c r="AD15" i="42"/>
  <c r="AE15" i="42"/>
  <c r="AF15" i="42"/>
  <c r="AG15" i="42"/>
  <c r="AH15" i="42"/>
  <c r="AI15" i="42"/>
  <c r="AJ15" i="42"/>
  <c r="AK15" i="42"/>
  <c r="AL15" i="42"/>
  <c r="AM15" i="42"/>
  <c r="AN15" i="42"/>
  <c r="AO15" i="42"/>
  <c r="AP15" i="42"/>
  <c r="T16" i="42"/>
  <c r="U16" i="42"/>
  <c r="V16" i="42"/>
  <c r="W16" i="42"/>
  <c r="X16" i="42"/>
  <c r="Y16" i="42"/>
  <c r="Z16" i="42"/>
  <c r="AA16" i="42"/>
  <c r="AB16" i="42"/>
  <c r="AC16" i="42"/>
  <c r="AD16" i="42"/>
  <c r="AE16" i="42"/>
  <c r="AF16" i="42"/>
  <c r="AG16" i="42"/>
  <c r="AH16" i="42"/>
  <c r="AI16" i="42"/>
  <c r="AJ16" i="42"/>
  <c r="AK16" i="42"/>
  <c r="AL16" i="42"/>
  <c r="AM16" i="42"/>
  <c r="AN16" i="42"/>
  <c r="AO16" i="42"/>
  <c r="AP16" i="42"/>
  <c r="T17" i="42"/>
  <c r="U17" i="42"/>
  <c r="V17" i="42"/>
  <c r="W17" i="42"/>
  <c r="X17" i="42"/>
  <c r="Y17" i="42"/>
  <c r="Z17" i="42"/>
  <c r="AA17" i="42"/>
  <c r="AB17" i="42"/>
  <c r="AC17" i="42"/>
  <c r="AD17" i="42"/>
  <c r="AE17" i="42"/>
  <c r="AF17" i="42"/>
  <c r="AG17" i="42"/>
  <c r="AH17" i="42"/>
  <c r="AI17" i="42"/>
  <c r="AJ17" i="42"/>
  <c r="AK17" i="42"/>
  <c r="AL17" i="42"/>
  <c r="AM17" i="42"/>
  <c r="AN17" i="42"/>
  <c r="AO17" i="42"/>
  <c r="AP17" i="42"/>
  <c r="T18" i="42"/>
  <c r="U18" i="42"/>
  <c r="V18" i="42"/>
  <c r="W18" i="42"/>
  <c r="X18" i="42"/>
  <c r="Y18" i="42"/>
  <c r="Z18" i="42"/>
  <c r="AA18" i="42"/>
  <c r="AB18" i="42"/>
  <c r="AC18" i="42"/>
  <c r="AD18" i="42"/>
  <c r="AE18" i="42"/>
  <c r="AF18" i="42"/>
  <c r="AG18" i="42"/>
  <c r="AH18" i="42"/>
  <c r="AI18" i="42"/>
  <c r="AJ18" i="42"/>
  <c r="AK18" i="42"/>
  <c r="AL18" i="42"/>
  <c r="AM18" i="42"/>
  <c r="AN18" i="42"/>
  <c r="AO18" i="42"/>
  <c r="AP18" i="42"/>
  <c r="T19" i="42"/>
  <c r="U19" i="42"/>
  <c r="V19" i="42"/>
  <c r="W19" i="42"/>
  <c r="X19" i="42"/>
  <c r="Y19" i="42"/>
  <c r="Z19" i="42"/>
  <c r="AA19" i="42"/>
  <c r="AB19" i="42"/>
  <c r="AC19" i="42"/>
  <c r="AD19" i="42"/>
  <c r="AE19" i="42"/>
  <c r="AF19" i="42"/>
  <c r="AG19" i="42"/>
  <c r="AH19" i="42"/>
  <c r="AI19" i="42"/>
  <c r="AJ19" i="42"/>
  <c r="AK19" i="42"/>
  <c r="AL19" i="42"/>
  <c r="AM19" i="42"/>
  <c r="AN19" i="42"/>
  <c r="AO19" i="42"/>
  <c r="AP19" i="42"/>
  <c r="T20" i="42"/>
  <c r="U20" i="42"/>
  <c r="V20" i="42"/>
  <c r="W20" i="42"/>
  <c r="X20" i="42"/>
  <c r="Y20" i="42"/>
  <c r="Z20" i="42"/>
  <c r="AA20" i="42"/>
  <c r="AB20" i="42"/>
  <c r="AC20" i="42"/>
  <c r="AD20" i="42"/>
  <c r="AE20" i="42"/>
  <c r="AF20" i="42"/>
  <c r="AG20" i="42"/>
  <c r="AH20" i="42"/>
  <c r="AI20" i="42"/>
  <c r="AJ20" i="42"/>
  <c r="AK20" i="42"/>
  <c r="AL20" i="42"/>
  <c r="AM20" i="42"/>
  <c r="AN20" i="42"/>
  <c r="AO20" i="42"/>
  <c r="AP20" i="42"/>
  <c r="T21" i="42"/>
  <c r="U21" i="42"/>
  <c r="V21" i="42"/>
  <c r="W21" i="42"/>
  <c r="X21" i="42"/>
  <c r="Y21" i="42"/>
  <c r="Z21" i="42"/>
  <c r="AA21" i="42"/>
  <c r="AB21" i="42"/>
  <c r="AC21" i="42"/>
  <c r="AD21" i="42"/>
  <c r="AE21" i="42"/>
  <c r="AF21" i="42"/>
  <c r="AG21" i="42"/>
  <c r="AH21" i="42"/>
  <c r="AI21" i="42"/>
  <c r="AJ21" i="42"/>
  <c r="AK21" i="42"/>
  <c r="AL21" i="42"/>
  <c r="AM21" i="42"/>
  <c r="AN21" i="42"/>
  <c r="AO21" i="42"/>
  <c r="AP21" i="42"/>
  <c r="T22" i="42"/>
  <c r="U22" i="42"/>
  <c r="V22" i="42"/>
  <c r="W22" i="42"/>
  <c r="X22" i="42"/>
  <c r="Y22" i="42"/>
  <c r="Z22" i="42"/>
  <c r="AA22" i="42"/>
  <c r="AB22" i="42"/>
  <c r="AC22" i="42"/>
  <c r="AD22" i="42"/>
  <c r="AE22" i="42"/>
  <c r="AF22" i="42"/>
  <c r="AG22" i="42"/>
  <c r="AH22" i="42"/>
  <c r="AI22" i="42"/>
  <c r="AJ22" i="42"/>
  <c r="AK22" i="42"/>
  <c r="AL22" i="42"/>
  <c r="AM22" i="42"/>
  <c r="AN22" i="42"/>
  <c r="AO22" i="42"/>
  <c r="AP22" i="42"/>
  <c r="T23" i="42"/>
  <c r="U23" i="42"/>
  <c r="V23" i="42"/>
  <c r="W23" i="42"/>
  <c r="X23" i="42"/>
  <c r="Y23" i="42"/>
  <c r="Z23" i="42"/>
  <c r="AA23" i="42"/>
  <c r="AB23" i="42"/>
  <c r="AC23" i="42"/>
  <c r="AD23" i="42"/>
  <c r="AE23" i="42"/>
  <c r="AF23" i="42"/>
  <c r="AG23" i="42"/>
  <c r="AH23" i="42"/>
  <c r="AI23" i="42"/>
  <c r="AJ23" i="42"/>
  <c r="AK23" i="42"/>
  <c r="AL23" i="42"/>
  <c r="AM23" i="42"/>
  <c r="AN23" i="42"/>
  <c r="AO23" i="42"/>
  <c r="AP23" i="42"/>
  <c r="T24" i="42"/>
  <c r="U24" i="42"/>
  <c r="V24" i="42"/>
  <c r="W24" i="42"/>
  <c r="X24" i="42"/>
  <c r="Y24" i="42"/>
  <c r="Z24" i="42"/>
  <c r="AA24" i="42"/>
  <c r="AB24" i="42"/>
  <c r="AC24" i="42"/>
  <c r="AD24" i="42"/>
  <c r="AE24" i="42"/>
  <c r="AF24" i="42"/>
  <c r="AG24" i="42"/>
  <c r="AH24" i="42"/>
  <c r="AI24" i="42"/>
  <c r="AJ24" i="42"/>
  <c r="AK24" i="42"/>
  <c r="AL24" i="42"/>
  <c r="AM24" i="42"/>
  <c r="AN24" i="42"/>
  <c r="AO24" i="42"/>
  <c r="AP24" i="42"/>
  <c r="T25" i="42"/>
  <c r="U25" i="42"/>
  <c r="V25" i="42"/>
  <c r="W25" i="42"/>
  <c r="X25" i="42"/>
  <c r="Y25" i="42"/>
  <c r="Z25" i="42"/>
  <c r="AA25" i="42"/>
  <c r="AB25" i="42"/>
  <c r="AC25" i="42"/>
  <c r="AD25" i="42"/>
  <c r="AE25" i="42"/>
  <c r="AF25" i="42"/>
  <c r="AG25" i="42"/>
  <c r="AH25" i="42"/>
  <c r="AI25" i="42"/>
  <c r="AJ25" i="42"/>
  <c r="AK25" i="42"/>
  <c r="AL25" i="42"/>
  <c r="AM25" i="42"/>
  <c r="AN25" i="42"/>
  <c r="AO25" i="42"/>
  <c r="AP25" i="42"/>
  <c r="T26" i="42"/>
  <c r="U26" i="42"/>
  <c r="V26" i="42"/>
  <c r="W26" i="42"/>
  <c r="X26" i="42"/>
  <c r="Y26" i="42"/>
  <c r="Z26" i="42"/>
  <c r="AA26" i="42"/>
  <c r="AB26" i="42"/>
  <c r="AC26" i="42"/>
  <c r="AD26" i="42"/>
  <c r="AE26" i="42"/>
  <c r="AF26" i="42"/>
  <c r="AG26" i="42"/>
  <c r="AH26" i="42"/>
  <c r="AI26" i="42"/>
  <c r="AJ26" i="42"/>
  <c r="AK26" i="42"/>
  <c r="AL26" i="42"/>
  <c r="AM26" i="42"/>
  <c r="AN26" i="42"/>
  <c r="AO26" i="42"/>
  <c r="AP26" i="42"/>
  <c r="T27" i="42"/>
  <c r="U27" i="42"/>
  <c r="V27" i="42"/>
  <c r="W27" i="42"/>
  <c r="X27" i="42"/>
  <c r="Y27" i="42"/>
  <c r="Z27" i="42"/>
  <c r="AA27" i="42"/>
  <c r="AB27" i="42"/>
  <c r="AC27" i="42"/>
  <c r="AD27" i="42"/>
  <c r="AE27" i="42"/>
  <c r="AF27" i="42"/>
  <c r="AG27" i="42"/>
  <c r="AH27" i="42"/>
  <c r="AI27" i="42"/>
  <c r="AJ27" i="42"/>
  <c r="AK27" i="42"/>
  <c r="AL27" i="42"/>
  <c r="AM27" i="42"/>
  <c r="AN27" i="42"/>
  <c r="AO27" i="42"/>
  <c r="AP27" i="42"/>
  <c r="T28" i="42"/>
  <c r="U28" i="42"/>
  <c r="V28" i="42"/>
  <c r="W28" i="42"/>
  <c r="X28" i="42"/>
  <c r="Y28" i="42"/>
  <c r="Z28" i="42"/>
  <c r="AA28" i="42"/>
  <c r="AB28" i="42"/>
  <c r="AC28" i="42"/>
  <c r="AD28" i="42"/>
  <c r="AE28" i="42"/>
  <c r="AF28" i="42"/>
  <c r="AG28" i="42"/>
  <c r="AH28" i="42"/>
  <c r="AI28" i="42"/>
  <c r="AJ28" i="42"/>
  <c r="AK28" i="42"/>
  <c r="AL28" i="42"/>
  <c r="AM28" i="42"/>
  <c r="AN28" i="42"/>
  <c r="AO28" i="42"/>
  <c r="AP28" i="42"/>
  <c r="T29" i="42"/>
  <c r="U29" i="42"/>
  <c r="V29" i="42"/>
  <c r="W29" i="42"/>
  <c r="X29" i="42"/>
  <c r="Y29" i="42"/>
  <c r="Z29" i="42"/>
  <c r="AA29" i="42"/>
  <c r="AB29" i="42"/>
  <c r="AC29" i="42"/>
  <c r="AD29" i="42"/>
  <c r="AE29" i="42"/>
  <c r="AF29" i="42"/>
  <c r="AG29" i="42"/>
  <c r="AH29" i="42"/>
  <c r="AI29" i="42"/>
  <c r="AJ29" i="42"/>
  <c r="AK29" i="42"/>
  <c r="AL29" i="42"/>
  <c r="AM29" i="42"/>
  <c r="AN29" i="42"/>
  <c r="AO29" i="42"/>
  <c r="AP29" i="42"/>
  <c r="T30" i="42"/>
  <c r="U30" i="42"/>
  <c r="V30" i="42"/>
  <c r="W30" i="42"/>
  <c r="X30" i="42"/>
  <c r="Y30" i="42"/>
  <c r="Z30" i="42"/>
  <c r="AA30" i="42"/>
  <c r="AB30" i="42"/>
  <c r="AC30" i="42"/>
  <c r="AD30" i="42"/>
  <c r="AE30" i="42"/>
  <c r="AF30" i="42"/>
  <c r="AG30" i="42"/>
  <c r="AH30" i="42"/>
  <c r="AI30" i="42"/>
  <c r="AJ30" i="42"/>
  <c r="AK30" i="42"/>
  <c r="AL30" i="42"/>
  <c r="AM30" i="42"/>
  <c r="AN30" i="42"/>
  <c r="AO30" i="42"/>
  <c r="AP30" i="42"/>
  <c r="T31" i="42"/>
  <c r="U31" i="42"/>
  <c r="V31" i="42"/>
  <c r="W31" i="42"/>
  <c r="X31" i="42"/>
  <c r="Y31" i="42"/>
  <c r="Z31" i="42"/>
  <c r="AA31" i="42"/>
  <c r="AB31" i="42"/>
  <c r="AC31" i="42"/>
  <c r="AD31" i="42"/>
  <c r="AE31" i="42"/>
  <c r="AF31" i="42"/>
  <c r="AG31" i="42"/>
  <c r="AH31" i="42"/>
  <c r="AI31" i="42"/>
  <c r="AJ31" i="42"/>
  <c r="AK31" i="42"/>
  <c r="AL31" i="42"/>
  <c r="AM31" i="42"/>
  <c r="AN31" i="42"/>
  <c r="AO31" i="42"/>
  <c r="AP31" i="42"/>
  <c r="T32" i="42"/>
  <c r="U32" i="42"/>
  <c r="V32" i="42"/>
  <c r="W32" i="42"/>
  <c r="X32" i="42"/>
  <c r="Y32" i="42"/>
  <c r="Z32" i="42"/>
  <c r="AA32" i="42"/>
  <c r="AB32" i="42"/>
  <c r="AC32" i="42"/>
  <c r="AD32" i="42"/>
  <c r="AE32" i="42"/>
  <c r="AF32" i="42"/>
  <c r="AG32" i="42"/>
  <c r="AH32" i="42"/>
  <c r="AI32" i="42"/>
  <c r="AJ32" i="42"/>
  <c r="AK32" i="42"/>
  <c r="AL32" i="42"/>
  <c r="AM32" i="42"/>
  <c r="AN32" i="42"/>
  <c r="AO32" i="42"/>
  <c r="AP32" i="42"/>
  <c r="T33" i="42"/>
  <c r="U33" i="42"/>
  <c r="V33" i="42"/>
  <c r="W33" i="42"/>
  <c r="X33" i="42"/>
  <c r="Y33" i="42"/>
  <c r="Z33" i="42"/>
  <c r="AA33" i="42"/>
  <c r="AB33" i="42"/>
  <c r="AC33" i="42"/>
  <c r="AD33" i="42"/>
  <c r="AE33" i="42"/>
  <c r="AF33" i="42"/>
  <c r="AG33" i="42"/>
  <c r="AH33" i="42"/>
  <c r="AI33" i="42"/>
  <c r="AJ33" i="42"/>
  <c r="AK33" i="42"/>
  <c r="AL33" i="42"/>
  <c r="AM33" i="42"/>
  <c r="AN33" i="42"/>
  <c r="AO33" i="42"/>
  <c r="AP33" i="42"/>
  <c r="T34" i="42"/>
  <c r="U34" i="42"/>
  <c r="V34" i="42"/>
  <c r="W34" i="42"/>
  <c r="X34" i="42"/>
  <c r="Y34" i="42"/>
  <c r="Z34" i="42"/>
  <c r="AA34" i="42"/>
  <c r="AB34" i="42"/>
  <c r="AC34" i="42"/>
  <c r="AD34" i="42"/>
  <c r="AE34" i="42"/>
  <c r="AF34" i="42"/>
  <c r="AG34" i="42"/>
  <c r="AH34" i="42"/>
  <c r="AI34" i="42"/>
  <c r="AJ34" i="42"/>
  <c r="AK34" i="42"/>
  <c r="AL34" i="42"/>
  <c r="AM34" i="42"/>
  <c r="AN34" i="42"/>
  <c r="AO34" i="42"/>
  <c r="AP34" i="42"/>
  <c r="T35" i="42"/>
  <c r="U35" i="42"/>
  <c r="V35" i="42"/>
  <c r="W35" i="42"/>
  <c r="X35" i="42"/>
  <c r="Y35" i="42"/>
  <c r="Z35" i="42"/>
  <c r="AA35" i="42"/>
  <c r="AB35" i="42"/>
  <c r="AC35" i="42"/>
  <c r="AD35" i="42"/>
  <c r="AE35" i="42"/>
  <c r="AF35" i="42"/>
  <c r="AG35" i="42"/>
  <c r="AH35" i="42"/>
  <c r="AI35" i="42"/>
  <c r="AJ35" i="42"/>
  <c r="AK35" i="42"/>
  <c r="AL35" i="42"/>
  <c r="AM35" i="42"/>
  <c r="AN35" i="42"/>
  <c r="AO35" i="42"/>
  <c r="AP35" i="42"/>
  <c r="T36" i="42"/>
  <c r="U36" i="42"/>
  <c r="V36" i="42"/>
  <c r="W36" i="42"/>
  <c r="X36" i="42"/>
  <c r="Y36" i="42"/>
  <c r="Z36" i="42"/>
  <c r="AA36" i="42"/>
  <c r="AB36" i="42"/>
  <c r="AC36" i="42"/>
  <c r="AD36" i="42"/>
  <c r="AE36" i="42"/>
  <c r="AF36" i="42"/>
  <c r="AG36" i="42"/>
  <c r="AH36" i="42"/>
  <c r="AI36" i="42"/>
  <c r="AJ36" i="42"/>
  <c r="AK36" i="42"/>
  <c r="AL36" i="42"/>
  <c r="AM36" i="42"/>
  <c r="AN36" i="42"/>
  <c r="AO36" i="42"/>
  <c r="AP36" i="42"/>
  <c r="C6" i="42"/>
  <c r="D6" i="42"/>
  <c r="E6" i="42"/>
  <c r="F6" i="42"/>
  <c r="G6" i="42"/>
  <c r="H6" i="42"/>
  <c r="I6" i="42"/>
  <c r="J6" i="42"/>
  <c r="K6" i="42"/>
  <c r="L6" i="42"/>
  <c r="M6" i="42"/>
  <c r="N6" i="42"/>
  <c r="O6" i="42"/>
  <c r="P6" i="42"/>
  <c r="Q6" i="42"/>
  <c r="R6" i="42"/>
  <c r="C7" i="42"/>
  <c r="D7" i="42"/>
  <c r="E7" i="42"/>
  <c r="F7" i="42"/>
  <c r="G7" i="42"/>
  <c r="H7" i="42"/>
  <c r="I7" i="42"/>
  <c r="J7" i="42"/>
  <c r="K7" i="42"/>
  <c r="L7" i="42"/>
  <c r="M7" i="42"/>
  <c r="N7" i="42"/>
  <c r="O7" i="42"/>
  <c r="P7" i="42"/>
  <c r="Q7" i="42"/>
  <c r="R7" i="42"/>
  <c r="C8" i="42"/>
  <c r="D8" i="42"/>
  <c r="E8" i="42"/>
  <c r="F8" i="42"/>
  <c r="G8" i="42"/>
  <c r="H8" i="42"/>
  <c r="I8" i="42"/>
  <c r="J8" i="42"/>
  <c r="K8" i="42"/>
  <c r="L8" i="42"/>
  <c r="M8" i="42"/>
  <c r="N8" i="42"/>
  <c r="O8" i="42"/>
  <c r="P8" i="42"/>
  <c r="Q8" i="42"/>
  <c r="R8" i="42"/>
  <c r="C9" i="42"/>
  <c r="D9" i="42"/>
  <c r="E9" i="42"/>
  <c r="F9" i="42"/>
  <c r="G9" i="42"/>
  <c r="H9" i="42"/>
  <c r="I9" i="42"/>
  <c r="J9" i="42"/>
  <c r="K9" i="42"/>
  <c r="L9" i="42"/>
  <c r="M9" i="42"/>
  <c r="N9" i="42"/>
  <c r="O9" i="42"/>
  <c r="P9" i="42"/>
  <c r="Q9" i="42"/>
  <c r="R9" i="42"/>
  <c r="C10" i="42"/>
  <c r="D10" i="42"/>
  <c r="E10" i="42"/>
  <c r="F10" i="42"/>
  <c r="G10" i="42"/>
  <c r="H10" i="42"/>
  <c r="I10" i="42"/>
  <c r="J10" i="42"/>
  <c r="K10" i="42"/>
  <c r="L10" i="42"/>
  <c r="M10" i="42"/>
  <c r="N10" i="42"/>
  <c r="O10" i="42"/>
  <c r="P10" i="42"/>
  <c r="Q10" i="42"/>
  <c r="R10" i="42"/>
  <c r="C11" i="42"/>
  <c r="D11" i="42"/>
  <c r="E11" i="42"/>
  <c r="F11" i="42"/>
  <c r="G11" i="42"/>
  <c r="H11" i="42"/>
  <c r="I11" i="42"/>
  <c r="J11" i="42"/>
  <c r="K11" i="42"/>
  <c r="L11" i="42"/>
  <c r="M11" i="42"/>
  <c r="N11" i="42"/>
  <c r="O11" i="42"/>
  <c r="P11" i="42"/>
  <c r="Q11" i="42"/>
  <c r="R11" i="42"/>
  <c r="C12" i="42"/>
  <c r="D12" i="42"/>
  <c r="E12" i="42"/>
  <c r="F12" i="42"/>
  <c r="G12" i="42"/>
  <c r="H12" i="42"/>
  <c r="I12" i="42"/>
  <c r="J12" i="42"/>
  <c r="K12" i="42"/>
  <c r="L12" i="42"/>
  <c r="M12" i="42"/>
  <c r="N12" i="42"/>
  <c r="O12" i="42"/>
  <c r="P12" i="42"/>
  <c r="Q12" i="42"/>
  <c r="R12" i="42"/>
  <c r="C13" i="42"/>
  <c r="D13" i="42"/>
  <c r="E13" i="42"/>
  <c r="F13" i="42"/>
  <c r="G13" i="42"/>
  <c r="H13" i="42"/>
  <c r="I13" i="42"/>
  <c r="J13" i="42"/>
  <c r="K13" i="42"/>
  <c r="L13" i="42"/>
  <c r="M13" i="42"/>
  <c r="N13" i="42"/>
  <c r="O13" i="42"/>
  <c r="P13" i="42"/>
  <c r="Q13" i="42"/>
  <c r="R13" i="42"/>
  <c r="C14" i="42"/>
  <c r="D14" i="42"/>
  <c r="E14" i="42"/>
  <c r="F14" i="42"/>
  <c r="G14" i="42"/>
  <c r="H14" i="42"/>
  <c r="I14" i="42"/>
  <c r="J14" i="42"/>
  <c r="K14" i="42"/>
  <c r="L14" i="42"/>
  <c r="M14" i="42"/>
  <c r="N14" i="42"/>
  <c r="O14" i="42"/>
  <c r="P14" i="42"/>
  <c r="Q14" i="42"/>
  <c r="R14" i="42"/>
  <c r="C15" i="42"/>
  <c r="D15" i="42"/>
  <c r="E15" i="42"/>
  <c r="F15" i="42"/>
  <c r="G15" i="42"/>
  <c r="H15" i="42"/>
  <c r="I15" i="42"/>
  <c r="J15" i="42"/>
  <c r="K15" i="42"/>
  <c r="L15" i="42"/>
  <c r="M15" i="42"/>
  <c r="N15" i="42"/>
  <c r="O15" i="42"/>
  <c r="P15" i="42"/>
  <c r="Q15" i="42"/>
  <c r="R15" i="42"/>
  <c r="C16" i="42"/>
  <c r="D16" i="42"/>
  <c r="E16" i="42"/>
  <c r="F16" i="42"/>
  <c r="G16" i="42"/>
  <c r="H16" i="42"/>
  <c r="I16" i="42"/>
  <c r="J16" i="42"/>
  <c r="K16" i="42"/>
  <c r="L16" i="42"/>
  <c r="M16" i="42"/>
  <c r="N16" i="42"/>
  <c r="O16" i="42"/>
  <c r="P16" i="42"/>
  <c r="Q16" i="42"/>
  <c r="R16" i="42"/>
  <c r="C17" i="42"/>
  <c r="D17" i="42"/>
  <c r="E17" i="42"/>
  <c r="F17" i="42"/>
  <c r="G17" i="42"/>
  <c r="H17" i="42"/>
  <c r="I17" i="42"/>
  <c r="J17" i="42"/>
  <c r="K17" i="42"/>
  <c r="L17" i="42"/>
  <c r="M17" i="42"/>
  <c r="N17" i="42"/>
  <c r="O17" i="42"/>
  <c r="P17" i="42"/>
  <c r="Q17" i="42"/>
  <c r="R17" i="42"/>
  <c r="C18" i="42"/>
  <c r="D18" i="42"/>
  <c r="E18" i="42"/>
  <c r="F18" i="42"/>
  <c r="G18" i="42"/>
  <c r="H18" i="42"/>
  <c r="I18" i="42"/>
  <c r="J18" i="42"/>
  <c r="K18" i="42"/>
  <c r="L18" i="42"/>
  <c r="M18" i="42"/>
  <c r="N18" i="42"/>
  <c r="O18" i="42"/>
  <c r="P18" i="42"/>
  <c r="Q18" i="42"/>
  <c r="R18" i="42"/>
  <c r="C19" i="42"/>
  <c r="D19" i="42"/>
  <c r="E19" i="42"/>
  <c r="F19" i="42"/>
  <c r="G19" i="42"/>
  <c r="H19" i="42"/>
  <c r="I19" i="42"/>
  <c r="J19" i="42"/>
  <c r="K19" i="42"/>
  <c r="L19" i="42"/>
  <c r="M19" i="42"/>
  <c r="N19" i="42"/>
  <c r="O19" i="42"/>
  <c r="P19" i="42"/>
  <c r="Q19" i="42"/>
  <c r="R19" i="42"/>
  <c r="C20" i="42"/>
  <c r="D20" i="42"/>
  <c r="E20" i="42"/>
  <c r="F20" i="42"/>
  <c r="G20" i="42"/>
  <c r="H20" i="42"/>
  <c r="I20" i="42"/>
  <c r="J20" i="42"/>
  <c r="K20" i="42"/>
  <c r="L20" i="42"/>
  <c r="M20" i="42"/>
  <c r="N20" i="42"/>
  <c r="O20" i="42"/>
  <c r="P20" i="42"/>
  <c r="Q20" i="42"/>
  <c r="R20" i="42"/>
  <c r="C21" i="42"/>
  <c r="D21" i="42"/>
  <c r="E21" i="42"/>
  <c r="F21" i="42"/>
  <c r="G21" i="42"/>
  <c r="H21" i="42"/>
  <c r="I21" i="42"/>
  <c r="J21" i="42"/>
  <c r="K21" i="42"/>
  <c r="L21" i="42"/>
  <c r="M21" i="42"/>
  <c r="N21" i="42"/>
  <c r="O21" i="42"/>
  <c r="P21" i="42"/>
  <c r="Q21" i="42"/>
  <c r="R21" i="42"/>
  <c r="C22" i="42"/>
  <c r="D22" i="42"/>
  <c r="E22" i="42"/>
  <c r="F22" i="42"/>
  <c r="G22" i="42"/>
  <c r="H22" i="42"/>
  <c r="I22" i="42"/>
  <c r="J22" i="42"/>
  <c r="K22" i="42"/>
  <c r="L22" i="42"/>
  <c r="M22" i="42"/>
  <c r="N22" i="42"/>
  <c r="O22" i="42"/>
  <c r="P22" i="42"/>
  <c r="Q22" i="42"/>
  <c r="R22" i="42"/>
  <c r="C23" i="42"/>
  <c r="D23" i="42"/>
  <c r="E23" i="42"/>
  <c r="F23" i="42"/>
  <c r="G23" i="42"/>
  <c r="H23" i="42"/>
  <c r="I23" i="42"/>
  <c r="J23" i="42"/>
  <c r="K23" i="42"/>
  <c r="L23" i="42"/>
  <c r="M23" i="42"/>
  <c r="N23" i="42"/>
  <c r="O23" i="42"/>
  <c r="P23" i="42"/>
  <c r="Q23" i="42"/>
  <c r="R23" i="42"/>
  <c r="C24" i="42"/>
  <c r="D24" i="42"/>
  <c r="E24" i="42"/>
  <c r="F24" i="42"/>
  <c r="G24" i="42"/>
  <c r="H24" i="42"/>
  <c r="I24" i="42"/>
  <c r="J24" i="42"/>
  <c r="K24" i="42"/>
  <c r="L24" i="42"/>
  <c r="M24" i="42"/>
  <c r="N24" i="42"/>
  <c r="O24" i="42"/>
  <c r="P24" i="42"/>
  <c r="Q24" i="42"/>
  <c r="R24" i="42"/>
  <c r="C25" i="42"/>
  <c r="D25" i="42"/>
  <c r="E25" i="42"/>
  <c r="F25" i="42"/>
  <c r="G25" i="42"/>
  <c r="H25" i="42"/>
  <c r="I25" i="42"/>
  <c r="J25" i="42"/>
  <c r="K25" i="42"/>
  <c r="L25" i="42"/>
  <c r="M25" i="42"/>
  <c r="N25" i="42"/>
  <c r="O25" i="42"/>
  <c r="P25" i="42"/>
  <c r="Q25" i="42"/>
  <c r="R25" i="42"/>
  <c r="C26" i="42"/>
  <c r="D26" i="42"/>
  <c r="E26" i="42"/>
  <c r="F26" i="42"/>
  <c r="G26" i="42"/>
  <c r="H26" i="42"/>
  <c r="I26" i="42"/>
  <c r="J26" i="42"/>
  <c r="K26" i="42"/>
  <c r="L26" i="42"/>
  <c r="M26" i="42"/>
  <c r="N26" i="42"/>
  <c r="O26" i="42"/>
  <c r="P26" i="42"/>
  <c r="Q26" i="42"/>
  <c r="R26" i="42"/>
  <c r="C27" i="42"/>
  <c r="D27" i="42"/>
  <c r="E27" i="42"/>
  <c r="F27" i="42"/>
  <c r="G27" i="42"/>
  <c r="H27" i="42"/>
  <c r="I27" i="42"/>
  <c r="J27" i="42"/>
  <c r="K27" i="42"/>
  <c r="L27" i="42"/>
  <c r="M27" i="42"/>
  <c r="N27" i="42"/>
  <c r="O27" i="42"/>
  <c r="P27" i="42"/>
  <c r="Q27" i="42"/>
  <c r="R27" i="42"/>
  <c r="C28" i="42"/>
  <c r="D28" i="42"/>
  <c r="E28" i="42"/>
  <c r="F28" i="42"/>
  <c r="G28" i="42"/>
  <c r="H28" i="42"/>
  <c r="I28" i="42"/>
  <c r="J28" i="42"/>
  <c r="K28" i="42"/>
  <c r="L28" i="42"/>
  <c r="M28" i="42"/>
  <c r="N28" i="42"/>
  <c r="O28" i="42"/>
  <c r="P28" i="42"/>
  <c r="Q28" i="42"/>
  <c r="R28" i="42"/>
  <c r="C29" i="42"/>
  <c r="D29" i="42"/>
  <c r="E29" i="42"/>
  <c r="F29" i="42"/>
  <c r="G29" i="42"/>
  <c r="H29" i="42"/>
  <c r="I29" i="42"/>
  <c r="J29" i="42"/>
  <c r="K29" i="42"/>
  <c r="L29" i="42"/>
  <c r="M29" i="42"/>
  <c r="N29" i="42"/>
  <c r="O29" i="42"/>
  <c r="P29" i="42"/>
  <c r="Q29" i="42"/>
  <c r="R29" i="42"/>
  <c r="C30" i="42"/>
  <c r="D30" i="42"/>
  <c r="E30" i="42"/>
  <c r="F30" i="42"/>
  <c r="G30" i="42"/>
  <c r="H30" i="42"/>
  <c r="I30" i="42"/>
  <c r="J30" i="42"/>
  <c r="K30" i="42"/>
  <c r="L30" i="42"/>
  <c r="M30" i="42"/>
  <c r="N30" i="42"/>
  <c r="O30" i="42"/>
  <c r="P30" i="42"/>
  <c r="Q30" i="42"/>
  <c r="R30" i="42"/>
  <c r="C31" i="42"/>
  <c r="D31" i="42"/>
  <c r="E31" i="42"/>
  <c r="F31" i="42"/>
  <c r="G31" i="42"/>
  <c r="H31" i="42"/>
  <c r="I31" i="42"/>
  <c r="J31" i="42"/>
  <c r="K31" i="42"/>
  <c r="L31" i="42"/>
  <c r="M31" i="42"/>
  <c r="N31" i="42"/>
  <c r="O31" i="42"/>
  <c r="P31" i="42"/>
  <c r="Q31" i="42"/>
  <c r="R31" i="42"/>
  <c r="C32" i="42"/>
  <c r="D32" i="42"/>
  <c r="E32" i="42"/>
  <c r="F32" i="42"/>
  <c r="G32" i="42"/>
  <c r="H32" i="42"/>
  <c r="I32" i="42"/>
  <c r="J32" i="42"/>
  <c r="K32" i="42"/>
  <c r="L32" i="42"/>
  <c r="M32" i="42"/>
  <c r="N32" i="42"/>
  <c r="O32" i="42"/>
  <c r="P32" i="42"/>
  <c r="Q32" i="42"/>
  <c r="R32" i="42"/>
  <c r="C33" i="42"/>
  <c r="D33" i="42"/>
  <c r="E33" i="42"/>
  <c r="F33" i="42"/>
  <c r="G33" i="42"/>
  <c r="H33" i="42"/>
  <c r="I33" i="42"/>
  <c r="J33" i="42"/>
  <c r="K33" i="42"/>
  <c r="L33" i="42"/>
  <c r="M33" i="42"/>
  <c r="N33" i="42"/>
  <c r="O33" i="42"/>
  <c r="P33" i="42"/>
  <c r="Q33" i="42"/>
  <c r="R33" i="42"/>
  <c r="C34" i="42"/>
  <c r="D34" i="42"/>
  <c r="E34" i="42"/>
  <c r="F34" i="42"/>
  <c r="G34" i="42"/>
  <c r="H34" i="42"/>
  <c r="I34" i="42"/>
  <c r="J34" i="42"/>
  <c r="K34" i="42"/>
  <c r="L34" i="42"/>
  <c r="M34" i="42"/>
  <c r="N34" i="42"/>
  <c r="O34" i="42"/>
  <c r="P34" i="42"/>
  <c r="Q34" i="42"/>
  <c r="R34" i="42"/>
  <c r="C35" i="42"/>
  <c r="D35" i="42"/>
  <c r="E35" i="42"/>
  <c r="F35" i="42"/>
  <c r="G35" i="42"/>
  <c r="H35" i="42"/>
  <c r="I35" i="42"/>
  <c r="J35" i="42"/>
  <c r="K35" i="42"/>
  <c r="L35" i="42"/>
  <c r="M35" i="42"/>
  <c r="N35" i="42"/>
  <c r="O35" i="42"/>
  <c r="P35" i="42"/>
  <c r="Q35" i="42"/>
  <c r="R35" i="42"/>
  <c r="C36" i="42"/>
  <c r="D36" i="42"/>
  <c r="E36" i="42"/>
  <c r="F36" i="42"/>
  <c r="G36" i="42"/>
  <c r="H36" i="42"/>
  <c r="I36" i="42"/>
  <c r="J36" i="42"/>
  <c r="K36" i="42"/>
  <c r="L36" i="42"/>
  <c r="M36" i="42"/>
  <c r="N36" i="42"/>
  <c r="O36" i="42"/>
  <c r="P36" i="42"/>
  <c r="Q36" i="42"/>
  <c r="R36" i="42"/>
  <c r="S7" i="42"/>
  <c r="S8" i="42"/>
  <c r="S9" i="42"/>
  <c r="S10" i="42"/>
  <c r="S11" i="42"/>
  <c r="S12" i="42"/>
  <c r="S13" i="42"/>
  <c r="S14" i="42"/>
  <c r="S15" i="42"/>
  <c r="S16" i="42"/>
  <c r="S17" i="42"/>
  <c r="S18" i="42"/>
  <c r="S19" i="42"/>
  <c r="S20" i="42"/>
  <c r="S21" i="42"/>
  <c r="S22" i="42"/>
  <c r="S23" i="42"/>
  <c r="S24" i="42"/>
  <c r="S25" i="42"/>
  <c r="S26" i="42"/>
  <c r="S27" i="42"/>
  <c r="S28" i="42"/>
  <c r="S29" i="42"/>
  <c r="S30" i="42"/>
  <c r="S31" i="42"/>
  <c r="S32" i="42"/>
  <c r="S33" i="42"/>
  <c r="S34" i="42"/>
  <c r="S35" i="42"/>
  <c r="S36" i="42"/>
  <c r="S6" i="42"/>
  <c r="C172" i="51"/>
  <c r="B172" i="51"/>
  <c r="A172" i="51"/>
  <c r="C171" i="51"/>
  <c r="B171" i="51"/>
  <c r="A171" i="51"/>
  <c r="C170" i="51"/>
  <c r="B170" i="51"/>
  <c r="A170" i="51"/>
  <c r="C169" i="51"/>
  <c r="B169" i="51"/>
  <c r="A169" i="51"/>
  <c r="C168" i="51"/>
  <c r="B168" i="51"/>
  <c r="A168" i="51"/>
  <c r="C167" i="51"/>
  <c r="B167" i="51"/>
  <c r="A167" i="51"/>
  <c r="C166" i="51"/>
  <c r="B166" i="51"/>
  <c r="A166" i="51"/>
  <c r="C165" i="51"/>
  <c r="B165" i="51"/>
  <c r="A165" i="51"/>
  <c r="C164" i="51"/>
  <c r="B164" i="51"/>
  <c r="A164" i="51"/>
  <c r="C163" i="51"/>
  <c r="B163" i="51"/>
  <c r="A163" i="51"/>
  <c r="C162" i="51"/>
  <c r="B162" i="51"/>
  <c r="A162" i="51"/>
  <c r="C161" i="51"/>
  <c r="B161" i="51"/>
  <c r="A161" i="51"/>
  <c r="C160" i="51"/>
  <c r="B160" i="51"/>
  <c r="A160" i="51"/>
  <c r="C159" i="51"/>
  <c r="B159" i="51"/>
  <c r="A159" i="51"/>
  <c r="C158" i="51"/>
  <c r="B158" i="51"/>
  <c r="A158" i="51"/>
  <c r="C157" i="51"/>
  <c r="B157" i="51"/>
  <c r="A157" i="51"/>
  <c r="C156" i="51"/>
  <c r="B156" i="51"/>
  <c r="A156" i="51"/>
  <c r="C155" i="51"/>
  <c r="B155" i="51"/>
  <c r="A155" i="51"/>
  <c r="C154" i="51"/>
  <c r="B154" i="51"/>
  <c r="A154" i="51"/>
  <c r="C153" i="51"/>
  <c r="B153" i="51"/>
  <c r="A153" i="51"/>
  <c r="C152" i="51"/>
  <c r="B152" i="51"/>
  <c r="A152" i="51"/>
  <c r="C151" i="51"/>
  <c r="B151" i="51"/>
  <c r="A151" i="51"/>
  <c r="C150" i="51"/>
  <c r="B150" i="51"/>
  <c r="A150" i="51"/>
  <c r="C149" i="51"/>
  <c r="B149" i="51"/>
  <c r="A149" i="51"/>
  <c r="C148" i="51"/>
  <c r="B148" i="51"/>
  <c r="A148" i="51"/>
  <c r="C147" i="51"/>
  <c r="B147" i="51"/>
  <c r="A147" i="51"/>
  <c r="C146" i="51"/>
  <c r="B146" i="51"/>
  <c r="A146" i="51"/>
  <c r="C145" i="51"/>
  <c r="B145" i="51"/>
  <c r="A145" i="51"/>
  <c r="C144" i="51"/>
  <c r="B144" i="51"/>
  <c r="A144" i="51"/>
  <c r="C143" i="51"/>
  <c r="B143" i="51"/>
  <c r="A143" i="51"/>
  <c r="C142" i="51"/>
  <c r="B142" i="51"/>
  <c r="A142" i="51"/>
  <c r="C141" i="51"/>
  <c r="B141" i="51"/>
  <c r="A141" i="51"/>
  <c r="C140" i="51"/>
  <c r="B140" i="51"/>
  <c r="A140" i="51"/>
  <c r="C139" i="51"/>
  <c r="B139" i="51"/>
  <c r="A139" i="51"/>
  <c r="C138" i="51"/>
  <c r="B138" i="51"/>
  <c r="A138" i="51"/>
  <c r="C137" i="51"/>
  <c r="B137" i="51"/>
  <c r="A137" i="51"/>
  <c r="C136" i="51"/>
  <c r="B136" i="51"/>
  <c r="A136" i="51"/>
  <c r="C135" i="51"/>
  <c r="B135" i="51"/>
  <c r="A135" i="51"/>
  <c r="C134" i="51"/>
  <c r="B134" i="51"/>
  <c r="A134" i="51"/>
  <c r="C133" i="51"/>
  <c r="B133" i="51"/>
  <c r="A133" i="51"/>
  <c r="C132" i="51"/>
  <c r="B132" i="51"/>
  <c r="A132" i="51"/>
  <c r="C131" i="51"/>
  <c r="B131" i="51"/>
  <c r="A131" i="51"/>
  <c r="C130" i="51"/>
  <c r="B130" i="51"/>
  <c r="A130" i="51"/>
  <c r="C129" i="51"/>
  <c r="B129" i="51"/>
  <c r="A129" i="51"/>
  <c r="C128" i="51"/>
  <c r="B128" i="51"/>
  <c r="A128" i="51"/>
  <c r="C127" i="51"/>
  <c r="B127" i="51"/>
  <c r="A127" i="51"/>
  <c r="C126" i="51"/>
  <c r="B126" i="51"/>
  <c r="A126" i="51"/>
  <c r="C125" i="51"/>
  <c r="B125" i="51"/>
  <c r="A125" i="51"/>
  <c r="C124" i="51"/>
  <c r="B124" i="51"/>
  <c r="A124" i="51"/>
  <c r="C123" i="51"/>
  <c r="B123" i="51"/>
  <c r="A123" i="51"/>
  <c r="C122" i="51"/>
  <c r="B122" i="51"/>
  <c r="A122" i="51"/>
  <c r="C121" i="51"/>
  <c r="B121" i="51"/>
  <c r="A121" i="51"/>
  <c r="C120" i="51"/>
  <c r="B120" i="51"/>
  <c r="A120" i="51"/>
  <c r="C119" i="51"/>
  <c r="B119" i="51"/>
  <c r="A119" i="51"/>
  <c r="C118" i="51"/>
  <c r="B118" i="51"/>
  <c r="A118" i="51"/>
  <c r="C117" i="51"/>
  <c r="B117" i="51"/>
  <c r="A117" i="51"/>
  <c r="C116" i="51"/>
  <c r="B116" i="51"/>
  <c r="A116" i="51"/>
  <c r="C115" i="51"/>
  <c r="B115" i="51"/>
  <c r="A115" i="51"/>
  <c r="C114" i="51"/>
  <c r="B114" i="51"/>
  <c r="A114" i="51"/>
  <c r="C113" i="51"/>
  <c r="B113" i="51"/>
  <c r="A113" i="51"/>
  <c r="C112" i="51"/>
  <c r="B112" i="51"/>
  <c r="A112" i="51"/>
  <c r="C111" i="51"/>
  <c r="B111" i="51"/>
  <c r="A111" i="51"/>
  <c r="C110" i="51"/>
  <c r="B110" i="51"/>
  <c r="A110" i="51"/>
  <c r="C109" i="51"/>
  <c r="B109" i="51"/>
  <c r="A109" i="51"/>
  <c r="C108" i="51"/>
  <c r="B108" i="51"/>
  <c r="A108" i="51"/>
  <c r="C107" i="51"/>
  <c r="B107" i="51"/>
  <c r="A107" i="51"/>
  <c r="C106" i="51"/>
  <c r="B106" i="51"/>
  <c r="A106" i="51"/>
  <c r="C105" i="51"/>
  <c r="B105" i="51"/>
  <c r="A105" i="51"/>
  <c r="C104" i="51"/>
  <c r="B104" i="51"/>
  <c r="A104" i="51"/>
  <c r="C103" i="51"/>
  <c r="B103" i="51"/>
  <c r="A103" i="51"/>
  <c r="C102" i="51"/>
  <c r="B102" i="51"/>
  <c r="A102" i="51"/>
  <c r="C101" i="51"/>
  <c r="B101" i="51"/>
  <c r="A101" i="51"/>
  <c r="C100" i="51"/>
  <c r="B100" i="51"/>
  <c r="A100" i="51"/>
  <c r="C99" i="51"/>
  <c r="B99" i="51"/>
  <c r="A99" i="51"/>
  <c r="C98" i="51"/>
  <c r="B98" i="51"/>
  <c r="A98" i="51"/>
  <c r="C97" i="51"/>
  <c r="B97" i="51"/>
  <c r="A97" i="51"/>
  <c r="C96" i="51"/>
  <c r="B96" i="51"/>
  <c r="A96" i="51"/>
  <c r="C95" i="51"/>
  <c r="B95" i="51"/>
  <c r="A95" i="51"/>
  <c r="C94" i="51"/>
  <c r="B94" i="51"/>
  <c r="A94" i="51"/>
  <c r="C93" i="51"/>
  <c r="B93" i="51"/>
  <c r="A93" i="51"/>
  <c r="C92" i="51"/>
  <c r="B92" i="51"/>
  <c r="A92" i="51"/>
  <c r="C91" i="51"/>
  <c r="B91" i="51"/>
  <c r="A91" i="51"/>
  <c r="C90" i="51"/>
  <c r="B90" i="51"/>
  <c r="A90" i="51"/>
  <c r="C89" i="51"/>
  <c r="B89" i="51"/>
  <c r="A89" i="51"/>
  <c r="C88" i="51"/>
  <c r="B88" i="51"/>
  <c r="A88" i="51"/>
  <c r="C87" i="51"/>
  <c r="B87" i="51"/>
  <c r="A87" i="51"/>
  <c r="C86" i="51"/>
  <c r="B86" i="51"/>
  <c r="A86" i="51"/>
  <c r="C85" i="51"/>
  <c r="B85" i="51"/>
  <c r="A85" i="51"/>
  <c r="C84" i="51"/>
  <c r="B84" i="51"/>
  <c r="A84" i="51"/>
  <c r="C83" i="51"/>
  <c r="B83" i="51"/>
  <c r="A83" i="51"/>
  <c r="C82" i="51"/>
  <c r="B82" i="51"/>
  <c r="A82" i="51"/>
  <c r="C81" i="51"/>
  <c r="B81" i="51"/>
  <c r="A81" i="51"/>
  <c r="C80" i="51"/>
  <c r="B80" i="51"/>
  <c r="A80" i="51"/>
  <c r="C79" i="51"/>
  <c r="B79" i="51"/>
  <c r="A79" i="51"/>
  <c r="C78" i="51"/>
  <c r="B78" i="51"/>
  <c r="A78" i="51"/>
  <c r="C77" i="51"/>
  <c r="B77" i="51"/>
  <c r="A77" i="51"/>
  <c r="C76" i="51"/>
  <c r="B76" i="51"/>
  <c r="A76" i="51"/>
  <c r="C75" i="51"/>
  <c r="B75" i="51"/>
  <c r="A75" i="51"/>
  <c r="C74" i="51"/>
  <c r="B74" i="51"/>
  <c r="A74" i="51"/>
  <c r="C73" i="51"/>
  <c r="B73" i="51"/>
  <c r="A73" i="51"/>
  <c r="C72" i="51"/>
  <c r="B72" i="51"/>
  <c r="A72" i="51"/>
  <c r="C71" i="51"/>
  <c r="B71" i="51"/>
  <c r="A71" i="51"/>
  <c r="C70" i="51"/>
  <c r="B70" i="51"/>
  <c r="A70" i="51"/>
  <c r="C69" i="51"/>
  <c r="B69" i="51"/>
  <c r="A69" i="51"/>
  <c r="C68" i="51"/>
  <c r="B68" i="51"/>
  <c r="A68" i="51"/>
  <c r="C67" i="51"/>
  <c r="B67" i="51"/>
  <c r="A67" i="51"/>
  <c r="C66" i="51"/>
  <c r="B66" i="51"/>
  <c r="A66" i="51"/>
  <c r="C65" i="51"/>
  <c r="B65" i="51"/>
  <c r="A65" i="51"/>
  <c r="C64" i="51"/>
  <c r="B64" i="51"/>
  <c r="A64" i="51"/>
  <c r="C63" i="51"/>
  <c r="B63" i="51"/>
  <c r="A63" i="51"/>
  <c r="C62" i="51"/>
  <c r="B62" i="51"/>
  <c r="A62" i="51"/>
  <c r="C61" i="51"/>
  <c r="B61" i="51"/>
  <c r="A61" i="51"/>
  <c r="C60" i="51"/>
  <c r="B60" i="51"/>
  <c r="A60" i="51"/>
  <c r="C59" i="51"/>
  <c r="B59" i="51"/>
  <c r="A59" i="51"/>
  <c r="C58" i="51"/>
  <c r="B58" i="51"/>
  <c r="A58" i="51"/>
  <c r="C57" i="51"/>
  <c r="B57" i="51"/>
  <c r="A57" i="51"/>
  <c r="C56" i="51"/>
  <c r="B56" i="51"/>
  <c r="A56" i="51"/>
  <c r="C55" i="51"/>
  <c r="B55" i="51"/>
  <c r="A55" i="51"/>
  <c r="C54" i="51"/>
  <c r="B54" i="51"/>
  <c r="A54" i="51"/>
  <c r="C53" i="51"/>
  <c r="B53" i="51"/>
  <c r="A53" i="51"/>
  <c r="C52" i="51"/>
  <c r="B52" i="51"/>
  <c r="A52" i="51"/>
  <c r="C51" i="51"/>
  <c r="B51" i="51"/>
  <c r="A51" i="51"/>
  <c r="C50" i="51"/>
  <c r="B50" i="51"/>
  <c r="A50" i="51"/>
  <c r="C49" i="51"/>
  <c r="B49" i="51"/>
  <c r="A49" i="51"/>
  <c r="C48" i="51"/>
  <c r="B48" i="51"/>
  <c r="A48" i="51"/>
  <c r="C47" i="51"/>
  <c r="B47" i="51"/>
  <c r="A47" i="51"/>
  <c r="C46" i="51"/>
  <c r="B46" i="51"/>
  <c r="A46" i="51"/>
  <c r="C45" i="51"/>
  <c r="B45" i="51"/>
  <c r="A45" i="51"/>
  <c r="C44" i="51"/>
  <c r="B44" i="51"/>
  <c r="A44" i="51"/>
  <c r="C43" i="51"/>
  <c r="B43" i="51"/>
  <c r="A43" i="51"/>
  <c r="C42" i="51"/>
  <c r="B42" i="51"/>
  <c r="A42" i="51"/>
  <c r="C41" i="51"/>
  <c r="B41" i="51"/>
  <c r="A41" i="51"/>
  <c r="C40" i="51"/>
  <c r="B40" i="51"/>
  <c r="A40" i="51"/>
  <c r="C39" i="51"/>
  <c r="B39" i="51"/>
  <c r="A39" i="51"/>
  <c r="C38" i="51"/>
  <c r="B38" i="51"/>
  <c r="A38" i="51"/>
  <c r="C37" i="51"/>
  <c r="B37" i="51"/>
  <c r="A37" i="51"/>
  <c r="C36" i="51"/>
  <c r="B36" i="51"/>
  <c r="A36" i="51"/>
  <c r="C35" i="51"/>
  <c r="B35" i="51"/>
  <c r="A35" i="51"/>
  <c r="C34" i="51"/>
  <c r="B34" i="51"/>
  <c r="A34" i="51"/>
  <c r="C33" i="51"/>
  <c r="B33" i="51"/>
  <c r="A33" i="51"/>
  <c r="C32" i="51"/>
  <c r="B32" i="51"/>
  <c r="A32" i="51"/>
  <c r="C31" i="51"/>
  <c r="B31" i="51"/>
  <c r="A31" i="51"/>
  <c r="C30" i="51"/>
  <c r="B30" i="51"/>
  <c r="A30" i="51"/>
  <c r="C29" i="51"/>
  <c r="B29" i="51"/>
  <c r="A29" i="51"/>
  <c r="C28" i="51"/>
  <c r="B28" i="51"/>
  <c r="A28" i="51"/>
  <c r="C27" i="51"/>
  <c r="B27" i="51"/>
  <c r="A27" i="51"/>
  <c r="C26" i="51"/>
  <c r="B26" i="51"/>
  <c r="A26" i="51"/>
  <c r="C25" i="51"/>
  <c r="B25" i="51"/>
  <c r="A25" i="51"/>
  <c r="C24" i="51"/>
  <c r="B24" i="51"/>
  <c r="A24" i="51"/>
  <c r="C23" i="51"/>
  <c r="B23" i="51"/>
  <c r="A23" i="51"/>
  <c r="C22" i="51"/>
  <c r="B22" i="51"/>
  <c r="A22" i="51"/>
  <c r="C21" i="51"/>
  <c r="B21" i="51"/>
  <c r="A21" i="51"/>
  <c r="C20" i="51"/>
  <c r="B20" i="51"/>
  <c r="A20" i="51"/>
  <c r="C19" i="51"/>
  <c r="B19" i="51"/>
  <c r="A19" i="51"/>
  <c r="C18" i="51"/>
  <c r="B18" i="51"/>
  <c r="A18" i="51"/>
  <c r="C17" i="51"/>
  <c r="B17" i="51"/>
  <c r="A17" i="51"/>
  <c r="C16" i="51"/>
  <c r="B16" i="51"/>
  <c r="A16" i="51"/>
  <c r="C15" i="51"/>
  <c r="B15" i="51"/>
  <c r="A15" i="51"/>
  <c r="C14" i="51"/>
  <c r="B14" i="51"/>
  <c r="A14" i="51"/>
  <c r="C13" i="51"/>
  <c r="B13" i="51"/>
  <c r="A13" i="51"/>
  <c r="C12" i="51"/>
  <c r="B12" i="51"/>
  <c r="A12" i="51"/>
  <c r="C11" i="51"/>
  <c r="B11" i="51"/>
  <c r="A11" i="51"/>
  <c r="C10" i="51"/>
  <c r="B10" i="51"/>
  <c r="A10" i="51"/>
  <c r="C9" i="51"/>
  <c r="B9" i="51"/>
  <c r="A9" i="51"/>
  <c r="C8" i="51"/>
  <c r="B8" i="51"/>
  <c r="A8" i="51"/>
  <c r="C7" i="51"/>
  <c r="B7" i="51"/>
  <c r="A7" i="51"/>
  <c r="A7" i="42"/>
  <c r="B7" i="42"/>
  <c r="A8" i="42"/>
  <c r="B8" i="42"/>
  <c r="A9" i="42"/>
  <c r="B9" i="42"/>
  <c r="A10" i="42"/>
  <c r="B10" i="42"/>
  <c r="A11" i="42"/>
  <c r="B11" i="42"/>
  <c r="A12" i="42"/>
  <c r="B12" i="42"/>
  <c r="A13" i="42"/>
  <c r="B13" i="42"/>
  <c r="A14" i="42"/>
  <c r="B14" i="42"/>
  <c r="A15" i="42"/>
  <c r="B15" i="42"/>
  <c r="A16" i="42"/>
  <c r="B16" i="42"/>
  <c r="A17" i="42"/>
  <c r="B17" i="42"/>
  <c r="A18" i="42"/>
  <c r="B18" i="42"/>
  <c r="A19" i="42"/>
  <c r="B19" i="42"/>
  <c r="A20" i="42"/>
  <c r="B20" i="42"/>
  <c r="A21" i="42"/>
  <c r="B21" i="42"/>
  <c r="A22" i="42"/>
  <c r="B22" i="42"/>
  <c r="A23" i="42"/>
  <c r="B23" i="42"/>
  <c r="A24" i="42"/>
  <c r="B24" i="42"/>
  <c r="A25" i="42"/>
  <c r="B25" i="42"/>
  <c r="A26" i="42"/>
  <c r="B26" i="42"/>
  <c r="A27" i="42"/>
  <c r="B27" i="42"/>
  <c r="A28" i="42"/>
  <c r="B28" i="42"/>
  <c r="A29" i="42"/>
  <c r="B29" i="42"/>
  <c r="A30" i="42"/>
  <c r="B30" i="42"/>
  <c r="A31" i="42"/>
  <c r="B31" i="42"/>
  <c r="A32" i="42"/>
  <c r="B32" i="42"/>
  <c r="A33" i="42"/>
  <c r="B33" i="42"/>
  <c r="A34" i="42"/>
  <c r="B34" i="42"/>
  <c r="A35" i="42"/>
  <c r="B35" i="42"/>
  <c r="A36" i="42"/>
  <c r="B36" i="42"/>
  <c r="B6" i="42"/>
  <c r="A6" i="42"/>
  <c r="E169" i="44" l="1"/>
  <c r="C172" i="44"/>
  <c r="B172" i="44"/>
  <c r="H172" i="44" s="1"/>
  <c r="H172" i="51" s="1"/>
  <c r="A172" i="44"/>
  <c r="C171" i="44"/>
  <c r="B171" i="44"/>
  <c r="G171" i="44" s="1"/>
  <c r="G171" i="51" s="1"/>
  <c r="A171" i="44"/>
  <c r="C170" i="44"/>
  <c r="B170" i="44"/>
  <c r="J170" i="44" s="1"/>
  <c r="J170" i="51" s="1"/>
  <c r="A170" i="44"/>
  <c r="C169" i="44"/>
  <c r="B169" i="44"/>
  <c r="H169" i="44" s="1"/>
  <c r="H169" i="51" s="1"/>
  <c r="A169" i="44"/>
  <c r="C168" i="44"/>
  <c r="B168" i="44"/>
  <c r="I168" i="44" s="1"/>
  <c r="I168" i="51" s="1"/>
  <c r="A168" i="44"/>
  <c r="C167" i="44"/>
  <c r="B167" i="44"/>
  <c r="I167" i="44" s="1"/>
  <c r="I167" i="51" s="1"/>
  <c r="A167" i="44"/>
  <c r="C166" i="44"/>
  <c r="B166" i="44"/>
  <c r="J166" i="44" s="1"/>
  <c r="J166" i="51" s="1"/>
  <c r="A166" i="44"/>
  <c r="C165" i="44"/>
  <c r="B165" i="44"/>
  <c r="H165" i="44" s="1"/>
  <c r="H165" i="51" s="1"/>
  <c r="A165" i="44"/>
  <c r="C164" i="44"/>
  <c r="B164" i="44"/>
  <c r="H164" i="44" s="1"/>
  <c r="H164" i="51" s="1"/>
  <c r="A164" i="44"/>
  <c r="C163" i="44"/>
  <c r="B163" i="44"/>
  <c r="AH163" i="44" s="1"/>
  <c r="AH163" i="51" s="1"/>
  <c r="A163" i="44"/>
  <c r="C162" i="44"/>
  <c r="B162" i="44"/>
  <c r="I162" i="44" s="1"/>
  <c r="I162" i="51" s="1"/>
  <c r="A162" i="44"/>
  <c r="C161" i="44"/>
  <c r="B161" i="44"/>
  <c r="AH161" i="44" s="1"/>
  <c r="AH161" i="51" s="1"/>
  <c r="A161" i="44"/>
  <c r="C160" i="44"/>
  <c r="B160" i="44"/>
  <c r="I160" i="44" s="1"/>
  <c r="I160" i="51" s="1"/>
  <c r="A160" i="44"/>
  <c r="C159" i="44"/>
  <c r="B159" i="44"/>
  <c r="AH159" i="44" s="1"/>
  <c r="AH159" i="51" s="1"/>
  <c r="A159" i="44"/>
  <c r="C158" i="44"/>
  <c r="B158" i="44"/>
  <c r="I158" i="44" s="1"/>
  <c r="I158" i="51" s="1"/>
  <c r="A158" i="44"/>
  <c r="C157" i="44"/>
  <c r="B157" i="44"/>
  <c r="AH157" i="44" s="1"/>
  <c r="AH157" i="51" s="1"/>
  <c r="A157" i="44"/>
  <c r="C156" i="44"/>
  <c r="B156" i="44"/>
  <c r="AH156" i="44" s="1"/>
  <c r="AH156" i="51" s="1"/>
  <c r="A156" i="44"/>
  <c r="C155" i="44"/>
  <c r="B155" i="44"/>
  <c r="A155" i="44"/>
  <c r="C154" i="44"/>
  <c r="B154" i="44"/>
  <c r="J154" i="44" s="1"/>
  <c r="J154" i="51" s="1"/>
  <c r="A154" i="44"/>
  <c r="C153" i="44"/>
  <c r="B153" i="44"/>
  <c r="I153" i="44" s="1"/>
  <c r="I153" i="51" s="1"/>
  <c r="A153" i="44"/>
  <c r="C152" i="44"/>
  <c r="B152" i="44"/>
  <c r="AH152" i="44" s="1"/>
  <c r="AH152" i="51" s="1"/>
  <c r="A152" i="44"/>
  <c r="C151" i="44"/>
  <c r="B151" i="44"/>
  <c r="I151" i="44" s="1"/>
  <c r="I151" i="51" s="1"/>
  <c r="A151" i="44"/>
  <c r="C150" i="44"/>
  <c r="B150" i="44"/>
  <c r="J150" i="44" s="1"/>
  <c r="J150" i="51" s="1"/>
  <c r="A150" i="44"/>
  <c r="C149" i="44"/>
  <c r="B149" i="44"/>
  <c r="E149" i="44" s="1"/>
  <c r="A149" i="44"/>
  <c r="C148" i="44"/>
  <c r="B148" i="44"/>
  <c r="A148" i="44"/>
  <c r="C147" i="44"/>
  <c r="B147" i="44"/>
  <c r="I147" i="44" s="1"/>
  <c r="I147" i="51" s="1"/>
  <c r="A147" i="44"/>
  <c r="C146" i="44"/>
  <c r="B146" i="44"/>
  <c r="J146" i="44" s="1"/>
  <c r="J146" i="51" s="1"/>
  <c r="A146" i="44"/>
  <c r="C145" i="44"/>
  <c r="B145" i="44"/>
  <c r="E145" i="44" s="1"/>
  <c r="A145" i="44"/>
  <c r="C144" i="44"/>
  <c r="B144" i="44"/>
  <c r="G144" i="44" s="1"/>
  <c r="G144" i="51" s="1"/>
  <c r="A144" i="44"/>
  <c r="C143" i="44"/>
  <c r="B143" i="44"/>
  <c r="E143" i="44" s="1"/>
  <c r="A143" i="44"/>
  <c r="C142" i="44"/>
  <c r="B142" i="44"/>
  <c r="AH142" i="44" s="1"/>
  <c r="AH142" i="51" s="1"/>
  <c r="A142" i="44"/>
  <c r="C141" i="44"/>
  <c r="B141" i="44"/>
  <c r="J141" i="44" s="1"/>
  <c r="J141" i="51" s="1"/>
  <c r="A141" i="44"/>
  <c r="C140" i="44"/>
  <c r="B140" i="44"/>
  <c r="J140" i="44" s="1"/>
  <c r="J140" i="51" s="1"/>
  <c r="A140" i="44"/>
  <c r="C139" i="44"/>
  <c r="B139" i="44"/>
  <c r="H139" i="44" s="1"/>
  <c r="H139" i="51" s="1"/>
  <c r="A139" i="44"/>
  <c r="C138" i="44"/>
  <c r="B138" i="44"/>
  <c r="H138" i="44" s="1"/>
  <c r="H138" i="51" s="1"/>
  <c r="A138" i="44"/>
  <c r="C137" i="44"/>
  <c r="B137" i="44"/>
  <c r="J137" i="44" s="1"/>
  <c r="J137" i="51" s="1"/>
  <c r="A137" i="44"/>
  <c r="C136" i="44"/>
  <c r="B136" i="44"/>
  <c r="J136" i="44" s="1"/>
  <c r="J136" i="51" s="1"/>
  <c r="A136" i="44"/>
  <c r="C135" i="44"/>
  <c r="B135" i="44"/>
  <c r="AH135" i="44" s="1"/>
  <c r="AH135" i="51" s="1"/>
  <c r="A135" i="44"/>
  <c r="C134" i="44"/>
  <c r="B134" i="44"/>
  <c r="J134" i="44" s="1"/>
  <c r="J134" i="51" s="1"/>
  <c r="A134" i="44"/>
  <c r="C133" i="44"/>
  <c r="B133" i="44"/>
  <c r="I133" i="44" s="1"/>
  <c r="I133" i="51" s="1"/>
  <c r="A133" i="44"/>
  <c r="C132" i="44"/>
  <c r="B132" i="44"/>
  <c r="G132" i="44" s="1"/>
  <c r="G132" i="51" s="1"/>
  <c r="A132" i="44"/>
  <c r="C131" i="44"/>
  <c r="B131" i="44"/>
  <c r="A131" i="44"/>
  <c r="C130" i="44"/>
  <c r="B130" i="44"/>
  <c r="I130" i="44" s="1"/>
  <c r="I130" i="51" s="1"/>
  <c r="A130" i="44"/>
  <c r="C129" i="44"/>
  <c r="B129" i="44"/>
  <c r="AH129" i="44" s="1"/>
  <c r="AH129" i="51" s="1"/>
  <c r="A129" i="44"/>
  <c r="C128" i="44"/>
  <c r="B128" i="44"/>
  <c r="G128" i="44" s="1"/>
  <c r="G128" i="51" s="1"/>
  <c r="A128" i="44"/>
  <c r="C127" i="44"/>
  <c r="B127" i="44"/>
  <c r="J127" i="44" s="1"/>
  <c r="J127" i="51" s="1"/>
  <c r="A127" i="44"/>
  <c r="C126" i="44"/>
  <c r="B126" i="44"/>
  <c r="I126" i="44" s="1"/>
  <c r="I126" i="51" s="1"/>
  <c r="A126" i="44"/>
  <c r="C125" i="44"/>
  <c r="B125" i="44"/>
  <c r="AH125" i="44" s="1"/>
  <c r="AH125" i="51" s="1"/>
  <c r="A125" i="44"/>
  <c r="C124" i="44"/>
  <c r="B124" i="44"/>
  <c r="I124" i="44" s="1"/>
  <c r="I124" i="51" s="1"/>
  <c r="A124" i="44"/>
  <c r="C123" i="44"/>
  <c r="B123" i="44"/>
  <c r="I123" i="44" s="1"/>
  <c r="I123" i="51" s="1"/>
  <c r="A123" i="44"/>
  <c r="C122" i="44"/>
  <c r="B122" i="44"/>
  <c r="E122" i="44" s="1"/>
  <c r="A122" i="44"/>
  <c r="C121" i="44"/>
  <c r="B121" i="44"/>
  <c r="J121" i="44" s="1"/>
  <c r="J121" i="51" s="1"/>
  <c r="A121" i="44"/>
  <c r="C120" i="44"/>
  <c r="B120" i="44"/>
  <c r="E120" i="44" s="1"/>
  <c r="A120" i="44"/>
  <c r="C119" i="44"/>
  <c r="B119" i="44"/>
  <c r="AH119" i="44" s="1"/>
  <c r="AH119" i="51" s="1"/>
  <c r="A119" i="44"/>
  <c r="C118" i="44"/>
  <c r="B118" i="44"/>
  <c r="E118" i="44" s="1"/>
  <c r="A118" i="44"/>
  <c r="C117" i="44"/>
  <c r="B117" i="44"/>
  <c r="J117" i="44" s="1"/>
  <c r="J117" i="51" s="1"/>
  <c r="A117" i="44"/>
  <c r="C116" i="44"/>
  <c r="B116" i="44"/>
  <c r="AH116" i="44" s="1"/>
  <c r="AH116" i="51" s="1"/>
  <c r="A116" i="44"/>
  <c r="C115" i="44"/>
  <c r="B115" i="44"/>
  <c r="J115" i="44" s="1"/>
  <c r="J115" i="51" s="1"/>
  <c r="A115" i="44"/>
  <c r="C114" i="44"/>
  <c r="B114" i="44"/>
  <c r="AH114" i="44" s="1"/>
  <c r="AH114" i="51" s="1"/>
  <c r="A114" i="44"/>
  <c r="C113" i="44"/>
  <c r="B113" i="44"/>
  <c r="H113" i="44" s="1"/>
  <c r="H113" i="51" s="1"/>
  <c r="A113" i="44"/>
  <c r="C112" i="44"/>
  <c r="B112" i="44"/>
  <c r="H112" i="44" s="1"/>
  <c r="H112" i="51" s="1"/>
  <c r="A112" i="44"/>
  <c r="C111" i="44"/>
  <c r="B111" i="44"/>
  <c r="AH111" i="44" s="1"/>
  <c r="AH111" i="51" s="1"/>
  <c r="A111" i="44"/>
  <c r="C110" i="44"/>
  <c r="B110" i="44"/>
  <c r="J110" i="44" s="1"/>
  <c r="J110" i="51" s="1"/>
  <c r="A110" i="44"/>
  <c r="C109" i="44"/>
  <c r="B109" i="44"/>
  <c r="H109" i="44" s="1"/>
  <c r="H109" i="51" s="1"/>
  <c r="A109" i="44"/>
  <c r="C108" i="44"/>
  <c r="B108" i="44"/>
  <c r="J108" i="44" s="1"/>
  <c r="J108" i="51" s="1"/>
  <c r="A108" i="44"/>
  <c r="C107" i="44"/>
  <c r="B107" i="44"/>
  <c r="J107" i="44" s="1"/>
  <c r="J107" i="51" s="1"/>
  <c r="A107" i="44"/>
  <c r="C106" i="44"/>
  <c r="B106" i="44"/>
  <c r="E106" i="44" s="1"/>
  <c r="A106" i="44"/>
  <c r="C105" i="44"/>
  <c r="B105" i="44"/>
  <c r="H105" i="44" s="1"/>
  <c r="H105" i="51" s="1"/>
  <c r="A105" i="44"/>
  <c r="C104" i="44"/>
  <c r="B104" i="44"/>
  <c r="E104" i="44" s="1"/>
  <c r="A104" i="44"/>
  <c r="C103" i="44"/>
  <c r="B103" i="44"/>
  <c r="J103" i="44" s="1"/>
  <c r="J103" i="51" s="1"/>
  <c r="A103" i="44"/>
  <c r="C102" i="44"/>
  <c r="B102" i="44"/>
  <c r="H102" i="44" s="1"/>
  <c r="H102" i="51" s="1"/>
  <c r="A102" i="44"/>
  <c r="C101" i="44"/>
  <c r="B101" i="44"/>
  <c r="E101" i="44" s="1"/>
  <c r="A101" i="44"/>
  <c r="C100" i="44"/>
  <c r="B100" i="44"/>
  <c r="H100" i="44" s="1"/>
  <c r="H100" i="51" s="1"/>
  <c r="A100" i="44"/>
  <c r="C99" i="44"/>
  <c r="B99" i="44"/>
  <c r="H99" i="44" s="1"/>
  <c r="H99" i="51" s="1"/>
  <c r="A99" i="44"/>
  <c r="C98" i="44"/>
  <c r="B98" i="44"/>
  <c r="E98" i="44" s="1"/>
  <c r="A98" i="44"/>
  <c r="C97" i="44"/>
  <c r="B97" i="44"/>
  <c r="AH97" i="44" s="1"/>
  <c r="AH97" i="51" s="1"/>
  <c r="A97" i="44"/>
  <c r="C96" i="44"/>
  <c r="B96" i="44"/>
  <c r="J96" i="44" s="1"/>
  <c r="J96" i="51" s="1"/>
  <c r="A96" i="44"/>
  <c r="C95" i="44"/>
  <c r="B95" i="44"/>
  <c r="H95" i="44" s="1"/>
  <c r="H95" i="51" s="1"/>
  <c r="A95" i="44"/>
  <c r="C94" i="44"/>
  <c r="B94" i="44"/>
  <c r="AH94" i="44" s="1"/>
  <c r="AH94" i="51" s="1"/>
  <c r="A94" i="44"/>
  <c r="C93" i="44"/>
  <c r="B93" i="44"/>
  <c r="E93" i="44" s="1"/>
  <c r="A93" i="44"/>
  <c r="C92" i="44"/>
  <c r="B92" i="44"/>
  <c r="J92" i="44" s="1"/>
  <c r="J92" i="51" s="1"/>
  <c r="A92" i="44"/>
  <c r="C91" i="44"/>
  <c r="B91" i="44"/>
  <c r="H91" i="44" s="1"/>
  <c r="H91" i="51" s="1"/>
  <c r="A91" i="44"/>
  <c r="C90" i="44"/>
  <c r="B90" i="44"/>
  <c r="E90" i="44" s="1"/>
  <c r="A90" i="44"/>
  <c r="C89" i="44"/>
  <c r="B89" i="44"/>
  <c r="AH89" i="44" s="1"/>
  <c r="AH89" i="51" s="1"/>
  <c r="A89" i="44"/>
  <c r="C88" i="44"/>
  <c r="B88" i="44"/>
  <c r="I88" i="44" s="1"/>
  <c r="I88" i="51" s="1"/>
  <c r="A88" i="44"/>
  <c r="C87" i="44"/>
  <c r="B87" i="44"/>
  <c r="AH87" i="44" s="1"/>
  <c r="AH87" i="51" s="1"/>
  <c r="A87" i="44"/>
  <c r="C86" i="44"/>
  <c r="B86" i="44"/>
  <c r="H86" i="44" s="1"/>
  <c r="H86" i="51" s="1"/>
  <c r="A86" i="44"/>
  <c r="C85" i="44"/>
  <c r="B85" i="44"/>
  <c r="I85" i="44" s="1"/>
  <c r="I85" i="51" s="1"/>
  <c r="A85" i="44"/>
  <c r="C84" i="44"/>
  <c r="B84" i="44"/>
  <c r="H84" i="44" s="1"/>
  <c r="H84" i="51" s="1"/>
  <c r="A84" i="44"/>
  <c r="C83" i="44"/>
  <c r="B83" i="44"/>
  <c r="I83" i="44" s="1"/>
  <c r="I83" i="51" s="1"/>
  <c r="A83" i="44"/>
  <c r="C82" i="44"/>
  <c r="B82" i="44"/>
  <c r="H82" i="44" s="1"/>
  <c r="H82" i="51" s="1"/>
  <c r="A82" i="44"/>
  <c r="C81" i="44"/>
  <c r="B81" i="44"/>
  <c r="J81" i="44" s="1"/>
  <c r="J81" i="51" s="1"/>
  <c r="A81" i="44"/>
  <c r="C80" i="44"/>
  <c r="B80" i="44"/>
  <c r="G80" i="44" s="1"/>
  <c r="G80" i="51" s="1"/>
  <c r="A80" i="44"/>
  <c r="C79" i="44"/>
  <c r="B79" i="44"/>
  <c r="AH79" i="44" s="1"/>
  <c r="AH79" i="51" s="1"/>
  <c r="A79" i="44"/>
  <c r="C78" i="44"/>
  <c r="B78" i="44"/>
  <c r="I78" i="44" s="1"/>
  <c r="I78" i="51" s="1"/>
  <c r="A78" i="44"/>
  <c r="C77" i="44"/>
  <c r="B77" i="44"/>
  <c r="AH77" i="44" s="1"/>
  <c r="AH77" i="51" s="1"/>
  <c r="A77" i="44"/>
  <c r="C76" i="44"/>
  <c r="B76" i="44"/>
  <c r="A76" i="44"/>
  <c r="C75" i="44"/>
  <c r="B75" i="44"/>
  <c r="G75" i="44" s="1"/>
  <c r="G75" i="51" s="1"/>
  <c r="A75" i="44"/>
  <c r="C74" i="44"/>
  <c r="B74" i="44"/>
  <c r="I74" i="44" s="1"/>
  <c r="I74" i="51" s="1"/>
  <c r="A74" i="44"/>
  <c r="C73" i="44"/>
  <c r="B73" i="44"/>
  <c r="E73" i="44" s="1"/>
  <c r="A73" i="44"/>
  <c r="C72" i="44"/>
  <c r="B72" i="44"/>
  <c r="J72" i="44" s="1"/>
  <c r="J72" i="51" s="1"/>
  <c r="A72" i="44"/>
  <c r="C71" i="44"/>
  <c r="B71" i="44"/>
  <c r="E71" i="44" s="1"/>
  <c r="A71" i="44"/>
  <c r="C70" i="44"/>
  <c r="B70" i="44"/>
  <c r="I70" i="44" s="1"/>
  <c r="I70" i="51" s="1"/>
  <c r="A70" i="44"/>
  <c r="C69" i="44"/>
  <c r="B69" i="44"/>
  <c r="AH69" i="44" s="1"/>
  <c r="AH69" i="51" s="1"/>
  <c r="A69" i="44"/>
  <c r="C68" i="44"/>
  <c r="B68" i="44"/>
  <c r="I68" i="44" s="1"/>
  <c r="I68" i="51" s="1"/>
  <c r="A68" i="44"/>
  <c r="C67" i="44"/>
  <c r="B67" i="44"/>
  <c r="E67" i="44" s="1"/>
  <c r="A67" i="44"/>
  <c r="C66" i="44"/>
  <c r="B66" i="44"/>
  <c r="I66" i="44" s="1"/>
  <c r="I66" i="51" s="1"/>
  <c r="A66" i="44"/>
  <c r="C65" i="44"/>
  <c r="B65" i="44"/>
  <c r="J65" i="44" s="1"/>
  <c r="J65" i="51" s="1"/>
  <c r="A65" i="44"/>
  <c r="C64" i="44"/>
  <c r="B64" i="44"/>
  <c r="H64" i="44" s="1"/>
  <c r="H64" i="51" s="1"/>
  <c r="A64" i="44"/>
  <c r="C63" i="44"/>
  <c r="B63" i="44"/>
  <c r="E63" i="44" s="1"/>
  <c r="A63" i="44"/>
  <c r="C62" i="44"/>
  <c r="B62" i="44"/>
  <c r="H62" i="44" s="1"/>
  <c r="H62" i="51" s="1"/>
  <c r="A62" i="44"/>
  <c r="C61" i="44"/>
  <c r="B61" i="44"/>
  <c r="J61" i="44" s="1"/>
  <c r="J61" i="51" s="1"/>
  <c r="A61" i="44"/>
  <c r="C60" i="44"/>
  <c r="B60" i="44"/>
  <c r="I60" i="44" s="1"/>
  <c r="I60" i="51" s="1"/>
  <c r="A60" i="44"/>
  <c r="C59" i="44"/>
  <c r="B59" i="44"/>
  <c r="I59" i="44" s="1"/>
  <c r="I59" i="51" s="1"/>
  <c r="A59" i="44"/>
  <c r="C58" i="44"/>
  <c r="B58" i="44"/>
  <c r="AH58" i="44" s="1"/>
  <c r="AH58" i="51" s="1"/>
  <c r="A58" i="44"/>
  <c r="C57" i="44"/>
  <c r="B57" i="44"/>
  <c r="H57" i="44" s="1"/>
  <c r="H57" i="51" s="1"/>
  <c r="A57" i="44"/>
  <c r="C56" i="44"/>
  <c r="B56" i="44"/>
  <c r="J56" i="44" s="1"/>
  <c r="J56" i="51" s="1"/>
  <c r="A56" i="44"/>
  <c r="C55" i="44"/>
  <c r="B55" i="44"/>
  <c r="AH55" i="44" s="1"/>
  <c r="AH55" i="51" s="1"/>
  <c r="A55" i="44"/>
  <c r="C54" i="44"/>
  <c r="B54" i="44"/>
  <c r="H54" i="44" s="1"/>
  <c r="H54" i="51" s="1"/>
  <c r="A54" i="44"/>
  <c r="C53" i="44"/>
  <c r="B53" i="44"/>
  <c r="AH53" i="44" s="1"/>
  <c r="AH53" i="51" s="1"/>
  <c r="A53" i="44"/>
  <c r="C52" i="44"/>
  <c r="B52" i="44"/>
  <c r="J52" i="44" s="1"/>
  <c r="J52" i="51" s="1"/>
  <c r="A52" i="44"/>
  <c r="C51" i="44"/>
  <c r="B51" i="44"/>
  <c r="E51" i="44" s="1"/>
  <c r="A51" i="44"/>
  <c r="C50" i="44"/>
  <c r="B50" i="44"/>
  <c r="AH50" i="44" s="1"/>
  <c r="AH50" i="51" s="1"/>
  <c r="A50" i="44"/>
  <c r="C49" i="44"/>
  <c r="B49" i="44"/>
  <c r="AH49" i="44" s="1"/>
  <c r="AH49" i="51" s="1"/>
  <c r="A49" i="44"/>
  <c r="C48" i="44"/>
  <c r="B48" i="44"/>
  <c r="G48" i="44" s="1"/>
  <c r="G48" i="51" s="1"/>
  <c r="A48" i="44"/>
  <c r="C47" i="44"/>
  <c r="B47" i="44"/>
  <c r="H47" i="44" s="1"/>
  <c r="H47" i="51" s="1"/>
  <c r="A47" i="44"/>
  <c r="C46" i="44"/>
  <c r="B46" i="44"/>
  <c r="E46" i="44" s="1"/>
  <c r="A46" i="44"/>
  <c r="C45" i="44"/>
  <c r="B45" i="44"/>
  <c r="J45" i="44" s="1"/>
  <c r="J45" i="51" s="1"/>
  <c r="A45" i="44"/>
  <c r="C44" i="44"/>
  <c r="B44" i="44"/>
  <c r="H44" i="44" s="1"/>
  <c r="H44" i="51" s="1"/>
  <c r="A44" i="44"/>
  <c r="C43" i="44"/>
  <c r="B43" i="44"/>
  <c r="G43" i="44" s="1"/>
  <c r="G43" i="51" s="1"/>
  <c r="A43" i="44"/>
  <c r="C42" i="44"/>
  <c r="B42" i="44"/>
  <c r="E42" i="44" s="1"/>
  <c r="A42" i="44"/>
  <c r="C41" i="44"/>
  <c r="B41" i="44"/>
  <c r="H41" i="44" s="1"/>
  <c r="H41" i="51" s="1"/>
  <c r="A41" i="44"/>
  <c r="C40" i="44"/>
  <c r="B40" i="44"/>
  <c r="I40" i="44" s="1"/>
  <c r="I40" i="51" s="1"/>
  <c r="A40" i="44"/>
  <c r="C39" i="44"/>
  <c r="B39" i="44"/>
  <c r="AH39" i="44" s="1"/>
  <c r="AH39" i="51" s="1"/>
  <c r="A39" i="44"/>
  <c r="C38" i="44"/>
  <c r="B38" i="44"/>
  <c r="A38" i="44"/>
  <c r="C37" i="44"/>
  <c r="B37" i="44"/>
  <c r="E37" i="44" s="1"/>
  <c r="A37" i="44"/>
  <c r="C36" i="44"/>
  <c r="B36" i="44"/>
  <c r="E36" i="44" s="1"/>
  <c r="A36" i="44"/>
  <c r="C35" i="44"/>
  <c r="B35" i="44"/>
  <c r="I35" i="44" s="1"/>
  <c r="I35" i="51" s="1"/>
  <c r="A35" i="44"/>
  <c r="C34" i="44"/>
  <c r="B34" i="44"/>
  <c r="J34" i="44" s="1"/>
  <c r="J34" i="51" s="1"/>
  <c r="A34" i="44"/>
  <c r="C33" i="44"/>
  <c r="B33" i="44"/>
  <c r="AH33" i="44" s="1"/>
  <c r="AH33" i="51" s="1"/>
  <c r="A33" i="44"/>
  <c r="C32" i="44"/>
  <c r="B32" i="44"/>
  <c r="E32" i="44" s="1"/>
  <c r="A32" i="44"/>
  <c r="C31" i="44"/>
  <c r="B31" i="44"/>
  <c r="E31" i="44" s="1"/>
  <c r="A31" i="44"/>
  <c r="C30" i="44"/>
  <c r="B30" i="44"/>
  <c r="J30" i="44" s="1"/>
  <c r="J30" i="51" s="1"/>
  <c r="A30" i="44"/>
  <c r="C29" i="44"/>
  <c r="B29" i="44"/>
  <c r="AH29" i="44" s="1"/>
  <c r="AH29" i="51" s="1"/>
  <c r="A29" i="44"/>
  <c r="C28" i="44"/>
  <c r="B28" i="44"/>
  <c r="G28" i="44" s="1"/>
  <c r="G28" i="51" s="1"/>
  <c r="A28" i="44"/>
  <c r="C27" i="44"/>
  <c r="B27" i="44"/>
  <c r="A27" i="44"/>
  <c r="C26" i="44"/>
  <c r="B26" i="44"/>
  <c r="I26" i="44" s="1"/>
  <c r="I26" i="51" s="1"/>
  <c r="A26" i="44"/>
  <c r="C25" i="44"/>
  <c r="B25" i="44"/>
  <c r="J25" i="44" s="1"/>
  <c r="J25" i="51" s="1"/>
  <c r="A25" i="44"/>
  <c r="C24" i="44"/>
  <c r="B24" i="44"/>
  <c r="J24" i="44" s="1"/>
  <c r="J24" i="51" s="1"/>
  <c r="A24" i="44"/>
  <c r="C23" i="44"/>
  <c r="B23" i="44"/>
  <c r="J23" i="44" s="1"/>
  <c r="J23" i="51" s="1"/>
  <c r="A23" i="44"/>
  <c r="C22" i="44"/>
  <c r="B22" i="44"/>
  <c r="E22" i="44" s="1"/>
  <c r="A22" i="44"/>
  <c r="C21" i="44"/>
  <c r="B21" i="44"/>
  <c r="J21" i="44" s="1"/>
  <c r="J21" i="51" s="1"/>
  <c r="A21" i="44"/>
  <c r="C20" i="44"/>
  <c r="B20" i="44"/>
  <c r="J20" i="44" s="1"/>
  <c r="J20" i="51" s="1"/>
  <c r="A20" i="44"/>
  <c r="C19" i="44"/>
  <c r="B19" i="44"/>
  <c r="E19" i="44" s="1"/>
  <c r="A19" i="44"/>
  <c r="C18" i="44"/>
  <c r="B18" i="44"/>
  <c r="AH18" i="44" s="1"/>
  <c r="AH18" i="51" s="1"/>
  <c r="A18" i="44"/>
  <c r="C17" i="44"/>
  <c r="B17" i="44"/>
  <c r="E17" i="44" s="1"/>
  <c r="A17" i="44"/>
  <c r="C16" i="44"/>
  <c r="B16" i="44"/>
  <c r="AH16" i="44" s="1"/>
  <c r="AH16" i="51" s="1"/>
  <c r="A16" i="44"/>
  <c r="C15" i="44"/>
  <c r="B15" i="44"/>
  <c r="H15" i="44" s="1"/>
  <c r="H15" i="51" s="1"/>
  <c r="A15" i="44"/>
  <c r="C14" i="44"/>
  <c r="B14" i="44"/>
  <c r="J14" i="44" s="1"/>
  <c r="J14" i="51" s="1"/>
  <c r="A14" i="44"/>
  <c r="C13" i="44"/>
  <c r="B13" i="44"/>
  <c r="E13" i="44" s="1"/>
  <c r="A13" i="44"/>
  <c r="C12" i="44"/>
  <c r="B12" i="44"/>
  <c r="A12" i="44"/>
  <c r="C11" i="44"/>
  <c r="B11" i="44"/>
  <c r="AH11" i="44" s="1"/>
  <c r="AH11" i="51" s="1"/>
  <c r="A11" i="44"/>
  <c r="C10" i="44"/>
  <c r="B10" i="44"/>
  <c r="H10" i="44" s="1"/>
  <c r="H10" i="51" s="1"/>
  <c r="A10" i="44"/>
  <c r="C9" i="44"/>
  <c r="B9" i="44"/>
  <c r="I9" i="44" s="1"/>
  <c r="I9" i="51" s="1"/>
  <c r="A9" i="44"/>
  <c r="C8" i="44"/>
  <c r="B8" i="44"/>
  <c r="E8" i="44" s="1"/>
  <c r="A8" i="44"/>
  <c r="B7" i="44"/>
  <c r="AH7" i="44" s="1"/>
  <c r="AH7" i="51" s="1"/>
  <c r="C7" i="44"/>
  <c r="A7" i="44"/>
  <c r="E137" i="44" l="1"/>
  <c r="E9" i="44"/>
  <c r="E114" i="44"/>
  <c r="E50" i="44"/>
  <c r="E70" i="44"/>
  <c r="E152" i="44"/>
  <c r="E128" i="44"/>
  <c r="E69" i="44"/>
  <c r="E60" i="44"/>
  <c r="E15" i="44"/>
  <c r="E61" i="44"/>
  <c r="E55" i="44"/>
  <c r="E47" i="44"/>
  <c r="G111" i="44"/>
  <c r="G111" i="51" s="1"/>
  <c r="G47" i="44"/>
  <c r="G47" i="51" s="1"/>
  <c r="G168" i="44"/>
  <c r="G168" i="51" s="1"/>
  <c r="G104" i="44"/>
  <c r="G104" i="51" s="1"/>
  <c r="G36" i="44"/>
  <c r="G36" i="51" s="1"/>
  <c r="H63" i="44"/>
  <c r="H63" i="51" s="1"/>
  <c r="H116" i="44"/>
  <c r="H116" i="51" s="1"/>
  <c r="H49" i="44"/>
  <c r="H49" i="51" s="1"/>
  <c r="H88" i="44"/>
  <c r="H88" i="51" s="1"/>
  <c r="H133" i="44"/>
  <c r="H133" i="51" s="1"/>
  <c r="H87" i="44"/>
  <c r="H87" i="51" s="1"/>
  <c r="H42" i="44"/>
  <c r="H42" i="51" s="1"/>
  <c r="H80" i="44"/>
  <c r="H80" i="51" s="1"/>
  <c r="H125" i="44"/>
  <c r="H125" i="51" s="1"/>
  <c r="H170" i="44"/>
  <c r="H170" i="51" s="1"/>
  <c r="H151" i="44"/>
  <c r="H151" i="51" s="1"/>
  <c r="H89" i="44"/>
  <c r="H89" i="51" s="1"/>
  <c r="I111" i="44"/>
  <c r="I111" i="51" s="1"/>
  <c r="I36" i="44"/>
  <c r="I36" i="51" s="1"/>
  <c r="I53" i="44"/>
  <c r="I53" i="51" s="1"/>
  <c r="I8" i="44"/>
  <c r="I8" i="51" s="1"/>
  <c r="I122" i="44"/>
  <c r="I122" i="51" s="1"/>
  <c r="I33" i="44"/>
  <c r="I33" i="51" s="1"/>
  <c r="I121" i="44"/>
  <c r="I121" i="51" s="1"/>
  <c r="I54" i="44"/>
  <c r="I54" i="51" s="1"/>
  <c r="I114" i="44"/>
  <c r="I114" i="51" s="1"/>
  <c r="I149" i="44"/>
  <c r="I149" i="51" s="1"/>
  <c r="I109" i="44"/>
  <c r="I109" i="51" s="1"/>
  <c r="J41" i="44"/>
  <c r="J41" i="51" s="1"/>
  <c r="J145" i="44"/>
  <c r="J145" i="51" s="1"/>
  <c r="J33" i="44"/>
  <c r="J33" i="51" s="1"/>
  <c r="J130" i="44"/>
  <c r="J130" i="51" s="1"/>
  <c r="J77" i="44"/>
  <c r="J77" i="51" s="1"/>
  <c r="J69" i="44"/>
  <c r="J69" i="51" s="1"/>
  <c r="J157" i="44"/>
  <c r="J157" i="51" s="1"/>
  <c r="J165" i="44"/>
  <c r="J165" i="51" s="1"/>
  <c r="J101" i="44"/>
  <c r="J101" i="51" s="1"/>
  <c r="J159" i="44"/>
  <c r="J159" i="51" s="1"/>
  <c r="J80" i="44"/>
  <c r="J80" i="51" s="1"/>
  <c r="J85" i="44"/>
  <c r="J85" i="51" s="1"/>
  <c r="J74" i="44"/>
  <c r="J74" i="51" s="1"/>
  <c r="AH42" i="44"/>
  <c r="AH42" i="51" s="1"/>
  <c r="AH105" i="44"/>
  <c r="AH105" i="51" s="1"/>
  <c r="AH25" i="44"/>
  <c r="AH25" i="51" s="1"/>
  <c r="AH90" i="44"/>
  <c r="AH90" i="51" s="1"/>
  <c r="AH128" i="44"/>
  <c r="AH128" i="51" s="1"/>
  <c r="AH166" i="44"/>
  <c r="AH166" i="51" s="1"/>
  <c r="AH8" i="44"/>
  <c r="AH8" i="51" s="1"/>
  <c r="AH162" i="44"/>
  <c r="AH162" i="51" s="1"/>
  <c r="AH96" i="44"/>
  <c r="AH96" i="51" s="1"/>
  <c r="E161" i="44"/>
  <c r="E121" i="44"/>
  <c r="E57" i="44"/>
  <c r="E162" i="44"/>
  <c r="E34" i="44"/>
  <c r="E172" i="44"/>
  <c r="E141" i="44"/>
  <c r="E132" i="44"/>
  <c r="E64" i="44"/>
  <c r="E44" i="44"/>
  <c r="E119" i="44"/>
  <c r="E40" i="44"/>
  <c r="E45" i="44"/>
  <c r="G167" i="44"/>
  <c r="G167" i="51" s="1"/>
  <c r="G103" i="44"/>
  <c r="G103" i="51" s="1"/>
  <c r="G39" i="44"/>
  <c r="G39" i="51" s="1"/>
  <c r="G152" i="44"/>
  <c r="G152" i="51" s="1"/>
  <c r="G88" i="44"/>
  <c r="G88" i="51" s="1"/>
  <c r="G32" i="44"/>
  <c r="G32" i="51" s="1"/>
  <c r="H53" i="44"/>
  <c r="H53" i="51" s="1"/>
  <c r="H111" i="44"/>
  <c r="H111" i="51" s="1"/>
  <c r="H69" i="44"/>
  <c r="H69" i="51" s="1"/>
  <c r="H114" i="44"/>
  <c r="H114" i="51" s="1"/>
  <c r="H152" i="44"/>
  <c r="H152" i="51" s="1"/>
  <c r="H135" i="44"/>
  <c r="H135" i="51" s="1"/>
  <c r="H45" i="44"/>
  <c r="H45" i="51" s="1"/>
  <c r="H90" i="44"/>
  <c r="H90" i="51" s="1"/>
  <c r="H128" i="44"/>
  <c r="H128" i="51" s="1"/>
  <c r="H39" i="44"/>
  <c r="H39" i="51" s="1"/>
  <c r="I17" i="44"/>
  <c r="I17" i="51" s="1"/>
  <c r="I24" i="44"/>
  <c r="I24" i="51" s="1"/>
  <c r="I55" i="44"/>
  <c r="I55" i="51" s="1"/>
  <c r="I129" i="44"/>
  <c r="I129" i="51" s="1"/>
  <c r="I61" i="44"/>
  <c r="I61" i="51" s="1"/>
  <c r="I144" i="44"/>
  <c r="I144" i="51" s="1"/>
  <c r="I56" i="44"/>
  <c r="I56" i="51" s="1"/>
  <c r="I137" i="44"/>
  <c r="I137" i="51" s="1"/>
  <c r="I125" i="44"/>
  <c r="I125" i="51" s="1"/>
  <c r="J47" i="44"/>
  <c r="J47" i="51" s="1"/>
  <c r="J31" i="44"/>
  <c r="J31" i="51" s="1"/>
  <c r="J22" i="44"/>
  <c r="J22" i="51" s="1"/>
  <c r="J162" i="44"/>
  <c r="J162" i="51" s="1"/>
  <c r="J88" i="44"/>
  <c r="J88" i="51" s="1"/>
  <c r="J90" i="44"/>
  <c r="J90" i="51" s="1"/>
  <c r="J161" i="44"/>
  <c r="J161" i="51" s="1"/>
  <c r="J13" i="44"/>
  <c r="J13" i="51" s="1"/>
  <c r="J149" i="44"/>
  <c r="J149" i="51" s="1"/>
  <c r="J32" i="44"/>
  <c r="J32" i="51" s="1"/>
  <c r="J97" i="44"/>
  <c r="J97" i="51" s="1"/>
  <c r="J128" i="44"/>
  <c r="J128" i="51" s="1"/>
  <c r="J18" i="44"/>
  <c r="J18" i="51" s="1"/>
  <c r="AH164" i="44"/>
  <c r="AH164" i="51" s="1"/>
  <c r="AH88" i="44"/>
  <c r="AH88" i="51" s="1"/>
  <c r="AH126" i="44"/>
  <c r="AH126" i="51" s="1"/>
  <c r="AH61" i="44"/>
  <c r="AH61" i="51" s="1"/>
  <c r="AH95" i="44"/>
  <c r="AH95" i="51" s="1"/>
  <c r="AH101" i="44"/>
  <c r="AH101" i="51" s="1"/>
  <c r="AH104" i="44"/>
  <c r="AH104" i="51" s="1"/>
  <c r="AH80" i="44"/>
  <c r="AH80" i="51" s="1"/>
  <c r="E153" i="44"/>
  <c r="E113" i="44"/>
  <c r="E49" i="44"/>
  <c r="E154" i="44"/>
  <c r="E26" i="44"/>
  <c r="E167" i="44"/>
  <c r="E165" i="44"/>
  <c r="E112" i="44"/>
  <c r="E48" i="44"/>
  <c r="E125" i="44"/>
  <c r="E164" i="44"/>
  <c r="E108" i="44"/>
  <c r="E29" i="44"/>
  <c r="G143" i="44"/>
  <c r="G143" i="51" s="1"/>
  <c r="G79" i="44"/>
  <c r="G79" i="51" s="1"/>
  <c r="G15" i="44"/>
  <c r="G15" i="51" s="1"/>
  <c r="G136" i="44"/>
  <c r="G136" i="51" s="1"/>
  <c r="G72" i="44"/>
  <c r="G72" i="51" s="1"/>
  <c r="G8" i="44"/>
  <c r="G8" i="51" s="1"/>
  <c r="H79" i="44"/>
  <c r="H79" i="51" s="1"/>
  <c r="H72" i="44"/>
  <c r="H72" i="51" s="1"/>
  <c r="H117" i="44"/>
  <c r="H117" i="51" s="1"/>
  <c r="H162" i="44"/>
  <c r="H162" i="51" s="1"/>
  <c r="H13" i="44"/>
  <c r="H13" i="51" s="1"/>
  <c r="H58" i="44"/>
  <c r="H58" i="51" s="1"/>
  <c r="H96" i="44"/>
  <c r="H96" i="51" s="1"/>
  <c r="H141" i="44"/>
  <c r="H141" i="51" s="1"/>
  <c r="H103" i="44"/>
  <c r="H103" i="51" s="1"/>
  <c r="H124" i="44"/>
  <c r="H124" i="51" s="1"/>
  <c r="I143" i="44"/>
  <c r="I143" i="51" s="1"/>
  <c r="I69" i="44"/>
  <c r="I69" i="51" s="1"/>
  <c r="I145" i="44"/>
  <c r="I145" i="51" s="1"/>
  <c r="I112" i="44"/>
  <c r="I112" i="51" s="1"/>
  <c r="I77" i="44"/>
  <c r="I77" i="51" s="1"/>
  <c r="I44" i="44"/>
  <c r="I44" i="51" s="1"/>
  <c r="I169" i="44"/>
  <c r="I169" i="51" s="1"/>
  <c r="J29" i="44"/>
  <c r="J29" i="51" s="1"/>
  <c r="J26" i="44"/>
  <c r="J26" i="51" s="1"/>
  <c r="J104" i="44"/>
  <c r="J104" i="51" s="1"/>
  <c r="J64" i="44"/>
  <c r="J64" i="51" s="1"/>
  <c r="J144" i="44"/>
  <c r="J144" i="51" s="1"/>
  <c r="J112" i="44"/>
  <c r="J112" i="51" s="1"/>
  <c r="J118" i="44"/>
  <c r="J118" i="51" s="1"/>
  <c r="J48" i="44"/>
  <c r="J48" i="51" s="1"/>
  <c r="J168" i="44"/>
  <c r="J168" i="51" s="1"/>
  <c r="J119" i="44"/>
  <c r="J119" i="51" s="1"/>
  <c r="J122" i="44"/>
  <c r="J122" i="51" s="1"/>
  <c r="AH124" i="44"/>
  <c r="AH124" i="51" s="1"/>
  <c r="AH85" i="44"/>
  <c r="AH85" i="51" s="1"/>
  <c r="AH117" i="44"/>
  <c r="AH117" i="51" s="1"/>
  <c r="AH17" i="44"/>
  <c r="AH17" i="51" s="1"/>
  <c r="AH72" i="44"/>
  <c r="AH72" i="51" s="1"/>
  <c r="AH34" i="44"/>
  <c r="AH34" i="51" s="1"/>
  <c r="E81" i="44"/>
  <c r="E58" i="44"/>
  <c r="E134" i="44"/>
  <c r="E151" i="44"/>
  <c r="E160" i="44"/>
  <c r="E24" i="44"/>
  <c r="E109" i="44"/>
  <c r="E103" i="44"/>
  <c r="E111" i="44"/>
  <c r="G135" i="44"/>
  <c r="G135" i="51" s="1"/>
  <c r="G71" i="44"/>
  <c r="G71" i="51" s="1"/>
  <c r="G24" i="44"/>
  <c r="G24" i="51" s="1"/>
  <c r="G120" i="44"/>
  <c r="G120" i="51" s="1"/>
  <c r="G56" i="44"/>
  <c r="G56" i="51" s="1"/>
  <c r="H8" i="44"/>
  <c r="H8" i="51" s="1"/>
  <c r="H81" i="44"/>
  <c r="H81" i="51" s="1"/>
  <c r="H126" i="44"/>
  <c r="H126" i="51" s="1"/>
  <c r="H85" i="44"/>
  <c r="H85" i="51" s="1"/>
  <c r="H130" i="44"/>
  <c r="H130" i="51" s="1"/>
  <c r="H168" i="44"/>
  <c r="H168" i="51" s="1"/>
  <c r="H16" i="44"/>
  <c r="H16" i="51" s="1"/>
  <c r="H61" i="44"/>
  <c r="H61" i="51" s="1"/>
  <c r="H106" i="44"/>
  <c r="H106" i="51" s="1"/>
  <c r="H144" i="44"/>
  <c r="H144" i="51" s="1"/>
  <c r="H55" i="44"/>
  <c r="H55" i="51" s="1"/>
  <c r="I58" i="44"/>
  <c r="I58" i="51" s="1"/>
  <c r="I65" i="44"/>
  <c r="I65" i="51" s="1"/>
  <c r="I159" i="44"/>
  <c r="I159" i="51" s="1"/>
  <c r="I82" i="44"/>
  <c r="I82" i="51" s="1"/>
  <c r="I128" i="44"/>
  <c r="I128" i="51" s="1"/>
  <c r="I93" i="44"/>
  <c r="I93" i="51" s="1"/>
  <c r="I119" i="44"/>
  <c r="I119" i="51" s="1"/>
  <c r="I72" i="44"/>
  <c r="I72" i="51" s="1"/>
  <c r="J152" i="44"/>
  <c r="J152" i="51" s="1"/>
  <c r="J68" i="44"/>
  <c r="J68" i="51" s="1"/>
  <c r="J106" i="44"/>
  <c r="J106" i="51" s="1"/>
  <c r="J114" i="44"/>
  <c r="J114" i="51" s="1"/>
  <c r="J58" i="44"/>
  <c r="J58" i="51" s="1"/>
  <c r="J39" i="44"/>
  <c r="J39" i="51" s="1"/>
  <c r="AH63" i="44"/>
  <c r="AH63" i="51" s="1"/>
  <c r="AH32" i="44"/>
  <c r="AH32" i="51" s="1"/>
  <c r="E163" i="44"/>
  <c r="E99" i="44"/>
  <c r="E35" i="44"/>
  <c r="G147" i="44"/>
  <c r="G147" i="51" s="1"/>
  <c r="G83" i="44"/>
  <c r="G83" i="51" s="1"/>
  <c r="G19" i="44"/>
  <c r="G19" i="51" s="1"/>
  <c r="H51" i="44"/>
  <c r="H51" i="51" s="1"/>
  <c r="J43" i="44"/>
  <c r="J43" i="51" s="1"/>
  <c r="AC38" i="44"/>
  <c r="AC38" i="51" s="1"/>
  <c r="U38" i="44"/>
  <c r="U38" i="51" s="1"/>
  <c r="M38" i="44"/>
  <c r="M38" i="51" s="1"/>
  <c r="AH38" i="44"/>
  <c r="AH38" i="51" s="1"/>
  <c r="Y38" i="44"/>
  <c r="Y38" i="51" s="1"/>
  <c r="P38" i="44"/>
  <c r="P38" i="51" s="1"/>
  <c r="AG38" i="44"/>
  <c r="AG38" i="51" s="1"/>
  <c r="X38" i="44"/>
  <c r="X38" i="51" s="1"/>
  <c r="O38" i="44"/>
  <c r="O38" i="51" s="1"/>
  <c r="AF38" i="44"/>
  <c r="AF38" i="51" s="1"/>
  <c r="W38" i="44"/>
  <c r="W38" i="51" s="1"/>
  <c r="N38" i="44"/>
  <c r="AB38" i="44"/>
  <c r="S38" i="44"/>
  <c r="S38" i="51" s="1"/>
  <c r="G38" i="44"/>
  <c r="G38" i="51" s="1"/>
  <c r="AA38" i="44"/>
  <c r="AA38" i="51" s="1"/>
  <c r="R38" i="44"/>
  <c r="R38" i="51" s="1"/>
  <c r="F38" i="44"/>
  <c r="K38" i="44"/>
  <c r="K38" i="51" s="1"/>
  <c r="AE38" i="44"/>
  <c r="AE38" i="51" s="1"/>
  <c r="D38" i="44"/>
  <c r="AD38" i="44"/>
  <c r="AD38" i="51" s="1"/>
  <c r="T38" i="44"/>
  <c r="T38" i="51" s="1"/>
  <c r="Z38" i="44"/>
  <c r="V38" i="44"/>
  <c r="V38" i="51" s="1"/>
  <c r="Q38" i="44"/>
  <c r="Q38" i="51" s="1"/>
  <c r="L38" i="44"/>
  <c r="L38" i="51" s="1"/>
  <c r="E100" i="44"/>
  <c r="G164" i="44"/>
  <c r="G100" i="44"/>
  <c r="G100" i="51" s="1"/>
  <c r="G68" i="44"/>
  <c r="G68" i="51" s="1"/>
  <c r="H94" i="44"/>
  <c r="H94" i="51" s="1"/>
  <c r="H67" i="44"/>
  <c r="H67" i="51" s="1"/>
  <c r="H134" i="44"/>
  <c r="H134" i="51" s="1"/>
  <c r="I150" i="44"/>
  <c r="I150" i="51" s="1"/>
  <c r="I62" i="44"/>
  <c r="I163" i="44"/>
  <c r="I135" i="44"/>
  <c r="I135" i="51" s="1"/>
  <c r="I116" i="44"/>
  <c r="I116" i="51" s="1"/>
  <c r="I51" i="44"/>
  <c r="I51" i="51" s="1"/>
  <c r="J38" i="44"/>
  <c r="J38" i="51" s="1"/>
  <c r="J116" i="44"/>
  <c r="J116" i="51" s="1"/>
  <c r="J87" i="44"/>
  <c r="J87" i="51" s="1"/>
  <c r="J143" i="44"/>
  <c r="J143" i="51" s="1"/>
  <c r="J55" i="44"/>
  <c r="J55" i="51" s="1"/>
  <c r="J139" i="44"/>
  <c r="J139" i="51" s="1"/>
  <c r="J28" i="44"/>
  <c r="J28" i="51" s="1"/>
  <c r="J54" i="44"/>
  <c r="J54" i="51" s="1"/>
  <c r="J70" i="44"/>
  <c r="J70" i="51" s="1"/>
  <c r="AH115" i="44"/>
  <c r="AH115" i="51" s="1"/>
  <c r="AH47" i="44"/>
  <c r="AH47" i="51" s="1"/>
  <c r="AH123" i="44"/>
  <c r="AH123" i="51" s="1"/>
  <c r="AH70" i="44"/>
  <c r="AH70" i="51" s="1"/>
  <c r="AH127" i="44"/>
  <c r="AH127" i="51" s="1"/>
  <c r="AH30" i="44"/>
  <c r="AH30" i="51" s="1"/>
  <c r="AF9" i="44"/>
  <c r="AF9" i="51" s="1"/>
  <c r="X9" i="44"/>
  <c r="X9" i="51" s="1"/>
  <c r="P9" i="44"/>
  <c r="P9" i="51" s="1"/>
  <c r="D9" i="44"/>
  <c r="AE9" i="44"/>
  <c r="AE9" i="51" s="1"/>
  <c r="W9" i="44"/>
  <c r="W9" i="51" s="1"/>
  <c r="O9" i="44"/>
  <c r="O9" i="51" s="1"/>
  <c r="AD9" i="44"/>
  <c r="AD9" i="51" s="1"/>
  <c r="V9" i="44"/>
  <c r="V9" i="51" s="1"/>
  <c r="N9" i="44"/>
  <c r="N9" i="51" s="1"/>
  <c r="AA9" i="44"/>
  <c r="AA9" i="51" s="1"/>
  <c r="S9" i="44"/>
  <c r="S9" i="51" s="1"/>
  <c r="K9" i="44"/>
  <c r="K9" i="51" s="1"/>
  <c r="U9" i="44"/>
  <c r="U9" i="51" s="1"/>
  <c r="AB9" i="44"/>
  <c r="AB9" i="51" s="1"/>
  <c r="T9" i="44"/>
  <c r="T9" i="51" s="1"/>
  <c r="R9" i="44"/>
  <c r="R9" i="51" s="1"/>
  <c r="L9" i="44"/>
  <c r="L9" i="51" s="1"/>
  <c r="AG9" i="44"/>
  <c r="AG9" i="51" s="1"/>
  <c r="Q9" i="44"/>
  <c r="Q9" i="51" s="1"/>
  <c r="AC9" i="44"/>
  <c r="AC9" i="51" s="1"/>
  <c r="M9" i="44"/>
  <c r="M9" i="51" s="1"/>
  <c r="G9" i="44"/>
  <c r="G9" i="51" s="1"/>
  <c r="Z9" i="44"/>
  <c r="Z9" i="51" s="1"/>
  <c r="Y9" i="44"/>
  <c r="Y9" i="51" s="1"/>
  <c r="F9" i="44"/>
  <c r="AE17" i="44"/>
  <c r="AE17" i="51" s="1"/>
  <c r="W17" i="44"/>
  <c r="W17" i="51" s="1"/>
  <c r="O17" i="44"/>
  <c r="O17" i="51" s="1"/>
  <c r="AD17" i="44"/>
  <c r="AD17" i="51" s="1"/>
  <c r="V17" i="44"/>
  <c r="V17" i="51" s="1"/>
  <c r="N17" i="44"/>
  <c r="N17" i="51" s="1"/>
  <c r="AC17" i="44"/>
  <c r="U17" i="44"/>
  <c r="U17" i="51" s="1"/>
  <c r="M17" i="44"/>
  <c r="M17" i="51" s="1"/>
  <c r="Z17" i="44"/>
  <c r="Z17" i="51" s="1"/>
  <c r="R17" i="44"/>
  <c r="R17" i="51" s="1"/>
  <c r="G17" i="44"/>
  <c r="T17" i="44"/>
  <c r="T17" i="51" s="1"/>
  <c r="K17" i="44"/>
  <c r="K17" i="51" s="1"/>
  <c r="S17" i="44"/>
  <c r="S17" i="51" s="1"/>
  <c r="AG17" i="44"/>
  <c r="AG17" i="51" s="1"/>
  <c r="Q17" i="44"/>
  <c r="Q17" i="51" s="1"/>
  <c r="AF17" i="44"/>
  <c r="AF17" i="51" s="1"/>
  <c r="P17" i="44"/>
  <c r="P17" i="51" s="1"/>
  <c r="AB17" i="44"/>
  <c r="AB17" i="51" s="1"/>
  <c r="L17" i="44"/>
  <c r="L17" i="51" s="1"/>
  <c r="AA17" i="44"/>
  <c r="AA17" i="51" s="1"/>
  <c r="Y17" i="44"/>
  <c r="Y17" i="51" s="1"/>
  <c r="X17" i="44"/>
  <c r="X17" i="51" s="1"/>
  <c r="F17" i="44"/>
  <c r="D17" i="44"/>
  <c r="AG25" i="44"/>
  <c r="AG25" i="51" s="1"/>
  <c r="Y25" i="44"/>
  <c r="Y25" i="51" s="1"/>
  <c r="Q25" i="44"/>
  <c r="Q25" i="51" s="1"/>
  <c r="F25" i="44"/>
  <c r="AA25" i="44"/>
  <c r="AA25" i="51" s="1"/>
  <c r="R25" i="44"/>
  <c r="R25" i="51" s="1"/>
  <c r="D25" i="44"/>
  <c r="Z25" i="44"/>
  <c r="Z25" i="51" s="1"/>
  <c r="P25" i="44"/>
  <c r="P25" i="51" s="1"/>
  <c r="X25" i="44"/>
  <c r="X25" i="51" s="1"/>
  <c r="O25" i="44"/>
  <c r="O25" i="51" s="1"/>
  <c r="AD25" i="44"/>
  <c r="U25" i="44"/>
  <c r="U25" i="51" s="1"/>
  <c r="L25" i="44"/>
  <c r="L25" i="51" s="1"/>
  <c r="AF25" i="44"/>
  <c r="AF25" i="51" s="1"/>
  <c r="N25" i="44"/>
  <c r="N25" i="51" s="1"/>
  <c r="AE25" i="44"/>
  <c r="AE25" i="51" s="1"/>
  <c r="M25" i="44"/>
  <c r="M25" i="51" s="1"/>
  <c r="AC25" i="44"/>
  <c r="AC25" i="51" s="1"/>
  <c r="K25" i="44"/>
  <c r="K25" i="51" s="1"/>
  <c r="AB25" i="44"/>
  <c r="AB25" i="51" s="1"/>
  <c r="G25" i="44"/>
  <c r="G25" i="51" s="1"/>
  <c r="W25" i="44"/>
  <c r="W25" i="51" s="1"/>
  <c r="V25" i="44"/>
  <c r="V25" i="51" s="1"/>
  <c r="T25" i="44"/>
  <c r="S25" i="44"/>
  <c r="Z33" i="44"/>
  <c r="Z33" i="51" s="1"/>
  <c r="R33" i="44"/>
  <c r="R33" i="51" s="1"/>
  <c r="G33" i="44"/>
  <c r="G33" i="51" s="1"/>
  <c r="AD33" i="44"/>
  <c r="AD33" i="51" s="1"/>
  <c r="U33" i="44"/>
  <c r="U33" i="51" s="1"/>
  <c r="L33" i="44"/>
  <c r="L33" i="51" s="1"/>
  <c r="AC33" i="44"/>
  <c r="T33" i="44"/>
  <c r="T33" i="51" s="1"/>
  <c r="K33" i="44"/>
  <c r="K33" i="51" s="1"/>
  <c r="AB33" i="44"/>
  <c r="AB33" i="51" s="1"/>
  <c r="S33" i="44"/>
  <c r="S33" i="51" s="1"/>
  <c r="F33" i="44"/>
  <c r="AG33" i="44"/>
  <c r="AG33" i="51" s="1"/>
  <c r="X33" i="44"/>
  <c r="X33" i="51" s="1"/>
  <c r="O33" i="44"/>
  <c r="O33" i="51" s="1"/>
  <c r="AF33" i="44"/>
  <c r="AF33" i="51" s="1"/>
  <c r="W33" i="44"/>
  <c r="W33" i="51" s="1"/>
  <c r="N33" i="44"/>
  <c r="N33" i="51" s="1"/>
  <c r="V33" i="44"/>
  <c r="V33" i="51" s="1"/>
  <c r="D33" i="44"/>
  <c r="AE33" i="44"/>
  <c r="AE33" i="51" s="1"/>
  <c r="Q33" i="44"/>
  <c r="Q33" i="51" s="1"/>
  <c r="P33" i="44"/>
  <c r="P33" i="51" s="1"/>
  <c r="M33" i="44"/>
  <c r="AA33" i="44"/>
  <c r="AA33" i="51" s="1"/>
  <c r="Y33" i="44"/>
  <c r="Y33" i="51" s="1"/>
  <c r="AD41" i="44"/>
  <c r="AD41" i="51" s="1"/>
  <c r="V41" i="44"/>
  <c r="V41" i="51" s="1"/>
  <c r="N41" i="44"/>
  <c r="N41" i="51" s="1"/>
  <c r="AH41" i="44"/>
  <c r="AH41" i="51" s="1"/>
  <c r="Y41" i="44"/>
  <c r="Y41" i="51" s="1"/>
  <c r="P41" i="44"/>
  <c r="AF41" i="44"/>
  <c r="AF41" i="51" s="1"/>
  <c r="U41" i="44"/>
  <c r="K41" i="44"/>
  <c r="K41" i="51" s="1"/>
  <c r="AE41" i="44"/>
  <c r="AE41" i="51" s="1"/>
  <c r="T41" i="44"/>
  <c r="T41" i="51" s="1"/>
  <c r="G41" i="44"/>
  <c r="G41" i="51" s="1"/>
  <c r="AC41" i="44"/>
  <c r="S41" i="44"/>
  <c r="F41" i="44"/>
  <c r="Z41" i="44"/>
  <c r="Z41" i="51" s="1"/>
  <c r="O41" i="44"/>
  <c r="X41" i="44"/>
  <c r="X41" i="51" s="1"/>
  <c r="M41" i="44"/>
  <c r="M41" i="51" s="1"/>
  <c r="AG41" i="44"/>
  <c r="AG41" i="51" s="1"/>
  <c r="Q41" i="44"/>
  <c r="Q41" i="51" s="1"/>
  <c r="AB41" i="44"/>
  <c r="AB41" i="51" s="1"/>
  <c r="AA41" i="44"/>
  <c r="AA41" i="51" s="1"/>
  <c r="W41" i="44"/>
  <c r="W41" i="51" s="1"/>
  <c r="R41" i="44"/>
  <c r="R41" i="51" s="1"/>
  <c r="L41" i="44"/>
  <c r="L41" i="51" s="1"/>
  <c r="D41" i="44"/>
  <c r="AA49" i="44"/>
  <c r="AA49" i="51" s="1"/>
  <c r="S49" i="44"/>
  <c r="S49" i="51" s="1"/>
  <c r="K49" i="44"/>
  <c r="K49" i="51" s="1"/>
  <c r="AG49" i="44"/>
  <c r="AG49" i="51" s="1"/>
  <c r="X49" i="44"/>
  <c r="X49" i="51" s="1"/>
  <c r="O49" i="44"/>
  <c r="O49" i="51" s="1"/>
  <c r="AD49" i="44"/>
  <c r="AD49" i="51" s="1"/>
  <c r="T49" i="44"/>
  <c r="T49" i="51" s="1"/>
  <c r="F49" i="44"/>
  <c r="AC49" i="44"/>
  <c r="R49" i="44"/>
  <c r="R49" i="51" s="1"/>
  <c r="D49" i="44"/>
  <c r="AB49" i="44"/>
  <c r="AB49" i="51" s="1"/>
  <c r="Q49" i="44"/>
  <c r="Q49" i="51" s="1"/>
  <c r="W49" i="44"/>
  <c r="W49" i="51" s="1"/>
  <c r="M49" i="44"/>
  <c r="M49" i="51" s="1"/>
  <c r="AF49" i="44"/>
  <c r="AF49" i="51" s="1"/>
  <c r="V49" i="44"/>
  <c r="V49" i="51" s="1"/>
  <c r="L49" i="44"/>
  <c r="P49" i="44"/>
  <c r="P49" i="51" s="1"/>
  <c r="N49" i="44"/>
  <c r="N49" i="51" s="1"/>
  <c r="G49" i="44"/>
  <c r="G49" i="51" s="1"/>
  <c r="AE49" i="44"/>
  <c r="AE49" i="51" s="1"/>
  <c r="Z49" i="44"/>
  <c r="Z49" i="51" s="1"/>
  <c r="Y49" i="44"/>
  <c r="Y49" i="51" s="1"/>
  <c r="U49" i="44"/>
  <c r="U49" i="51" s="1"/>
  <c r="AH57" i="44"/>
  <c r="AH57" i="51" s="1"/>
  <c r="Z57" i="44"/>
  <c r="Z57" i="51" s="1"/>
  <c r="R57" i="44"/>
  <c r="R57" i="51" s="1"/>
  <c r="I57" i="44"/>
  <c r="I57" i="51" s="1"/>
  <c r="Y57" i="44"/>
  <c r="Y57" i="51" s="1"/>
  <c r="P57" i="44"/>
  <c r="P57" i="51" s="1"/>
  <c r="D57" i="44"/>
  <c r="AD57" i="44"/>
  <c r="T57" i="44"/>
  <c r="T57" i="51" s="1"/>
  <c r="G57" i="44"/>
  <c r="G57" i="51" s="1"/>
  <c r="AC57" i="44"/>
  <c r="S57" i="44"/>
  <c r="F57" i="44"/>
  <c r="AB57" i="44"/>
  <c r="AB57" i="51" s="1"/>
  <c r="Q57" i="44"/>
  <c r="Q57" i="51" s="1"/>
  <c r="AG57" i="44"/>
  <c r="W57" i="44"/>
  <c r="W57" i="51" s="1"/>
  <c r="M57" i="44"/>
  <c r="M57" i="51" s="1"/>
  <c r="AF57" i="44"/>
  <c r="AF57" i="51" s="1"/>
  <c r="V57" i="44"/>
  <c r="V57" i="51" s="1"/>
  <c r="L57" i="44"/>
  <c r="L57" i="51" s="1"/>
  <c r="AE57" i="44"/>
  <c r="AE57" i="51" s="1"/>
  <c r="AA57" i="44"/>
  <c r="AA57" i="51" s="1"/>
  <c r="X57" i="44"/>
  <c r="X57" i="51" s="1"/>
  <c r="U57" i="44"/>
  <c r="U57" i="51" s="1"/>
  <c r="O57" i="44"/>
  <c r="O57" i="51" s="1"/>
  <c r="N57" i="44"/>
  <c r="N57" i="51" s="1"/>
  <c r="K57" i="44"/>
  <c r="K57" i="51" s="1"/>
  <c r="AA65" i="44"/>
  <c r="AA65" i="51" s="1"/>
  <c r="S65" i="44"/>
  <c r="S65" i="51" s="1"/>
  <c r="K65" i="44"/>
  <c r="K65" i="51" s="1"/>
  <c r="AC65" i="44"/>
  <c r="AC65" i="51" s="1"/>
  <c r="T65" i="44"/>
  <c r="H65" i="44"/>
  <c r="H65" i="51" s="1"/>
  <c r="AF65" i="44"/>
  <c r="AF65" i="51" s="1"/>
  <c r="V65" i="44"/>
  <c r="V65" i="51" s="1"/>
  <c r="L65" i="44"/>
  <c r="L65" i="51" s="1"/>
  <c r="AE65" i="44"/>
  <c r="AE65" i="51" s="1"/>
  <c r="U65" i="44"/>
  <c r="U65" i="51" s="1"/>
  <c r="G65" i="44"/>
  <c r="G65" i="51" s="1"/>
  <c r="AD65" i="44"/>
  <c r="R65" i="44"/>
  <c r="R65" i="51" s="1"/>
  <c r="F65" i="44"/>
  <c r="Y65" i="44"/>
  <c r="Y65" i="51" s="1"/>
  <c r="O65" i="44"/>
  <c r="O65" i="51" s="1"/>
  <c r="AH65" i="44"/>
  <c r="AH65" i="51" s="1"/>
  <c r="X65" i="44"/>
  <c r="X65" i="51" s="1"/>
  <c r="N65" i="44"/>
  <c r="Q65" i="44"/>
  <c r="Q65" i="51" s="1"/>
  <c r="P65" i="44"/>
  <c r="P65" i="51" s="1"/>
  <c r="M65" i="44"/>
  <c r="M65" i="51" s="1"/>
  <c r="D65" i="44"/>
  <c r="AG65" i="44"/>
  <c r="AG65" i="51" s="1"/>
  <c r="AB65" i="44"/>
  <c r="AB65" i="51" s="1"/>
  <c r="Z65" i="44"/>
  <c r="Z65" i="51" s="1"/>
  <c r="W65" i="44"/>
  <c r="AA73" i="44"/>
  <c r="AA73" i="51" s="1"/>
  <c r="S73" i="44"/>
  <c r="S73" i="51" s="1"/>
  <c r="K73" i="44"/>
  <c r="K73" i="51" s="1"/>
  <c r="AE73" i="44"/>
  <c r="AE73" i="51" s="1"/>
  <c r="V73" i="44"/>
  <c r="V73" i="51" s="1"/>
  <c r="M73" i="44"/>
  <c r="M73" i="51" s="1"/>
  <c r="AG73" i="44"/>
  <c r="AG73" i="51" s="1"/>
  <c r="W73" i="44"/>
  <c r="L73" i="44"/>
  <c r="AF73" i="44"/>
  <c r="AF73" i="51" s="1"/>
  <c r="U73" i="44"/>
  <c r="U73" i="51" s="1"/>
  <c r="I73" i="44"/>
  <c r="I73" i="51" s="1"/>
  <c r="AD73" i="44"/>
  <c r="AD73" i="51" s="1"/>
  <c r="T73" i="44"/>
  <c r="T73" i="51" s="1"/>
  <c r="G73" i="44"/>
  <c r="G73" i="51" s="1"/>
  <c r="Z73" i="44"/>
  <c r="Z73" i="51" s="1"/>
  <c r="P73" i="44"/>
  <c r="P73" i="51" s="1"/>
  <c r="Y73" i="44"/>
  <c r="Y73" i="51" s="1"/>
  <c r="O73" i="44"/>
  <c r="O73" i="51" s="1"/>
  <c r="D73" i="44"/>
  <c r="AC73" i="44"/>
  <c r="AC73" i="51" s="1"/>
  <c r="AB73" i="44"/>
  <c r="AB73" i="51" s="1"/>
  <c r="X73" i="44"/>
  <c r="X73" i="51" s="1"/>
  <c r="R73" i="44"/>
  <c r="R73" i="51" s="1"/>
  <c r="Q73" i="44"/>
  <c r="Q73" i="51" s="1"/>
  <c r="N73" i="44"/>
  <c r="N73" i="51" s="1"/>
  <c r="F73" i="44"/>
  <c r="AA81" i="44"/>
  <c r="AA81" i="51" s="1"/>
  <c r="S81" i="44"/>
  <c r="S81" i="51" s="1"/>
  <c r="K81" i="44"/>
  <c r="K81" i="51" s="1"/>
  <c r="AG81" i="44"/>
  <c r="AG81" i="51" s="1"/>
  <c r="X81" i="44"/>
  <c r="X81" i="51" s="1"/>
  <c r="O81" i="44"/>
  <c r="AH81" i="44"/>
  <c r="AH81" i="51" s="1"/>
  <c r="W81" i="44"/>
  <c r="W81" i="51" s="1"/>
  <c r="M81" i="44"/>
  <c r="M81" i="51" s="1"/>
  <c r="AF81" i="44"/>
  <c r="AF81" i="51" s="1"/>
  <c r="V81" i="44"/>
  <c r="V81" i="51" s="1"/>
  <c r="L81" i="44"/>
  <c r="L81" i="51" s="1"/>
  <c r="AE81" i="44"/>
  <c r="AE81" i="51" s="1"/>
  <c r="U81" i="44"/>
  <c r="U81" i="51" s="1"/>
  <c r="G81" i="44"/>
  <c r="G81" i="51" s="1"/>
  <c r="AB81" i="44"/>
  <c r="Q81" i="44"/>
  <c r="Q81" i="51" s="1"/>
  <c r="Z81" i="44"/>
  <c r="Z81" i="51" s="1"/>
  <c r="P81" i="44"/>
  <c r="P81" i="51" s="1"/>
  <c r="T81" i="44"/>
  <c r="T81" i="51" s="1"/>
  <c r="AC81" i="44"/>
  <c r="R81" i="44"/>
  <c r="R81" i="51" s="1"/>
  <c r="N81" i="44"/>
  <c r="N81" i="51" s="1"/>
  <c r="F81" i="44"/>
  <c r="D81" i="44"/>
  <c r="AD81" i="44"/>
  <c r="AD81" i="51" s="1"/>
  <c r="Y81" i="44"/>
  <c r="Y81" i="51" s="1"/>
  <c r="AA89" i="44"/>
  <c r="AA89" i="51" s="1"/>
  <c r="S89" i="44"/>
  <c r="S89" i="51" s="1"/>
  <c r="K89" i="44"/>
  <c r="K89" i="51" s="1"/>
  <c r="AD89" i="44"/>
  <c r="AD89" i="51" s="1"/>
  <c r="U89" i="44"/>
  <c r="U89" i="51" s="1"/>
  <c r="L89" i="44"/>
  <c r="L89" i="51" s="1"/>
  <c r="Z89" i="44"/>
  <c r="Z89" i="51" s="1"/>
  <c r="Q89" i="44"/>
  <c r="Q89" i="51" s="1"/>
  <c r="D89" i="44"/>
  <c r="AF89" i="44"/>
  <c r="AF89" i="51" s="1"/>
  <c r="T89" i="44"/>
  <c r="T89" i="51" s="1"/>
  <c r="AE89" i="44"/>
  <c r="AE89" i="51" s="1"/>
  <c r="R89" i="44"/>
  <c r="R89" i="51" s="1"/>
  <c r="AC89" i="44"/>
  <c r="P89" i="44"/>
  <c r="P89" i="51" s="1"/>
  <c r="X89" i="44"/>
  <c r="X89" i="51" s="1"/>
  <c r="M89" i="44"/>
  <c r="M89" i="51" s="1"/>
  <c r="W89" i="44"/>
  <c r="W89" i="51" s="1"/>
  <c r="G89" i="44"/>
  <c r="G89" i="51" s="1"/>
  <c r="Y89" i="44"/>
  <c r="Y89" i="51" s="1"/>
  <c r="V89" i="44"/>
  <c r="V89" i="51" s="1"/>
  <c r="O89" i="44"/>
  <c r="N89" i="44"/>
  <c r="N89" i="51" s="1"/>
  <c r="F89" i="44"/>
  <c r="AG89" i="44"/>
  <c r="AG89" i="51" s="1"/>
  <c r="AB89" i="44"/>
  <c r="AB89" i="51" s="1"/>
  <c r="Z97" i="44"/>
  <c r="R97" i="44"/>
  <c r="R97" i="51" s="1"/>
  <c r="H97" i="44"/>
  <c r="AF97" i="44"/>
  <c r="AF97" i="51" s="1"/>
  <c r="W97" i="44"/>
  <c r="W97" i="51" s="1"/>
  <c r="N97" i="44"/>
  <c r="N97" i="51" s="1"/>
  <c r="AE97" i="44"/>
  <c r="AE97" i="51" s="1"/>
  <c r="V97" i="44"/>
  <c r="V97" i="51" s="1"/>
  <c r="M97" i="44"/>
  <c r="M97" i="51" s="1"/>
  <c r="AB97" i="44"/>
  <c r="AB97" i="51" s="1"/>
  <c r="S97" i="44"/>
  <c r="G97" i="44"/>
  <c r="G97" i="51" s="1"/>
  <c r="U97" i="44"/>
  <c r="U97" i="51" s="1"/>
  <c r="D97" i="44"/>
  <c r="T97" i="44"/>
  <c r="T97" i="51" s="1"/>
  <c r="AG97" i="44"/>
  <c r="AG97" i="51" s="1"/>
  <c r="Q97" i="44"/>
  <c r="Q97" i="51" s="1"/>
  <c r="AA97" i="44"/>
  <c r="AA97" i="51" s="1"/>
  <c r="L97" i="44"/>
  <c r="L97" i="51" s="1"/>
  <c r="Y97" i="44"/>
  <c r="Y97" i="51" s="1"/>
  <c r="K97" i="44"/>
  <c r="K97" i="51" s="1"/>
  <c r="O97" i="44"/>
  <c r="O97" i="51" s="1"/>
  <c r="AD97" i="44"/>
  <c r="AD97" i="51" s="1"/>
  <c r="AC97" i="44"/>
  <c r="X97" i="44"/>
  <c r="X97" i="51" s="1"/>
  <c r="P97" i="44"/>
  <c r="P97" i="51" s="1"/>
  <c r="F97" i="44"/>
  <c r="Z105" i="44"/>
  <c r="Z105" i="51" s="1"/>
  <c r="R105" i="44"/>
  <c r="R105" i="51" s="1"/>
  <c r="G105" i="44"/>
  <c r="G105" i="51" s="1"/>
  <c r="AA105" i="44"/>
  <c r="AA105" i="51" s="1"/>
  <c r="Q105" i="44"/>
  <c r="Q105" i="51" s="1"/>
  <c r="D105" i="44"/>
  <c r="Y105" i="44"/>
  <c r="Y105" i="51" s="1"/>
  <c r="P105" i="44"/>
  <c r="P105" i="51" s="1"/>
  <c r="AG105" i="44"/>
  <c r="AG105" i="51" s="1"/>
  <c r="X105" i="44"/>
  <c r="X105" i="51" s="1"/>
  <c r="O105" i="44"/>
  <c r="O105" i="51" s="1"/>
  <c r="AD105" i="44"/>
  <c r="AD105" i="51" s="1"/>
  <c r="U105" i="44"/>
  <c r="U105" i="51" s="1"/>
  <c r="L105" i="44"/>
  <c r="T105" i="44"/>
  <c r="T105" i="51" s="1"/>
  <c r="S105" i="44"/>
  <c r="AF105" i="44"/>
  <c r="AF105" i="51" s="1"/>
  <c r="N105" i="44"/>
  <c r="N105" i="51" s="1"/>
  <c r="AB105" i="44"/>
  <c r="AB105" i="51" s="1"/>
  <c r="F105" i="44"/>
  <c r="W105" i="44"/>
  <c r="W105" i="51" s="1"/>
  <c r="AE105" i="44"/>
  <c r="AE105" i="51" s="1"/>
  <c r="AC105" i="44"/>
  <c r="AC105" i="51" s="1"/>
  <c r="V105" i="44"/>
  <c r="V105" i="51" s="1"/>
  <c r="M105" i="44"/>
  <c r="K105" i="44"/>
  <c r="K105" i="51" s="1"/>
  <c r="AE113" i="44"/>
  <c r="AE113" i="51" s="1"/>
  <c r="W113" i="44"/>
  <c r="W113" i="51" s="1"/>
  <c r="O113" i="44"/>
  <c r="O113" i="51" s="1"/>
  <c r="AB113" i="44"/>
  <c r="AB113" i="51" s="1"/>
  <c r="S113" i="44"/>
  <c r="S113" i="51" s="1"/>
  <c r="G113" i="44"/>
  <c r="G113" i="51" s="1"/>
  <c r="AC113" i="44"/>
  <c r="AC113" i="51" s="1"/>
  <c r="R113" i="44"/>
  <c r="R113" i="51" s="1"/>
  <c r="D113" i="44"/>
  <c r="AA113" i="44"/>
  <c r="AA113" i="51" s="1"/>
  <c r="Q113" i="44"/>
  <c r="Q113" i="51" s="1"/>
  <c r="Z113" i="44"/>
  <c r="Z113" i="51" s="1"/>
  <c r="P113" i="44"/>
  <c r="P113" i="51" s="1"/>
  <c r="AG113" i="44"/>
  <c r="AG113" i="51" s="1"/>
  <c r="V113" i="44"/>
  <c r="V113" i="51" s="1"/>
  <c r="L113" i="44"/>
  <c r="L113" i="51" s="1"/>
  <c r="AF113" i="44"/>
  <c r="AF113" i="51" s="1"/>
  <c r="K113" i="44"/>
  <c r="K113" i="51" s="1"/>
  <c r="AD113" i="44"/>
  <c r="F113" i="44"/>
  <c r="Y113" i="44"/>
  <c r="Y113" i="51" s="1"/>
  <c r="T113" i="44"/>
  <c r="T113" i="51" s="1"/>
  <c r="N113" i="44"/>
  <c r="N113" i="51" s="1"/>
  <c r="X113" i="44"/>
  <c r="X113" i="51" s="1"/>
  <c r="U113" i="44"/>
  <c r="U113" i="51" s="1"/>
  <c r="M113" i="44"/>
  <c r="M113" i="51" s="1"/>
  <c r="AF121" i="44"/>
  <c r="AF121" i="51" s="1"/>
  <c r="X121" i="44"/>
  <c r="X121" i="51" s="1"/>
  <c r="P121" i="44"/>
  <c r="P121" i="51" s="1"/>
  <c r="D121" i="44"/>
  <c r="AE121" i="44"/>
  <c r="AE121" i="51" s="1"/>
  <c r="V121" i="44"/>
  <c r="V121" i="51" s="1"/>
  <c r="M121" i="44"/>
  <c r="M121" i="51" s="1"/>
  <c r="AD121" i="44"/>
  <c r="AD121" i="51" s="1"/>
  <c r="T121" i="44"/>
  <c r="G121" i="44"/>
  <c r="G121" i="51" s="1"/>
  <c r="AC121" i="44"/>
  <c r="AC121" i="51" s="1"/>
  <c r="S121" i="44"/>
  <c r="S121" i="51" s="1"/>
  <c r="F121" i="44"/>
  <c r="AB121" i="44"/>
  <c r="AB121" i="51" s="1"/>
  <c r="R121" i="44"/>
  <c r="R121" i="51" s="1"/>
  <c r="Y121" i="44"/>
  <c r="Y121" i="51" s="1"/>
  <c r="N121" i="44"/>
  <c r="AH121" i="44"/>
  <c r="AH121" i="51" s="1"/>
  <c r="L121" i="44"/>
  <c r="L121" i="51" s="1"/>
  <c r="AG121" i="44"/>
  <c r="K121" i="44"/>
  <c r="K121" i="51" s="1"/>
  <c r="AA121" i="44"/>
  <c r="AA121" i="51" s="1"/>
  <c r="U121" i="44"/>
  <c r="U121" i="51" s="1"/>
  <c r="Q121" i="44"/>
  <c r="Q121" i="51" s="1"/>
  <c r="W121" i="44"/>
  <c r="W121" i="51" s="1"/>
  <c r="O121" i="44"/>
  <c r="Z121" i="44"/>
  <c r="Z121" i="51" s="1"/>
  <c r="AF129" i="44"/>
  <c r="AF129" i="51" s="1"/>
  <c r="X129" i="44"/>
  <c r="X129" i="51" s="1"/>
  <c r="P129" i="44"/>
  <c r="P129" i="51" s="1"/>
  <c r="F129" i="44"/>
  <c r="Y129" i="44"/>
  <c r="Y129" i="51" s="1"/>
  <c r="O129" i="44"/>
  <c r="O129" i="51" s="1"/>
  <c r="AE129" i="44"/>
  <c r="AE129" i="51" s="1"/>
  <c r="U129" i="44"/>
  <c r="U129" i="51" s="1"/>
  <c r="K129" i="44"/>
  <c r="K129" i="51" s="1"/>
  <c r="AD129" i="44"/>
  <c r="T129" i="44"/>
  <c r="T129" i="51" s="1"/>
  <c r="H129" i="44"/>
  <c r="H129" i="51" s="1"/>
  <c r="AC129" i="44"/>
  <c r="AC129" i="51" s="1"/>
  <c r="S129" i="44"/>
  <c r="S129" i="51" s="1"/>
  <c r="G129" i="44"/>
  <c r="Z129" i="44"/>
  <c r="Z129" i="51" s="1"/>
  <c r="N129" i="44"/>
  <c r="N129" i="51" s="1"/>
  <c r="M129" i="44"/>
  <c r="M129" i="51" s="1"/>
  <c r="AG129" i="44"/>
  <c r="AG129" i="51" s="1"/>
  <c r="L129" i="44"/>
  <c r="L129" i="51" s="1"/>
  <c r="AB129" i="44"/>
  <c r="AB129" i="51" s="1"/>
  <c r="D129" i="44"/>
  <c r="V129" i="44"/>
  <c r="R129" i="44"/>
  <c r="R129" i="51" s="1"/>
  <c r="AA129" i="44"/>
  <c r="W129" i="44"/>
  <c r="W129" i="51" s="1"/>
  <c r="Q129" i="44"/>
  <c r="Q129" i="51" s="1"/>
  <c r="AF137" i="44"/>
  <c r="AF137" i="51" s="1"/>
  <c r="X137" i="44"/>
  <c r="X137" i="51" s="1"/>
  <c r="P137" i="44"/>
  <c r="P137" i="51" s="1"/>
  <c r="D137" i="44"/>
  <c r="AE137" i="44"/>
  <c r="AE137" i="51" s="1"/>
  <c r="V137" i="44"/>
  <c r="V137" i="51" s="1"/>
  <c r="M137" i="44"/>
  <c r="AD137" i="44"/>
  <c r="AD137" i="51" s="1"/>
  <c r="U137" i="44"/>
  <c r="U137" i="51" s="1"/>
  <c r="L137" i="44"/>
  <c r="L137" i="51" s="1"/>
  <c r="AA137" i="44"/>
  <c r="R137" i="44"/>
  <c r="R137" i="51" s="1"/>
  <c r="F137" i="44"/>
  <c r="W137" i="44"/>
  <c r="W137" i="51" s="1"/>
  <c r="T137" i="44"/>
  <c r="T137" i="51" s="1"/>
  <c r="AH137" i="44"/>
  <c r="AH137" i="51" s="1"/>
  <c r="S137" i="44"/>
  <c r="S137" i="51" s="1"/>
  <c r="AB137" i="44"/>
  <c r="AB137" i="51" s="1"/>
  <c r="N137" i="44"/>
  <c r="N137" i="51" s="1"/>
  <c r="Z137" i="44"/>
  <c r="Z137" i="51" s="1"/>
  <c r="Y137" i="44"/>
  <c r="Y137" i="51" s="1"/>
  <c r="Q137" i="44"/>
  <c r="Q137" i="51" s="1"/>
  <c r="G137" i="44"/>
  <c r="AG137" i="44"/>
  <c r="AG137" i="51" s="1"/>
  <c r="AC137" i="44"/>
  <c r="AC137" i="51" s="1"/>
  <c r="O137" i="44"/>
  <c r="O137" i="51" s="1"/>
  <c r="K137" i="44"/>
  <c r="K137" i="51" s="1"/>
  <c r="AE145" i="44"/>
  <c r="AE145" i="51" s="1"/>
  <c r="W145" i="44"/>
  <c r="W145" i="51" s="1"/>
  <c r="O145" i="44"/>
  <c r="O145" i="51" s="1"/>
  <c r="Y145" i="44"/>
  <c r="Y145" i="51" s="1"/>
  <c r="P145" i="44"/>
  <c r="P145" i="51" s="1"/>
  <c r="AG145" i="44"/>
  <c r="AG145" i="51" s="1"/>
  <c r="X145" i="44"/>
  <c r="X145" i="51" s="1"/>
  <c r="N145" i="44"/>
  <c r="AF145" i="44"/>
  <c r="AF145" i="51" s="1"/>
  <c r="V145" i="44"/>
  <c r="V145" i="51" s="1"/>
  <c r="M145" i="44"/>
  <c r="M145" i="51" s="1"/>
  <c r="AB145" i="44"/>
  <c r="S145" i="44"/>
  <c r="S145" i="51" s="1"/>
  <c r="G145" i="44"/>
  <c r="G145" i="51" s="1"/>
  <c r="AA145" i="44"/>
  <c r="AA145" i="51" s="1"/>
  <c r="F145" i="44"/>
  <c r="Z145" i="44"/>
  <c r="Z145" i="51" s="1"/>
  <c r="D145" i="44"/>
  <c r="U145" i="44"/>
  <c r="Q145" i="44"/>
  <c r="Q145" i="51" s="1"/>
  <c r="AD145" i="44"/>
  <c r="AD145" i="51" s="1"/>
  <c r="AC145" i="44"/>
  <c r="AC145" i="51" s="1"/>
  <c r="T145" i="44"/>
  <c r="T145" i="51" s="1"/>
  <c r="K145" i="44"/>
  <c r="K145" i="51" s="1"/>
  <c r="L145" i="44"/>
  <c r="L145" i="51" s="1"/>
  <c r="R145" i="44"/>
  <c r="R145" i="51" s="1"/>
  <c r="AF153" i="44"/>
  <c r="AF153" i="51" s="1"/>
  <c r="X153" i="44"/>
  <c r="X153" i="51" s="1"/>
  <c r="P153" i="44"/>
  <c r="P153" i="51" s="1"/>
  <c r="D153" i="44"/>
  <c r="AB153" i="44"/>
  <c r="AB153" i="51" s="1"/>
  <c r="S153" i="44"/>
  <c r="G153" i="44"/>
  <c r="G153" i="51" s="1"/>
  <c r="AA153" i="44"/>
  <c r="AA153" i="51" s="1"/>
  <c r="R153" i="44"/>
  <c r="R153" i="51" s="1"/>
  <c r="F153" i="44"/>
  <c r="Z153" i="44"/>
  <c r="Z153" i="51" s="1"/>
  <c r="Q153" i="44"/>
  <c r="Q153" i="51" s="1"/>
  <c r="AE153" i="44"/>
  <c r="AE153" i="51" s="1"/>
  <c r="V153" i="44"/>
  <c r="V153" i="51" s="1"/>
  <c r="M153" i="44"/>
  <c r="M153" i="51" s="1"/>
  <c r="U153" i="44"/>
  <c r="U153" i="51" s="1"/>
  <c r="T153" i="44"/>
  <c r="T153" i="51" s="1"/>
  <c r="O153" i="44"/>
  <c r="O153" i="51" s="1"/>
  <c r="AC153" i="44"/>
  <c r="AC153" i="51" s="1"/>
  <c r="K153" i="44"/>
  <c r="K153" i="51" s="1"/>
  <c r="AG153" i="44"/>
  <c r="AG153" i="51" s="1"/>
  <c r="W153" i="44"/>
  <c r="W153" i="51" s="1"/>
  <c r="N153" i="44"/>
  <c r="Y153" i="44"/>
  <c r="Y153" i="51" s="1"/>
  <c r="AD153" i="44"/>
  <c r="AD153" i="51" s="1"/>
  <c r="L153" i="44"/>
  <c r="AD161" i="44"/>
  <c r="AD161" i="51" s="1"/>
  <c r="V161" i="44"/>
  <c r="V161" i="51" s="1"/>
  <c r="N161" i="44"/>
  <c r="N161" i="51" s="1"/>
  <c r="D161" i="44"/>
  <c r="AB161" i="44"/>
  <c r="AB161" i="51" s="1"/>
  <c r="S161" i="44"/>
  <c r="S161" i="51" s="1"/>
  <c r="I161" i="44"/>
  <c r="I161" i="51" s="1"/>
  <c r="AA161" i="44"/>
  <c r="AA161" i="51" s="1"/>
  <c r="R161" i="44"/>
  <c r="R161" i="51" s="1"/>
  <c r="H161" i="44"/>
  <c r="H161" i="51" s="1"/>
  <c r="Z161" i="44"/>
  <c r="Z161" i="51" s="1"/>
  <c r="Q161" i="44"/>
  <c r="Q161" i="51" s="1"/>
  <c r="G161" i="44"/>
  <c r="G161" i="51" s="1"/>
  <c r="AF161" i="44"/>
  <c r="AF161" i="51" s="1"/>
  <c r="W161" i="44"/>
  <c r="W161" i="51" s="1"/>
  <c r="M161" i="44"/>
  <c r="M161" i="51" s="1"/>
  <c r="AE161" i="44"/>
  <c r="AE161" i="51" s="1"/>
  <c r="L161" i="44"/>
  <c r="L161" i="51" s="1"/>
  <c r="AC161" i="44"/>
  <c r="AC161" i="51" s="1"/>
  <c r="K161" i="44"/>
  <c r="K161" i="51" s="1"/>
  <c r="Y161" i="44"/>
  <c r="Y161" i="51" s="1"/>
  <c r="F161" i="44"/>
  <c r="T161" i="44"/>
  <c r="P161" i="44"/>
  <c r="O161" i="44"/>
  <c r="O161" i="51" s="1"/>
  <c r="AG161" i="44"/>
  <c r="AG161" i="51" s="1"/>
  <c r="X161" i="44"/>
  <c r="X161" i="51" s="1"/>
  <c r="U161" i="44"/>
  <c r="AF169" i="44"/>
  <c r="AF169" i="51" s="1"/>
  <c r="X169" i="44"/>
  <c r="X169" i="51" s="1"/>
  <c r="P169" i="44"/>
  <c r="D169" i="44"/>
  <c r="AG169" i="44"/>
  <c r="AG169" i="51" s="1"/>
  <c r="W169" i="44"/>
  <c r="W169" i="51" s="1"/>
  <c r="N169" i="44"/>
  <c r="N169" i="51" s="1"/>
  <c r="AE169" i="44"/>
  <c r="AE169" i="51" s="1"/>
  <c r="V169" i="44"/>
  <c r="V169" i="51" s="1"/>
  <c r="M169" i="44"/>
  <c r="M169" i="51" s="1"/>
  <c r="AD169" i="44"/>
  <c r="U169" i="44"/>
  <c r="U169" i="51" s="1"/>
  <c r="L169" i="44"/>
  <c r="L169" i="51" s="1"/>
  <c r="AA169" i="44"/>
  <c r="AA169" i="51" s="1"/>
  <c r="R169" i="44"/>
  <c r="R169" i="51" s="1"/>
  <c r="F169" i="44"/>
  <c r="Z169" i="44"/>
  <c r="Y169" i="44"/>
  <c r="Y169" i="51" s="1"/>
  <c r="T169" i="44"/>
  <c r="O169" i="44"/>
  <c r="O169" i="51" s="1"/>
  <c r="AC169" i="44"/>
  <c r="AC169" i="51" s="1"/>
  <c r="AB169" i="44"/>
  <c r="AB169" i="51" s="1"/>
  <c r="S169" i="44"/>
  <c r="S169" i="51" s="1"/>
  <c r="G169" i="44"/>
  <c r="G169" i="51" s="1"/>
  <c r="Q169" i="44"/>
  <c r="Q169" i="51" s="1"/>
  <c r="K169" i="44"/>
  <c r="K169" i="51" s="1"/>
  <c r="E129" i="44"/>
  <c r="E65" i="44"/>
  <c r="E170" i="44"/>
  <c r="E147" i="44"/>
  <c r="E83" i="44"/>
  <c r="E54" i="44"/>
  <c r="E156" i="44"/>
  <c r="E136" i="44"/>
  <c r="E117" i="44"/>
  <c r="E53" i="44"/>
  <c r="E28" i="44"/>
  <c r="E124" i="44"/>
  <c r="E88" i="44"/>
  <c r="E87" i="44"/>
  <c r="E95" i="44"/>
  <c r="G139" i="44"/>
  <c r="G139" i="51" s="1"/>
  <c r="G107" i="44"/>
  <c r="G107" i="51" s="1"/>
  <c r="G11" i="44"/>
  <c r="G160" i="44"/>
  <c r="G160" i="51" s="1"/>
  <c r="G96" i="44"/>
  <c r="G96" i="51" s="1"/>
  <c r="G64" i="44"/>
  <c r="G64" i="51" s="1"/>
  <c r="H159" i="44"/>
  <c r="H24" i="44"/>
  <c r="H56" i="44"/>
  <c r="H56" i="51" s="1"/>
  <c r="H120" i="44"/>
  <c r="H107" i="44"/>
  <c r="H48" i="44"/>
  <c r="H48" i="51" s="1"/>
  <c r="H93" i="44"/>
  <c r="H93" i="51" s="1"/>
  <c r="H71" i="44"/>
  <c r="H71" i="51" s="1"/>
  <c r="H83" i="44"/>
  <c r="H83" i="51" s="1"/>
  <c r="H9" i="44"/>
  <c r="H92" i="44"/>
  <c r="H92" i="51" s="1"/>
  <c r="H137" i="44"/>
  <c r="H137" i="51" s="1"/>
  <c r="I11" i="44"/>
  <c r="I11" i="51" s="1"/>
  <c r="I152" i="44"/>
  <c r="I152" i="51" s="1"/>
  <c r="I64" i="44"/>
  <c r="I64" i="51" s="1"/>
  <c r="I142" i="44"/>
  <c r="I142" i="51" s="1"/>
  <c r="I63" i="44"/>
  <c r="I170" i="44"/>
  <c r="I170" i="51" s="1"/>
  <c r="J167" i="44"/>
  <c r="J167" i="51" s="1"/>
  <c r="J8" i="44"/>
  <c r="J8" i="51" s="1"/>
  <c r="J35" i="44"/>
  <c r="J35" i="51" s="1"/>
  <c r="J17" i="44"/>
  <c r="J17" i="51" s="1"/>
  <c r="J100" i="44"/>
  <c r="J100" i="51" s="1"/>
  <c r="J57" i="44"/>
  <c r="J57" i="51" s="1"/>
  <c r="J105" i="44"/>
  <c r="J105" i="51" s="1"/>
  <c r="J151" i="44"/>
  <c r="J151" i="51" s="1"/>
  <c r="J153" i="44"/>
  <c r="J153" i="51" s="1"/>
  <c r="J67" i="44"/>
  <c r="J67" i="51" s="1"/>
  <c r="J63" i="44"/>
  <c r="J63" i="51" s="1"/>
  <c r="J46" i="44"/>
  <c r="J46" i="51" s="1"/>
  <c r="AH112" i="44"/>
  <c r="AH112" i="51" s="1"/>
  <c r="AH102" i="44"/>
  <c r="AH102" i="51" s="1"/>
  <c r="AH31" i="44"/>
  <c r="AH31" i="51" s="1"/>
  <c r="AH120" i="44"/>
  <c r="AH120" i="51" s="1"/>
  <c r="AH67" i="44"/>
  <c r="AH67" i="51" s="1"/>
  <c r="AH149" i="44"/>
  <c r="AH149" i="51" s="1"/>
  <c r="AH24" i="44"/>
  <c r="AH23" i="44"/>
  <c r="AH23" i="51" s="1"/>
  <c r="Z19" i="44"/>
  <c r="Z19" i="51" s="1"/>
  <c r="R19" i="44"/>
  <c r="R19" i="51" s="1"/>
  <c r="I19" i="44"/>
  <c r="I19" i="51" s="1"/>
  <c r="AG19" i="44"/>
  <c r="AG19" i="51" s="1"/>
  <c r="Y19" i="44"/>
  <c r="Y19" i="51" s="1"/>
  <c r="Q19" i="44"/>
  <c r="Q19" i="51" s="1"/>
  <c r="F19" i="44"/>
  <c r="AF19" i="44"/>
  <c r="AF19" i="51" s="1"/>
  <c r="X19" i="44"/>
  <c r="X19" i="51" s="1"/>
  <c r="P19" i="44"/>
  <c r="P19" i="51" s="1"/>
  <c r="D19" i="44"/>
  <c r="AC19" i="44"/>
  <c r="AC19" i="51" s="1"/>
  <c r="U19" i="44"/>
  <c r="U19" i="51" s="1"/>
  <c r="M19" i="44"/>
  <c r="M19" i="51" s="1"/>
  <c r="AE19" i="44"/>
  <c r="AE19" i="51" s="1"/>
  <c r="O19" i="44"/>
  <c r="O19" i="51" s="1"/>
  <c r="V19" i="44"/>
  <c r="V19" i="51" s="1"/>
  <c r="AD19" i="44"/>
  <c r="AD19" i="51" s="1"/>
  <c r="N19" i="44"/>
  <c r="N19" i="51" s="1"/>
  <c r="AB19" i="44"/>
  <c r="AB19" i="51" s="1"/>
  <c r="L19" i="44"/>
  <c r="L19" i="51" s="1"/>
  <c r="AA19" i="44"/>
  <c r="K19" i="44"/>
  <c r="K19" i="51" s="1"/>
  <c r="W19" i="44"/>
  <c r="W19" i="51" s="1"/>
  <c r="T19" i="44"/>
  <c r="T19" i="51" s="1"/>
  <c r="S19" i="44"/>
  <c r="S19" i="51" s="1"/>
  <c r="AC27" i="44"/>
  <c r="AC27" i="51" s="1"/>
  <c r="U27" i="44"/>
  <c r="U27" i="51" s="1"/>
  <c r="M27" i="44"/>
  <c r="M27" i="51" s="1"/>
  <c r="AD27" i="44"/>
  <c r="T27" i="44"/>
  <c r="T27" i="51" s="1"/>
  <c r="K27" i="44"/>
  <c r="K27" i="51" s="1"/>
  <c r="AB27" i="44"/>
  <c r="AB27" i="51" s="1"/>
  <c r="S27" i="44"/>
  <c r="S27" i="51" s="1"/>
  <c r="F27" i="44"/>
  <c r="AA27" i="44"/>
  <c r="R27" i="44"/>
  <c r="R27" i="51" s="1"/>
  <c r="D27" i="44"/>
  <c r="AG27" i="44"/>
  <c r="AG27" i="51" s="1"/>
  <c r="X27" i="44"/>
  <c r="X27" i="51" s="1"/>
  <c r="O27" i="44"/>
  <c r="O27" i="51" s="1"/>
  <c r="Q27" i="44"/>
  <c r="Q27" i="51" s="1"/>
  <c r="P27" i="44"/>
  <c r="P27" i="51" s="1"/>
  <c r="AF27" i="44"/>
  <c r="AF27" i="51" s="1"/>
  <c r="N27" i="44"/>
  <c r="N27" i="51" s="1"/>
  <c r="AE27" i="44"/>
  <c r="AE27" i="51" s="1"/>
  <c r="L27" i="44"/>
  <c r="Z27" i="44"/>
  <c r="Z27" i="51" s="1"/>
  <c r="Y27" i="44"/>
  <c r="Y27" i="51" s="1"/>
  <c r="W27" i="44"/>
  <c r="W27" i="51" s="1"/>
  <c r="V27" i="44"/>
  <c r="V27" i="51" s="1"/>
  <c r="AG43" i="44"/>
  <c r="Y43" i="44"/>
  <c r="Y43" i="51" s="1"/>
  <c r="Q43" i="44"/>
  <c r="Q43" i="51" s="1"/>
  <c r="F43" i="44"/>
  <c r="AA43" i="44"/>
  <c r="AA43" i="51" s="1"/>
  <c r="R43" i="44"/>
  <c r="R43" i="51" s="1"/>
  <c r="D43" i="44"/>
  <c r="AE43" i="44"/>
  <c r="AE43" i="51" s="1"/>
  <c r="U43" i="44"/>
  <c r="K43" i="44"/>
  <c r="K43" i="51" s="1"/>
  <c r="AD43" i="44"/>
  <c r="AD43" i="51" s="1"/>
  <c r="T43" i="44"/>
  <c r="T43" i="51" s="1"/>
  <c r="I43" i="44"/>
  <c r="I43" i="51" s="1"/>
  <c r="AC43" i="44"/>
  <c r="AC43" i="51" s="1"/>
  <c r="S43" i="44"/>
  <c r="S43" i="51" s="1"/>
  <c r="X43" i="44"/>
  <c r="X43" i="51" s="1"/>
  <c r="N43" i="44"/>
  <c r="W43" i="44"/>
  <c r="W43" i="51" s="1"/>
  <c r="M43" i="44"/>
  <c r="M43" i="51" s="1"/>
  <c r="AF43" i="44"/>
  <c r="AF43" i="51" s="1"/>
  <c r="AB43" i="44"/>
  <c r="AB43" i="51" s="1"/>
  <c r="P43" i="44"/>
  <c r="P43" i="51" s="1"/>
  <c r="Z43" i="44"/>
  <c r="Z43" i="51" s="1"/>
  <c r="V43" i="44"/>
  <c r="V43" i="51" s="1"/>
  <c r="O43" i="44"/>
  <c r="L43" i="44"/>
  <c r="L43" i="51" s="1"/>
  <c r="AD59" i="44"/>
  <c r="AD59" i="51" s="1"/>
  <c r="V59" i="44"/>
  <c r="N59" i="44"/>
  <c r="N59" i="51" s="1"/>
  <c r="AB59" i="44"/>
  <c r="AB59" i="51" s="1"/>
  <c r="S59" i="44"/>
  <c r="S59" i="51" s="1"/>
  <c r="F59" i="44"/>
  <c r="AE59" i="44"/>
  <c r="AE59" i="51" s="1"/>
  <c r="T59" i="44"/>
  <c r="T59" i="51" s="1"/>
  <c r="D59" i="44"/>
  <c r="AC59" i="44"/>
  <c r="R59" i="44"/>
  <c r="R59" i="51" s="1"/>
  <c r="AA59" i="44"/>
  <c r="AA59" i="51" s="1"/>
  <c r="Q59" i="44"/>
  <c r="Q59" i="51" s="1"/>
  <c r="X59" i="44"/>
  <c r="X59" i="51" s="1"/>
  <c r="M59" i="44"/>
  <c r="AG59" i="44"/>
  <c r="AG59" i="51" s="1"/>
  <c r="W59" i="44"/>
  <c r="W59" i="51" s="1"/>
  <c r="L59" i="44"/>
  <c r="L59" i="51" s="1"/>
  <c r="P59" i="44"/>
  <c r="P59" i="51" s="1"/>
  <c r="AF59" i="44"/>
  <c r="AF59" i="51" s="1"/>
  <c r="O59" i="44"/>
  <c r="O59" i="51" s="1"/>
  <c r="Z59" i="44"/>
  <c r="Y59" i="44"/>
  <c r="Y59" i="51" s="1"/>
  <c r="U59" i="44"/>
  <c r="U59" i="51" s="1"/>
  <c r="K59" i="44"/>
  <c r="K59" i="51" s="1"/>
  <c r="AF75" i="44"/>
  <c r="AF75" i="51" s="1"/>
  <c r="X75" i="44"/>
  <c r="X75" i="51" s="1"/>
  <c r="P75" i="44"/>
  <c r="P75" i="51" s="1"/>
  <c r="Z75" i="44"/>
  <c r="Z75" i="51" s="1"/>
  <c r="Q75" i="44"/>
  <c r="Q75" i="51" s="1"/>
  <c r="AH75" i="44"/>
  <c r="W75" i="44"/>
  <c r="W75" i="51" s="1"/>
  <c r="M75" i="44"/>
  <c r="M75" i="51" s="1"/>
  <c r="AG75" i="44"/>
  <c r="V75" i="44"/>
  <c r="V75" i="51" s="1"/>
  <c r="L75" i="44"/>
  <c r="L75" i="51" s="1"/>
  <c r="AE75" i="44"/>
  <c r="AE75" i="51" s="1"/>
  <c r="U75" i="44"/>
  <c r="U75" i="51" s="1"/>
  <c r="K75" i="44"/>
  <c r="K75" i="51" s="1"/>
  <c r="AB75" i="44"/>
  <c r="AB75" i="51" s="1"/>
  <c r="R75" i="44"/>
  <c r="R75" i="51" s="1"/>
  <c r="AA75" i="44"/>
  <c r="AA75" i="51" s="1"/>
  <c r="O75" i="44"/>
  <c r="O75" i="51" s="1"/>
  <c r="F75" i="44"/>
  <c r="D75" i="44"/>
  <c r="S75" i="44"/>
  <c r="S75" i="51" s="1"/>
  <c r="AD75" i="44"/>
  <c r="AD75" i="51" s="1"/>
  <c r="AC75" i="44"/>
  <c r="AC75" i="51" s="1"/>
  <c r="Y75" i="44"/>
  <c r="Y75" i="51" s="1"/>
  <c r="T75" i="44"/>
  <c r="T75" i="51" s="1"/>
  <c r="N75" i="44"/>
  <c r="N75" i="51" s="1"/>
  <c r="AE91" i="44"/>
  <c r="AE91" i="51" s="1"/>
  <c r="W91" i="44"/>
  <c r="W91" i="51" s="1"/>
  <c r="O91" i="44"/>
  <c r="Y91" i="44"/>
  <c r="Y91" i="51" s="1"/>
  <c r="P91" i="44"/>
  <c r="P91" i="51" s="1"/>
  <c r="AG91" i="44"/>
  <c r="AG91" i="51" s="1"/>
  <c r="X91" i="44"/>
  <c r="X91" i="51" s="1"/>
  <c r="N91" i="44"/>
  <c r="N91" i="51" s="1"/>
  <c r="AC91" i="44"/>
  <c r="AC91" i="51" s="1"/>
  <c r="T91" i="44"/>
  <c r="T91" i="51" s="1"/>
  <c r="K91" i="44"/>
  <c r="K91" i="51" s="1"/>
  <c r="AF91" i="44"/>
  <c r="AF91" i="51" s="1"/>
  <c r="R91" i="44"/>
  <c r="R91" i="51" s="1"/>
  <c r="AD91" i="44"/>
  <c r="AD91" i="51" s="1"/>
  <c r="Q91" i="44"/>
  <c r="Q91" i="51" s="1"/>
  <c r="AB91" i="44"/>
  <c r="AB91" i="51" s="1"/>
  <c r="M91" i="44"/>
  <c r="M91" i="51" s="1"/>
  <c r="V91" i="44"/>
  <c r="V91" i="51" s="1"/>
  <c r="D91" i="44"/>
  <c r="U91" i="44"/>
  <c r="L91" i="44"/>
  <c r="L91" i="51" s="1"/>
  <c r="AA91" i="44"/>
  <c r="AA91" i="51" s="1"/>
  <c r="Z91" i="44"/>
  <c r="Z91" i="51" s="1"/>
  <c r="S91" i="44"/>
  <c r="S91" i="51" s="1"/>
  <c r="F91" i="44"/>
  <c r="AD107" i="44"/>
  <c r="AD107" i="51" s="1"/>
  <c r="V107" i="44"/>
  <c r="V107" i="51" s="1"/>
  <c r="N107" i="44"/>
  <c r="N107" i="51" s="1"/>
  <c r="AC107" i="44"/>
  <c r="AC107" i="51" s="1"/>
  <c r="T107" i="44"/>
  <c r="T107" i="51" s="1"/>
  <c r="K107" i="44"/>
  <c r="K107" i="51" s="1"/>
  <c r="AB107" i="44"/>
  <c r="AB107" i="51" s="1"/>
  <c r="S107" i="44"/>
  <c r="S107" i="51" s="1"/>
  <c r="F107" i="44"/>
  <c r="AA107" i="44"/>
  <c r="R107" i="44"/>
  <c r="R107" i="51" s="1"/>
  <c r="D107" i="44"/>
  <c r="AG107" i="44"/>
  <c r="AG107" i="51" s="1"/>
  <c r="X107" i="44"/>
  <c r="X107" i="51" s="1"/>
  <c r="O107" i="44"/>
  <c r="O107" i="51" s="1"/>
  <c r="W107" i="44"/>
  <c r="W107" i="51" s="1"/>
  <c r="U107" i="44"/>
  <c r="U107" i="51" s="1"/>
  <c r="Q107" i="44"/>
  <c r="Q107" i="51" s="1"/>
  <c r="AE107" i="44"/>
  <c r="AE107" i="51" s="1"/>
  <c r="L107" i="44"/>
  <c r="L107" i="51" s="1"/>
  <c r="Z107" i="44"/>
  <c r="Z107" i="51" s="1"/>
  <c r="M107" i="44"/>
  <c r="AF107" i="44"/>
  <c r="AF107" i="51" s="1"/>
  <c r="Y107" i="44"/>
  <c r="Y107" i="51" s="1"/>
  <c r="P107" i="44"/>
  <c r="P107" i="51" s="1"/>
  <c r="AA123" i="44"/>
  <c r="AA123" i="51" s="1"/>
  <c r="S123" i="44"/>
  <c r="S123" i="51" s="1"/>
  <c r="K123" i="44"/>
  <c r="K123" i="51" s="1"/>
  <c r="AG123" i="44"/>
  <c r="AG123" i="51" s="1"/>
  <c r="X123" i="44"/>
  <c r="X123" i="51" s="1"/>
  <c r="O123" i="44"/>
  <c r="O123" i="51" s="1"/>
  <c r="AD123" i="44"/>
  <c r="AD123" i="51" s="1"/>
  <c r="T123" i="44"/>
  <c r="T123" i="51" s="1"/>
  <c r="D123" i="44"/>
  <c r="AC123" i="44"/>
  <c r="AC123" i="51" s="1"/>
  <c r="R123" i="44"/>
  <c r="R123" i="51" s="1"/>
  <c r="AB123" i="44"/>
  <c r="AB123" i="51" s="1"/>
  <c r="Q123" i="44"/>
  <c r="Q123" i="51" s="1"/>
  <c r="W123" i="44"/>
  <c r="W123" i="51" s="1"/>
  <c r="M123" i="44"/>
  <c r="M123" i="51" s="1"/>
  <c r="V123" i="44"/>
  <c r="V123" i="51" s="1"/>
  <c r="U123" i="44"/>
  <c r="U123" i="51" s="1"/>
  <c r="P123" i="44"/>
  <c r="P123" i="51" s="1"/>
  <c r="AE123" i="44"/>
  <c r="AE123" i="51" s="1"/>
  <c r="F123" i="44"/>
  <c r="Z123" i="44"/>
  <c r="Z123" i="51" s="1"/>
  <c r="Y123" i="44"/>
  <c r="Y123" i="51" s="1"/>
  <c r="N123" i="44"/>
  <c r="N123" i="51" s="1"/>
  <c r="L123" i="44"/>
  <c r="L123" i="51" s="1"/>
  <c r="AF123" i="44"/>
  <c r="AF123" i="51" s="1"/>
  <c r="AA131" i="44"/>
  <c r="AA131" i="51" s="1"/>
  <c r="S131" i="44"/>
  <c r="S131" i="51" s="1"/>
  <c r="K131" i="44"/>
  <c r="K131" i="51" s="1"/>
  <c r="AD131" i="44"/>
  <c r="AD131" i="51" s="1"/>
  <c r="U131" i="44"/>
  <c r="U131" i="51" s="1"/>
  <c r="L131" i="44"/>
  <c r="L131" i="51" s="1"/>
  <c r="Z131" i="44"/>
  <c r="Z131" i="51" s="1"/>
  <c r="Q131" i="44"/>
  <c r="Q131" i="51" s="1"/>
  <c r="D131" i="44"/>
  <c r="Y131" i="44"/>
  <c r="Y131" i="51" s="1"/>
  <c r="N131" i="44"/>
  <c r="N131" i="51" s="1"/>
  <c r="X131" i="44"/>
  <c r="X131" i="51" s="1"/>
  <c r="M131" i="44"/>
  <c r="M131" i="51" s="1"/>
  <c r="W131" i="44"/>
  <c r="W131" i="51" s="1"/>
  <c r="I131" i="44"/>
  <c r="I131" i="51" s="1"/>
  <c r="AE131" i="44"/>
  <c r="AE131" i="51" s="1"/>
  <c r="R131" i="44"/>
  <c r="R131" i="51" s="1"/>
  <c r="AC131" i="44"/>
  <c r="AC131" i="51" s="1"/>
  <c r="AB131" i="44"/>
  <c r="V131" i="44"/>
  <c r="O131" i="44"/>
  <c r="O131" i="51" s="1"/>
  <c r="AG131" i="44"/>
  <c r="AG131" i="51" s="1"/>
  <c r="F131" i="44"/>
  <c r="AF131" i="44"/>
  <c r="AF131" i="51" s="1"/>
  <c r="T131" i="44"/>
  <c r="T131" i="51" s="1"/>
  <c r="P131" i="44"/>
  <c r="P131" i="51" s="1"/>
  <c r="AA147" i="44"/>
  <c r="S147" i="44"/>
  <c r="S147" i="51" s="1"/>
  <c r="K147" i="44"/>
  <c r="K147" i="51" s="1"/>
  <c r="AB147" i="44"/>
  <c r="AB147" i="51" s="1"/>
  <c r="R147" i="44"/>
  <c r="R147" i="51" s="1"/>
  <c r="D147" i="44"/>
  <c r="Z147" i="44"/>
  <c r="Z147" i="51" s="1"/>
  <c r="Q147" i="44"/>
  <c r="Q147" i="51" s="1"/>
  <c r="Y147" i="44"/>
  <c r="Y147" i="51" s="1"/>
  <c r="P147" i="44"/>
  <c r="P147" i="51" s="1"/>
  <c r="AE147" i="44"/>
  <c r="AE147" i="51" s="1"/>
  <c r="V147" i="44"/>
  <c r="V147" i="51" s="1"/>
  <c r="M147" i="44"/>
  <c r="M147" i="51" s="1"/>
  <c r="AD147" i="44"/>
  <c r="L147" i="44"/>
  <c r="L147" i="51" s="1"/>
  <c r="AC147" i="44"/>
  <c r="AC147" i="51" s="1"/>
  <c r="F147" i="44"/>
  <c r="X147" i="44"/>
  <c r="X147" i="51" s="1"/>
  <c r="T147" i="44"/>
  <c r="T147" i="51" s="1"/>
  <c r="O147" i="44"/>
  <c r="O147" i="51" s="1"/>
  <c r="N147" i="44"/>
  <c r="N147" i="51" s="1"/>
  <c r="AF147" i="44"/>
  <c r="AF147" i="51" s="1"/>
  <c r="W147" i="44"/>
  <c r="AG147" i="44"/>
  <c r="AG147" i="51" s="1"/>
  <c r="U147" i="44"/>
  <c r="U147" i="51" s="1"/>
  <c r="AB155" i="44"/>
  <c r="AB155" i="51" s="1"/>
  <c r="T155" i="44"/>
  <c r="T155" i="51" s="1"/>
  <c r="L155" i="44"/>
  <c r="L155" i="51" s="1"/>
  <c r="AE155" i="44"/>
  <c r="AE155" i="51" s="1"/>
  <c r="V155" i="44"/>
  <c r="M155" i="44"/>
  <c r="AD155" i="44"/>
  <c r="AD155" i="51" s="1"/>
  <c r="U155" i="44"/>
  <c r="K155" i="44"/>
  <c r="K155" i="51" s="1"/>
  <c r="AC155" i="44"/>
  <c r="AC155" i="51" s="1"/>
  <c r="S155" i="44"/>
  <c r="S155" i="51" s="1"/>
  <c r="F155" i="44"/>
  <c r="AH155" i="44"/>
  <c r="AH155" i="51" s="1"/>
  <c r="Y155" i="44"/>
  <c r="Y155" i="51" s="1"/>
  <c r="P155" i="44"/>
  <c r="P155" i="51" s="1"/>
  <c r="X155" i="44"/>
  <c r="X155" i="51" s="1"/>
  <c r="W155" i="44"/>
  <c r="W155" i="51" s="1"/>
  <c r="R155" i="44"/>
  <c r="R155" i="51" s="1"/>
  <c r="AF155" i="44"/>
  <c r="AF155" i="51" s="1"/>
  <c r="N155" i="44"/>
  <c r="N155" i="51" s="1"/>
  <c r="AA155" i="44"/>
  <c r="AA155" i="51" s="1"/>
  <c r="Z155" i="44"/>
  <c r="Z155" i="51" s="1"/>
  <c r="Q155" i="44"/>
  <c r="Q155" i="51" s="1"/>
  <c r="AG155" i="44"/>
  <c r="AG155" i="51" s="1"/>
  <c r="O155" i="44"/>
  <c r="D155" i="44"/>
  <c r="AA163" i="44"/>
  <c r="AA163" i="51" s="1"/>
  <c r="S163" i="44"/>
  <c r="S163" i="51" s="1"/>
  <c r="K163" i="44"/>
  <c r="K163" i="51" s="1"/>
  <c r="AF163" i="44"/>
  <c r="AF163" i="51" s="1"/>
  <c r="W163" i="44"/>
  <c r="W163" i="51" s="1"/>
  <c r="N163" i="44"/>
  <c r="N163" i="51" s="1"/>
  <c r="AE163" i="44"/>
  <c r="AE163" i="51" s="1"/>
  <c r="V163" i="44"/>
  <c r="V163" i="51" s="1"/>
  <c r="M163" i="44"/>
  <c r="M163" i="51" s="1"/>
  <c r="AD163" i="44"/>
  <c r="AD163" i="51" s="1"/>
  <c r="U163" i="44"/>
  <c r="U163" i="51" s="1"/>
  <c r="L163" i="44"/>
  <c r="Z163" i="44"/>
  <c r="Z163" i="51" s="1"/>
  <c r="Q163" i="44"/>
  <c r="Q163" i="51" s="1"/>
  <c r="P163" i="44"/>
  <c r="P163" i="51" s="1"/>
  <c r="AG163" i="44"/>
  <c r="AG163" i="51" s="1"/>
  <c r="O163" i="44"/>
  <c r="O163" i="51" s="1"/>
  <c r="AC163" i="44"/>
  <c r="AC163" i="51" s="1"/>
  <c r="F163" i="44"/>
  <c r="X163" i="44"/>
  <c r="X163" i="51" s="1"/>
  <c r="AB163" i="44"/>
  <c r="AB163" i="51" s="1"/>
  <c r="R163" i="44"/>
  <c r="R163" i="51" s="1"/>
  <c r="D163" i="44"/>
  <c r="Y163" i="44"/>
  <c r="Y163" i="51" s="1"/>
  <c r="T163" i="44"/>
  <c r="T163" i="51" s="1"/>
  <c r="AB171" i="44"/>
  <c r="AB171" i="51" s="1"/>
  <c r="T171" i="44"/>
  <c r="T171" i="51" s="1"/>
  <c r="L171" i="44"/>
  <c r="L171" i="51" s="1"/>
  <c r="Z171" i="44"/>
  <c r="Z171" i="51" s="1"/>
  <c r="Q171" i="44"/>
  <c r="Q171" i="51" s="1"/>
  <c r="D171" i="44"/>
  <c r="Y171" i="44"/>
  <c r="Y171" i="51" s="1"/>
  <c r="P171" i="44"/>
  <c r="P171" i="51" s="1"/>
  <c r="AG171" i="44"/>
  <c r="AG171" i="51" s="1"/>
  <c r="X171" i="44"/>
  <c r="X171" i="51" s="1"/>
  <c r="O171" i="44"/>
  <c r="AD171" i="44"/>
  <c r="AD171" i="51" s="1"/>
  <c r="U171" i="44"/>
  <c r="U171" i="51" s="1"/>
  <c r="K171" i="44"/>
  <c r="K171" i="51" s="1"/>
  <c r="AC171" i="44"/>
  <c r="AC171" i="51" s="1"/>
  <c r="I171" i="44"/>
  <c r="I171" i="51" s="1"/>
  <c r="AA171" i="44"/>
  <c r="AA171" i="51" s="1"/>
  <c r="F171" i="44"/>
  <c r="W171" i="44"/>
  <c r="W171" i="51" s="1"/>
  <c r="R171" i="44"/>
  <c r="R171" i="51" s="1"/>
  <c r="N171" i="44"/>
  <c r="N171" i="51" s="1"/>
  <c r="M171" i="44"/>
  <c r="M171" i="51" s="1"/>
  <c r="AE171" i="44"/>
  <c r="AE171" i="51" s="1"/>
  <c r="V171" i="44"/>
  <c r="V171" i="51" s="1"/>
  <c r="S171" i="44"/>
  <c r="S171" i="51" s="1"/>
  <c r="AF171" i="44"/>
  <c r="AF171" i="51" s="1"/>
  <c r="H75" i="44"/>
  <c r="H75" i="51" s="1"/>
  <c r="I115" i="44"/>
  <c r="I115" i="51" s="1"/>
  <c r="J51" i="44"/>
  <c r="J51" i="51" s="1"/>
  <c r="J131" i="44"/>
  <c r="J131" i="51" s="1"/>
  <c r="AF30" i="44"/>
  <c r="AF30" i="51" s="1"/>
  <c r="X30" i="44"/>
  <c r="X30" i="51" s="1"/>
  <c r="P30" i="44"/>
  <c r="P30" i="51" s="1"/>
  <c r="D30" i="44"/>
  <c r="Z30" i="44"/>
  <c r="Q30" i="44"/>
  <c r="Q30" i="51" s="1"/>
  <c r="Y30" i="44"/>
  <c r="Y30" i="51" s="1"/>
  <c r="O30" i="44"/>
  <c r="O30" i="51" s="1"/>
  <c r="AG30" i="44"/>
  <c r="AG30" i="51" s="1"/>
  <c r="W30" i="44"/>
  <c r="W30" i="51" s="1"/>
  <c r="N30" i="44"/>
  <c r="N30" i="51" s="1"/>
  <c r="AC30" i="44"/>
  <c r="AC30" i="51" s="1"/>
  <c r="T30" i="44"/>
  <c r="T30" i="51" s="1"/>
  <c r="K30" i="44"/>
  <c r="K30" i="51" s="1"/>
  <c r="AE30" i="44"/>
  <c r="AE30" i="51" s="1"/>
  <c r="M30" i="44"/>
  <c r="U30" i="44"/>
  <c r="U30" i="51" s="1"/>
  <c r="AD30" i="44"/>
  <c r="AD30" i="51" s="1"/>
  <c r="L30" i="44"/>
  <c r="L30" i="51" s="1"/>
  <c r="AB30" i="44"/>
  <c r="G30" i="44"/>
  <c r="G30" i="51" s="1"/>
  <c r="V30" i="44"/>
  <c r="V30" i="51" s="1"/>
  <c r="AA30" i="44"/>
  <c r="AA30" i="51" s="1"/>
  <c r="F30" i="44"/>
  <c r="S30" i="44"/>
  <c r="S30" i="51" s="1"/>
  <c r="R30" i="44"/>
  <c r="R30" i="51" s="1"/>
  <c r="AE54" i="44"/>
  <c r="AE54" i="51" s="1"/>
  <c r="W54" i="44"/>
  <c r="W54" i="51" s="1"/>
  <c r="O54" i="44"/>
  <c r="O54" i="51" s="1"/>
  <c r="AC54" i="44"/>
  <c r="AC54" i="51" s="1"/>
  <c r="T54" i="44"/>
  <c r="T54" i="51" s="1"/>
  <c r="K54" i="44"/>
  <c r="K54" i="51" s="1"/>
  <c r="X54" i="44"/>
  <c r="X54" i="51" s="1"/>
  <c r="M54" i="44"/>
  <c r="M54" i="51" s="1"/>
  <c r="AG54" i="44"/>
  <c r="AG54" i="51" s="1"/>
  <c r="V54" i="44"/>
  <c r="L54" i="44"/>
  <c r="L54" i="51" s="1"/>
  <c r="AF54" i="44"/>
  <c r="AF54" i="51" s="1"/>
  <c r="U54" i="44"/>
  <c r="G54" i="44"/>
  <c r="G54" i="51" s="1"/>
  <c r="AA54" i="44"/>
  <c r="AA54" i="51" s="1"/>
  <c r="Q54" i="44"/>
  <c r="Q54" i="51" s="1"/>
  <c r="Z54" i="44"/>
  <c r="Z54" i="51" s="1"/>
  <c r="P54" i="44"/>
  <c r="Y54" i="44"/>
  <c r="Y54" i="51" s="1"/>
  <c r="S54" i="44"/>
  <c r="S54" i="51" s="1"/>
  <c r="R54" i="44"/>
  <c r="R54" i="51" s="1"/>
  <c r="N54" i="44"/>
  <c r="F54" i="44"/>
  <c r="D54" i="44"/>
  <c r="AD54" i="44"/>
  <c r="AD54" i="51" s="1"/>
  <c r="AB54" i="44"/>
  <c r="AB54" i="51" s="1"/>
  <c r="AG62" i="44"/>
  <c r="AG62" i="51" s="1"/>
  <c r="Y62" i="44"/>
  <c r="Y62" i="51" s="1"/>
  <c r="Q62" i="44"/>
  <c r="Q62" i="51" s="1"/>
  <c r="F62" i="44"/>
  <c r="X62" i="44"/>
  <c r="X62" i="51" s="1"/>
  <c r="O62" i="44"/>
  <c r="O62" i="51" s="1"/>
  <c r="AA62" i="44"/>
  <c r="AA62" i="51" s="1"/>
  <c r="P62" i="44"/>
  <c r="P62" i="51" s="1"/>
  <c r="Z62" i="44"/>
  <c r="N62" i="44"/>
  <c r="N62" i="51" s="1"/>
  <c r="W62" i="44"/>
  <c r="W62" i="51" s="1"/>
  <c r="M62" i="44"/>
  <c r="M62" i="51" s="1"/>
  <c r="AD62" i="44"/>
  <c r="AD62" i="51" s="1"/>
  <c r="T62" i="44"/>
  <c r="T62" i="51" s="1"/>
  <c r="G62" i="44"/>
  <c r="G62" i="51" s="1"/>
  <c r="AC62" i="44"/>
  <c r="S62" i="44"/>
  <c r="S62" i="51" s="1"/>
  <c r="D62" i="44"/>
  <c r="L62" i="44"/>
  <c r="L62" i="51" s="1"/>
  <c r="V62" i="44"/>
  <c r="V62" i="51" s="1"/>
  <c r="K62" i="44"/>
  <c r="K62" i="51" s="1"/>
  <c r="U62" i="44"/>
  <c r="U62" i="51" s="1"/>
  <c r="AF62" i="44"/>
  <c r="AF62" i="51" s="1"/>
  <c r="AE62" i="44"/>
  <c r="AE62" i="51" s="1"/>
  <c r="AB62" i="44"/>
  <c r="R62" i="44"/>
  <c r="R62" i="51" s="1"/>
  <c r="Z70" i="44"/>
  <c r="Z70" i="51" s="1"/>
  <c r="R70" i="44"/>
  <c r="R70" i="51" s="1"/>
  <c r="G70" i="44"/>
  <c r="G70" i="51" s="1"/>
  <c r="AB70" i="44"/>
  <c r="AB70" i="51" s="1"/>
  <c r="S70" i="44"/>
  <c r="S70" i="51" s="1"/>
  <c r="F70" i="44"/>
  <c r="AC70" i="44"/>
  <c r="Q70" i="44"/>
  <c r="Q70" i="51" s="1"/>
  <c r="AA70" i="44"/>
  <c r="P70" i="44"/>
  <c r="P70" i="51" s="1"/>
  <c r="Y70" i="44"/>
  <c r="Y70" i="51" s="1"/>
  <c r="O70" i="44"/>
  <c r="O70" i="51" s="1"/>
  <c r="AF70" i="44"/>
  <c r="AF70" i="51" s="1"/>
  <c r="V70" i="44"/>
  <c r="L70" i="44"/>
  <c r="L70" i="51" s="1"/>
  <c r="AE70" i="44"/>
  <c r="AE70" i="51" s="1"/>
  <c r="U70" i="44"/>
  <c r="K70" i="44"/>
  <c r="K70" i="51" s="1"/>
  <c r="AD70" i="44"/>
  <c r="AD70" i="51" s="1"/>
  <c r="X70" i="44"/>
  <c r="X70" i="51" s="1"/>
  <c r="M70" i="44"/>
  <c r="M70" i="51" s="1"/>
  <c r="W70" i="44"/>
  <c r="D70" i="44"/>
  <c r="T70" i="44"/>
  <c r="T70" i="51" s="1"/>
  <c r="N70" i="44"/>
  <c r="AG70" i="44"/>
  <c r="AG70" i="51" s="1"/>
  <c r="AG78" i="44"/>
  <c r="AG78" i="51" s="1"/>
  <c r="Y78" i="44"/>
  <c r="Y78" i="51" s="1"/>
  <c r="Q78" i="44"/>
  <c r="Q78" i="51" s="1"/>
  <c r="F78" i="44"/>
  <c r="AC78" i="44"/>
  <c r="AC78" i="51" s="1"/>
  <c r="T78" i="44"/>
  <c r="T78" i="51" s="1"/>
  <c r="K78" i="44"/>
  <c r="K78" i="51" s="1"/>
  <c r="AB78" i="44"/>
  <c r="AB78" i="51" s="1"/>
  <c r="R78" i="44"/>
  <c r="R78" i="51" s="1"/>
  <c r="AA78" i="44"/>
  <c r="AA78" i="51" s="1"/>
  <c r="P78" i="44"/>
  <c r="P78" i="51" s="1"/>
  <c r="Z78" i="44"/>
  <c r="O78" i="44"/>
  <c r="AF78" i="44"/>
  <c r="AF78" i="51" s="1"/>
  <c r="V78" i="44"/>
  <c r="V78" i="51" s="1"/>
  <c r="L78" i="44"/>
  <c r="AE78" i="44"/>
  <c r="AE78" i="51" s="1"/>
  <c r="U78" i="44"/>
  <c r="U78" i="51" s="1"/>
  <c r="G78" i="44"/>
  <c r="G78" i="51" s="1"/>
  <c r="N78" i="44"/>
  <c r="M78" i="44"/>
  <c r="M78" i="51" s="1"/>
  <c r="D78" i="44"/>
  <c r="W78" i="44"/>
  <c r="W78" i="51" s="1"/>
  <c r="AH78" i="44"/>
  <c r="AD78" i="44"/>
  <c r="AD78" i="51" s="1"/>
  <c r="X78" i="44"/>
  <c r="X78" i="51" s="1"/>
  <c r="S78" i="44"/>
  <c r="S78" i="51" s="1"/>
  <c r="AG86" i="44"/>
  <c r="AG86" i="51" s="1"/>
  <c r="Y86" i="44"/>
  <c r="Y86" i="51" s="1"/>
  <c r="Q86" i="44"/>
  <c r="Q86" i="51" s="1"/>
  <c r="F86" i="44"/>
  <c r="Z86" i="44"/>
  <c r="P86" i="44"/>
  <c r="P86" i="51" s="1"/>
  <c r="AE86" i="44"/>
  <c r="AE86" i="51" s="1"/>
  <c r="V86" i="44"/>
  <c r="V86" i="51" s="1"/>
  <c r="M86" i="44"/>
  <c r="M86" i="51" s="1"/>
  <c r="X86" i="44"/>
  <c r="X86" i="51" s="1"/>
  <c r="L86" i="44"/>
  <c r="L86" i="51" s="1"/>
  <c r="W86" i="44"/>
  <c r="W86" i="51" s="1"/>
  <c r="K86" i="44"/>
  <c r="K86" i="51" s="1"/>
  <c r="AH86" i="44"/>
  <c r="AH86" i="51" s="1"/>
  <c r="U86" i="44"/>
  <c r="U86" i="51" s="1"/>
  <c r="G86" i="44"/>
  <c r="G86" i="51" s="1"/>
  <c r="AC86" i="44"/>
  <c r="AC86" i="51" s="1"/>
  <c r="R86" i="44"/>
  <c r="R86" i="51" s="1"/>
  <c r="AB86" i="44"/>
  <c r="AB86" i="51" s="1"/>
  <c r="O86" i="44"/>
  <c r="N86" i="44"/>
  <c r="N86" i="51" s="1"/>
  <c r="AF86" i="44"/>
  <c r="AF86" i="51" s="1"/>
  <c r="AD86" i="44"/>
  <c r="AD86" i="51" s="1"/>
  <c r="AA86" i="44"/>
  <c r="AA86" i="51" s="1"/>
  <c r="T86" i="44"/>
  <c r="T86" i="51" s="1"/>
  <c r="S86" i="44"/>
  <c r="D86" i="44"/>
  <c r="AB110" i="44"/>
  <c r="AB110" i="51" s="1"/>
  <c r="T110" i="44"/>
  <c r="T110" i="51" s="1"/>
  <c r="L110" i="44"/>
  <c r="L110" i="51" s="1"/>
  <c r="AF110" i="44"/>
  <c r="AF110" i="51" s="1"/>
  <c r="W110" i="44"/>
  <c r="W110" i="51" s="1"/>
  <c r="N110" i="44"/>
  <c r="N110" i="51" s="1"/>
  <c r="AG110" i="44"/>
  <c r="V110" i="44"/>
  <c r="V110" i="51" s="1"/>
  <c r="K110" i="44"/>
  <c r="K110" i="51" s="1"/>
  <c r="AE110" i="44"/>
  <c r="AE110" i="51" s="1"/>
  <c r="U110" i="44"/>
  <c r="U110" i="51" s="1"/>
  <c r="G110" i="44"/>
  <c r="G110" i="51" s="1"/>
  <c r="AD110" i="44"/>
  <c r="AD110" i="51" s="1"/>
  <c r="S110" i="44"/>
  <c r="S110" i="51" s="1"/>
  <c r="F110" i="44"/>
  <c r="Z110" i="44"/>
  <c r="Z110" i="51" s="1"/>
  <c r="P110" i="44"/>
  <c r="Y110" i="44"/>
  <c r="Y110" i="51" s="1"/>
  <c r="X110" i="44"/>
  <c r="X110" i="51" s="1"/>
  <c r="R110" i="44"/>
  <c r="R110" i="51" s="1"/>
  <c r="AH110" i="44"/>
  <c r="AH110" i="51" s="1"/>
  <c r="M110" i="44"/>
  <c r="M110" i="51" s="1"/>
  <c r="AC110" i="44"/>
  <c r="AC110" i="51" s="1"/>
  <c r="D110" i="44"/>
  <c r="AA110" i="44"/>
  <c r="Q110" i="44"/>
  <c r="Q110" i="51" s="1"/>
  <c r="O110" i="44"/>
  <c r="O110" i="51" s="1"/>
  <c r="Z12" i="44"/>
  <c r="Z12" i="51" s="1"/>
  <c r="R12" i="44"/>
  <c r="R12" i="51" s="1"/>
  <c r="I12" i="44"/>
  <c r="I12" i="51" s="1"/>
  <c r="AG12" i="44"/>
  <c r="Y12" i="44"/>
  <c r="Y12" i="51" s="1"/>
  <c r="Q12" i="44"/>
  <c r="Q12" i="51" s="1"/>
  <c r="F12" i="44"/>
  <c r="AF12" i="44"/>
  <c r="AF12" i="51" s="1"/>
  <c r="X12" i="44"/>
  <c r="X12" i="51" s="1"/>
  <c r="P12" i="44"/>
  <c r="P12" i="51" s="1"/>
  <c r="D12" i="44"/>
  <c r="AC12" i="44"/>
  <c r="AC12" i="51" s="1"/>
  <c r="U12" i="44"/>
  <c r="U12" i="51" s="1"/>
  <c r="M12" i="44"/>
  <c r="M12" i="51" s="1"/>
  <c r="W12" i="44"/>
  <c r="W12" i="51" s="1"/>
  <c r="N12" i="44"/>
  <c r="N12" i="51" s="1"/>
  <c r="V12" i="44"/>
  <c r="V12" i="51" s="1"/>
  <c r="AD12" i="44"/>
  <c r="AD12" i="51" s="1"/>
  <c r="T12" i="44"/>
  <c r="S12" i="44"/>
  <c r="AE12" i="44"/>
  <c r="AE12" i="51" s="1"/>
  <c r="O12" i="44"/>
  <c r="AB12" i="44"/>
  <c r="AB12" i="51" s="1"/>
  <c r="AA12" i="44"/>
  <c r="AA12" i="51" s="1"/>
  <c r="L12" i="44"/>
  <c r="L12" i="51" s="1"/>
  <c r="K12" i="44"/>
  <c r="K12" i="51" s="1"/>
  <c r="AA36" i="44"/>
  <c r="AA36" i="51" s="1"/>
  <c r="S36" i="44"/>
  <c r="S36" i="51" s="1"/>
  <c r="K36" i="44"/>
  <c r="K36" i="51" s="1"/>
  <c r="AG36" i="44"/>
  <c r="AG36" i="51" s="1"/>
  <c r="X36" i="44"/>
  <c r="X36" i="51" s="1"/>
  <c r="O36" i="44"/>
  <c r="O36" i="51" s="1"/>
  <c r="AF36" i="44"/>
  <c r="AF36" i="51" s="1"/>
  <c r="W36" i="44"/>
  <c r="W36" i="51" s="1"/>
  <c r="N36" i="44"/>
  <c r="AE36" i="44"/>
  <c r="AE36" i="51" s="1"/>
  <c r="V36" i="44"/>
  <c r="V36" i="51" s="1"/>
  <c r="M36" i="44"/>
  <c r="M36" i="51" s="1"/>
  <c r="AB36" i="44"/>
  <c r="AB36" i="51" s="1"/>
  <c r="R36" i="44"/>
  <c r="R36" i="51" s="1"/>
  <c r="D36" i="44"/>
  <c r="Z36" i="44"/>
  <c r="Z36" i="51" s="1"/>
  <c r="Q36" i="44"/>
  <c r="Q36" i="51" s="1"/>
  <c r="P36" i="44"/>
  <c r="L36" i="44"/>
  <c r="L36" i="51" s="1"/>
  <c r="F36" i="44"/>
  <c r="AD36" i="44"/>
  <c r="AD36" i="51" s="1"/>
  <c r="AC36" i="44"/>
  <c r="AC36" i="51" s="1"/>
  <c r="Y36" i="44"/>
  <c r="Y36" i="51" s="1"/>
  <c r="U36" i="44"/>
  <c r="U36" i="51" s="1"/>
  <c r="T36" i="44"/>
  <c r="T36" i="51" s="1"/>
  <c r="AF44" i="44"/>
  <c r="AF44" i="51" s="1"/>
  <c r="X44" i="44"/>
  <c r="X44" i="51" s="1"/>
  <c r="P44" i="44"/>
  <c r="AC44" i="44"/>
  <c r="AC44" i="51" s="1"/>
  <c r="T44" i="44"/>
  <c r="T44" i="51" s="1"/>
  <c r="K44" i="44"/>
  <c r="K44" i="51" s="1"/>
  <c r="AA44" i="44"/>
  <c r="AA44" i="51" s="1"/>
  <c r="Q44" i="44"/>
  <c r="Q44" i="51" s="1"/>
  <c r="Z44" i="44"/>
  <c r="O44" i="44"/>
  <c r="O44" i="51" s="1"/>
  <c r="Y44" i="44"/>
  <c r="Y44" i="51" s="1"/>
  <c r="N44" i="44"/>
  <c r="N44" i="51" s="1"/>
  <c r="AE44" i="44"/>
  <c r="AE44" i="51" s="1"/>
  <c r="U44" i="44"/>
  <c r="U44" i="51" s="1"/>
  <c r="F44" i="44"/>
  <c r="AD44" i="44"/>
  <c r="AD44" i="51" s="1"/>
  <c r="S44" i="44"/>
  <c r="S44" i="51" s="1"/>
  <c r="D44" i="44"/>
  <c r="L44" i="44"/>
  <c r="AH44" i="44"/>
  <c r="AH44" i="51" s="1"/>
  <c r="V44" i="44"/>
  <c r="V44" i="51" s="1"/>
  <c r="AG44" i="44"/>
  <c r="AG44" i="51" s="1"/>
  <c r="AB44" i="44"/>
  <c r="AB44" i="51" s="1"/>
  <c r="W44" i="44"/>
  <c r="R44" i="44"/>
  <c r="R44" i="51" s="1"/>
  <c r="M44" i="44"/>
  <c r="M44" i="51" s="1"/>
  <c r="AA52" i="44"/>
  <c r="AA52" i="51" s="1"/>
  <c r="S52" i="44"/>
  <c r="S52" i="51" s="1"/>
  <c r="K52" i="44"/>
  <c r="K52" i="51" s="1"/>
  <c r="Z52" i="44"/>
  <c r="Z52" i="51" s="1"/>
  <c r="Q52" i="44"/>
  <c r="Q52" i="51" s="1"/>
  <c r="F52" i="44"/>
  <c r="AG52" i="44"/>
  <c r="AG52" i="51" s="1"/>
  <c r="W52" i="44"/>
  <c r="W52" i="51" s="1"/>
  <c r="M52" i="44"/>
  <c r="AF52" i="44"/>
  <c r="AF52" i="51" s="1"/>
  <c r="V52" i="44"/>
  <c r="V52" i="51" s="1"/>
  <c r="L52" i="44"/>
  <c r="L52" i="51" s="1"/>
  <c r="AE52" i="44"/>
  <c r="AE52" i="51" s="1"/>
  <c r="U52" i="44"/>
  <c r="U52" i="51" s="1"/>
  <c r="I52" i="44"/>
  <c r="AB52" i="44"/>
  <c r="AB52" i="51" s="1"/>
  <c r="P52" i="44"/>
  <c r="P52" i="51" s="1"/>
  <c r="Y52" i="44"/>
  <c r="Y52" i="51" s="1"/>
  <c r="O52" i="44"/>
  <c r="O52" i="51" s="1"/>
  <c r="T52" i="44"/>
  <c r="T52" i="51" s="1"/>
  <c r="R52" i="44"/>
  <c r="R52" i="51" s="1"/>
  <c r="AD52" i="44"/>
  <c r="AD52" i="51" s="1"/>
  <c r="N52" i="44"/>
  <c r="H52" i="44"/>
  <c r="H52" i="51" s="1"/>
  <c r="D52" i="44"/>
  <c r="AC52" i="44"/>
  <c r="AC52" i="51" s="1"/>
  <c r="X52" i="44"/>
  <c r="X52" i="51" s="1"/>
  <c r="AC60" i="44"/>
  <c r="AC60" i="51" s="1"/>
  <c r="U60" i="44"/>
  <c r="U60" i="51" s="1"/>
  <c r="M60" i="44"/>
  <c r="M60" i="51" s="1"/>
  <c r="AE60" i="44"/>
  <c r="AE60" i="51" s="1"/>
  <c r="V60" i="44"/>
  <c r="V60" i="51" s="1"/>
  <c r="L60" i="44"/>
  <c r="L60" i="51" s="1"/>
  <c r="Z60" i="44"/>
  <c r="P60" i="44"/>
  <c r="P60" i="51" s="1"/>
  <c r="Y60" i="44"/>
  <c r="Y60" i="51" s="1"/>
  <c r="O60" i="44"/>
  <c r="O60" i="51" s="1"/>
  <c r="X60" i="44"/>
  <c r="X60" i="51" s="1"/>
  <c r="N60" i="44"/>
  <c r="N60" i="51" s="1"/>
  <c r="AD60" i="44"/>
  <c r="AD60" i="51" s="1"/>
  <c r="S60" i="44"/>
  <c r="D60" i="44"/>
  <c r="AB60" i="44"/>
  <c r="AB60" i="51" s="1"/>
  <c r="R60" i="44"/>
  <c r="R60" i="51" s="1"/>
  <c r="F60" i="44"/>
  <c r="Q60" i="44"/>
  <c r="Q60" i="51" s="1"/>
  <c r="AG60" i="44"/>
  <c r="AG60" i="51" s="1"/>
  <c r="AF60" i="44"/>
  <c r="AF60" i="51" s="1"/>
  <c r="AA60" i="44"/>
  <c r="AA60" i="51" s="1"/>
  <c r="W60" i="44"/>
  <c r="T60" i="44"/>
  <c r="T60" i="51" s="1"/>
  <c r="K60" i="44"/>
  <c r="K60" i="51" s="1"/>
  <c r="AD68" i="44"/>
  <c r="AD68" i="51" s="1"/>
  <c r="V68" i="44"/>
  <c r="V68" i="51" s="1"/>
  <c r="N68" i="44"/>
  <c r="Y68" i="44"/>
  <c r="Y68" i="51" s="1"/>
  <c r="P68" i="44"/>
  <c r="P68" i="51" s="1"/>
  <c r="AB68" i="44"/>
  <c r="AB68" i="51" s="1"/>
  <c r="R68" i="44"/>
  <c r="R68" i="51" s="1"/>
  <c r="AA68" i="44"/>
  <c r="AA68" i="51" s="1"/>
  <c r="Q68" i="44"/>
  <c r="Q68" i="51" s="1"/>
  <c r="Z68" i="44"/>
  <c r="Z68" i="51" s="1"/>
  <c r="O68" i="44"/>
  <c r="AF68" i="44"/>
  <c r="AF68" i="51" s="1"/>
  <c r="U68" i="44"/>
  <c r="U68" i="51" s="1"/>
  <c r="K68" i="44"/>
  <c r="K68" i="51" s="1"/>
  <c r="AE68" i="44"/>
  <c r="AE68" i="51" s="1"/>
  <c r="T68" i="44"/>
  <c r="T68" i="51" s="1"/>
  <c r="F68" i="44"/>
  <c r="X68" i="44"/>
  <c r="X68" i="51" s="1"/>
  <c r="W68" i="44"/>
  <c r="S68" i="44"/>
  <c r="S68" i="51" s="1"/>
  <c r="D68" i="44"/>
  <c r="M68" i="44"/>
  <c r="L68" i="44"/>
  <c r="L68" i="51" s="1"/>
  <c r="AG68" i="44"/>
  <c r="AG68" i="51" s="1"/>
  <c r="AC68" i="44"/>
  <c r="AC68" i="51" s="1"/>
  <c r="AC76" i="44"/>
  <c r="AC76" i="51" s="1"/>
  <c r="U76" i="44"/>
  <c r="U76" i="51" s="1"/>
  <c r="M76" i="44"/>
  <c r="M76" i="51" s="1"/>
  <c r="Z76" i="44"/>
  <c r="Z76" i="51" s="1"/>
  <c r="Q76" i="44"/>
  <c r="Q76" i="51" s="1"/>
  <c r="D76" i="44"/>
  <c r="AB76" i="44"/>
  <c r="AB76" i="51" s="1"/>
  <c r="R76" i="44"/>
  <c r="R76" i="51" s="1"/>
  <c r="AA76" i="44"/>
  <c r="AA76" i="51" s="1"/>
  <c r="P76" i="44"/>
  <c r="P76" i="51" s="1"/>
  <c r="Y76" i="44"/>
  <c r="Y76" i="51" s="1"/>
  <c r="O76" i="44"/>
  <c r="O76" i="51" s="1"/>
  <c r="AF76" i="44"/>
  <c r="AF76" i="51" s="1"/>
  <c r="V76" i="44"/>
  <c r="V76" i="51" s="1"/>
  <c r="K76" i="44"/>
  <c r="K76" i="51" s="1"/>
  <c r="AE76" i="44"/>
  <c r="AE76" i="51" s="1"/>
  <c r="T76" i="44"/>
  <c r="I76" i="44"/>
  <c r="L76" i="44"/>
  <c r="L76" i="51" s="1"/>
  <c r="F76" i="44"/>
  <c r="AG76" i="44"/>
  <c r="AG76" i="51" s="1"/>
  <c r="W76" i="44"/>
  <c r="W76" i="51" s="1"/>
  <c r="AD76" i="44"/>
  <c r="AD76" i="51" s="1"/>
  <c r="X76" i="44"/>
  <c r="X76" i="51" s="1"/>
  <c r="S76" i="44"/>
  <c r="S76" i="51" s="1"/>
  <c r="N76" i="44"/>
  <c r="AC84" i="44"/>
  <c r="AC84" i="51" s="1"/>
  <c r="U84" i="44"/>
  <c r="U84" i="51" s="1"/>
  <c r="M84" i="44"/>
  <c r="M84" i="51" s="1"/>
  <c r="AB84" i="44"/>
  <c r="AB84" i="51" s="1"/>
  <c r="S84" i="44"/>
  <c r="S84" i="51" s="1"/>
  <c r="F84" i="44"/>
  <c r="AD84" i="44"/>
  <c r="AD84" i="51" s="1"/>
  <c r="R84" i="44"/>
  <c r="R84" i="51" s="1"/>
  <c r="AA84" i="44"/>
  <c r="AA84" i="51" s="1"/>
  <c r="Q84" i="44"/>
  <c r="Q84" i="51" s="1"/>
  <c r="Z84" i="44"/>
  <c r="Z84" i="51" s="1"/>
  <c r="P84" i="44"/>
  <c r="P84" i="51" s="1"/>
  <c r="AG84" i="44"/>
  <c r="AG84" i="51" s="1"/>
  <c r="W84" i="44"/>
  <c r="W84" i="51" s="1"/>
  <c r="L84" i="44"/>
  <c r="L84" i="51" s="1"/>
  <c r="AF84" i="44"/>
  <c r="AF84" i="51" s="1"/>
  <c r="V84" i="44"/>
  <c r="V84" i="51" s="1"/>
  <c r="K84" i="44"/>
  <c r="K84" i="51" s="1"/>
  <c r="Y84" i="44"/>
  <c r="Y84" i="51" s="1"/>
  <c r="X84" i="44"/>
  <c r="X84" i="51" s="1"/>
  <c r="T84" i="44"/>
  <c r="T84" i="51" s="1"/>
  <c r="O84" i="44"/>
  <c r="O84" i="51" s="1"/>
  <c r="N84" i="44"/>
  <c r="D84" i="44"/>
  <c r="AE84" i="44"/>
  <c r="AE84" i="51" s="1"/>
  <c r="AD92" i="44"/>
  <c r="V92" i="44"/>
  <c r="N92" i="44"/>
  <c r="N92" i="51" s="1"/>
  <c r="AA92" i="44"/>
  <c r="AA92" i="51" s="1"/>
  <c r="R92" i="44"/>
  <c r="R92" i="51" s="1"/>
  <c r="D92" i="44"/>
  <c r="Z92" i="44"/>
  <c r="Z92" i="51" s="1"/>
  <c r="Q92" i="44"/>
  <c r="Q92" i="51" s="1"/>
  <c r="AF92" i="44"/>
  <c r="AF92" i="51" s="1"/>
  <c r="W92" i="44"/>
  <c r="W92" i="51" s="1"/>
  <c r="M92" i="44"/>
  <c r="M92" i="51" s="1"/>
  <c r="U92" i="44"/>
  <c r="U92" i="51" s="1"/>
  <c r="AH92" i="44"/>
  <c r="AH92" i="51" s="1"/>
  <c r="T92" i="44"/>
  <c r="T92" i="51" s="1"/>
  <c r="AG92" i="44"/>
  <c r="AG92" i="51" s="1"/>
  <c r="S92" i="44"/>
  <c r="S92" i="51" s="1"/>
  <c r="AB92" i="44"/>
  <c r="AB92" i="51" s="1"/>
  <c r="L92" i="44"/>
  <c r="Y92" i="44"/>
  <c r="Y92" i="51" s="1"/>
  <c r="K92" i="44"/>
  <c r="K92" i="51" s="1"/>
  <c r="P92" i="44"/>
  <c r="P92" i="51" s="1"/>
  <c r="AE92" i="44"/>
  <c r="AE92" i="51" s="1"/>
  <c r="AC92" i="44"/>
  <c r="AC92" i="51" s="1"/>
  <c r="O92" i="44"/>
  <c r="O92" i="51" s="1"/>
  <c r="F92" i="44"/>
  <c r="X92" i="44"/>
  <c r="X92" i="51" s="1"/>
  <c r="AG108" i="44"/>
  <c r="AG108" i="51" s="1"/>
  <c r="Y108" i="44"/>
  <c r="Y108" i="51" s="1"/>
  <c r="AD108" i="44"/>
  <c r="AD108" i="51" s="1"/>
  <c r="U108" i="44"/>
  <c r="M108" i="44"/>
  <c r="W108" i="44"/>
  <c r="W108" i="51" s="1"/>
  <c r="N108" i="44"/>
  <c r="N108" i="51" s="1"/>
  <c r="AF108" i="44"/>
  <c r="AF108" i="51" s="1"/>
  <c r="V108" i="44"/>
  <c r="V108" i="51" s="1"/>
  <c r="L108" i="44"/>
  <c r="L108" i="51" s="1"/>
  <c r="AE108" i="44"/>
  <c r="AE108" i="51" s="1"/>
  <c r="T108" i="44"/>
  <c r="T108" i="51" s="1"/>
  <c r="K108" i="44"/>
  <c r="K108" i="51" s="1"/>
  <c r="AA108" i="44"/>
  <c r="AA108" i="51" s="1"/>
  <c r="Q108" i="44"/>
  <c r="Q108" i="51" s="1"/>
  <c r="P108" i="44"/>
  <c r="P108" i="51" s="1"/>
  <c r="O108" i="44"/>
  <c r="O108" i="51" s="1"/>
  <c r="AC108" i="44"/>
  <c r="AC108" i="51" s="1"/>
  <c r="F108" i="44"/>
  <c r="X108" i="44"/>
  <c r="X108" i="51" s="1"/>
  <c r="S108" i="44"/>
  <c r="S108" i="51" s="1"/>
  <c r="Z108" i="44"/>
  <c r="Z108" i="51" s="1"/>
  <c r="R108" i="44"/>
  <c r="R108" i="51" s="1"/>
  <c r="D108" i="44"/>
  <c r="AB108" i="44"/>
  <c r="AB108" i="51" s="1"/>
  <c r="AA116" i="44"/>
  <c r="AA116" i="51" s="1"/>
  <c r="S116" i="44"/>
  <c r="S116" i="51" s="1"/>
  <c r="K116" i="44"/>
  <c r="K116" i="51" s="1"/>
  <c r="Y116" i="44"/>
  <c r="Y116" i="51" s="1"/>
  <c r="P116" i="44"/>
  <c r="P116" i="51" s="1"/>
  <c r="Z116" i="44"/>
  <c r="Z116" i="51" s="1"/>
  <c r="O116" i="44"/>
  <c r="O116" i="51" s="1"/>
  <c r="X116" i="44"/>
  <c r="X116" i="51" s="1"/>
  <c r="N116" i="44"/>
  <c r="N116" i="51" s="1"/>
  <c r="AG116" i="44"/>
  <c r="AG116" i="51" s="1"/>
  <c r="W116" i="44"/>
  <c r="M116" i="44"/>
  <c r="M116" i="51" s="1"/>
  <c r="AD116" i="44"/>
  <c r="AD116" i="51" s="1"/>
  <c r="T116" i="44"/>
  <c r="D116" i="44"/>
  <c r="R116" i="44"/>
  <c r="R116" i="51" s="1"/>
  <c r="Q116" i="44"/>
  <c r="Q116" i="51" s="1"/>
  <c r="AF116" i="44"/>
  <c r="AF116" i="51" s="1"/>
  <c r="L116" i="44"/>
  <c r="AB116" i="44"/>
  <c r="AB116" i="51" s="1"/>
  <c r="V116" i="44"/>
  <c r="V116" i="51" s="1"/>
  <c r="AE116" i="44"/>
  <c r="AE116" i="51" s="1"/>
  <c r="AC116" i="44"/>
  <c r="U116" i="44"/>
  <c r="U116" i="51" s="1"/>
  <c r="F116" i="44"/>
  <c r="Z124" i="44"/>
  <c r="Z124" i="51" s="1"/>
  <c r="R124" i="44"/>
  <c r="R124" i="51" s="1"/>
  <c r="F124" i="44"/>
  <c r="AA124" i="44"/>
  <c r="AA124" i="51" s="1"/>
  <c r="Q124" i="44"/>
  <c r="Q124" i="51" s="1"/>
  <c r="Y124" i="44"/>
  <c r="Y124" i="51" s="1"/>
  <c r="O124" i="44"/>
  <c r="O124" i="51" s="1"/>
  <c r="X124" i="44"/>
  <c r="X124" i="51" s="1"/>
  <c r="N124" i="44"/>
  <c r="N124" i="51" s="1"/>
  <c r="AG124" i="44"/>
  <c r="AG124" i="51" s="1"/>
  <c r="W124" i="44"/>
  <c r="M124" i="44"/>
  <c r="M124" i="51" s="1"/>
  <c r="AD124" i="44"/>
  <c r="AD124" i="51" s="1"/>
  <c r="T124" i="44"/>
  <c r="T124" i="51" s="1"/>
  <c r="D124" i="44"/>
  <c r="S124" i="44"/>
  <c r="S124" i="51" s="1"/>
  <c r="P124" i="44"/>
  <c r="P124" i="51" s="1"/>
  <c r="AF124" i="44"/>
  <c r="AF124" i="51" s="1"/>
  <c r="L124" i="44"/>
  <c r="L124" i="51" s="1"/>
  <c r="AB124" i="44"/>
  <c r="AB124" i="51" s="1"/>
  <c r="V124" i="44"/>
  <c r="V124" i="51" s="1"/>
  <c r="K124" i="44"/>
  <c r="K124" i="51" s="1"/>
  <c r="AE124" i="44"/>
  <c r="AE124" i="51" s="1"/>
  <c r="AC124" i="44"/>
  <c r="AC124" i="51" s="1"/>
  <c r="U124" i="44"/>
  <c r="U124" i="51" s="1"/>
  <c r="Z132" i="44"/>
  <c r="Z132" i="51" s="1"/>
  <c r="R132" i="44"/>
  <c r="R132" i="51" s="1"/>
  <c r="F132" i="44"/>
  <c r="AF132" i="44"/>
  <c r="AF132" i="51" s="1"/>
  <c r="W132" i="44"/>
  <c r="W132" i="51" s="1"/>
  <c r="N132" i="44"/>
  <c r="N132" i="51" s="1"/>
  <c r="AC132" i="44"/>
  <c r="AC132" i="51" s="1"/>
  <c r="T132" i="44"/>
  <c r="T132" i="51" s="1"/>
  <c r="K132" i="44"/>
  <c r="K132" i="51" s="1"/>
  <c r="Y132" i="44"/>
  <c r="Y132" i="51" s="1"/>
  <c r="M132" i="44"/>
  <c r="M132" i="51" s="1"/>
  <c r="X132" i="44"/>
  <c r="X132" i="51" s="1"/>
  <c r="L132" i="44"/>
  <c r="L132" i="51" s="1"/>
  <c r="V132" i="44"/>
  <c r="V132" i="51" s="1"/>
  <c r="D132" i="44"/>
  <c r="AD132" i="44"/>
  <c r="AD132" i="51" s="1"/>
  <c r="Q132" i="44"/>
  <c r="Q132" i="51" s="1"/>
  <c r="AB132" i="44"/>
  <c r="AB132" i="51" s="1"/>
  <c r="AA132" i="44"/>
  <c r="AA132" i="51" s="1"/>
  <c r="U132" i="44"/>
  <c r="U132" i="51" s="1"/>
  <c r="O132" i="44"/>
  <c r="O132" i="51" s="1"/>
  <c r="AG132" i="44"/>
  <c r="AG132" i="51" s="1"/>
  <c r="S132" i="44"/>
  <c r="S132" i="51" s="1"/>
  <c r="P132" i="44"/>
  <c r="P132" i="51" s="1"/>
  <c r="AE132" i="44"/>
  <c r="AE132" i="51" s="1"/>
  <c r="AG140" i="44"/>
  <c r="Y140" i="44"/>
  <c r="Y140" i="51" s="1"/>
  <c r="Q140" i="44"/>
  <c r="Q140" i="51" s="1"/>
  <c r="D140" i="44"/>
  <c r="AA140" i="44"/>
  <c r="AA140" i="51" s="1"/>
  <c r="R140" i="44"/>
  <c r="R140" i="51" s="1"/>
  <c r="Z140" i="44"/>
  <c r="Z140" i="51" s="1"/>
  <c r="P140" i="44"/>
  <c r="AH140" i="44"/>
  <c r="X140" i="44"/>
  <c r="X140" i="51" s="1"/>
  <c r="O140" i="44"/>
  <c r="O140" i="51" s="1"/>
  <c r="AD140" i="44"/>
  <c r="AD140" i="51" s="1"/>
  <c r="U140" i="44"/>
  <c r="U140" i="51" s="1"/>
  <c r="L140" i="44"/>
  <c r="L140" i="51" s="1"/>
  <c r="AC140" i="44"/>
  <c r="AC140" i="51" s="1"/>
  <c r="K140" i="44"/>
  <c r="K140" i="51" s="1"/>
  <c r="AB140" i="44"/>
  <c r="F140" i="44"/>
  <c r="W140" i="44"/>
  <c r="S140" i="44"/>
  <c r="S140" i="51" s="1"/>
  <c r="N140" i="44"/>
  <c r="N140" i="51" s="1"/>
  <c r="M140" i="44"/>
  <c r="M140" i="51" s="1"/>
  <c r="AE140" i="44"/>
  <c r="AE140" i="51" s="1"/>
  <c r="V140" i="44"/>
  <c r="V140" i="51" s="1"/>
  <c r="AF140" i="44"/>
  <c r="AF140" i="51" s="1"/>
  <c r="T140" i="44"/>
  <c r="T140" i="51" s="1"/>
  <c r="AH148" i="44"/>
  <c r="AH148" i="51" s="1"/>
  <c r="Z148" i="44"/>
  <c r="R148" i="44"/>
  <c r="R148" i="51" s="1"/>
  <c r="F148" i="44"/>
  <c r="AD148" i="44"/>
  <c r="AD148" i="51" s="1"/>
  <c r="U148" i="44"/>
  <c r="U148" i="51" s="1"/>
  <c r="L148" i="44"/>
  <c r="L148" i="51" s="1"/>
  <c r="AC148" i="44"/>
  <c r="AC148" i="51" s="1"/>
  <c r="T148" i="44"/>
  <c r="T148" i="51" s="1"/>
  <c r="K148" i="44"/>
  <c r="K148" i="51" s="1"/>
  <c r="AB148" i="44"/>
  <c r="AB148" i="51" s="1"/>
  <c r="S148" i="44"/>
  <c r="S148" i="51" s="1"/>
  <c r="D148" i="44"/>
  <c r="AG148" i="44"/>
  <c r="X148" i="44"/>
  <c r="X148" i="51" s="1"/>
  <c r="O148" i="44"/>
  <c r="O148" i="51" s="1"/>
  <c r="W148" i="44"/>
  <c r="W148" i="51" s="1"/>
  <c r="V148" i="44"/>
  <c r="V148" i="51" s="1"/>
  <c r="Q148" i="44"/>
  <c r="Q148" i="51" s="1"/>
  <c r="AE148" i="44"/>
  <c r="AE148" i="51" s="1"/>
  <c r="M148" i="44"/>
  <c r="M148" i="51" s="1"/>
  <c r="AA148" i="44"/>
  <c r="AA148" i="51" s="1"/>
  <c r="Y148" i="44"/>
  <c r="Y148" i="51" s="1"/>
  <c r="P148" i="44"/>
  <c r="P148" i="51" s="1"/>
  <c r="AF148" i="44"/>
  <c r="AF148" i="51" s="1"/>
  <c r="N148" i="44"/>
  <c r="N148" i="51" s="1"/>
  <c r="AG156" i="44"/>
  <c r="AG156" i="51" s="1"/>
  <c r="Y156" i="44"/>
  <c r="Y156" i="51" s="1"/>
  <c r="Q156" i="44"/>
  <c r="Q156" i="51" s="1"/>
  <c r="F156" i="44"/>
  <c r="AE156" i="44"/>
  <c r="AE156" i="51" s="1"/>
  <c r="V156" i="44"/>
  <c r="V156" i="51" s="1"/>
  <c r="M156" i="44"/>
  <c r="M156" i="51" s="1"/>
  <c r="AD156" i="44"/>
  <c r="AD156" i="51" s="1"/>
  <c r="U156" i="44"/>
  <c r="U156" i="51" s="1"/>
  <c r="L156" i="44"/>
  <c r="L156" i="51" s="1"/>
  <c r="AC156" i="44"/>
  <c r="AC156" i="51" s="1"/>
  <c r="T156" i="44"/>
  <c r="T156" i="51" s="1"/>
  <c r="K156" i="44"/>
  <c r="K156" i="51" s="1"/>
  <c r="Z156" i="44"/>
  <c r="Z156" i="51" s="1"/>
  <c r="P156" i="44"/>
  <c r="O156" i="44"/>
  <c r="O156" i="51" s="1"/>
  <c r="AF156" i="44"/>
  <c r="AF156" i="51" s="1"/>
  <c r="N156" i="44"/>
  <c r="N156" i="51" s="1"/>
  <c r="AB156" i="44"/>
  <c r="AB156" i="51" s="1"/>
  <c r="I156" i="44"/>
  <c r="I156" i="51" s="1"/>
  <c r="W156" i="44"/>
  <c r="W156" i="51" s="1"/>
  <c r="AA156" i="44"/>
  <c r="AA156" i="51" s="1"/>
  <c r="R156" i="44"/>
  <c r="R156" i="51" s="1"/>
  <c r="D156" i="44"/>
  <c r="S156" i="44"/>
  <c r="S156" i="51" s="1"/>
  <c r="X156" i="44"/>
  <c r="X156" i="51" s="1"/>
  <c r="AG164" i="44"/>
  <c r="AG164" i="51" s="1"/>
  <c r="Y164" i="44"/>
  <c r="Y164" i="51" s="1"/>
  <c r="Q164" i="44"/>
  <c r="Q164" i="51" s="1"/>
  <c r="F164" i="44"/>
  <c r="X164" i="44"/>
  <c r="X164" i="51" s="1"/>
  <c r="O164" i="44"/>
  <c r="O164" i="51" s="1"/>
  <c r="AF164" i="44"/>
  <c r="AF164" i="51" s="1"/>
  <c r="W164" i="44"/>
  <c r="W164" i="51" s="1"/>
  <c r="N164" i="44"/>
  <c r="N164" i="51" s="1"/>
  <c r="AE164" i="44"/>
  <c r="AE164" i="51" s="1"/>
  <c r="V164" i="44"/>
  <c r="M164" i="44"/>
  <c r="M164" i="51" s="1"/>
  <c r="AB164" i="44"/>
  <c r="AB164" i="51" s="1"/>
  <c r="S164" i="44"/>
  <c r="S164" i="51" s="1"/>
  <c r="I164" i="44"/>
  <c r="I164" i="51" s="1"/>
  <c r="AA164" i="44"/>
  <c r="AA164" i="51" s="1"/>
  <c r="D164" i="44"/>
  <c r="Z164" i="44"/>
  <c r="U164" i="44"/>
  <c r="U164" i="51" s="1"/>
  <c r="P164" i="44"/>
  <c r="P164" i="51" s="1"/>
  <c r="L164" i="44"/>
  <c r="K164" i="44"/>
  <c r="K164" i="51" s="1"/>
  <c r="AC164" i="44"/>
  <c r="AC164" i="51" s="1"/>
  <c r="T164" i="44"/>
  <c r="T164" i="51" s="1"/>
  <c r="AD164" i="44"/>
  <c r="AD164" i="51" s="1"/>
  <c r="R164" i="44"/>
  <c r="R164" i="51" s="1"/>
  <c r="AA172" i="44"/>
  <c r="AA172" i="51" s="1"/>
  <c r="S172" i="44"/>
  <c r="S172" i="51" s="1"/>
  <c r="K172" i="44"/>
  <c r="K172" i="51" s="1"/>
  <c r="AC172" i="44"/>
  <c r="AC172" i="51" s="1"/>
  <c r="T172" i="44"/>
  <c r="T172" i="51" s="1"/>
  <c r="F172" i="44"/>
  <c r="AB172" i="44"/>
  <c r="AB172" i="51" s="1"/>
  <c r="R172" i="44"/>
  <c r="R172" i="51" s="1"/>
  <c r="D172" i="44"/>
  <c r="Z172" i="44"/>
  <c r="Z172" i="51" s="1"/>
  <c r="Q172" i="44"/>
  <c r="Q172" i="51" s="1"/>
  <c r="AF172" i="44"/>
  <c r="AF172" i="51" s="1"/>
  <c r="W172" i="44"/>
  <c r="W172" i="51" s="1"/>
  <c r="N172" i="44"/>
  <c r="N172" i="51" s="1"/>
  <c r="V172" i="44"/>
  <c r="V172" i="51" s="1"/>
  <c r="U172" i="44"/>
  <c r="AH172" i="44"/>
  <c r="AH172" i="51" s="1"/>
  <c r="P172" i="44"/>
  <c r="P172" i="51" s="1"/>
  <c r="AD172" i="44"/>
  <c r="L172" i="44"/>
  <c r="Y172" i="44"/>
  <c r="Y172" i="51" s="1"/>
  <c r="X172" i="44"/>
  <c r="X172" i="51" s="1"/>
  <c r="O172" i="44"/>
  <c r="O172" i="51" s="1"/>
  <c r="AG172" i="44"/>
  <c r="AG172" i="51" s="1"/>
  <c r="AE172" i="44"/>
  <c r="AE172" i="51" s="1"/>
  <c r="M172" i="44"/>
  <c r="M172" i="51" s="1"/>
  <c r="E12" i="44"/>
  <c r="G44" i="44"/>
  <c r="G44" i="51" s="1"/>
  <c r="G156" i="44"/>
  <c r="G156" i="51" s="1"/>
  <c r="G124" i="44"/>
  <c r="G124" i="51" s="1"/>
  <c r="G92" i="44"/>
  <c r="G92" i="51" s="1"/>
  <c r="G60" i="44"/>
  <c r="G20" i="44"/>
  <c r="G20" i="51" s="1"/>
  <c r="H132" i="44"/>
  <c r="H132" i="51" s="1"/>
  <c r="H142" i="44"/>
  <c r="H142" i="51" s="1"/>
  <c r="H14" i="44"/>
  <c r="H14" i="51" s="1"/>
  <c r="H123" i="44"/>
  <c r="H123" i="51" s="1"/>
  <c r="H140" i="44"/>
  <c r="H140" i="51" s="1"/>
  <c r="I172" i="44"/>
  <c r="I172" i="51" s="1"/>
  <c r="J148" i="44"/>
  <c r="J148" i="51" s="1"/>
  <c r="J99" i="44"/>
  <c r="J99" i="51" s="1"/>
  <c r="AH107" i="44"/>
  <c r="AH107" i="51" s="1"/>
  <c r="E23" i="44"/>
  <c r="E79" i="44"/>
  <c r="G163" i="44"/>
  <c r="G163" i="51" s="1"/>
  <c r="G131" i="44"/>
  <c r="G131" i="51" s="1"/>
  <c r="G99" i="44"/>
  <c r="G99" i="51" s="1"/>
  <c r="G67" i="44"/>
  <c r="G67" i="51" s="1"/>
  <c r="G35" i="44"/>
  <c r="G35" i="51" s="1"/>
  <c r="H127" i="44"/>
  <c r="H127" i="51" s="1"/>
  <c r="H110" i="44"/>
  <c r="H110" i="51" s="1"/>
  <c r="H30" i="44"/>
  <c r="H30" i="51" s="1"/>
  <c r="H46" i="44"/>
  <c r="H46" i="51" s="1"/>
  <c r="H36" i="44"/>
  <c r="H36" i="51" s="1"/>
  <c r="H115" i="44"/>
  <c r="H115" i="51" s="1"/>
  <c r="I23" i="44"/>
  <c r="I139" i="44"/>
  <c r="I139" i="51" s="1"/>
  <c r="J27" i="44"/>
  <c r="J27" i="51" s="1"/>
  <c r="J78" i="44"/>
  <c r="J78" i="51" s="1"/>
  <c r="J83" i="44"/>
  <c r="J83" i="51" s="1"/>
  <c r="J163" i="44"/>
  <c r="J163" i="51" s="1"/>
  <c r="J71" i="44"/>
  <c r="J71" i="51" s="1"/>
  <c r="AH14" i="44"/>
  <c r="AH14" i="51" s="1"/>
  <c r="AG7" i="44"/>
  <c r="AG7" i="51" s="1"/>
  <c r="AE7" i="44"/>
  <c r="AE7" i="51" s="1"/>
  <c r="AF7" i="44"/>
  <c r="AF7" i="51" s="1"/>
  <c r="AC10" i="44"/>
  <c r="U10" i="44"/>
  <c r="U10" i="51" s="1"/>
  <c r="M10" i="44"/>
  <c r="M10" i="51" s="1"/>
  <c r="AB10" i="44"/>
  <c r="AB10" i="51" s="1"/>
  <c r="T10" i="44"/>
  <c r="T10" i="51" s="1"/>
  <c r="L10" i="44"/>
  <c r="L10" i="51" s="1"/>
  <c r="AA10" i="44"/>
  <c r="AA10" i="51" s="1"/>
  <c r="S10" i="44"/>
  <c r="S10" i="51" s="1"/>
  <c r="K10" i="44"/>
  <c r="K10" i="51" s="1"/>
  <c r="AF10" i="44"/>
  <c r="AF10" i="51" s="1"/>
  <c r="X10" i="44"/>
  <c r="X10" i="51" s="1"/>
  <c r="P10" i="44"/>
  <c r="P10" i="51" s="1"/>
  <c r="F10" i="44"/>
  <c r="Z10" i="44"/>
  <c r="Z10" i="51" s="1"/>
  <c r="I10" i="44"/>
  <c r="I10" i="51" s="1"/>
  <c r="Y10" i="44"/>
  <c r="Y10" i="51" s="1"/>
  <c r="G10" i="44"/>
  <c r="G10" i="51" s="1"/>
  <c r="Q10" i="44"/>
  <c r="Q10" i="51" s="1"/>
  <c r="W10" i="44"/>
  <c r="W10" i="51" s="1"/>
  <c r="D10" i="44"/>
  <c r="V10" i="44"/>
  <c r="V10" i="51" s="1"/>
  <c r="R10" i="44"/>
  <c r="R10" i="51" s="1"/>
  <c r="AG10" i="44"/>
  <c r="AE10" i="44"/>
  <c r="AE10" i="51" s="1"/>
  <c r="AD10" i="44"/>
  <c r="AD10" i="51" s="1"/>
  <c r="O10" i="44"/>
  <c r="N10" i="44"/>
  <c r="N10" i="51" s="1"/>
  <c r="AB18" i="44"/>
  <c r="AB18" i="51" s="1"/>
  <c r="T18" i="44"/>
  <c r="T18" i="51" s="1"/>
  <c r="L18" i="44"/>
  <c r="AA18" i="44"/>
  <c r="S18" i="44"/>
  <c r="S18" i="51" s="1"/>
  <c r="K18" i="44"/>
  <c r="K18" i="51" s="1"/>
  <c r="Z18" i="44"/>
  <c r="Z18" i="51" s="1"/>
  <c r="R18" i="44"/>
  <c r="R18" i="51" s="1"/>
  <c r="I18" i="44"/>
  <c r="I18" i="51" s="1"/>
  <c r="AE18" i="44"/>
  <c r="AE18" i="51" s="1"/>
  <c r="W18" i="44"/>
  <c r="W18" i="51" s="1"/>
  <c r="O18" i="44"/>
  <c r="D18" i="44"/>
  <c r="Y18" i="44"/>
  <c r="Y18" i="51" s="1"/>
  <c r="G18" i="44"/>
  <c r="X18" i="44"/>
  <c r="X18" i="51" s="1"/>
  <c r="F18" i="44"/>
  <c r="P18" i="44"/>
  <c r="P18" i="51" s="1"/>
  <c r="V18" i="44"/>
  <c r="AF18" i="44"/>
  <c r="AF18" i="51" s="1"/>
  <c r="U18" i="44"/>
  <c r="U18" i="51" s="1"/>
  <c r="AG18" i="44"/>
  <c r="AG18" i="51" s="1"/>
  <c r="Q18" i="44"/>
  <c r="Q18" i="51" s="1"/>
  <c r="N18" i="44"/>
  <c r="N18" i="51" s="1"/>
  <c r="AC18" i="44"/>
  <c r="AC18" i="51" s="1"/>
  <c r="M18" i="44"/>
  <c r="M18" i="51" s="1"/>
  <c r="AD18" i="44"/>
  <c r="AE26" i="44"/>
  <c r="AE26" i="51" s="1"/>
  <c r="W26" i="44"/>
  <c r="W26" i="51" s="1"/>
  <c r="O26" i="44"/>
  <c r="AB26" i="44"/>
  <c r="S26" i="44"/>
  <c r="S26" i="51" s="1"/>
  <c r="G26" i="44"/>
  <c r="G26" i="51" s="1"/>
  <c r="AA26" i="44"/>
  <c r="AA26" i="51" s="1"/>
  <c r="R26" i="44"/>
  <c r="R26" i="51" s="1"/>
  <c r="F26" i="44"/>
  <c r="Z26" i="44"/>
  <c r="Z26" i="51" s="1"/>
  <c r="Q26" i="44"/>
  <c r="Q26" i="51" s="1"/>
  <c r="D26" i="44"/>
  <c r="AF26" i="44"/>
  <c r="AF26" i="51" s="1"/>
  <c r="V26" i="44"/>
  <c r="V26" i="51" s="1"/>
  <c r="M26" i="44"/>
  <c r="M26" i="51" s="1"/>
  <c r="Y26" i="44"/>
  <c r="Y26" i="51" s="1"/>
  <c r="X26" i="44"/>
  <c r="X26" i="51" s="1"/>
  <c r="N26" i="44"/>
  <c r="N26" i="51" s="1"/>
  <c r="U26" i="44"/>
  <c r="U26" i="51" s="1"/>
  <c r="AG26" i="44"/>
  <c r="AG26" i="51" s="1"/>
  <c r="T26" i="44"/>
  <c r="T26" i="51" s="1"/>
  <c r="AH26" i="44"/>
  <c r="AH26" i="51" s="1"/>
  <c r="P26" i="44"/>
  <c r="P26" i="51" s="1"/>
  <c r="L26" i="44"/>
  <c r="L26" i="51" s="1"/>
  <c r="K26" i="44"/>
  <c r="K26" i="51" s="1"/>
  <c r="AD26" i="44"/>
  <c r="AD26" i="51" s="1"/>
  <c r="AC26" i="44"/>
  <c r="AD34" i="44"/>
  <c r="V34" i="44"/>
  <c r="V34" i="51" s="1"/>
  <c r="N34" i="44"/>
  <c r="N34" i="51" s="1"/>
  <c r="D34" i="44"/>
  <c r="AC34" i="44"/>
  <c r="AC34" i="51" s="1"/>
  <c r="T34" i="44"/>
  <c r="T34" i="51" s="1"/>
  <c r="K34" i="44"/>
  <c r="K34" i="51" s="1"/>
  <c r="AB34" i="44"/>
  <c r="AB34" i="51" s="1"/>
  <c r="S34" i="44"/>
  <c r="S34" i="51" s="1"/>
  <c r="I34" i="44"/>
  <c r="I34" i="51" s="1"/>
  <c r="AA34" i="44"/>
  <c r="AA34" i="51" s="1"/>
  <c r="R34" i="44"/>
  <c r="R34" i="51" s="1"/>
  <c r="H34" i="44"/>
  <c r="H34" i="51" s="1"/>
  <c r="AG34" i="44"/>
  <c r="X34" i="44"/>
  <c r="X34" i="51" s="1"/>
  <c r="O34" i="44"/>
  <c r="O34" i="51" s="1"/>
  <c r="AF34" i="44"/>
  <c r="AF34" i="51" s="1"/>
  <c r="W34" i="44"/>
  <c r="W34" i="51" s="1"/>
  <c r="M34" i="44"/>
  <c r="M34" i="51" s="1"/>
  <c r="Q34" i="44"/>
  <c r="Q34" i="51" s="1"/>
  <c r="P34" i="44"/>
  <c r="L34" i="44"/>
  <c r="Z34" i="44"/>
  <c r="Z34" i="51" s="1"/>
  <c r="G34" i="44"/>
  <c r="G34" i="51" s="1"/>
  <c r="AE34" i="44"/>
  <c r="AE34" i="51" s="1"/>
  <c r="F34" i="44"/>
  <c r="Y34" i="44"/>
  <c r="Y34" i="51" s="1"/>
  <c r="U34" i="44"/>
  <c r="U34" i="51" s="1"/>
  <c r="AA42" i="44"/>
  <c r="S42" i="44"/>
  <c r="S42" i="51" s="1"/>
  <c r="K42" i="44"/>
  <c r="K42" i="51" s="1"/>
  <c r="Y42" i="44"/>
  <c r="Y42" i="51" s="1"/>
  <c r="P42" i="44"/>
  <c r="P42" i="51" s="1"/>
  <c r="Z42" i="44"/>
  <c r="Z42" i="51" s="1"/>
  <c r="O42" i="44"/>
  <c r="O42" i="51" s="1"/>
  <c r="X42" i="44"/>
  <c r="X42" i="51" s="1"/>
  <c r="N42" i="44"/>
  <c r="N42" i="51" s="1"/>
  <c r="AG42" i="44"/>
  <c r="W42" i="44"/>
  <c r="W42" i="51" s="1"/>
  <c r="M42" i="44"/>
  <c r="M42" i="51" s="1"/>
  <c r="AD42" i="44"/>
  <c r="AD42" i="51" s="1"/>
  <c r="T42" i="44"/>
  <c r="T42" i="51" s="1"/>
  <c r="F42" i="44"/>
  <c r="AC42" i="44"/>
  <c r="AC42" i="51" s="1"/>
  <c r="R42" i="44"/>
  <c r="R42" i="51" s="1"/>
  <c r="D42" i="44"/>
  <c r="AF42" i="44"/>
  <c r="AF42" i="51" s="1"/>
  <c r="AE42" i="44"/>
  <c r="AE42" i="51" s="1"/>
  <c r="AB42" i="44"/>
  <c r="V42" i="44"/>
  <c r="V42" i="51" s="1"/>
  <c r="U42" i="44"/>
  <c r="U42" i="51" s="1"/>
  <c r="Q42" i="44"/>
  <c r="Q42" i="51" s="1"/>
  <c r="L42" i="44"/>
  <c r="G42" i="44"/>
  <c r="G42" i="51" s="1"/>
  <c r="AF50" i="44"/>
  <c r="AF50" i="51" s="1"/>
  <c r="X50" i="44"/>
  <c r="X50" i="51" s="1"/>
  <c r="P50" i="44"/>
  <c r="F50" i="44"/>
  <c r="Y50" i="44"/>
  <c r="Y50" i="51" s="1"/>
  <c r="O50" i="44"/>
  <c r="O50" i="51" s="1"/>
  <c r="W50" i="44"/>
  <c r="M50" i="44"/>
  <c r="M50" i="51" s="1"/>
  <c r="AG50" i="44"/>
  <c r="AG50" i="51" s="1"/>
  <c r="V50" i="44"/>
  <c r="V50" i="51" s="1"/>
  <c r="L50" i="44"/>
  <c r="AE50" i="44"/>
  <c r="AE50" i="51" s="1"/>
  <c r="U50" i="44"/>
  <c r="U50" i="51" s="1"/>
  <c r="K50" i="44"/>
  <c r="K50" i="51" s="1"/>
  <c r="AB50" i="44"/>
  <c r="R50" i="44"/>
  <c r="R50" i="51" s="1"/>
  <c r="D50" i="44"/>
  <c r="AA50" i="44"/>
  <c r="AA50" i="51" s="1"/>
  <c r="Q50" i="44"/>
  <c r="Q50" i="51" s="1"/>
  <c r="S50" i="44"/>
  <c r="S50" i="51" s="1"/>
  <c r="AC50" i="44"/>
  <c r="AC50" i="51" s="1"/>
  <c r="N50" i="44"/>
  <c r="N50" i="51" s="1"/>
  <c r="I50" i="44"/>
  <c r="I50" i="51" s="1"/>
  <c r="G50" i="44"/>
  <c r="AD50" i="44"/>
  <c r="AD50" i="51" s="1"/>
  <c r="Z50" i="44"/>
  <c r="Z50" i="51" s="1"/>
  <c r="T50" i="44"/>
  <c r="T50" i="51" s="1"/>
  <c r="AE58" i="44"/>
  <c r="AE58" i="51" s="1"/>
  <c r="W58" i="44"/>
  <c r="W58" i="51" s="1"/>
  <c r="O58" i="44"/>
  <c r="O58" i="51" s="1"/>
  <c r="Z58" i="44"/>
  <c r="Z58" i="51" s="1"/>
  <c r="Q58" i="44"/>
  <c r="Q58" i="51" s="1"/>
  <c r="D58" i="44"/>
  <c r="X58" i="44"/>
  <c r="X58" i="51" s="1"/>
  <c r="M58" i="44"/>
  <c r="M58" i="51" s="1"/>
  <c r="AG58" i="44"/>
  <c r="AG58" i="51" s="1"/>
  <c r="V58" i="44"/>
  <c r="V58" i="51" s="1"/>
  <c r="L58" i="44"/>
  <c r="L58" i="51" s="1"/>
  <c r="AF58" i="44"/>
  <c r="AF58" i="51" s="1"/>
  <c r="U58" i="44"/>
  <c r="U58" i="51" s="1"/>
  <c r="K58" i="44"/>
  <c r="K58" i="51" s="1"/>
  <c r="AB58" i="44"/>
  <c r="AB58" i="51" s="1"/>
  <c r="R58" i="44"/>
  <c r="R58" i="51" s="1"/>
  <c r="AA58" i="44"/>
  <c r="AA58" i="51" s="1"/>
  <c r="P58" i="44"/>
  <c r="P58" i="51" s="1"/>
  <c r="AD58" i="44"/>
  <c r="AD58" i="51" s="1"/>
  <c r="AC58" i="44"/>
  <c r="AC58" i="51" s="1"/>
  <c r="N58" i="44"/>
  <c r="N58" i="51" s="1"/>
  <c r="Y58" i="44"/>
  <c r="Y58" i="51" s="1"/>
  <c r="G58" i="44"/>
  <c r="G58" i="51" s="1"/>
  <c r="T58" i="44"/>
  <c r="T58" i="51" s="1"/>
  <c r="S58" i="44"/>
  <c r="S58" i="51" s="1"/>
  <c r="F58" i="44"/>
  <c r="AF66" i="44"/>
  <c r="AF66" i="51" s="1"/>
  <c r="X66" i="44"/>
  <c r="X66" i="51" s="1"/>
  <c r="P66" i="44"/>
  <c r="P66" i="51" s="1"/>
  <c r="D66" i="44"/>
  <c r="AC66" i="44"/>
  <c r="AC66" i="51" s="1"/>
  <c r="T66" i="44"/>
  <c r="T66" i="51" s="1"/>
  <c r="K66" i="44"/>
  <c r="K66" i="51" s="1"/>
  <c r="Z66" i="44"/>
  <c r="Z66" i="51" s="1"/>
  <c r="O66" i="44"/>
  <c r="O66" i="51" s="1"/>
  <c r="Y66" i="44"/>
  <c r="Y66" i="51" s="1"/>
  <c r="N66" i="44"/>
  <c r="N66" i="51" s="1"/>
  <c r="W66" i="44"/>
  <c r="W66" i="51" s="1"/>
  <c r="M66" i="44"/>
  <c r="M66" i="51" s="1"/>
  <c r="AD66" i="44"/>
  <c r="S66" i="44"/>
  <c r="S66" i="51" s="1"/>
  <c r="F66" i="44"/>
  <c r="AB66" i="44"/>
  <c r="AB66" i="51" s="1"/>
  <c r="R66" i="44"/>
  <c r="R66" i="51" s="1"/>
  <c r="U66" i="44"/>
  <c r="AE66" i="44"/>
  <c r="AE66" i="51" s="1"/>
  <c r="Q66" i="44"/>
  <c r="Q66" i="51" s="1"/>
  <c r="AA66" i="44"/>
  <c r="L66" i="44"/>
  <c r="L66" i="51" s="1"/>
  <c r="G66" i="44"/>
  <c r="G66" i="51" s="1"/>
  <c r="AG66" i="44"/>
  <c r="AG66" i="51" s="1"/>
  <c r="V66" i="44"/>
  <c r="V66" i="51" s="1"/>
  <c r="AG74" i="44"/>
  <c r="AG74" i="51" s="1"/>
  <c r="Y74" i="44"/>
  <c r="Y74" i="51" s="1"/>
  <c r="Q74" i="44"/>
  <c r="Q74" i="51" s="1"/>
  <c r="F74" i="44"/>
  <c r="AF74" i="44"/>
  <c r="AF74" i="51" s="1"/>
  <c r="W74" i="44"/>
  <c r="W74" i="51" s="1"/>
  <c r="N74" i="44"/>
  <c r="N74" i="51" s="1"/>
  <c r="AB74" i="44"/>
  <c r="R74" i="44"/>
  <c r="R74" i="51" s="1"/>
  <c r="AA74" i="44"/>
  <c r="AA74" i="51" s="1"/>
  <c r="P74" i="44"/>
  <c r="P74" i="51" s="1"/>
  <c r="Z74" i="44"/>
  <c r="Z74" i="51" s="1"/>
  <c r="O74" i="44"/>
  <c r="O74" i="51" s="1"/>
  <c r="AE74" i="44"/>
  <c r="AE74" i="51" s="1"/>
  <c r="U74" i="44"/>
  <c r="U74" i="51" s="1"/>
  <c r="K74" i="44"/>
  <c r="K74" i="51" s="1"/>
  <c r="AD74" i="44"/>
  <c r="T74" i="44"/>
  <c r="T74" i="51" s="1"/>
  <c r="G74" i="44"/>
  <c r="G74" i="51" s="1"/>
  <c r="D74" i="44"/>
  <c r="AC74" i="44"/>
  <c r="AC74" i="51" s="1"/>
  <c r="M74" i="44"/>
  <c r="M74" i="51" s="1"/>
  <c r="X74" i="44"/>
  <c r="X74" i="51" s="1"/>
  <c r="V74" i="44"/>
  <c r="V74" i="51" s="1"/>
  <c r="S74" i="44"/>
  <c r="L74" i="44"/>
  <c r="L74" i="51" s="1"/>
  <c r="AF82" i="44"/>
  <c r="AF82" i="51" s="1"/>
  <c r="X82" i="44"/>
  <c r="X82" i="51" s="1"/>
  <c r="P82" i="44"/>
  <c r="P82" i="51" s="1"/>
  <c r="D82" i="44"/>
  <c r="Y82" i="44"/>
  <c r="Y82" i="51" s="1"/>
  <c r="O82" i="44"/>
  <c r="O82" i="51" s="1"/>
  <c r="AB82" i="44"/>
  <c r="R82" i="44"/>
  <c r="R82" i="51" s="1"/>
  <c r="AA82" i="44"/>
  <c r="AA82" i="51" s="1"/>
  <c r="Q82" i="44"/>
  <c r="Q82" i="51" s="1"/>
  <c r="Z82" i="44"/>
  <c r="Z82" i="51" s="1"/>
  <c r="N82" i="44"/>
  <c r="N82" i="51" s="1"/>
  <c r="AE82" i="44"/>
  <c r="AE82" i="51" s="1"/>
  <c r="U82" i="44"/>
  <c r="K82" i="44"/>
  <c r="K82" i="51" s="1"/>
  <c r="AD82" i="44"/>
  <c r="AD82" i="51" s="1"/>
  <c r="T82" i="44"/>
  <c r="T82" i="51" s="1"/>
  <c r="G82" i="44"/>
  <c r="G82" i="51" s="1"/>
  <c r="V82" i="44"/>
  <c r="V82" i="51" s="1"/>
  <c r="S82" i="44"/>
  <c r="S82" i="51" s="1"/>
  <c r="AC82" i="44"/>
  <c r="AC82" i="51" s="1"/>
  <c r="M82" i="44"/>
  <c r="L82" i="44"/>
  <c r="L82" i="51" s="1"/>
  <c r="F82" i="44"/>
  <c r="AG82" i="44"/>
  <c r="W82" i="44"/>
  <c r="W82" i="51" s="1"/>
  <c r="AF90" i="44"/>
  <c r="AF90" i="51" s="1"/>
  <c r="X90" i="44"/>
  <c r="X90" i="51" s="1"/>
  <c r="P90" i="44"/>
  <c r="P90" i="51" s="1"/>
  <c r="F90" i="44"/>
  <c r="AD90" i="44"/>
  <c r="AD90" i="51" s="1"/>
  <c r="U90" i="44"/>
  <c r="U90" i="51" s="1"/>
  <c r="L90" i="44"/>
  <c r="AA90" i="44"/>
  <c r="AA90" i="51" s="1"/>
  <c r="R90" i="44"/>
  <c r="R90" i="51" s="1"/>
  <c r="G90" i="44"/>
  <c r="G90" i="51" s="1"/>
  <c r="AC90" i="44"/>
  <c r="AC90" i="51" s="1"/>
  <c r="Q90" i="44"/>
  <c r="Q90" i="51" s="1"/>
  <c r="AB90" i="44"/>
  <c r="O90" i="44"/>
  <c r="O90" i="51" s="1"/>
  <c r="Z90" i="44"/>
  <c r="Z90" i="51" s="1"/>
  <c r="N90" i="44"/>
  <c r="V90" i="44"/>
  <c r="V90" i="51" s="1"/>
  <c r="I90" i="44"/>
  <c r="I90" i="51" s="1"/>
  <c r="AG90" i="44"/>
  <c r="AG90" i="51" s="1"/>
  <c r="T90" i="44"/>
  <c r="T90" i="51" s="1"/>
  <c r="D90" i="44"/>
  <c r="AE90" i="44"/>
  <c r="AE90" i="51" s="1"/>
  <c r="Y90" i="44"/>
  <c r="Y90" i="51" s="1"/>
  <c r="W90" i="44"/>
  <c r="W90" i="51" s="1"/>
  <c r="K90" i="44"/>
  <c r="K90" i="51" s="1"/>
  <c r="S90" i="44"/>
  <c r="S90" i="51" s="1"/>
  <c r="M90" i="44"/>
  <c r="M90" i="51" s="1"/>
  <c r="AF98" i="44"/>
  <c r="AF98" i="51" s="1"/>
  <c r="X98" i="44"/>
  <c r="X98" i="51" s="1"/>
  <c r="P98" i="44"/>
  <c r="P98" i="51" s="1"/>
  <c r="D98" i="44"/>
  <c r="AH98" i="44"/>
  <c r="Y98" i="44"/>
  <c r="Y98" i="51" s="1"/>
  <c r="O98" i="44"/>
  <c r="O98" i="51" s="1"/>
  <c r="AG98" i="44"/>
  <c r="AG98" i="51" s="1"/>
  <c r="W98" i="44"/>
  <c r="W98" i="51" s="1"/>
  <c r="N98" i="44"/>
  <c r="N98" i="51" s="1"/>
  <c r="AC98" i="44"/>
  <c r="AC98" i="51" s="1"/>
  <c r="T98" i="44"/>
  <c r="K98" i="44"/>
  <c r="K98" i="51" s="1"/>
  <c r="Z98" i="44"/>
  <c r="Z98" i="51" s="1"/>
  <c r="G98" i="44"/>
  <c r="G98" i="51" s="1"/>
  <c r="V98" i="44"/>
  <c r="V98" i="51" s="1"/>
  <c r="F98" i="44"/>
  <c r="U98" i="44"/>
  <c r="U98" i="51" s="1"/>
  <c r="AD98" i="44"/>
  <c r="AD98" i="51" s="1"/>
  <c r="Q98" i="44"/>
  <c r="Q98" i="51" s="1"/>
  <c r="AB98" i="44"/>
  <c r="M98" i="44"/>
  <c r="M98" i="51" s="1"/>
  <c r="R98" i="44"/>
  <c r="R98" i="51" s="1"/>
  <c r="L98" i="44"/>
  <c r="L98" i="51" s="1"/>
  <c r="AE98" i="44"/>
  <c r="AE98" i="51" s="1"/>
  <c r="AA98" i="44"/>
  <c r="AA98" i="51" s="1"/>
  <c r="S98" i="44"/>
  <c r="S98" i="51" s="1"/>
  <c r="AF106" i="44"/>
  <c r="AF106" i="51" s="1"/>
  <c r="X106" i="44"/>
  <c r="X106" i="51" s="1"/>
  <c r="P106" i="44"/>
  <c r="P106" i="51" s="1"/>
  <c r="D106" i="44"/>
  <c r="AB106" i="44"/>
  <c r="AB106" i="51" s="1"/>
  <c r="S106" i="44"/>
  <c r="S106" i="51" s="1"/>
  <c r="G106" i="44"/>
  <c r="G106" i="51" s="1"/>
  <c r="AA106" i="44"/>
  <c r="AA106" i="51" s="1"/>
  <c r="R106" i="44"/>
  <c r="R106" i="51" s="1"/>
  <c r="F106" i="44"/>
  <c r="Z106" i="44"/>
  <c r="Z106" i="51" s="1"/>
  <c r="Q106" i="44"/>
  <c r="Q106" i="51" s="1"/>
  <c r="AE106" i="44"/>
  <c r="AE106" i="51" s="1"/>
  <c r="V106" i="44"/>
  <c r="M106" i="44"/>
  <c r="M106" i="51" s="1"/>
  <c r="AD106" i="44"/>
  <c r="AD106" i="51" s="1"/>
  <c r="L106" i="44"/>
  <c r="L106" i="51" s="1"/>
  <c r="AC106" i="44"/>
  <c r="K106" i="44"/>
  <c r="K106" i="51" s="1"/>
  <c r="Y106" i="44"/>
  <c r="Y106" i="51" s="1"/>
  <c r="T106" i="44"/>
  <c r="T106" i="51" s="1"/>
  <c r="AH106" i="44"/>
  <c r="O106" i="44"/>
  <c r="W106" i="44"/>
  <c r="W106" i="51" s="1"/>
  <c r="U106" i="44"/>
  <c r="U106" i="51" s="1"/>
  <c r="N106" i="44"/>
  <c r="N106" i="51" s="1"/>
  <c r="AG106" i="44"/>
  <c r="AG106" i="51" s="1"/>
  <c r="AC114" i="44"/>
  <c r="AC114" i="51" s="1"/>
  <c r="U114" i="44"/>
  <c r="U114" i="51" s="1"/>
  <c r="M114" i="44"/>
  <c r="M114" i="51" s="1"/>
  <c r="AD114" i="44"/>
  <c r="T114" i="44"/>
  <c r="T114" i="51" s="1"/>
  <c r="K114" i="44"/>
  <c r="K114" i="51" s="1"/>
  <c r="X114" i="44"/>
  <c r="X114" i="51" s="1"/>
  <c r="N114" i="44"/>
  <c r="N114" i="51" s="1"/>
  <c r="AG114" i="44"/>
  <c r="AG114" i="51" s="1"/>
  <c r="W114" i="44"/>
  <c r="W114" i="51" s="1"/>
  <c r="L114" i="44"/>
  <c r="L114" i="51" s="1"/>
  <c r="AF114" i="44"/>
  <c r="AF114" i="51" s="1"/>
  <c r="V114" i="44"/>
  <c r="V114" i="51" s="1"/>
  <c r="G114" i="44"/>
  <c r="AA114" i="44"/>
  <c r="Q114" i="44"/>
  <c r="Q114" i="51" s="1"/>
  <c r="Z114" i="44"/>
  <c r="Z114" i="51" s="1"/>
  <c r="Y114" i="44"/>
  <c r="Y114" i="51" s="1"/>
  <c r="S114" i="44"/>
  <c r="O114" i="44"/>
  <c r="O114" i="51" s="1"/>
  <c r="AE114" i="44"/>
  <c r="AE114" i="51" s="1"/>
  <c r="F114" i="44"/>
  <c r="AB114" i="44"/>
  <c r="AB114" i="51" s="1"/>
  <c r="R114" i="44"/>
  <c r="R114" i="51" s="1"/>
  <c r="P114" i="44"/>
  <c r="P114" i="51" s="1"/>
  <c r="D114" i="44"/>
  <c r="AC122" i="44"/>
  <c r="AC122" i="51" s="1"/>
  <c r="U122" i="44"/>
  <c r="U122" i="51" s="1"/>
  <c r="M122" i="44"/>
  <c r="M122" i="51" s="1"/>
  <c r="AF122" i="44"/>
  <c r="AF122" i="51" s="1"/>
  <c r="W122" i="44"/>
  <c r="W122" i="51" s="1"/>
  <c r="N122" i="44"/>
  <c r="N122" i="51" s="1"/>
  <c r="Y122" i="44"/>
  <c r="Y122" i="51" s="1"/>
  <c r="O122" i="44"/>
  <c r="O122" i="51" s="1"/>
  <c r="AH122" i="44"/>
  <c r="AH122" i="51" s="1"/>
  <c r="X122" i="44"/>
  <c r="X122" i="51" s="1"/>
  <c r="L122" i="44"/>
  <c r="L122" i="51" s="1"/>
  <c r="AG122" i="44"/>
  <c r="V122" i="44"/>
  <c r="V122" i="51" s="1"/>
  <c r="K122" i="44"/>
  <c r="K122" i="51" s="1"/>
  <c r="AB122" i="44"/>
  <c r="AB122" i="51" s="1"/>
  <c r="R122" i="44"/>
  <c r="R122" i="51" s="1"/>
  <c r="D122" i="44"/>
  <c r="AA122" i="44"/>
  <c r="AA122" i="51" s="1"/>
  <c r="Z122" i="44"/>
  <c r="Z122" i="51" s="1"/>
  <c r="T122" i="44"/>
  <c r="T122" i="51" s="1"/>
  <c r="P122" i="44"/>
  <c r="AE122" i="44"/>
  <c r="AE122" i="51" s="1"/>
  <c r="G122" i="44"/>
  <c r="G122" i="51" s="1"/>
  <c r="F122" i="44"/>
  <c r="AD122" i="44"/>
  <c r="AD122" i="51" s="1"/>
  <c r="S122" i="44"/>
  <c r="Q122" i="44"/>
  <c r="Q122" i="51" s="1"/>
  <c r="AD130" i="44"/>
  <c r="AD130" i="51" s="1"/>
  <c r="V130" i="44"/>
  <c r="N130" i="44"/>
  <c r="N130" i="51" s="1"/>
  <c r="AC130" i="44"/>
  <c r="AC130" i="51" s="1"/>
  <c r="T130" i="44"/>
  <c r="T130" i="51" s="1"/>
  <c r="Z130" i="44"/>
  <c r="Q130" i="44"/>
  <c r="Q130" i="51" s="1"/>
  <c r="D130" i="44"/>
  <c r="AB130" i="44"/>
  <c r="AB130" i="51" s="1"/>
  <c r="P130" i="44"/>
  <c r="P130" i="51" s="1"/>
  <c r="AA130" i="44"/>
  <c r="AA130" i="51" s="1"/>
  <c r="O130" i="44"/>
  <c r="O130" i="51" s="1"/>
  <c r="Y130" i="44"/>
  <c r="Y130" i="51" s="1"/>
  <c r="M130" i="44"/>
  <c r="AG130" i="44"/>
  <c r="AG130" i="51" s="1"/>
  <c r="U130" i="44"/>
  <c r="U130" i="51" s="1"/>
  <c r="G130" i="44"/>
  <c r="G130" i="51" s="1"/>
  <c r="AF130" i="44"/>
  <c r="AF130" i="51" s="1"/>
  <c r="F130" i="44"/>
  <c r="AE130" i="44"/>
  <c r="AE130" i="51" s="1"/>
  <c r="X130" i="44"/>
  <c r="X130" i="51" s="1"/>
  <c r="R130" i="44"/>
  <c r="R130" i="51" s="1"/>
  <c r="L130" i="44"/>
  <c r="K130" i="44"/>
  <c r="K130" i="51" s="1"/>
  <c r="W130" i="44"/>
  <c r="W130" i="51" s="1"/>
  <c r="AH130" i="44"/>
  <c r="S130" i="44"/>
  <c r="S130" i="51" s="1"/>
  <c r="AB138" i="44"/>
  <c r="AB138" i="51" s="1"/>
  <c r="T138" i="44"/>
  <c r="T138" i="51" s="1"/>
  <c r="L138" i="44"/>
  <c r="L138" i="51" s="1"/>
  <c r="AF138" i="44"/>
  <c r="AF138" i="51" s="1"/>
  <c r="W138" i="44"/>
  <c r="W138" i="51" s="1"/>
  <c r="AE138" i="44"/>
  <c r="AE138" i="51" s="1"/>
  <c r="V138" i="44"/>
  <c r="V138" i="51" s="1"/>
  <c r="M138" i="44"/>
  <c r="M138" i="51" s="1"/>
  <c r="AD138" i="44"/>
  <c r="AD138" i="51" s="1"/>
  <c r="U138" i="44"/>
  <c r="U138" i="51" s="1"/>
  <c r="K138" i="44"/>
  <c r="K138" i="51" s="1"/>
  <c r="Z138" i="44"/>
  <c r="Z138" i="51" s="1"/>
  <c r="Q138" i="44"/>
  <c r="Q138" i="51" s="1"/>
  <c r="F138" i="44"/>
  <c r="Y138" i="44"/>
  <c r="Y138" i="51" s="1"/>
  <c r="G138" i="44"/>
  <c r="G138" i="51" s="1"/>
  <c r="X138" i="44"/>
  <c r="X138" i="51" s="1"/>
  <c r="D138" i="44"/>
  <c r="S138" i="44"/>
  <c r="S138" i="51" s="1"/>
  <c r="AG138" i="44"/>
  <c r="O138" i="44"/>
  <c r="O138" i="51" s="1"/>
  <c r="AC138" i="44"/>
  <c r="AA138" i="44"/>
  <c r="AA138" i="51" s="1"/>
  <c r="R138" i="44"/>
  <c r="R138" i="51" s="1"/>
  <c r="I138" i="44"/>
  <c r="I138" i="51" s="1"/>
  <c r="P138" i="44"/>
  <c r="P138" i="51" s="1"/>
  <c r="N138" i="44"/>
  <c r="AC146" i="44"/>
  <c r="AC146" i="51" s="1"/>
  <c r="U146" i="44"/>
  <c r="U146" i="51" s="1"/>
  <c r="M146" i="44"/>
  <c r="Z146" i="44"/>
  <c r="Z146" i="51" s="1"/>
  <c r="Q146" i="44"/>
  <c r="Q146" i="51" s="1"/>
  <c r="D146" i="44"/>
  <c r="AH146" i="44"/>
  <c r="AH146" i="51" s="1"/>
  <c r="Y146" i="44"/>
  <c r="Y146" i="51" s="1"/>
  <c r="P146" i="44"/>
  <c r="P146" i="51" s="1"/>
  <c r="AG146" i="44"/>
  <c r="AG146" i="51" s="1"/>
  <c r="X146" i="44"/>
  <c r="X146" i="51" s="1"/>
  <c r="O146" i="44"/>
  <c r="O146" i="51" s="1"/>
  <c r="AD146" i="44"/>
  <c r="AD146" i="51" s="1"/>
  <c r="T146" i="44"/>
  <c r="T146" i="51" s="1"/>
  <c r="K146" i="44"/>
  <c r="K146" i="51" s="1"/>
  <c r="S146" i="44"/>
  <c r="S146" i="51" s="1"/>
  <c r="R146" i="44"/>
  <c r="R146" i="51" s="1"/>
  <c r="AF146" i="44"/>
  <c r="AF146" i="51" s="1"/>
  <c r="N146" i="44"/>
  <c r="N146" i="51" s="1"/>
  <c r="AA146" i="44"/>
  <c r="F146" i="44"/>
  <c r="AE146" i="44"/>
  <c r="AE146" i="51" s="1"/>
  <c r="V146" i="44"/>
  <c r="V146" i="51" s="1"/>
  <c r="L146" i="44"/>
  <c r="G146" i="44"/>
  <c r="AB146" i="44"/>
  <c r="AB146" i="51" s="1"/>
  <c r="W146" i="44"/>
  <c r="AC154" i="44"/>
  <c r="AC154" i="51" s="1"/>
  <c r="U154" i="44"/>
  <c r="U154" i="51" s="1"/>
  <c r="M154" i="44"/>
  <c r="M154" i="51" s="1"/>
  <c r="AB154" i="44"/>
  <c r="AB154" i="51" s="1"/>
  <c r="S154" i="44"/>
  <c r="I154" i="44"/>
  <c r="AA154" i="44"/>
  <c r="AA154" i="51" s="1"/>
  <c r="R154" i="44"/>
  <c r="R154" i="51" s="1"/>
  <c r="G154" i="44"/>
  <c r="G154" i="51" s="1"/>
  <c r="Z154" i="44"/>
  <c r="Z154" i="51" s="1"/>
  <c r="Q154" i="44"/>
  <c r="Q154" i="51" s="1"/>
  <c r="F154" i="44"/>
  <c r="AF154" i="44"/>
  <c r="AF154" i="51" s="1"/>
  <c r="W154" i="44"/>
  <c r="N154" i="44"/>
  <c r="N154" i="51" s="1"/>
  <c r="AE154" i="44"/>
  <c r="AE154" i="51" s="1"/>
  <c r="L154" i="44"/>
  <c r="AD154" i="44"/>
  <c r="AD154" i="51" s="1"/>
  <c r="K154" i="44"/>
  <c r="K154" i="51" s="1"/>
  <c r="Y154" i="44"/>
  <c r="Y154" i="51" s="1"/>
  <c r="D154" i="44"/>
  <c r="T154" i="44"/>
  <c r="T154" i="51" s="1"/>
  <c r="P154" i="44"/>
  <c r="P154" i="51" s="1"/>
  <c r="O154" i="44"/>
  <c r="O154" i="51" s="1"/>
  <c r="AG154" i="44"/>
  <c r="AG154" i="51" s="1"/>
  <c r="X154" i="44"/>
  <c r="X154" i="51" s="1"/>
  <c r="V154" i="44"/>
  <c r="V154" i="51" s="1"/>
  <c r="AB162" i="44"/>
  <c r="AB162" i="51" s="1"/>
  <c r="T162" i="44"/>
  <c r="T162" i="51" s="1"/>
  <c r="L162" i="44"/>
  <c r="AD162" i="44"/>
  <c r="AD162" i="51" s="1"/>
  <c r="U162" i="44"/>
  <c r="U162" i="51" s="1"/>
  <c r="K162" i="44"/>
  <c r="K162" i="51" s="1"/>
  <c r="AC162" i="44"/>
  <c r="AC162" i="51" s="1"/>
  <c r="S162" i="44"/>
  <c r="S162" i="51" s="1"/>
  <c r="G162" i="44"/>
  <c r="G162" i="51" s="1"/>
  <c r="AA162" i="44"/>
  <c r="AA162" i="51" s="1"/>
  <c r="R162" i="44"/>
  <c r="R162" i="51" s="1"/>
  <c r="F162" i="44"/>
  <c r="AG162" i="44"/>
  <c r="AG162" i="51" s="1"/>
  <c r="X162" i="44"/>
  <c r="X162" i="51" s="1"/>
  <c r="O162" i="44"/>
  <c r="O162" i="51" s="1"/>
  <c r="W162" i="44"/>
  <c r="W162" i="51" s="1"/>
  <c r="V162" i="44"/>
  <c r="V162" i="51" s="1"/>
  <c r="Q162" i="44"/>
  <c r="Q162" i="51" s="1"/>
  <c r="AE162" i="44"/>
  <c r="AE162" i="51" s="1"/>
  <c r="M162" i="44"/>
  <c r="M162" i="51" s="1"/>
  <c r="Z162" i="44"/>
  <c r="Y162" i="44"/>
  <c r="Y162" i="51" s="1"/>
  <c r="P162" i="44"/>
  <c r="P162" i="51" s="1"/>
  <c r="AF162" i="44"/>
  <c r="AF162" i="51" s="1"/>
  <c r="N162" i="44"/>
  <c r="N162" i="51" s="1"/>
  <c r="D162" i="44"/>
  <c r="AD170" i="44"/>
  <c r="V170" i="44"/>
  <c r="V170" i="51" s="1"/>
  <c r="N170" i="44"/>
  <c r="Y170" i="44"/>
  <c r="Y170" i="51" s="1"/>
  <c r="P170" i="44"/>
  <c r="P170" i="51" s="1"/>
  <c r="AG170" i="44"/>
  <c r="AG170" i="51" s="1"/>
  <c r="X170" i="44"/>
  <c r="X170" i="51" s="1"/>
  <c r="O170" i="44"/>
  <c r="AF170" i="44"/>
  <c r="AF170" i="51" s="1"/>
  <c r="W170" i="44"/>
  <c r="W170" i="51" s="1"/>
  <c r="M170" i="44"/>
  <c r="M170" i="51" s="1"/>
  <c r="AB170" i="44"/>
  <c r="S170" i="44"/>
  <c r="S170" i="51" s="1"/>
  <c r="G170" i="44"/>
  <c r="G170" i="51" s="1"/>
  <c r="R170" i="44"/>
  <c r="R170" i="51" s="1"/>
  <c r="Q170" i="44"/>
  <c r="Q170" i="51" s="1"/>
  <c r="AE170" i="44"/>
  <c r="AE170" i="51" s="1"/>
  <c r="L170" i="44"/>
  <c r="L170" i="51" s="1"/>
  <c r="Z170" i="44"/>
  <c r="D170" i="44"/>
  <c r="AC170" i="44"/>
  <c r="AC170" i="51" s="1"/>
  <c r="T170" i="44"/>
  <c r="T170" i="51" s="1"/>
  <c r="K170" i="44"/>
  <c r="K170" i="51" s="1"/>
  <c r="AA170" i="44"/>
  <c r="AA170" i="51" s="1"/>
  <c r="U170" i="44"/>
  <c r="U170" i="51" s="1"/>
  <c r="F170" i="44"/>
  <c r="E105" i="44"/>
  <c r="E41" i="44"/>
  <c r="E146" i="44"/>
  <c r="E82" i="44"/>
  <c r="E18" i="44"/>
  <c r="E123" i="44"/>
  <c r="E59" i="44"/>
  <c r="E158" i="44"/>
  <c r="E94" i="44"/>
  <c r="E30" i="44"/>
  <c r="E135" i="44"/>
  <c r="E96" i="44"/>
  <c r="E76" i="44"/>
  <c r="E148" i="44"/>
  <c r="E68" i="44"/>
  <c r="G159" i="44"/>
  <c r="G159" i="51" s="1"/>
  <c r="G127" i="44"/>
  <c r="G95" i="44"/>
  <c r="G95" i="51" s="1"/>
  <c r="G63" i="44"/>
  <c r="G63" i="51" s="1"/>
  <c r="G31" i="44"/>
  <c r="G31" i="51" s="1"/>
  <c r="G16" i="44"/>
  <c r="G16" i="51" s="1"/>
  <c r="G148" i="44"/>
  <c r="G116" i="44"/>
  <c r="G116" i="51" s="1"/>
  <c r="G84" i="44"/>
  <c r="G84" i="51" s="1"/>
  <c r="G52" i="44"/>
  <c r="G52" i="51" s="1"/>
  <c r="H50" i="44"/>
  <c r="H78" i="44"/>
  <c r="H78" i="51" s="1"/>
  <c r="H17" i="44"/>
  <c r="H17" i="51" s="1"/>
  <c r="H33" i="44"/>
  <c r="H33" i="51" s="1"/>
  <c r="H18" i="44"/>
  <c r="H18" i="51" s="1"/>
  <c r="H98" i="44"/>
  <c r="H98" i="51" s="1"/>
  <c r="H136" i="44"/>
  <c r="H136" i="51" s="1"/>
  <c r="H27" i="44"/>
  <c r="H27" i="51" s="1"/>
  <c r="H155" i="44"/>
  <c r="H155" i="51" s="1"/>
  <c r="H26" i="44"/>
  <c r="H26" i="51" s="1"/>
  <c r="H154" i="44"/>
  <c r="H154" i="51" s="1"/>
  <c r="H167" i="44"/>
  <c r="H167" i="51" s="1"/>
  <c r="H131" i="44"/>
  <c r="H25" i="44"/>
  <c r="H25" i="51" s="1"/>
  <c r="H70" i="44"/>
  <c r="H70" i="51" s="1"/>
  <c r="H108" i="44"/>
  <c r="H108" i="51" s="1"/>
  <c r="H153" i="44"/>
  <c r="H153" i="51" s="1"/>
  <c r="I27" i="44"/>
  <c r="I27" i="51" s="1"/>
  <c r="I96" i="44"/>
  <c r="I96" i="51" s="1"/>
  <c r="I97" i="44"/>
  <c r="I97" i="51" s="1"/>
  <c r="I113" i="44"/>
  <c r="I113" i="51" s="1"/>
  <c r="I15" i="44"/>
  <c r="I99" i="44"/>
  <c r="I99" i="51" s="1"/>
  <c r="I166" i="44"/>
  <c r="I166" i="51" s="1"/>
  <c r="I38" i="44"/>
  <c r="I38" i="51" s="1"/>
  <c r="I84" i="44"/>
  <c r="I84" i="51" s="1"/>
  <c r="I16" i="44"/>
  <c r="I16" i="51" s="1"/>
  <c r="I98" i="44"/>
  <c r="I98" i="51" s="1"/>
  <c r="I30" i="44"/>
  <c r="I30" i="51" s="1"/>
  <c r="I86" i="44"/>
  <c r="I86" i="51" s="1"/>
  <c r="I146" i="44"/>
  <c r="I146" i="51" s="1"/>
  <c r="J89" i="44"/>
  <c r="J89" i="51" s="1"/>
  <c r="J79" i="44"/>
  <c r="J79" i="51" s="1"/>
  <c r="J113" i="44"/>
  <c r="J113" i="51" s="1"/>
  <c r="J10" i="44"/>
  <c r="J10" i="51" s="1"/>
  <c r="J169" i="44"/>
  <c r="J169" i="51" s="1"/>
  <c r="J9" i="44"/>
  <c r="J9" i="51" s="1"/>
  <c r="J73" i="44"/>
  <c r="J73" i="51" s="1"/>
  <c r="J125" i="44"/>
  <c r="J125" i="51" s="1"/>
  <c r="J172" i="44"/>
  <c r="J172" i="51" s="1"/>
  <c r="J123" i="44"/>
  <c r="J123" i="51" s="1"/>
  <c r="J94" i="44"/>
  <c r="J94" i="51" s="1"/>
  <c r="J40" i="44"/>
  <c r="J40" i="51" s="1"/>
  <c r="J82" i="44"/>
  <c r="J82" i="51" s="1"/>
  <c r="J138" i="44"/>
  <c r="J138" i="51" s="1"/>
  <c r="AH82" i="44"/>
  <c r="AH82" i="51" s="1"/>
  <c r="AH12" i="44"/>
  <c r="AH12" i="51" s="1"/>
  <c r="AH144" i="44"/>
  <c r="AH9" i="44"/>
  <c r="AH52" i="44"/>
  <c r="AH52" i="51" s="1"/>
  <c r="AH43" i="44"/>
  <c r="AH43" i="51" s="1"/>
  <c r="AH160" i="44"/>
  <c r="AH160" i="51" s="1"/>
  <c r="AH27" i="44"/>
  <c r="AH62" i="44"/>
  <c r="AH168" i="44"/>
  <c r="AH168" i="51" s="1"/>
  <c r="G115" i="44"/>
  <c r="G115" i="51" s="1"/>
  <c r="G51" i="44"/>
  <c r="G51" i="51" s="1"/>
  <c r="I67" i="44"/>
  <c r="I67" i="51" s="1"/>
  <c r="J19" i="44"/>
  <c r="J19" i="51" s="1"/>
  <c r="AE94" i="44"/>
  <c r="AE94" i="51" s="1"/>
  <c r="W94" i="44"/>
  <c r="W94" i="51" s="1"/>
  <c r="O94" i="44"/>
  <c r="O94" i="51" s="1"/>
  <c r="D94" i="44"/>
  <c r="AA94" i="44"/>
  <c r="AA94" i="51" s="1"/>
  <c r="R94" i="44"/>
  <c r="R94" i="51" s="1"/>
  <c r="G94" i="44"/>
  <c r="G94" i="51" s="1"/>
  <c r="Z94" i="44"/>
  <c r="Z94" i="51" s="1"/>
  <c r="Q94" i="44"/>
  <c r="Q94" i="51" s="1"/>
  <c r="F94" i="44"/>
  <c r="AF94" i="44"/>
  <c r="AF94" i="51" s="1"/>
  <c r="V94" i="44"/>
  <c r="V94" i="51" s="1"/>
  <c r="M94" i="44"/>
  <c r="M94" i="51" s="1"/>
  <c r="Y94" i="44"/>
  <c r="Y94" i="51" s="1"/>
  <c r="K94" i="44"/>
  <c r="K94" i="51" s="1"/>
  <c r="X94" i="44"/>
  <c r="X94" i="51" s="1"/>
  <c r="I94" i="44"/>
  <c r="I94" i="51" s="1"/>
  <c r="U94" i="44"/>
  <c r="AD94" i="44"/>
  <c r="AD94" i="51" s="1"/>
  <c r="P94" i="44"/>
  <c r="P94" i="51" s="1"/>
  <c r="AC94" i="44"/>
  <c r="AC94" i="51" s="1"/>
  <c r="N94" i="44"/>
  <c r="N94" i="51" s="1"/>
  <c r="S94" i="44"/>
  <c r="S94" i="51" s="1"/>
  <c r="AG94" i="44"/>
  <c r="AG94" i="51" s="1"/>
  <c r="AB94" i="44"/>
  <c r="AB94" i="51" s="1"/>
  <c r="T94" i="44"/>
  <c r="L94" i="44"/>
  <c r="AF102" i="44"/>
  <c r="AF102" i="51" s="1"/>
  <c r="X102" i="44"/>
  <c r="X102" i="51" s="1"/>
  <c r="P102" i="44"/>
  <c r="P102" i="51" s="1"/>
  <c r="D102" i="44"/>
  <c r="AE102" i="44"/>
  <c r="AE102" i="51" s="1"/>
  <c r="V102" i="44"/>
  <c r="V102" i="51" s="1"/>
  <c r="AD102" i="44"/>
  <c r="AD102" i="51" s="1"/>
  <c r="U102" i="44"/>
  <c r="L102" i="44"/>
  <c r="L102" i="51" s="1"/>
  <c r="AC102" i="44"/>
  <c r="AC102" i="51" s="1"/>
  <c r="T102" i="44"/>
  <c r="T102" i="51" s="1"/>
  <c r="K102" i="44"/>
  <c r="K102" i="51" s="1"/>
  <c r="Z102" i="44"/>
  <c r="Z102" i="51" s="1"/>
  <c r="Q102" i="44"/>
  <c r="Q102" i="51" s="1"/>
  <c r="Y102" i="44"/>
  <c r="Y102" i="51" s="1"/>
  <c r="F102" i="44"/>
  <c r="W102" i="44"/>
  <c r="W102" i="51" s="1"/>
  <c r="S102" i="44"/>
  <c r="AG102" i="44"/>
  <c r="AG102" i="51" s="1"/>
  <c r="N102" i="44"/>
  <c r="N102" i="51" s="1"/>
  <c r="AB102" i="44"/>
  <c r="AB102" i="51" s="1"/>
  <c r="M102" i="44"/>
  <c r="M102" i="51" s="1"/>
  <c r="AA102" i="44"/>
  <c r="R102" i="44"/>
  <c r="R102" i="51" s="1"/>
  <c r="O102" i="44"/>
  <c r="O102" i="51" s="1"/>
  <c r="G102" i="44"/>
  <c r="G102" i="51" s="1"/>
  <c r="AD118" i="44"/>
  <c r="AD118" i="51" s="1"/>
  <c r="V118" i="44"/>
  <c r="V118" i="51" s="1"/>
  <c r="N118" i="44"/>
  <c r="N118" i="51" s="1"/>
  <c r="AA118" i="44"/>
  <c r="AA118" i="51" s="1"/>
  <c r="R118" i="44"/>
  <c r="R118" i="51" s="1"/>
  <c r="F118" i="44"/>
  <c r="Y118" i="44"/>
  <c r="Y118" i="51" s="1"/>
  <c r="O118" i="44"/>
  <c r="O118" i="51" s="1"/>
  <c r="AH118" i="44"/>
  <c r="AH118" i="51" s="1"/>
  <c r="X118" i="44"/>
  <c r="X118" i="51" s="1"/>
  <c r="M118" i="44"/>
  <c r="M118" i="51" s="1"/>
  <c r="AG118" i="44"/>
  <c r="AG118" i="51" s="1"/>
  <c r="W118" i="44"/>
  <c r="L118" i="44"/>
  <c r="AC118" i="44"/>
  <c r="AC118" i="51" s="1"/>
  <c r="S118" i="44"/>
  <c r="D118" i="44"/>
  <c r="AB118" i="44"/>
  <c r="AB118" i="51" s="1"/>
  <c r="Z118" i="44"/>
  <c r="Z118" i="51" s="1"/>
  <c r="U118" i="44"/>
  <c r="U118" i="51" s="1"/>
  <c r="P118" i="44"/>
  <c r="P118" i="51" s="1"/>
  <c r="AF118" i="44"/>
  <c r="AF118" i="51" s="1"/>
  <c r="K118" i="44"/>
  <c r="K118" i="51" s="1"/>
  <c r="AE118" i="44"/>
  <c r="AE118" i="51" s="1"/>
  <c r="T118" i="44"/>
  <c r="T118" i="51" s="1"/>
  <c r="Q118" i="44"/>
  <c r="Q118" i="51" s="1"/>
  <c r="G118" i="44"/>
  <c r="G118" i="51" s="1"/>
  <c r="AD126" i="44"/>
  <c r="AD126" i="51" s="1"/>
  <c r="V126" i="44"/>
  <c r="V126" i="51" s="1"/>
  <c r="N126" i="44"/>
  <c r="N126" i="51" s="1"/>
  <c r="AC126" i="44"/>
  <c r="AC126" i="51" s="1"/>
  <c r="T126" i="44"/>
  <c r="T126" i="51" s="1"/>
  <c r="K126" i="44"/>
  <c r="K126" i="51" s="1"/>
  <c r="Z126" i="44"/>
  <c r="Z126" i="51" s="1"/>
  <c r="P126" i="44"/>
  <c r="P126" i="51" s="1"/>
  <c r="Y126" i="44"/>
  <c r="Y126" i="51" s="1"/>
  <c r="O126" i="44"/>
  <c r="X126" i="44"/>
  <c r="X126" i="51" s="1"/>
  <c r="M126" i="44"/>
  <c r="M126" i="51" s="1"/>
  <c r="AE126" i="44"/>
  <c r="AE126" i="51" s="1"/>
  <c r="S126" i="44"/>
  <c r="S126" i="51" s="1"/>
  <c r="F126" i="44"/>
  <c r="AB126" i="44"/>
  <c r="AB126" i="51" s="1"/>
  <c r="D126" i="44"/>
  <c r="AA126" i="44"/>
  <c r="AA126" i="51" s="1"/>
  <c r="W126" i="44"/>
  <c r="Q126" i="44"/>
  <c r="Q126" i="51" s="1"/>
  <c r="AG126" i="44"/>
  <c r="L126" i="44"/>
  <c r="L126" i="51" s="1"/>
  <c r="AF126" i="44"/>
  <c r="AF126" i="51" s="1"/>
  <c r="U126" i="44"/>
  <c r="U126" i="51" s="1"/>
  <c r="R126" i="44"/>
  <c r="R126" i="51" s="1"/>
  <c r="G126" i="44"/>
  <c r="G126" i="51" s="1"/>
  <c r="AC134" i="44"/>
  <c r="AC134" i="51" s="1"/>
  <c r="U134" i="44"/>
  <c r="U134" i="51" s="1"/>
  <c r="M134" i="44"/>
  <c r="M134" i="51" s="1"/>
  <c r="Y134" i="44"/>
  <c r="Y134" i="51" s="1"/>
  <c r="P134" i="44"/>
  <c r="P134" i="51" s="1"/>
  <c r="AE134" i="44"/>
  <c r="AE134" i="51" s="1"/>
  <c r="V134" i="44"/>
  <c r="V134" i="51" s="1"/>
  <c r="L134" i="44"/>
  <c r="L134" i="51" s="1"/>
  <c r="AG134" i="44"/>
  <c r="T134" i="44"/>
  <c r="T134" i="51" s="1"/>
  <c r="F134" i="44"/>
  <c r="AF134" i="44"/>
  <c r="AF134" i="51" s="1"/>
  <c r="S134" i="44"/>
  <c r="S134" i="51" s="1"/>
  <c r="D134" i="44"/>
  <c r="AD134" i="44"/>
  <c r="AD134" i="51" s="1"/>
  <c r="R134" i="44"/>
  <c r="R134" i="51" s="1"/>
  <c r="Z134" i="44"/>
  <c r="Z134" i="51" s="1"/>
  <c r="N134" i="44"/>
  <c r="N134" i="51" s="1"/>
  <c r="X134" i="44"/>
  <c r="X134" i="51" s="1"/>
  <c r="W134" i="44"/>
  <c r="W134" i="51" s="1"/>
  <c r="Q134" i="44"/>
  <c r="Q134" i="51" s="1"/>
  <c r="G134" i="44"/>
  <c r="G134" i="51" s="1"/>
  <c r="AB134" i="44"/>
  <c r="AB134" i="51" s="1"/>
  <c r="AA134" i="44"/>
  <c r="O134" i="44"/>
  <c r="O134" i="51" s="1"/>
  <c r="K134" i="44"/>
  <c r="K134" i="51" s="1"/>
  <c r="AA142" i="44"/>
  <c r="AA142" i="51" s="1"/>
  <c r="S142" i="44"/>
  <c r="K142" i="44"/>
  <c r="K142" i="51" s="1"/>
  <c r="AB142" i="44"/>
  <c r="AB142" i="51" s="1"/>
  <c r="R142" i="44"/>
  <c r="R142" i="51" s="1"/>
  <c r="F142" i="44"/>
  <c r="Z142" i="44"/>
  <c r="Z142" i="51" s="1"/>
  <c r="Q142" i="44"/>
  <c r="Q142" i="51" s="1"/>
  <c r="D142" i="44"/>
  <c r="Y142" i="44"/>
  <c r="Y142" i="51" s="1"/>
  <c r="P142" i="44"/>
  <c r="P142" i="51" s="1"/>
  <c r="AE142" i="44"/>
  <c r="AE142" i="51" s="1"/>
  <c r="V142" i="44"/>
  <c r="V142" i="51" s="1"/>
  <c r="M142" i="44"/>
  <c r="M142" i="51" s="1"/>
  <c r="AD142" i="44"/>
  <c r="AD142" i="51" s="1"/>
  <c r="L142" i="44"/>
  <c r="L142" i="51" s="1"/>
  <c r="AC142" i="44"/>
  <c r="AC142" i="51" s="1"/>
  <c r="G142" i="44"/>
  <c r="X142" i="44"/>
  <c r="X142" i="51" s="1"/>
  <c r="T142" i="44"/>
  <c r="T142" i="51" s="1"/>
  <c r="AG142" i="44"/>
  <c r="AG142" i="51" s="1"/>
  <c r="AF142" i="44"/>
  <c r="AF142" i="51" s="1"/>
  <c r="W142" i="44"/>
  <c r="N142" i="44"/>
  <c r="N142" i="51" s="1"/>
  <c r="U142" i="44"/>
  <c r="U142" i="51" s="1"/>
  <c r="O142" i="44"/>
  <c r="AC150" i="44"/>
  <c r="AC150" i="51" s="1"/>
  <c r="U150" i="44"/>
  <c r="U150" i="51" s="1"/>
  <c r="M150" i="44"/>
  <c r="M150" i="51" s="1"/>
  <c r="AF150" i="44"/>
  <c r="AF150" i="51" s="1"/>
  <c r="W150" i="44"/>
  <c r="N150" i="44"/>
  <c r="N150" i="51" s="1"/>
  <c r="AE150" i="44"/>
  <c r="AE150" i="51" s="1"/>
  <c r="V150" i="44"/>
  <c r="L150" i="44"/>
  <c r="L150" i="51" s="1"/>
  <c r="AD150" i="44"/>
  <c r="AD150" i="51" s="1"/>
  <c r="T150" i="44"/>
  <c r="T150" i="51" s="1"/>
  <c r="K150" i="44"/>
  <c r="K150" i="51" s="1"/>
  <c r="Z150" i="44"/>
  <c r="Q150" i="44"/>
  <c r="Q150" i="51" s="1"/>
  <c r="D150" i="44"/>
  <c r="Y150" i="44"/>
  <c r="Y150" i="51" s="1"/>
  <c r="X150" i="44"/>
  <c r="X150" i="51" s="1"/>
  <c r="S150" i="44"/>
  <c r="S150" i="51" s="1"/>
  <c r="AG150" i="44"/>
  <c r="AG150" i="51" s="1"/>
  <c r="O150" i="44"/>
  <c r="O150" i="51" s="1"/>
  <c r="G150" i="44"/>
  <c r="G150" i="51" s="1"/>
  <c r="F150" i="44"/>
  <c r="AA150" i="44"/>
  <c r="AA150" i="51" s="1"/>
  <c r="R150" i="44"/>
  <c r="R150" i="51" s="1"/>
  <c r="P150" i="44"/>
  <c r="P150" i="51" s="1"/>
  <c r="AB150" i="44"/>
  <c r="AB150" i="51" s="1"/>
  <c r="AB158" i="44"/>
  <c r="AB158" i="51" s="1"/>
  <c r="T158" i="44"/>
  <c r="L158" i="44"/>
  <c r="L158" i="51" s="1"/>
  <c r="AG158" i="44"/>
  <c r="AG158" i="51" s="1"/>
  <c r="X158" i="44"/>
  <c r="X158" i="51" s="1"/>
  <c r="O158" i="44"/>
  <c r="AF158" i="44"/>
  <c r="AF158" i="51" s="1"/>
  <c r="W158" i="44"/>
  <c r="W158" i="51" s="1"/>
  <c r="N158" i="44"/>
  <c r="N158" i="51" s="1"/>
  <c r="AE158" i="44"/>
  <c r="AE158" i="51" s="1"/>
  <c r="V158" i="44"/>
  <c r="M158" i="44"/>
  <c r="M158" i="51" s="1"/>
  <c r="AA158" i="44"/>
  <c r="R158" i="44"/>
  <c r="R158" i="51" s="1"/>
  <c r="F158" i="44"/>
  <c r="Q158" i="44"/>
  <c r="Q158" i="51" s="1"/>
  <c r="P158" i="44"/>
  <c r="P158" i="51" s="1"/>
  <c r="AD158" i="44"/>
  <c r="AD158" i="51" s="1"/>
  <c r="K158" i="44"/>
  <c r="K158" i="51" s="1"/>
  <c r="Y158" i="44"/>
  <c r="Y158" i="51" s="1"/>
  <c r="U158" i="44"/>
  <c r="S158" i="44"/>
  <c r="S158" i="51" s="1"/>
  <c r="G158" i="44"/>
  <c r="G158" i="51" s="1"/>
  <c r="AC158" i="44"/>
  <c r="AC158" i="51" s="1"/>
  <c r="Z158" i="44"/>
  <c r="Z158" i="51" s="1"/>
  <c r="D158" i="44"/>
  <c r="AB166" i="44"/>
  <c r="T166" i="44"/>
  <c r="T166" i="51" s="1"/>
  <c r="L166" i="44"/>
  <c r="L166" i="51" s="1"/>
  <c r="Z166" i="44"/>
  <c r="Z166" i="51" s="1"/>
  <c r="Q166" i="44"/>
  <c r="Q166" i="51" s="1"/>
  <c r="D166" i="44"/>
  <c r="Y166" i="44"/>
  <c r="Y166" i="51" s="1"/>
  <c r="P166" i="44"/>
  <c r="AG166" i="44"/>
  <c r="X166" i="44"/>
  <c r="X166" i="51" s="1"/>
  <c r="O166" i="44"/>
  <c r="AD166" i="44"/>
  <c r="AD166" i="51" s="1"/>
  <c r="U166" i="44"/>
  <c r="U166" i="51" s="1"/>
  <c r="K166" i="44"/>
  <c r="K166" i="51" s="1"/>
  <c r="AC166" i="44"/>
  <c r="AC166" i="51" s="1"/>
  <c r="G166" i="44"/>
  <c r="G166" i="51" s="1"/>
  <c r="AA166" i="44"/>
  <c r="F166" i="44"/>
  <c r="W166" i="44"/>
  <c r="W166" i="51" s="1"/>
  <c r="R166" i="44"/>
  <c r="R166" i="51" s="1"/>
  <c r="AF166" i="44"/>
  <c r="AF166" i="51" s="1"/>
  <c r="AE166" i="44"/>
  <c r="AE166" i="51" s="1"/>
  <c r="V166" i="44"/>
  <c r="V166" i="51" s="1"/>
  <c r="M166" i="44"/>
  <c r="M166" i="51" s="1"/>
  <c r="S166" i="44"/>
  <c r="N166" i="44"/>
  <c r="N166" i="51" s="1"/>
  <c r="AF20" i="44"/>
  <c r="AF20" i="51" s="1"/>
  <c r="X20" i="44"/>
  <c r="X20" i="51" s="1"/>
  <c r="P20" i="44"/>
  <c r="P20" i="51" s="1"/>
  <c r="D20" i="44"/>
  <c r="AE20" i="44"/>
  <c r="AE20" i="51" s="1"/>
  <c r="W20" i="44"/>
  <c r="W20" i="51" s="1"/>
  <c r="O20" i="44"/>
  <c r="AD20" i="44"/>
  <c r="AD20" i="51" s="1"/>
  <c r="V20" i="44"/>
  <c r="V20" i="51" s="1"/>
  <c r="N20" i="44"/>
  <c r="N20" i="51" s="1"/>
  <c r="AA20" i="44"/>
  <c r="AA20" i="51" s="1"/>
  <c r="S20" i="44"/>
  <c r="S20" i="51" s="1"/>
  <c r="K20" i="44"/>
  <c r="K20" i="51" s="1"/>
  <c r="U20" i="44"/>
  <c r="T20" i="44"/>
  <c r="AB20" i="44"/>
  <c r="AB20" i="51" s="1"/>
  <c r="R20" i="44"/>
  <c r="R20" i="51" s="1"/>
  <c r="AG20" i="44"/>
  <c r="AG20" i="51" s="1"/>
  <c r="Q20" i="44"/>
  <c r="Q20" i="51" s="1"/>
  <c r="AC20" i="44"/>
  <c r="AC20" i="51" s="1"/>
  <c r="M20" i="44"/>
  <c r="M20" i="51" s="1"/>
  <c r="L20" i="44"/>
  <c r="Z20" i="44"/>
  <c r="Z20" i="51" s="1"/>
  <c r="Y20" i="44"/>
  <c r="Y20" i="51" s="1"/>
  <c r="I20" i="44"/>
  <c r="I20" i="51" s="1"/>
  <c r="F20" i="44"/>
  <c r="AB28" i="44"/>
  <c r="AB28" i="51" s="1"/>
  <c r="T28" i="44"/>
  <c r="T28" i="51" s="1"/>
  <c r="L28" i="44"/>
  <c r="L28" i="51" s="1"/>
  <c r="AF28" i="44"/>
  <c r="AF28" i="51" s="1"/>
  <c r="W28" i="44"/>
  <c r="N28" i="44"/>
  <c r="N28" i="51" s="1"/>
  <c r="AE28" i="44"/>
  <c r="AE28" i="51" s="1"/>
  <c r="V28" i="44"/>
  <c r="M28" i="44"/>
  <c r="M28" i="51" s="1"/>
  <c r="AD28" i="44"/>
  <c r="AD28" i="51" s="1"/>
  <c r="U28" i="44"/>
  <c r="U28" i="51" s="1"/>
  <c r="K28" i="44"/>
  <c r="K28" i="51" s="1"/>
  <c r="Z28" i="44"/>
  <c r="Z28" i="51" s="1"/>
  <c r="Q28" i="44"/>
  <c r="Q28" i="51" s="1"/>
  <c r="AC28" i="44"/>
  <c r="F28" i="44"/>
  <c r="R28" i="44"/>
  <c r="R28" i="51" s="1"/>
  <c r="AA28" i="44"/>
  <c r="AA28" i="51" s="1"/>
  <c r="D28" i="44"/>
  <c r="Y28" i="44"/>
  <c r="Y28" i="51" s="1"/>
  <c r="X28" i="44"/>
  <c r="X28" i="51" s="1"/>
  <c r="S28" i="44"/>
  <c r="S28" i="51" s="1"/>
  <c r="AG28" i="44"/>
  <c r="AG28" i="51" s="1"/>
  <c r="P28" i="44"/>
  <c r="P28" i="51" s="1"/>
  <c r="O28" i="44"/>
  <c r="O28" i="51" s="1"/>
  <c r="AC100" i="44"/>
  <c r="AC100" i="51" s="1"/>
  <c r="U100" i="44"/>
  <c r="U100" i="51" s="1"/>
  <c r="M100" i="44"/>
  <c r="AB100" i="44"/>
  <c r="AB100" i="51" s="1"/>
  <c r="S100" i="44"/>
  <c r="S100" i="51" s="1"/>
  <c r="F100" i="44"/>
  <c r="AA100" i="44"/>
  <c r="AA100" i="51" s="1"/>
  <c r="R100" i="44"/>
  <c r="R100" i="51" s="1"/>
  <c r="D100" i="44"/>
  <c r="AG100" i="44"/>
  <c r="AG100" i="51" s="1"/>
  <c r="X100" i="44"/>
  <c r="X100" i="51" s="1"/>
  <c r="O100" i="44"/>
  <c r="AF100" i="44"/>
  <c r="AF100" i="51" s="1"/>
  <c r="Q100" i="44"/>
  <c r="Q100" i="51" s="1"/>
  <c r="AE100" i="44"/>
  <c r="AE100" i="51" s="1"/>
  <c r="P100" i="44"/>
  <c r="P100" i="51" s="1"/>
  <c r="AD100" i="44"/>
  <c r="AD100" i="51" s="1"/>
  <c r="N100" i="44"/>
  <c r="N100" i="51" s="1"/>
  <c r="W100" i="44"/>
  <c r="W100" i="51" s="1"/>
  <c r="V100" i="44"/>
  <c r="L100" i="44"/>
  <c r="L100" i="51" s="1"/>
  <c r="Z100" i="44"/>
  <c r="Y100" i="44"/>
  <c r="Y100" i="51" s="1"/>
  <c r="T100" i="44"/>
  <c r="T100" i="51" s="1"/>
  <c r="K100" i="44"/>
  <c r="K100" i="51" s="1"/>
  <c r="E139" i="44"/>
  <c r="E75" i="44"/>
  <c r="E11" i="44"/>
  <c r="E110" i="44"/>
  <c r="E20" i="44"/>
  <c r="E84" i="44"/>
  <c r="H12" i="44"/>
  <c r="H12" i="51" s="1"/>
  <c r="J158" i="44"/>
  <c r="J158" i="51" s="1"/>
  <c r="AH131" i="44"/>
  <c r="AH131" i="51" s="1"/>
  <c r="E131" i="44"/>
  <c r="E166" i="44"/>
  <c r="E102" i="44"/>
  <c r="E38" i="44"/>
  <c r="E140" i="44"/>
  <c r="E92" i="44"/>
  <c r="H11" i="44"/>
  <c r="H11" i="51" s="1"/>
  <c r="H119" i="44"/>
  <c r="H119" i="51" s="1"/>
  <c r="H22" i="44"/>
  <c r="H60" i="44"/>
  <c r="I14" i="44"/>
  <c r="I14" i="51" s="1"/>
  <c r="J135" i="44"/>
  <c r="J135" i="51" s="1"/>
  <c r="J60" i="44"/>
  <c r="J60" i="51" s="1"/>
  <c r="J36" i="44"/>
  <c r="J36" i="51" s="1"/>
  <c r="AE13" i="44"/>
  <c r="AE13" i="51" s="1"/>
  <c r="W13" i="44"/>
  <c r="W13" i="51" s="1"/>
  <c r="O13" i="44"/>
  <c r="O13" i="51" s="1"/>
  <c r="D13" i="44"/>
  <c r="AD13" i="44"/>
  <c r="AD13" i="51" s="1"/>
  <c r="V13" i="44"/>
  <c r="V13" i="51" s="1"/>
  <c r="N13" i="44"/>
  <c r="AC13" i="44"/>
  <c r="AC13" i="51" s="1"/>
  <c r="U13" i="44"/>
  <c r="U13" i="51" s="1"/>
  <c r="M13" i="44"/>
  <c r="M13" i="51" s="1"/>
  <c r="AH13" i="44"/>
  <c r="AH13" i="51" s="1"/>
  <c r="Z13" i="44"/>
  <c r="Z13" i="51" s="1"/>
  <c r="R13" i="44"/>
  <c r="R13" i="51" s="1"/>
  <c r="I13" i="44"/>
  <c r="I13" i="51" s="1"/>
  <c r="AB13" i="44"/>
  <c r="AB13" i="51" s="1"/>
  <c r="L13" i="44"/>
  <c r="L13" i="51" s="1"/>
  <c r="AA13" i="44"/>
  <c r="AA13" i="51" s="1"/>
  <c r="K13" i="44"/>
  <c r="K13" i="51" s="1"/>
  <c r="Y13" i="44"/>
  <c r="Y13" i="51" s="1"/>
  <c r="G13" i="44"/>
  <c r="G13" i="51" s="1"/>
  <c r="X13" i="44"/>
  <c r="X13" i="51" s="1"/>
  <c r="F13" i="44"/>
  <c r="T13" i="44"/>
  <c r="S13" i="44"/>
  <c r="S13" i="51" s="1"/>
  <c r="Q13" i="44"/>
  <c r="Q13" i="51" s="1"/>
  <c r="P13" i="44"/>
  <c r="P13" i="51" s="1"/>
  <c r="AG13" i="44"/>
  <c r="AF13" i="44"/>
  <c r="AF13" i="51" s="1"/>
  <c r="AG21" i="44"/>
  <c r="AG21" i="51" s="1"/>
  <c r="Y21" i="44"/>
  <c r="Y21" i="51" s="1"/>
  <c r="AD21" i="44"/>
  <c r="AD21" i="51" s="1"/>
  <c r="U21" i="44"/>
  <c r="U21" i="51" s="1"/>
  <c r="M21" i="44"/>
  <c r="M21" i="51" s="1"/>
  <c r="AC21" i="44"/>
  <c r="AC21" i="51" s="1"/>
  <c r="T21" i="44"/>
  <c r="T21" i="51" s="1"/>
  <c r="L21" i="44"/>
  <c r="L21" i="51" s="1"/>
  <c r="AB21" i="44"/>
  <c r="AB21" i="51" s="1"/>
  <c r="S21" i="44"/>
  <c r="K21" i="44"/>
  <c r="K21" i="51" s="1"/>
  <c r="AH21" i="44"/>
  <c r="AH21" i="51" s="1"/>
  <c r="X21" i="44"/>
  <c r="X21" i="51" s="1"/>
  <c r="P21" i="44"/>
  <c r="P21" i="51" s="1"/>
  <c r="F21" i="44"/>
  <c r="AA21" i="44"/>
  <c r="H21" i="44"/>
  <c r="H21" i="51" s="1"/>
  <c r="Z21" i="44"/>
  <c r="Z21" i="51" s="1"/>
  <c r="G21" i="44"/>
  <c r="W21" i="44"/>
  <c r="W21" i="51" s="1"/>
  <c r="D21" i="44"/>
  <c r="Q21" i="44"/>
  <c r="Q21" i="51" s="1"/>
  <c r="V21" i="44"/>
  <c r="V21" i="51" s="1"/>
  <c r="R21" i="44"/>
  <c r="R21" i="51" s="1"/>
  <c r="AF21" i="44"/>
  <c r="AF21" i="51" s="1"/>
  <c r="AE21" i="44"/>
  <c r="AE21" i="51" s="1"/>
  <c r="O21" i="44"/>
  <c r="N21" i="44"/>
  <c r="N21" i="51" s="1"/>
  <c r="Z29" i="44"/>
  <c r="Z29" i="51" s="1"/>
  <c r="R29" i="44"/>
  <c r="R29" i="51" s="1"/>
  <c r="G29" i="44"/>
  <c r="G29" i="51" s="1"/>
  <c r="AG29" i="44"/>
  <c r="AG29" i="51" s="1"/>
  <c r="X29" i="44"/>
  <c r="X29" i="51" s="1"/>
  <c r="O29" i="44"/>
  <c r="O29" i="51" s="1"/>
  <c r="AF29" i="44"/>
  <c r="AF29" i="51" s="1"/>
  <c r="W29" i="44"/>
  <c r="W29" i="51" s="1"/>
  <c r="N29" i="44"/>
  <c r="N29" i="51" s="1"/>
  <c r="AE29" i="44"/>
  <c r="AE29" i="51" s="1"/>
  <c r="V29" i="44"/>
  <c r="V29" i="51" s="1"/>
  <c r="M29" i="44"/>
  <c r="AB29" i="44"/>
  <c r="AB29" i="51" s="1"/>
  <c r="S29" i="44"/>
  <c r="F29" i="44"/>
  <c r="U29" i="44"/>
  <c r="U29" i="51" s="1"/>
  <c r="T29" i="44"/>
  <c r="T29" i="51" s="1"/>
  <c r="K29" i="44"/>
  <c r="K29" i="51" s="1"/>
  <c r="Q29" i="44"/>
  <c r="Q29" i="51" s="1"/>
  <c r="P29" i="44"/>
  <c r="P29" i="51" s="1"/>
  <c r="AD29" i="44"/>
  <c r="AD29" i="51" s="1"/>
  <c r="L29" i="44"/>
  <c r="L29" i="51" s="1"/>
  <c r="AC29" i="44"/>
  <c r="AC29" i="51" s="1"/>
  <c r="D29" i="44"/>
  <c r="Y29" i="44"/>
  <c r="Y29" i="51" s="1"/>
  <c r="AA29" i="44"/>
  <c r="AA29" i="51" s="1"/>
  <c r="AF37" i="44"/>
  <c r="AF37" i="51" s="1"/>
  <c r="X37" i="44"/>
  <c r="X37" i="51" s="1"/>
  <c r="P37" i="44"/>
  <c r="P37" i="51" s="1"/>
  <c r="F37" i="44"/>
  <c r="AH37" i="44"/>
  <c r="Y37" i="44"/>
  <c r="Y37" i="51" s="1"/>
  <c r="O37" i="44"/>
  <c r="O37" i="51" s="1"/>
  <c r="AG37" i="44"/>
  <c r="AG37" i="51" s="1"/>
  <c r="W37" i="44"/>
  <c r="W37" i="51" s="1"/>
  <c r="N37" i="44"/>
  <c r="N37" i="51" s="1"/>
  <c r="AE37" i="44"/>
  <c r="AE37" i="51" s="1"/>
  <c r="V37" i="44"/>
  <c r="M37" i="44"/>
  <c r="M37" i="51" s="1"/>
  <c r="AB37" i="44"/>
  <c r="AB37" i="51" s="1"/>
  <c r="S37" i="44"/>
  <c r="S37" i="51" s="1"/>
  <c r="I37" i="44"/>
  <c r="I37" i="51" s="1"/>
  <c r="AA37" i="44"/>
  <c r="AA37" i="51" s="1"/>
  <c r="R37" i="44"/>
  <c r="R37" i="51" s="1"/>
  <c r="G37" i="44"/>
  <c r="G37" i="51" s="1"/>
  <c r="L37" i="44"/>
  <c r="L37" i="51" s="1"/>
  <c r="U37" i="44"/>
  <c r="K37" i="44"/>
  <c r="K37" i="51" s="1"/>
  <c r="AD37" i="44"/>
  <c r="AD37" i="51" s="1"/>
  <c r="D37" i="44"/>
  <c r="AC37" i="44"/>
  <c r="Z37" i="44"/>
  <c r="T37" i="44"/>
  <c r="T37" i="51" s="1"/>
  <c r="Q37" i="44"/>
  <c r="Q37" i="51" s="1"/>
  <c r="AB45" i="44"/>
  <c r="AB45" i="51" s="1"/>
  <c r="T45" i="44"/>
  <c r="T45" i="51" s="1"/>
  <c r="L45" i="44"/>
  <c r="L45" i="51" s="1"/>
  <c r="AC45" i="44"/>
  <c r="AC45" i="51" s="1"/>
  <c r="S45" i="44"/>
  <c r="I45" i="44"/>
  <c r="I45" i="51" s="1"/>
  <c r="AE45" i="44"/>
  <c r="AE45" i="51" s="1"/>
  <c r="U45" i="44"/>
  <c r="G45" i="44"/>
  <c r="AD45" i="44"/>
  <c r="AD45" i="51" s="1"/>
  <c r="R45" i="44"/>
  <c r="R45" i="51" s="1"/>
  <c r="F45" i="44"/>
  <c r="AA45" i="44"/>
  <c r="Q45" i="44"/>
  <c r="Q45" i="51" s="1"/>
  <c r="D45" i="44"/>
  <c r="X45" i="44"/>
  <c r="X45" i="51" s="1"/>
  <c r="N45" i="44"/>
  <c r="N45" i="51" s="1"/>
  <c r="AG45" i="44"/>
  <c r="AG45" i="51" s="1"/>
  <c r="W45" i="44"/>
  <c r="W45" i="51" s="1"/>
  <c r="M45" i="44"/>
  <c r="M45" i="51" s="1"/>
  <c r="K45" i="44"/>
  <c r="K45" i="51" s="1"/>
  <c r="AF45" i="44"/>
  <c r="AF45" i="51" s="1"/>
  <c r="Z45" i="44"/>
  <c r="Z45" i="51" s="1"/>
  <c r="Y45" i="44"/>
  <c r="Y45" i="51" s="1"/>
  <c r="V45" i="44"/>
  <c r="V45" i="51" s="1"/>
  <c r="P45" i="44"/>
  <c r="P45" i="51" s="1"/>
  <c r="O45" i="44"/>
  <c r="O45" i="51" s="1"/>
  <c r="AG53" i="44"/>
  <c r="AG53" i="51" s="1"/>
  <c r="Y53" i="44"/>
  <c r="Y53" i="51" s="1"/>
  <c r="Q53" i="44"/>
  <c r="Q53" i="51" s="1"/>
  <c r="F53" i="44"/>
  <c r="AB53" i="44"/>
  <c r="S53" i="44"/>
  <c r="S53" i="51" s="1"/>
  <c r="G53" i="44"/>
  <c r="G53" i="51" s="1"/>
  <c r="AC53" i="44"/>
  <c r="AC53" i="51" s="1"/>
  <c r="R53" i="44"/>
  <c r="R53" i="51" s="1"/>
  <c r="AA53" i="44"/>
  <c r="AA53" i="51" s="1"/>
  <c r="P53" i="44"/>
  <c r="P53" i="51" s="1"/>
  <c r="Z53" i="44"/>
  <c r="Z53" i="51" s="1"/>
  <c r="O53" i="44"/>
  <c r="AF53" i="44"/>
  <c r="AF53" i="51" s="1"/>
  <c r="V53" i="44"/>
  <c r="V53" i="51" s="1"/>
  <c r="L53" i="44"/>
  <c r="L53" i="51" s="1"/>
  <c r="AE53" i="44"/>
  <c r="AE53" i="51" s="1"/>
  <c r="U53" i="44"/>
  <c r="K53" i="44"/>
  <c r="K53" i="51" s="1"/>
  <c r="W53" i="44"/>
  <c r="W53" i="51" s="1"/>
  <c r="T53" i="44"/>
  <c r="T53" i="51" s="1"/>
  <c r="N53" i="44"/>
  <c r="N53" i="51" s="1"/>
  <c r="M53" i="44"/>
  <c r="M53" i="51" s="1"/>
  <c r="D53" i="44"/>
  <c r="AD53" i="44"/>
  <c r="AD53" i="51" s="1"/>
  <c r="X53" i="44"/>
  <c r="X53" i="51" s="1"/>
  <c r="AA61" i="44"/>
  <c r="AA61" i="51" s="1"/>
  <c r="S61" i="44"/>
  <c r="S61" i="51" s="1"/>
  <c r="K61" i="44"/>
  <c r="K61" i="51" s="1"/>
  <c r="AF61" i="44"/>
  <c r="AF61" i="51" s="1"/>
  <c r="W61" i="44"/>
  <c r="W61" i="51" s="1"/>
  <c r="N61" i="44"/>
  <c r="N61" i="51" s="1"/>
  <c r="AE61" i="44"/>
  <c r="AE61" i="51" s="1"/>
  <c r="U61" i="44"/>
  <c r="U61" i="51" s="1"/>
  <c r="G61" i="44"/>
  <c r="AD61" i="44"/>
  <c r="AD61" i="51" s="1"/>
  <c r="T61" i="44"/>
  <c r="T61" i="51" s="1"/>
  <c r="F61" i="44"/>
  <c r="AC61" i="44"/>
  <c r="AC61" i="51" s="1"/>
  <c r="R61" i="44"/>
  <c r="R61" i="51" s="1"/>
  <c r="D61" i="44"/>
  <c r="Y61" i="44"/>
  <c r="Y61" i="51" s="1"/>
  <c r="O61" i="44"/>
  <c r="O61" i="51" s="1"/>
  <c r="X61" i="44"/>
  <c r="X61" i="51" s="1"/>
  <c r="M61" i="44"/>
  <c r="L61" i="44"/>
  <c r="L61" i="51" s="1"/>
  <c r="AG61" i="44"/>
  <c r="AG61" i="51" s="1"/>
  <c r="V61" i="44"/>
  <c r="V61" i="51" s="1"/>
  <c r="AB61" i="44"/>
  <c r="AB61" i="51" s="1"/>
  <c r="Z61" i="44"/>
  <c r="Z61" i="51" s="1"/>
  <c r="Q61" i="44"/>
  <c r="Q61" i="51" s="1"/>
  <c r="P61" i="44"/>
  <c r="P61" i="51" s="1"/>
  <c r="AB69" i="44"/>
  <c r="T69" i="44"/>
  <c r="T69" i="51" s="1"/>
  <c r="L69" i="44"/>
  <c r="L69" i="51" s="1"/>
  <c r="Z69" i="44"/>
  <c r="Z69" i="51" s="1"/>
  <c r="Q69" i="44"/>
  <c r="Q69" i="51" s="1"/>
  <c r="D69" i="44"/>
  <c r="AG69" i="44"/>
  <c r="W69" i="44"/>
  <c r="W69" i="51" s="1"/>
  <c r="M69" i="44"/>
  <c r="M69" i="51" s="1"/>
  <c r="AF69" i="44"/>
  <c r="AF69" i="51" s="1"/>
  <c r="V69" i="44"/>
  <c r="V69" i="51" s="1"/>
  <c r="K69" i="44"/>
  <c r="K69" i="51" s="1"/>
  <c r="AE69" i="44"/>
  <c r="AE69" i="51" s="1"/>
  <c r="U69" i="44"/>
  <c r="G69" i="44"/>
  <c r="AA69" i="44"/>
  <c r="AA69" i="51" s="1"/>
  <c r="P69" i="44"/>
  <c r="P69" i="51" s="1"/>
  <c r="Y69" i="44"/>
  <c r="Y69" i="51" s="1"/>
  <c r="O69" i="44"/>
  <c r="O69" i="51" s="1"/>
  <c r="AC69" i="44"/>
  <c r="AC69" i="51" s="1"/>
  <c r="X69" i="44"/>
  <c r="X69" i="51" s="1"/>
  <c r="S69" i="44"/>
  <c r="S69" i="51" s="1"/>
  <c r="R69" i="44"/>
  <c r="R69" i="51" s="1"/>
  <c r="N69" i="44"/>
  <c r="N69" i="51" s="1"/>
  <c r="F69" i="44"/>
  <c r="AD69" i="44"/>
  <c r="AA77" i="44"/>
  <c r="AA77" i="51" s="1"/>
  <c r="S77" i="44"/>
  <c r="S77" i="51" s="1"/>
  <c r="K77" i="44"/>
  <c r="K77" i="51" s="1"/>
  <c r="AB77" i="44"/>
  <c r="R77" i="44"/>
  <c r="R77" i="51" s="1"/>
  <c r="F77" i="44"/>
  <c r="AG77" i="44"/>
  <c r="W77" i="44"/>
  <c r="W77" i="51" s="1"/>
  <c r="M77" i="44"/>
  <c r="M77" i="51" s="1"/>
  <c r="AF77" i="44"/>
  <c r="AF77" i="51" s="1"/>
  <c r="V77" i="44"/>
  <c r="V77" i="51" s="1"/>
  <c r="L77" i="44"/>
  <c r="L77" i="51" s="1"/>
  <c r="AE77" i="44"/>
  <c r="AE77" i="51" s="1"/>
  <c r="U77" i="44"/>
  <c r="U77" i="51" s="1"/>
  <c r="G77" i="44"/>
  <c r="Z77" i="44"/>
  <c r="Z77" i="51" s="1"/>
  <c r="P77" i="44"/>
  <c r="P77" i="51" s="1"/>
  <c r="Y77" i="44"/>
  <c r="Y77" i="51" s="1"/>
  <c r="O77" i="44"/>
  <c r="O77" i="51" s="1"/>
  <c r="N77" i="44"/>
  <c r="N77" i="51" s="1"/>
  <c r="T77" i="44"/>
  <c r="T77" i="51" s="1"/>
  <c r="D77" i="44"/>
  <c r="X77" i="44"/>
  <c r="X77" i="51" s="1"/>
  <c r="AD77" i="44"/>
  <c r="AD77" i="51" s="1"/>
  <c r="AC77" i="44"/>
  <c r="AC77" i="51" s="1"/>
  <c r="Q77" i="44"/>
  <c r="Q77" i="51" s="1"/>
  <c r="AA85" i="44"/>
  <c r="AA85" i="51" s="1"/>
  <c r="S85" i="44"/>
  <c r="K85" i="44"/>
  <c r="K85" i="51" s="1"/>
  <c r="AG85" i="44"/>
  <c r="AG85" i="51" s="1"/>
  <c r="X85" i="44"/>
  <c r="X85" i="51" s="1"/>
  <c r="O85" i="44"/>
  <c r="O85" i="51" s="1"/>
  <c r="AD85" i="44"/>
  <c r="AD85" i="51" s="1"/>
  <c r="U85" i="44"/>
  <c r="U85" i="51" s="1"/>
  <c r="L85" i="44"/>
  <c r="L85" i="51" s="1"/>
  <c r="Z85" i="44"/>
  <c r="Z85" i="51" s="1"/>
  <c r="N85" i="44"/>
  <c r="N85" i="51" s="1"/>
  <c r="Y85" i="44"/>
  <c r="Y85" i="51" s="1"/>
  <c r="M85" i="44"/>
  <c r="W85" i="44"/>
  <c r="W85" i="51" s="1"/>
  <c r="G85" i="44"/>
  <c r="G85" i="51" s="1"/>
  <c r="AE85" i="44"/>
  <c r="AE85" i="51" s="1"/>
  <c r="R85" i="44"/>
  <c r="R85" i="51" s="1"/>
  <c r="AC85" i="44"/>
  <c r="Q85" i="44"/>
  <c r="Q85" i="51" s="1"/>
  <c r="AF85" i="44"/>
  <c r="AF85" i="51" s="1"/>
  <c r="AB85" i="44"/>
  <c r="AB85" i="51" s="1"/>
  <c r="V85" i="44"/>
  <c r="V85" i="51" s="1"/>
  <c r="T85" i="44"/>
  <c r="T85" i="51" s="1"/>
  <c r="P85" i="44"/>
  <c r="P85" i="51" s="1"/>
  <c r="F85" i="44"/>
  <c r="D85" i="44"/>
  <c r="AA93" i="44"/>
  <c r="AA93" i="51" s="1"/>
  <c r="S93" i="44"/>
  <c r="S93" i="51" s="1"/>
  <c r="K93" i="44"/>
  <c r="K93" i="51" s="1"/>
  <c r="AB93" i="44"/>
  <c r="AB93" i="51" s="1"/>
  <c r="R93" i="44"/>
  <c r="R93" i="51" s="1"/>
  <c r="F93" i="44"/>
  <c r="Z93" i="44"/>
  <c r="Z93" i="51" s="1"/>
  <c r="Q93" i="44"/>
  <c r="Q93" i="51" s="1"/>
  <c r="D93" i="44"/>
  <c r="AF93" i="44"/>
  <c r="AF93" i="51" s="1"/>
  <c r="W93" i="44"/>
  <c r="N93" i="44"/>
  <c r="X93" i="44"/>
  <c r="X93" i="51" s="1"/>
  <c r="G93" i="44"/>
  <c r="G93" i="51" s="1"/>
  <c r="V93" i="44"/>
  <c r="V93" i="51" s="1"/>
  <c r="AH93" i="44"/>
  <c r="U93" i="44"/>
  <c r="AD93" i="44"/>
  <c r="AD93" i="51" s="1"/>
  <c r="O93" i="44"/>
  <c r="O93" i="51" s="1"/>
  <c r="AC93" i="44"/>
  <c r="AC93" i="51" s="1"/>
  <c r="M93" i="44"/>
  <c r="M93" i="51" s="1"/>
  <c r="AE93" i="44"/>
  <c r="AE93" i="51" s="1"/>
  <c r="Y93" i="44"/>
  <c r="Y93" i="51" s="1"/>
  <c r="T93" i="44"/>
  <c r="T93" i="51" s="1"/>
  <c r="P93" i="44"/>
  <c r="P93" i="51" s="1"/>
  <c r="L93" i="44"/>
  <c r="L93" i="51" s="1"/>
  <c r="AG93" i="44"/>
  <c r="Z101" i="44"/>
  <c r="Z101" i="51" s="1"/>
  <c r="R101" i="44"/>
  <c r="R101" i="51" s="1"/>
  <c r="I101" i="44"/>
  <c r="I101" i="51" s="1"/>
  <c r="AC101" i="44"/>
  <c r="AC101" i="51" s="1"/>
  <c r="T101" i="44"/>
  <c r="K101" i="44"/>
  <c r="K101" i="51" s="1"/>
  <c r="AB101" i="44"/>
  <c r="AB101" i="51" s="1"/>
  <c r="S101" i="44"/>
  <c r="S101" i="51" s="1"/>
  <c r="G101" i="44"/>
  <c r="AG101" i="44"/>
  <c r="AG101" i="51" s="1"/>
  <c r="X101" i="44"/>
  <c r="X101" i="51" s="1"/>
  <c r="O101" i="44"/>
  <c r="O101" i="51" s="1"/>
  <c r="U101" i="44"/>
  <c r="AF101" i="44"/>
  <c r="AF101" i="51" s="1"/>
  <c r="Q101" i="44"/>
  <c r="Q101" i="51" s="1"/>
  <c r="AE101" i="44"/>
  <c r="AE101" i="51" s="1"/>
  <c r="P101" i="44"/>
  <c r="P101" i="51" s="1"/>
  <c r="Y101" i="44"/>
  <c r="Y101" i="51" s="1"/>
  <c r="L101" i="44"/>
  <c r="L101" i="51" s="1"/>
  <c r="W101" i="44"/>
  <c r="W101" i="51" s="1"/>
  <c r="F101" i="44"/>
  <c r="N101" i="44"/>
  <c r="N101" i="51" s="1"/>
  <c r="M101" i="44"/>
  <c r="M101" i="51" s="1"/>
  <c r="AA101" i="44"/>
  <c r="D101" i="44"/>
  <c r="AD101" i="44"/>
  <c r="AD101" i="51" s="1"/>
  <c r="V101" i="44"/>
  <c r="V101" i="51" s="1"/>
  <c r="AE109" i="44"/>
  <c r="AE109" i="51" s="1"/>
  <c r="W109" i="44"/>
  <c r="O109" i="44"/>
  <c r="AF109" i="44"/>
  <c r="AF109" i="51" s="1"/>
  <c r="V109" i="44"/>
  <c r="M109" i="44"/>
  <c r="M109" i="51" s="1"/>
  <c r="AB109" i="44"/>
  <c r="AB109" i="51" s="1"/>
  <c r="R109" i="44"/>
  <c r="R109" i="51" s="1"/>
  <c r="D109" i="44"/>
  <c r="AA109" i="44"/>
  <c r="AA109" i="51" s="1"/>
  <c r="Q109" i="44"/>
  <c r="Q109" i="51" s="1"/>
  <c r="Z109" i="44"/>
  <c r="Z109" i="51" s="1"/>
  <c r="P109" i="44"/>
  <c r="P109" i="51" s="1"/>
  <c r="AG109" i="44"/>
  <c r="AG109" i="51" s="1"/>
  <c r="U109" i="44"/>
  <c r="U109" i="51" s="1"/>
  <c r="K109" i="44"/>
  <c r="K109" i="51" s="1"/>
  <c r="AD109" i="44"/>
  <c r="AD109" i="51" s="1"/>
  <c r="G109" i="44"/>
  <c r="AC109" i="44"/>
  <c r="AC109" i="51" s="1"/>
  <c r="F109" i="44"/>
  <c r="Y109" i="44"/>
  <c r="Y109" i="51" s="1"/>
  <c r="S109" i="44"/>
  <c r="S109" i="51" s="1"/>
  <c r="N109" i="44"/>
  <c r="N109" i="51" s="1"/>
  <c r="L109" i="44"/>
  <c r="L109" i="51" s="1"/>
  <c r="AH109" i="44"/>
  <c r="AH109" i="51" s="1"/>
  <c r="X109" i="44"/>
  <c r="X109" i="51" s="1"/>
  <c r="T109" i="44"/>
  <c r="T109" i="51" s="1"/>
  <c r="AF117" i="44"/>
  <c r="AF117" i="51" s="1"/>
  <c r="X117" i="44"/>
  <c r="X117" i="51" s="1"/>
  <c r="P117" i="44"/>
  <c r="P117" i="51" s="1"/>
  <c r="F117" i="44"/>
  <c r="Z117" i="44"/>
  <c r="Z117" i="51" s="1"/>
  <c r="Q117" i="44"/>
  <c r="Q117" i="51" s="1"/>
  <c r="D117" i="44"/>
  <c r="AD117" i="44"/>
  <c r="AD117" i="51" s="1"/>
  <c r="T117" i="44"/>
  <c r="T117" i="51" s="1"/>
  <c r="I117" i="44"/>
  <c r="I117" i="51" s="1"/>
  <c r="AC117" i="44"/>
  <c r="AC117" i="51" s="1"/>
  <c r="S117" i="44"/>
  <c r="S117" i="51" s="1"/>
  <c r="G117" i="44"/>
  <c r="G117" i="51" s="1"/>
  <c r="AB117" i="44"/>
  <c r="AB117" i="51" s="1"/>
  <c r="R117" i="44"/>
  <c r="R117" i="51" s="1"/>
  <c r="W117" i="44"/>
  <c r="M117" i="44"/>
  <c r="M117" i="51" s="1"/>
  <c r="AG117" i="44"/>
  <c r="AG117" i="51" s="1"/>
  <c r="L117" i="44"/>
  <c r="AE117" i="44"/>
  <c r="AE117" i="51" s="1"/>
  <c r="K117" i="44"/>
  <c r="K117" i="51" s="1"/>
  <c r="AA117" i="44"/>
  <c r="AA117" i="51" s="1"/>
  <c r="U117" i="44"/>
  <c r="U117" i="51" s="1"/>
  <c r="O117" i="44"/>
  <c r="N117" i="44"/>
  <c r="N117" i="51" s="1"/>
  <c r="Y117" i="44"/>
  <c r="Y117" i="51" s="1"/>
  <c r="V117" i="44"/>
  <c r="AF125" i="44"/>
  <c r="AF125" i="51" s="1"/>
  <c r="X125" i="44"/>
  <c r="X125" i="51" s="1"/>
  <c r="P125" i="44"/>
  <c r="P125" i="51" s="1"/>
  <c r="D125" i="44"/>
  <c r="AB125" i="44"/>
  <c r="AB125" i="51" s="1"/>
  <c r="S125" i="44"/>
  <c r="S125" i="51" s="1"/>
  <c r="G125" i="44"/>
  <c r="G125" i="51" s="1"/>
  <c r="AE125" i="44"/>
  <c r="AE125" i="51" s="1"/>
  <c r="U125" i="44"/>
  <c r="U125" i="51" s="1"/>
  <c r="K125" i="44"/>
  <c r="K125" i="51" s="1"/>
  <c r="AD125" i="44"/>
  <c r="AD125" i="51" s="1"/>
  <c r="T125" i="44"/>
  <c r="F125" i="44"/>
  <c r="AC125" i="44"/>
  <c r="AC125" i="51" s="1"/>
  <c r="R125" i="44"/>
  <c r="R125" i="51" s="1"/>
  <c r="Y125" i="44"/>
  <c r="Y125" i="51" s="1"/>
  <c r="N125" i="44"/>
  <c r="N125" i="51" s="1"/>
  <c r="M125" i="44"/>
  <c r="M125" i="51" s="1"/>
  <c r="AG125" i="44"/>
  <c r="AG125" i="51" s="1"/>
  <c r="L125" i="44"/>
  <c r="L125" i="51" s="1"/>
  <c r="AA125" i="44"/>
  <c r="AA125" i="51" s="1"/>
  <c r="V125" i="44"/>
  <c r="V125" i="51" s="1"/>
  <c r="Q125" i="44"/>
  <c r="Q125" i="51" s="1"/>
  <c r="Z125" i="44"/>
  <c r="W125" i="44"/>
  <c r="W125" i="51" s="1"/>
  <c r="O125" i="44"/>
  <c r="O125" i="51" s="1"/>
  <c r="AF133" i="44"/>
  <c r="AF133" i="51" s="1"/>
  <c r="X133" i="44"/>
  <c r="X133" i="51" s="1"/>
  <c r="P133" i="44"/>
  <c r="D133" i="44"/>
  <c r="AH133" i="44"/>
  <c r="AH133" i="51" s="1"/>
  <c r="Y133" i="44"/>
  <c r="Y133" i="51" s="1"/>
  <c r="O133" i="44"/>
  <c r="O133" i="51" s="1"/>
  <c r="AD133" i="44"/>
  <c r="AD133" i="51" s="1"/>
  <c r="U133" i="44"/>
  <c r="U133" i="51" s="1"/>
  <c r="L133" i="44"/>
  <c r="L133" i="51" s="1"/>
  <c r="W133" i="44"/>
  <c r="W133" i="51" s="1"/>
  <c r="K133" i="44"/>
  <c r="K133" i="51" s="1"/>
  <c r="V133" i="44"/>
  <c r="V133" i="51" s="1"/>
  <c r="G133" i="44"/>
  <c r="G133" i="51" s="1"/>
  <c r="AG133" i="44"/>
  <c r="AG133" i="51" s="1"/>
  <c r="T133" i="44"/>
  <c r="T133" i="51" s="1"/>
  <c r="F133" i="44"/>
  <c r="AB133" i="44"/>
  <c r="AB133" i="51" s="1"/>
  <c r="Q133" i="44"/>
  <c r="Q133" i="51" s="1"/>
  <c r="AA133" i="44"/>
  <c r="AA133" i="51" s="1"/>
  <c r="Z133" i="44"/>
  <c r="Z133" i="51" s="1"/>
  <c r="S133" i="44"/>
  <c r="S133" i="51" s="1"/>
  <c r="M133" i="44"/>
  <c r="M133" i="51" s="1"/>
  <c r="AE133" i="44"/>
  <c r="AE133" i="51" s="1"/>
  <c r="N133" i="44"/>
  <c r="N133" i="51" s="1"/>
  <c r="AC133" i="44"/>
  <c r="R133" i="44"/>
  <c r="R133" i="51" s="1"/>
  <c r="AC141" i="44"/>
  <c r="AC141" i="51" s="1"/>
  <c r="U141" i="44"/>
  <c r="U141" i="51" s="1"/>
  <c r="M141" i="44"/>
  <c r="Z141" i="44"/>
  <c r="Z141" i="51" s="1"/>
  <c r="Q141" i="44"/>
  <c r="Q141" i="51" s="1"/>
  <c r="F141" i="44"/>
  <c r="Y141" i="44"/>
  <c r="Y141" i="51" s="1"/>
  <c r="P141" i="44"/>
  <c r="D141" i="44"/>
  <c r="AG141" i="44"/>
  <c r="AG141" i="51" s="1"/>
  <c r="X141" i="44"/>
  <c r="X141" i="51" s="1"/>
  <c r="O141" i="44"/>
  <c r="O141" i="51" s="1"/>
  <c r="AD141" i="44"/>
  <c r="AD141" i="51" s="1"/>
  <c r="T141" i="44"/>
  <c r="T141" i="51" s="1"/>
  <c r="K141" i="44"/>
  <c r="K141" i="51" s="1"/>
  <c r="S141" i="44"/>
  <c r="R141" i="44"/>
  <c r="R141" i="51" s="1"/>
  <c r="AF141" i="44"/>
  <c r="AF141" i="51" s="1"/>
  <c r="N141" i="44"/>
  <c r="N141" i="51" s="1"/>
  <c r="AA141" i="44"/>
  <c r="AA141" i="51" s="1"/>
  <c r="G141" i="44"/>
  <c r="G141" i="51" s="1"/>
  <c r="W141" i="44"/>
  <c r="W141" i="51" s="1"/>
  <c r="V141" i="44"/>
  <c r="L141" i="44"/>
  <c r="AE141" i="44"/>
  <c r="AE141" i="51" s="1"/>
  <c r="I141" i="44"/>
  <c r="I141" i="51" s="1"/>
  <c r="AB141" i="44"/>
  <c r="AE149" i="44"/>
  <c r="AE149" i="51" s="1"/>
  <c r="W149" i="44"/>
  <c r="W149" i="51" s="1"/>
  <c r="O149" i="44"/>
  <c r="O149" i="51" s="1"/>
  <c r="AD149" i="44"/>
  <c r="U149" i="44"/>
  <c r="U149" i="51" s="1"/>
  <c r="L149" i="44"/>
  <c r="L149" i="51" s="1"/>
  <c r="AC149" i="44"/>
  <c r="AC149" i="51" s="1"/>
  <c r="T149" i="44"/>
  <c r="T149" i="51" s="1"/>
  <c r="K149" i="44"/>
  <c r="K149" i="51" s="1"/>
  <c r="AB149" i="44"/>
  <c r="AB149" i="51" s="1"/>
  <c r="S149" i="44"/>
  <c r="S149" i="51" s="1"/>
  <c r="G149" i="44"/>
  <c r="G149" i="51" s="1"/>
  <c r="Y149" i="44"/>
  <c r="Y149" i="51" s="1"/>
  <c r="P149" i="44"/>
  <c r="P149" i="51" s="1"/>
  <c r="AG149" i="44"/>
  <c r="N149" i="44"/>
  <c r="N149" i="51" s="1"/>
  <c r="AF149" i="44"/>
  <c r="AF149" i="51" s="1"/>
  <c r="M149" i="44"/>
  <c r="M149" i="51" s="1"/>
  <c r="AA149" i="44"/>
  <c r="AA149" i="51" s="1"/>
  <c r="F149" i="44"/>
  <c r="V149" i="44"/>
  <c r="V149" i="51" s="1"/>
  <c r="Z149" i="44"/>
  <c r="Z149" i="51" s="1"/>
  <c r="Q149" i="44"/>
  <c r="Q149" i="51" s="1"/>
  <c r="D149" i="44"/>
  <c r="X149" i="44"/>
  <c r="X149" i="51" s="1"/>
  <c r="R149" i="44"/>
  <c r="R149" i="51" s="1"/>
  <c r="AD157" i="44"/>
  <c r="AD157" i="51" s="1"/>
  <c r="V157" i="44"/>
  <c r="V157" i="51" s="1"/>
  <c r="N157" i="44"/>
  <c r="N157" i="51" s="1"/>
  <c r="AF157" i="44"/>
  <c r="AF157" i="51" s="1"/>
  <c r="W157" i="44"/>
  <c r="M157" i="44"/>
  <c r="AE157" i="44"/>
  <c r="AE157" i="51" s="1"/>
  <c r="U157" i="44"/>
  <c r="U157" i="51" s="1"/>
  <c r="L157" i="44"/>
  <c r="L157" i="51" s="1"/>
  <c r="AC157" i="44"/>
  <c r="AC157" i="51" s="1"/>
  <c r="T157" i="44"/>
  <c r="T157" i="51" s="1"/>
  <c r="K157" i="44"/>
  <c r="K157" i="51" s="1"/>
  <c r="Z157" i="44"/>
  <c r="Z157" i="51" s="1"/>
  <c r="Q157" i="44"/>
  <c r="Q157" i="51" s="1"/>
  <c r="F157" i="44"/>
  <c r="Y157" i="44"/>
  <c r="Y157" i="51" s="1"/>
  <c r="D157" i="44"/>
  <c r="X157" i="44"/>
  <c r="X157" i="51" s="1"/>
  <c r="S157" i="44"/>
  <c r="S157" i="51" s="1"/>
  <c r="AG157" i="44"/>
  <c r="AG157" i="51" s="1"/>
  <c r="O157" i="44"/>
  <c r="O157" i="51" s="1"/>
  <c r="I157" i="44"/>
  <c r="G157" i="44"/>
  <c r="G157" i="51" s="1"/>
  <c r="AA157" i="44"/>
  <c r="AA157" i="51" s="1"/>
  <c r="R157" i="44"/>
  <c r="R157" i="51" s="1"/>
  <c r="AB157" i="44"/>
  <c r="AB157" i="51" s="1"/>
  <c r="P157" i="44"/>
  <c r="AE165" i="44"/>
  <c r="AE165" i="51" s="1"/>
  <c r="W165" i="44"/>
  <c r="W165" i="51" s="1"/>
  <c r="O165" i="44"/>
  <c r="Z165" i="44"/>
  <c r="Z165" i="51" s="1"/>
  <c r="Q165" i="44"/>
  <c r="Q165" i="51" s="1"/>
  <c r="D165" i="44"/>
  <c r="AH165" i="44"/>
  <c r="Y165" i="44"/>
  <c r="Y165" i="51" s="1"/>
  <c r="P165" i="44"/>
  <c r="P165" i="51" s="1"/>
  <c r="AG165" i="44"/>
  <c r="X165" i="44"/>
  <c r="X165" i="51" s="1"/>
  <c r="N165" i="44"/>
  <c r="N165" i="51" s="1"/>
  <c r="AC165" i="44"/>
  <c r="AC165" i="51" s="1"/>
  <c r="T165" i="44"/>
  <c r="T165" i="51" s="1"/>
  <c r="K165" i="44"/>
  <c r="K165" i="51" s="1"/>
  <c r="S165" i="44"/>
  <c r="S165" i="51" s="1"/>
  <c r="R165" i="44"/>
  <c r="R165" i="51" s="1"/>
  <c r="AF165" i="44"/>
  <c r="AF165" i="51" s="1"/>
  <c r="M165" i="44"/>
  <c r="AA165" i="44"/>
  <c r="AA165" i="51" s="1"/>
  <c r="F165" i="44"/>
  <c r="V165" i="44"/>
  <c r="V165" i="51" s="1"/>
  <c r="U165" i="44"/>
  <c r="U165" i="51" s="1"/>
  <c r="L165" i="44"/>
  <c r="L165" i="51" s="1"/>
  <c r="AD165" i="44"/>
  <c r="AD165" i="51" s="1"/>
  <c r="AB165" i="44"/>
  <c r="G165" i="44"/>
  <c r="G165" i="51" s="1"/>
  <c r="E97" i="44"/>
  <c r="E33" i="44"/>
  <c r="E138" i="44"/>
  <c r="E74" i="44"/>
  <c r="E10" i="44"/>
  <c r="E115" i="44"/>
  <c r="E150" i="44"/>
  <c r="E86" i="44"/>
  <c r="E168" i="44"/>
  <c r="E144" i="44"/>
  <c r="E85" i="44"/>
  <c r="E21" i="44"/>
  <c r="E72" i="44"/>
  <c r="E127" i="44"/>
  <c r="G155" i="44"/>
  <c r="G155" i="51" s="1"/>
  <c r="G123" i="44"/>
  <c r="G91" i="44"/>
  <c r="G91" i="51" s="1"/>
  <c r="G59" i="44"/>
  <c r="G59" i="51" s="1"/>
  <c r="G27" i="44"/>
  <c r="G27" i="51" s="1"/>
  <c r="G12" i="44"/>
  <c r="G112" i="44"/>
  <c r="G112" i="51" s="1"/>
  <c r="H40" i="44"/>
  <c r="H40" i="51" s="1"/>
  <c r="H148" i="44"/>
  <c r="H20" i="44"/>
  <c r="H101" i="44"/>
  <c r="H101" i="51" s="1"/>
  <c r="H146" i="44"/>
  <c r="H146" i="51" s="1"/>
  <c r="H43" i="44"/>
  <c r="H43" i="51" s="1"/>
  <c r="H171" i="44"/>
  <c r="H171" i="51" s="1"/>
  <c r="H29" i="44"/>
  <c r="H29" i="51" s="1"/>
  <c r="H74" i="44"/>
  <c r="H74" i="51" s="1"/>
  <c r="H157" i="44"/>
  <c r="H19" i="44"/>
  <c r="H19" i="51" s="1"/>
  <c r="H147" i="44"/>
  <c r="H147" i="51" s="1"/>
  <c r="H28" i="44"/>
  <c r="H28" i="51" s="1"/>
  <c r="H73" i="44"/>
  <c r="H73" i="51" s="1"/>
  <c r="H118" i="44"/>
  <c r="H118" i="51" s="1"/>
  <c r="H156" i="44"/>
  <c r="H156" i="51" s="1"/>
  <c r="I25" i="44"/>
  <c r="I25" i="51" s="1"/>
  <c r="I92" i="44"/>
  <c r="I92" i="51" s="1"/>
  <c r="I134" i="44"/>
  <c r="I29" i="44"/>
  <c r="I29" i="51" s="1"/>
  <c r="I106" i="44"/>
  <c r="I106" i="51" s="1"/>
  <c r="I91" i="44"/>
  <c r="I91" i="51" s="1"/>
  <c r="I21" i="44"/>
  <c r="I21" i="51" s="1"/>
  <c r="I100" i="44"/>
  <c r="I100" i="51" s="1"/>
  <c r="I89" i="44"/>
  <c r="I89" i="51" s="1"/>
  <c r="I148" i="44"/>
  <c r="I148" i="51" s="1"/>
  <c r="J16" i="44"/>
  <c r="J16" i="51" s="1"/>
  <c r="J76" i="44"/>
  <c r="J76" i="51" s="1"/>
  <c r="J156" i="44"/>
  <c r="J156" i="51" s="1"/>
  <c r="J124" i="44"/>
  <c r="J124" i="51" s="1"/>
  <c r="J102" i="44"/>
  <c r="J102" i="51" s="1"/>
  <c r="J171" i="44"/>
  <c r="J171" i="51" s="1"/>
  <c r="J11" i="44"/>
  <c r="J11" i="51" s="1"/>
  <c r="J84" i="44"/>
  <c r="J84" i="51" s="1"/>
  <c r="J37" i="44"/>
  <c r="J37" i="51" s="1"/>
  <c r="J133" i="44"/>
  <c r="J133" i="51" s="1"/>
  <c r="J42" i="44"/>
  <c r="J42" i="51" s="1"/>
  <c r="J93" i="44"/>
  <c r="J93" i="51" s="1"/>
  <c r="J147" i="44"/>
  <c r="J147" i="51" s="1"/>
  <c r="AH141" i="44"/>
  <c r="AH68" i="44"/>
  <c r="AH68" i="51" s="1"/>
  <c r="AH170" i="44"/>
  <c r="AH170" i="51" s="1"/>
  <c r="AH76" i="44"/>
  <c r="AH158" i="44"/>
  <c r="AH158" i="51" s="1"/>
  <c r="AH108" i="44"/>
  <c r="AH108" i="51" s="1"/>
  <c r="AH36" i="44"/>
  <c r="AH36" i="51" s="1"/>
  <c r="AH74" i="44"/>
  <c r="AH145" i="44"/>
  <c r="AH145" i="51" s="1"/>
  <c r="AH54" i="44"/>
  <c r="AH54" i="51" s="1"/>
  <c r="AH154" i="44"/>
  <c r="AH19" i="44"/>
  <c r="AB11" i="44"/>
  <c r="AB11" i="51" s="1"/>
  <c r="T11" i="44"/>
  <c r="T11" i="51" s="1"/>
  <c r="L11" i="44"/>
  <c r="L11" i="51" s="1"/>
  <c r="AA11" i="44"/>
  <c r="AA11" i="51" s="1"/>
  <c r="S11" i="44"/>
  <c r="S11" i="51" s="1"/>
  <c r="K11" i="44"/>
  <c r="K11" i="51" s="1"/>
  <c r="Z11" i="44"/>
  <c r="Z11" i="51" s="1"/>
  <c r="R11" i="44"/>
  <c r="R11" i="51" s="1"/>
  <c r="F11" i="44"/>
  <c r="AE11" i="44"/>
  <c r="AE11" i="51" s="1"/>
  <c r="W11" i="44"/>
  <c r="W11" i="51" s="1"/>
  <c r="O11" i="44"/>
  <c r="AG11" i="44"/>
  <c r="AG11" i="51" s="1"/>
  <c r="Q11" i="44"/>
  <c r="Q11" i="51" s="1"/>
  <c r="AF11" i="44"/>
  <c r="AF11" i="51" s="1"/>
  <c r="P11" i="44"/>
  <c r="P11" i="51" s="1"/>
  <c r="AD11" i="44"/>
  <c r="AD11" i="51" s="1"/>
  <c r="N11" i="44"/>
  <c r="N11" i="51" s="1"/>
  <c r="X11" i="44"/>
  <c r="X11" i="51" s="1"/>
  <c r="AC11" i="44"/>
  <c r="M11" i="44"/>
  <c r="Y11" i="44"/>
  <c r="Y11" i="51" s="1"/>
  <c r="D11" i="44"/>
  <c r="U11" i="44"/>
  <c r="U11" i="51" s="1"/>
  <c r="V11" i="44"/>
  <c r="V11" i="51" s="1"/>
  <c r="AC35" i="44"/>
  <c r="AC35" i="51" s="1"/>
  <c r="U35" i="44"/>
  <c r="U35" i="51" s="1"/>
  <c r="M35" i="44"/>
  <c r="M35" i="51" s="1"/>
  <c r="AF35" i="44"/>
  <c r="AF35" i="51" s="1"/>
  <c r="W35" i="44"/>
  <c r="W35" i="51" s="1"/>
  <c r="N35" i="44"/>
  <c r="N35" i="51" s="1"/>
  <c r="AE35" i="44"/>
  <c r="AE35" i="51" s="1"/>
  <c r="V35" i="44"/>
  <c r="V35" i="51" s="1"/>
  <c r="L35" i="44"/>
  <c r="L35" i="51" s="1"/>
  <c r="AD35" i="44"/>
  <c r="AD35" i="51" s="1"/>
  <c r="T35" i="44"/>
  <c r="T35" i="51" s="1"/>
  <c r="K35" i="44"/>
  <c r="K35" i="51" s="1"/>
  <c r="Z35" i="44"/>
  <c r="Z35" i="51" s="1"/>
  <c r="Q35" i="44"/>
  <c r="Q35" i="51" s="1"/>
  <c r="AH35" i="44"/>
  <c r="AH35" i="51" s="1"/>
  <c r="Y35" i="44"/>
  <c r="Y35" i="51" s="1"/>
  <c r="P35" i="44"/>
  <c r="P35" i="51" s="1"/>
  <c r="R35" i="44"/>
  <c r="R35" i="51" s="1"/>
  <c r="O35" i="44"/>
  <c r="O35" i="51" s="1"/>
  <c r="AA35" i="44"/>
  <c r="F35" i="44"/>
  <c r="AG35" i="44"/>
  <c r="D35" i="44"/>
  <c r="AB35" i="44"/>
  <c r="AB35" i="51" s="1"/>
  <c r="X35" i="44"/>
  <c r="X35" i="51" s="1"/>
  <c r="S35" i="44"/>
  <c r="S35" i="51" s="1"/>
  <c r="AE51" i="44"/>
  <c r="AE51" i="51" s="1"/>
  <c r="W51" i="44"/>
  <c r="W51" i="51" s="1"/>
  <c r="O51" i="44"/>
  <c r="O51" i="51" s="1"/>
  <c r="AA51" i="44"/>
  <c r="R51" i="44"/>
  <c r="R51" i="51" s="1"/>
  <c r="D51" i="44"/>
  <c r="AD51" i="44"/>
  <c r="AD51" i="51" s="1"/>
  <c r="T51" i="44"/>
  <c r="T51" i="51" s="1"/>
  <c r="F51" i="44"/>
  <c r="AC51" i="44"/>
  <c r="S51" i="44"/>
  <c r="S51" i="51" s="1"/>
  <c r="AB51" i="44"/>
  <c r="AB51" i="51" s="1"/>
  <c r="Q51" i="44"/>
  <c r="Q51" i="51" s="1"/>
  <c r="AH51" i="44"/>
  <c r="AH51" i="51" s="1"/>
  <c r="X51" i="44"/>
  <c r="X51" i="51" s="1"/>
  <c r="M51" i="44"/>
  <c r="M51" i="51" s="1"/>
  <c r="AG51" i="44"/>
  <c r="V51" i="44"/>
  <c r="V51" i="51" s="1"/>
  <c r="L51" i="44"/>
  <c r="L51" i="51" s="1"/>
  <c r="U51" i="44"/>
  <c r="U51" i="51" s="1"/>
  <c r="P51" i="44"/>
  <c r="P51" i="51" s="1"/>
  <c r="N51" i="44"/>
  <c r="N51" i="51" s="1"/>
  <c r="AF51" i="44"/>
  <c r="AF51" i="51" s="1"/>
  <c r="K51" i="44"/>
  <c r="K51" i="51" s="1"/>
  <c r="Z51" i="44"/>
  <c r="Z51" i="51" s="1"/>
  <c r="Y51" i="44"/>
  <c r="Y51" i="51" s="1"/>
  <c r="AE67" i="44"/>
  <c r="AE67" i="51" s="1"/>
  <c r="W67" i="44"/>
  <c r="W67" i="51" s="1"/>
  <c r="O67" i="44"/>
  <c r="O67" i="51" s="1"/>
  <c r="AF67" i="44"/>
  <c r="AF67" i="51" s="1"/>
  <c r="V67" i="44"/>
  <c r="V67" i="51" s="1"/>
  <c r="M67" i="44"/>
  <c r="M67" i="51" s="1"/>
  <c r="AG67" i="44"/>
  <c r="U67" i="44"/>
  <c r="K67" i="44"/>
  <c r="K67" i="51" s="1"/>
  <c r="AD67" i="44"/>
  <c r="T67" i="44"/>
  <c r="T67" i="51" s="1"/>
  <c r="F67" i="44"/>
  <c r="AC67" i="44"/>
  <c r="AC67" i="51" s="1"/>
  <c r="S67" i="44"/>
  <c r="S67" i="51" s="1"/>
  <c r="D67" i="44"/>
  <c r="Z67" i="44"/>
  <c r="P67" i="44"/>
  <c r="P67" i="51" s="1"/>
  <c r="Y67" i="44"/>
  <c r="Y67" i="51" s="1"/>
  <c r="N67" i="44"/>
  <c r="N67" i="51" s="1"/>
  <c r="X67" i="44"/>
  <c r="X67" i="51" s="1"/>
  <c r="AB67" i="44"/>
  <c r="AB67" i="51" s="1"/>
  <c r="R67" i="44"/>
  <c r="R67" i="51" s="1"/>
  <c r="Q67" i="44"/>
  <c r="Q67" i="51" s="1"/>
  <c r="L67" i="44"/>
  <c r="AA67" i="44"/>
  <c r="AA67" i="51" s="1"/>
  <c r="AE83" i="44"/>
  <c r="AE83" i="51" s="1"/>
  <c r="W83" i="44"/>
  <c r="O83" i="44"/>
  <c r="O83" i="51" s="1"/>
  <c r="AA83" i="44"/>
  <c r="AA83" i="51" s="1"/>
  <c r="R83" i="44"/>
  <c r="R83" i="51" s="1"/>
  <c r="D83" i="44"/>
  <c r="AH83" i="44"/>
  <c r="AH83" i="51" s="1"/>
  <c r="X83" i="44"/>
  <c r="X83" i="51" s="1"/>
  <c r="M83" i="44"/>
  <c r="M83" i="51" s="1"/>
  <c r="AG83" i="44"/>
  <c r="AG83" i="51" s="1"/>
  <c r="V83" i="44"/>
  <c r="V83" i="51" s="1"/>
  <c r="L83" i="44"/>
  <c r="L83" i="51" s="1"/>
  <c r="AF83" i="44"/>
  <c r="AF83" i="51" s="1"/>
  <c r="U83" i="44"/>
  <c r="U83" i="51" s="1"/>
  <c r="K83" i="44"/>
  <c r="K83" i="51" s="1"/>
  <c r="AB83" i="44"/>
  <c r="AB83" i="51" s="1"/>
  <c r="Q83" i="44"/>
  <c r="Q83" i="51" s="1"/>
  <c r="Z83" i="44"/>
  <c r="P83" i="44"/>
  <c r="P83" i="51" s="1"/>
  <c r="Y83" i="44"/>
  <c r="Y83" i="51" s="1"/>
  <c r="T83" i="44"/>
  <c r="T83" i="51" s="1"/>
  <c r="S83" i="44"/>
  <c r="AD83" i="44"/>
  <c r="AD83" i="51" s="1"/>
  <c r="N83" i="44"/>
  <c r="N83" i="51" s="1"/>
  <c r="F83" i="44"/>
  <c r="AC83" i="44"/>
  <c r="AD99" i="44"/>
  <c r="AD99" i="51" s="1"/>
  <c r="V99" i="44"/>
  <c r="V99" i="51" s="1"/>
  <c r="N99" i="44"/>
  <c r="N99" i="51" s="1"/>
  <c r="Z99" i="44"/>
  <c r="Q99" i="44"/>
  <c r="Q99" i="51" s="1"/>
  <c r="Y99" i="44"/>
  <c r="Y99" i="51" s="1"/>
  <c r="P99" i="44"/>
  <c r="AE99" i="44"/>
  <c r="AE99" i="51" s="1"/>
  <c r="U99" i="44"/>
  <c r="U99" i="51" s="1"/>
  <c r="L99" i="44"/>
  <c r="L99" i="51" s="1"/>
  <c r="AB99" i="44"/>
  <c r="AB99" i="51" s="1"/>
  <c r="M99" i="44"/>
  <c r="AA99" i="44"/>
  <c r="AA99" i="51" s="1"/>
  <c r="K99" i="44"/>
  <c r="K99" i="51" s="1"/>
  <c r="X99" i="44"/>
  <c r="X99" i="51" s="1"/>
  <c r="F99" i="44"/>
  <c r="AG99" i="44"/>
  <c r="AG99" i="51" s="1"/>
  <c r="S99" i="44"/>
  <c r="S99" i="51" s="1"/>
  <c r="AF99" i="44"/>
  <c r="AF99" i="51" s="1"/>
  <c r="R99" i="44"/>
  <c r="R99" i="51" s="1"/>
  <c r="AC99" i="44"/>
  <c r="AC99" i="51" s="1"/>
  <c r="W99" i="44"/>
  <c r="W99" i="51" s="1"/>
  <c r="T99" i="44"/>
  <c r="T99" i="51" s="1"/>
  <c r="O99" i="44"/>
  <c r="O99" i="51" s="1"/>
  <c r="D99" i="44"/>
  <c r="AB115" i="44"/>
  <c r="AB115" i="51" s="1"/>
  <c r="T115" i="44"/>
  <c r="T115" i="51" s="1"/>
  <c r="L115" i="44"/>
  <c r="L115" i="51" s="1"/>
  <c r="AF115" i="44"/>
  <c r="AF115" i="51" s="1"/>
  <c r="W115" i="44"/>
  <c r="W115" i="51" s="1"/>
  <c r="N115" i="44"/>
  <c r="N115" i="51" s="1"/>
  <c r="AD115" i="44"/>
  <c r="AD115" i="51" s="1"/>
  <c r="S115" i="44"/>
  <c r="S115" i="51" s="1"/>
  <c r="D115" i="44"/>
  <c r="AC115" i="44"/>
  <c r="AC115" i="51" s="1"/>
  <c r="R115" i="44"/>
  <c r="R115" i="51" s="1"/>
  <c r="AA115" i="44"/>
  <c r="AA115" i="51" s="1"/>
  <c r="Q115" i="44"/>
  <c r="Q115" i="51" s="1"/>
  <c r="X115" i="44"/>
  <c r="X115" i="51" s="1"/>
  <c r="M115" i="44"/>
  <c r="V115" i="44"/>
  <c r="V115" i="51" s="1"/>
  <c r="U115" i="44"/>
  <c r="U115" i="51" s="1"/>
  <c r="P115" i="44"/>
  <c r="P115" i="51" s="1"/>
  <c r="AE115" i="44"/>
  <c r="AE115" i="51" s="1"/>
  <c r="F115" i="44"/>
  <c r="Z115" i="44"/>
  <c r="Z115" i="51" s="1"/>
  <c r="K115" i="44"/>
  <c r="K115" i="51" s="1"/>
  <c r="Y115" i="44"/>
  <c r="Y115" i="51" s="1"/>
  <c r="AG115" i="44"/>
  <c r="AG115" i="51" s="1"/>
  <c r="O115" i="44"/>
  <c r="O115" i="51" s="1"/>
  <c r="AA139" i="44"/>
  <c r="AA139" i="51" s="1"/>
  <c r="S139" i="44"/>
  <c r="S139" i="51" s="1"/>
  <c r="K139" i="44"/>
  <c r="K139" i="51" s="1"/>
  <c r="AH139" i="44"/>
  <c r="AH139" i="51" s="1"/>
  <c r="Y139" i="44"/>
  <c r="Y139" i="51" s="1"/>
  <c r="P139" i="44"/>
  <c r="P139" i="51" s="1"/>
  <c r="AG139" i="44"/>
  <c r="AG139" i="51" s="1"/>
  <c r="X139" i="44"/>
  <c r="X139" i="51" s="1"/>
  <c r="O139" i="44"/>
  <c r="O139" i="51" s="1"/>
  <c r="AF139" i="44"/>
  <c r="AF139" i="51" s="1"/>
  <c r="W139" i="44"/>
  <c r="N139" i="44"/>
  <c r="N139" i="51" s="1"/>
  <c r="AC139" i="44"/>
  <c r="AC139" i="51" s="1"/>
  <c r="T139" i="44"/>
  <c r="T139" i="51" s="1"/>
  <c r="F139" i="44"/>
  <c r="R139" i="44"/>
  <c r="R139" i="51" s="1"/>
  <c r="Q139" i="44"/>
  <c r="Q139" i="51" s="1"/>
  <c r="AE139" i="44"/>
  <c r="AE139" i="51" s="1"/>
  <c r="M139" i="44"/>
  <c r="M139" i="51" s="1"/>
  <c r="Z139" i="44"/>
  <c r="Z139" i="51" s="1"/>
  <c r="AD139" i="44"/>
  <c r="AD139" i="51" s="1"/>
  <c r="U139" i="44"/>
  <c r="L139" i="44"/>
  <c r="L139" i="51" s="1"/>
  <c r="D139" i="44"/>
  <c r="AB139" i="44"/>
  <c r="AB139" i="51" s="1"/>
  <c r="V139" i="44"/>
  <c r="V139" i="51" s="1"/>
  <c r="J59" i="44"/>
  <c r="J59" i="51" s="1"/>
  <c r="AH59" i="44"/>
  <c r="AH59" i="51" s="1"/>
  <c r="AB14" i="44"/>
  <c r="AB14" i="51" s="1"/>
  <c r="T14" i="44"/>
  <c r="T14" i="51" s="1"/>
  <c r="L14" i="44"/>
  <c r="L14" i="51" s="1"/>
  <c r="AA14" i="44"/>
  <c r="AA14" i="51" s="1"/>
  <c r="S14" i="44"/>
  <c r="S14" i="51" s="1"/>
  <c r="K14" i="44"/>
  <c r="K14" i="51" s="1"/>
  <c r="Z14" i="44"/>
  <c r="R14" i="44"/>
  <c r="R14" i="51" s="1"/>
  <c r="G14" i="44"/>
  <c r="G14" i="51" s="1"/>
  <c r="AE14" i="44"/>
  <c r="AE14" i="51" s="1"/>
  <c r="W14" i="44"/>
  <c r="W14" i="51" s="1"/>
  <c r="O14" i="44"/>
  <c r="O14" i="51" s="1"/>
  <c r="AG14" i="44"/>
  <c r="AG14" i="51" s="1"/>
  <c r="Q14" i="44"/>
  <c r="Q14" i="51" s="1"/>
  <c r="X14" i="44"/>
  <c r="X14" i="51" s="1"/>
  <c r="AF14" i="44"/>
  <c r="AF14" i="51" s="1"/>
  <c r="P14" i="44"/>
  <c r="AD14" i="44"/>
  <c r="N14" i="44"/>
  <c r="N14" i="51" s="1"/>
  <c r="D14" i="44"/>
  <c r="AC14" i="44"/>
  <c r="AC14" i="51" s="1"/>
  <c r="M14" i="44"/>
  <c r="M14" i="51" s="1"/>
  <c r="Y14" i="44"/>
  <c r="Y14" i="51" s="1"/>
  <c r="F14" i="44"/>
  <c r="V14" i="44"/>
  <c r="V14" i="51" s="1"/>
  <c r="U14" i="44"/>
  <c r="U14" i="51" s="1"/>
  <c r="AC22" i="44"/>
  <c r="AC22" i="51" s="1"/>
  <c r="U22" i="44"/>
  <c r="U22" i="51" s="1"/>
  <c r="M22" i="44"/>
  <c r="M22" i="51" s="1"/>
  <c r="AD22" i="44"/>
  <c r="AD22" i="51" s="1"/>
  <c r="T22" i="44"/>
  <c r="T22" i="51" s="1"/>
  <c r="K22" i="44"/>
  <c r="K22" i="51" s="1"/>
  <c r="AB22" i="44"/>
  <c r="S22" i="44"/>
  <c r="I22" i="44"/>
  <c r="I22" i="51" s="1"/>
  <c r="AA22" i="44"/>
  <c r="AA22" i="51" s="1"/>
  <c r="R22" i="44"/>
  <c r="R22" i="51" s="1"/>
  <c r="G22" i="44"/>
  <c r="G22" i="51" s="1"/>
  <c r="AG22" i="44"/>
  <c r="AG22" i="51" s="1"/>
  <c r="X22" i="44"/>
  <c r="X22" i="51" s="1"/>
  <c r="O22" i="44"/>
  <c r="Q22" i="44"/>
  <c r="Q22" i="51" s="1"/>
  <c r="D22" i="44"/>
  <c r="P22" i="44"/>
  <c r="P22" i="51" s="1"/>
  <c r="AF22" i="44"/>
  <c r="AF22" i="51" s="1"/>
  <c r="N22" i="44"/>
  <c r="N22" i="51" s="1"/>
  <c r="AE22" i="44"/>
  <c r="AE22" i="51" s="1"/>
  <c r="L22" i="44"/>
  <c r="L22" i="51" s="1"/>
  <c r="Z22" i="44"/>
  <c r="F22" i="44"/>
  <c r="Y22" i="44"/>
  <c r="Y22" i="51" s="1"/>
  <c r="W22" i="44"/>
  <c r="W22" i="51" s="1"/>
  <c r="V22" i="44"/>
  <c r="V22" i="51" s="1"/>
  <c r="AG46" i="44"/>
  <c r="AG46" i="51" s="1"/>
  <c r="Y46" i="44"/>
  <c r="Y46" i="51" s="1"/>
  <c r="Q46" i="44"/>
  <c r="Q46" i="51" s="1"/>
  <c r="G46" i="44"/>
  <c r="G46" i="51" s="1"/>
  <c r="AC46" i="44"/>
  <c r="T46" i="44"/>
  <c r="T46" i="51" s="1"/>
  <c r="K46" i="44"/>
  <c r="K46" i="51" s="1"/>
  <c r="X46" i="44"/>
  <c r="X46" i="51" s="1"/>
  <c r="N46" i="44"/>
  <c r="AH46" i="44"/>
  <c r="AH46" i="51" s="1"/>
  <c r="W46" i="44"/>
  <c r="W46" i="51" s="1"/>
  <c r="M46" i="44"/>
  <c r="M46" i="51" s="1"/>
  <c r="AF46" i="44"/>
  <c r="AF46" i="51" s="1"/>
  <c r="V46" i="44"/>
  <c r="V46" i="51" s="1"/>
  <c r="L46" i="44"/>
  <c r="L46" i="51" s="1"/>
  <c r="AB46" i="44"/>
  <c r="AB46" i="51" s="1"/>
  <c r="R46" i="44"/>
  <c r="R46" i="51" s="1"/>
  <c r="D46" i="44"/>
  <c r="AA46" i="44"/>
  <c r="AA46" i="51" s="1"/>
  <c r="P46" i="44"/>
  <c r="P46" i="51" s="1"/>
  <c r="I46" i="44"/>
  <c r="I46" i="51" s="1"/>
  <c r="U46" i="44"/>
  <c r="U46" i="51" s="1"/>
  <c r="F46" i="44"/>
  <c r="AE46" i="44"/>
  <c r="AE46" i="51" s="1"/>
  <c r="AD46" i="44"/>
  <c r="Z46" i="44"/>
  <c r="S46" i="44"/>
  <c r="S46" i="51" s="1"/>
  <c r="O46" i="44"/>
  <c r="O46" i="51" s="1"/>
  <c r="E155" i="44"/>
  <c r="E91" i="44"/>
  <c r="E27" i="44"/>
  <c r="E126" i="44"/>
  <c r="E62" i="44"/>
  <c r="I28" i="44"/>
  <c r="I28" i="51" s="1"/>
  <c r="I75" i="44"/>
  <c r="I75" i="51" s="1"/>
  <c r="I132" i="44"/>
  <c r="J12" i="44"/>
  <c r="J12" i="51" s="1"/>
  <c r="AH100" i="44"/>
  <c r="AH100" i="51" s="1"/>
  <c r="AH22" i="44"/>
  <c r="AH22" i="51" s="1"/>
  <c r="AH150" i="44"/>
  <c r="AH150" i="51" s="1"/>
  <c r="AH84" i="44"/>
  <c r="AA15" i="44"/>
  <c r="AA15" i="51" s="1"/>
  <c r="S15" i="44"/>
  <c r="S15" i="51" s="1"/>
  <c r="K15" i="44"/>
  <c r="K15" i="51" s="1"/>
  <c r="AH15" i="44"/>
  <c r="AH15" i="51" s="1"/>
  <c r="Z15" i="44"/>
  <c r="Z15" i="51" s="1"/>
  <c r="R15" i="44"/>
  <c r="R15" i="51" s="1"/>
  <c r="F15" i="44"/>
  <c r="AG15" i="44"/>
  <c r="Y15" i="44"/>
  <c r="Y15" i="51" s="1"/>
  <c r="Q15" i="44"/>
  <c r="Q15" i="51" s="1"/>
  <c r="D15" i="44"/>
  <c r="AD15" i="44"/>
  <c r="V15" i="44"/>
  <c r="V15" i="51" s="1"/>
  <c r="N15" i="44"/>
  <c r="N15" i="51" s="1"/>
  <c r="X15" i="44"/>
  <c r="X15" i="51" s="1"/>
  <c r="W15" i="44"/>
  <c r="O15" i="44"/>
  <c r="O15" i="51" s="1"/>
  <c r="U15" i="44"/>
  <c r="U15" i="51" s="1"/>
  <c r="T15" i="44"/>
  <c r="AF15" i="44"/>
  <c r="AF15" i="51" s="1"/>
  <c r="P15" i="44"/>
  <c r="P15" i="51" s="1"/>
  <c r="AE15" i="44"/>
  <c r="AE15" i="51" s="1"/>
  <c r="AC15" i="44"/>
  <c r="AC15" i="51" s="1"/>
  <c r="AB15" i="44"/>
  <c r="M15" i="44"/>
  <c r="L15" i="44"/>
  <c r="L15" i="51" s="1"/>
  <c r="AB23" i="44"/>
  <c r="T23" i="44"/>
  <c r="L23" i="44"/>
  <c r="L23" i="51" s="1"/>
  <c r="AF23" i="44"/>
  <c r="AF23" i="51" s="1"/>
  <c r="W23" i="44"/>
  <c r="W23" i="51" s="1"/>
  <c r="N23" i="44"/>
  <c r="N23" i="51" s="1"/>
  <c r="AE23" i="44"/>
  <c r="AE23" i="51" s="1"/>
  <c r="V23" i="44"/>
  <c r="V23" i="51" s="1"/>
  <c r="M23" i="44"/>
  <c r="M23" i="51" s="1"/>
  <c r="AD23" i="44"/>
  <c r="AD23" i="51" s="1"/>
  <c r="U23" i="44"/>
  <c r="U23" i="51" s="1"/>
  <c r="K23" i="44"/>
  <c r="K23" i="51" s="1"/>
  <c r="Z23" i="44"/>
  <c r="Z23" i="51" s="1"/>
  <c r="Q23" i="44"/>
  <c r="Q23" i="51" s="1"/>
  <c r="AC23" i="44"/>
  <c r="F23" i="44"/>
  <c r="AA23" i="44"/>
  <c r="D23" i="44"/>
  <c r="R23" i="44"/>
  <c r="R23" i="51" s="1"/>
  <c r="Y23" i="44"/>
  <c r="Y23" i="51" s="1"/>
  <c r="X23" i="44"/>
  <c r="X23" i="51" s="1"/>
  <c r="S23" i="44"/>
  <c r="S23" i="51" s="1"/>
  <c r="P23" i="44"/>
  <c r="P23" i="51" s="1"/>
  <c r="O23" i="44"/>
  <c r="O23" i="51" s="1"/>
  <c r="AG23" i="44"/>
  <c r="AG23" i="51" s="1"/>
  <c r="AD31" i="44"/>
  <c r="V31" i="44"/>
  <c r="V31" i="51" s="1"/>
  <c r="N31" i="44"/>
  <c r="N31" i="51" s="1"/>
  <c r="AA31" i="44"/>
  <c r="AA31" i="51" s="1"/>
  <c r="R31" i="44"/>
  <c r="R31" i="51" s="1"/>
  <c r="F31" i="44"/>
  <c r="Z31" i="44"/>
  <c r="Z31" i="51" s="1"/>
  <c r="Q31" i="44"/>
  <c r="Q31" i="51" s="1"/>
  <c r="D31" i="44"/>
  <c r="Y31" i="44"/>
  <c r="Y31" i="51" s="1"/>
  <c r="P31" i="44"/>
  <c r="P31" i="51" s="1"/>
  <c r="AE31" i="44"/>
  <c r="AE31" i="51" s="1"/>
  <c r="U31" i="44"/>
  <c r="U31" i="51" s="1"/>
  <c r="L31" i="44"/>
  <c r="L31" i="51" s="1"/>
  <c r="AC31" i="44"/>
  <c r="AC31" i="51" s="1"/>
  <c r="X31" i="44"/>
  <c r="X31" i="51" s="1"/>
  <c r="W31" i="44"/>
  <c r="AG31" i="44"/>
  <c r="AG31" i="51" s="1"/>
  <c r="T31" i="44"/>
  <c r="T31" i="51" s="1"/>
  <c r="M31" i="44"/>
  <c r="M31" i="51" s="1"/>
  <c r="S31" i="44"/>
  <c r="S31" i="51" s="1"/>
  <c r="O31" i="44"/>
  <c r="O31" i="51" s="1"/>
  <c r="AF31" i="44"/>
  <c r="AF31" i="51" s="1"/>
  <c r="AB31" i="44"/>
  <c r="AB31" i="51" s="1"/>
  <c r="K31" i="44"/>
  <c r="K31" i="51" s="1"/>
  <c r="H31" i="44"/>
  <c r="H31" i="51" s="1"/>
  <c r="Z39" i="44"/>
  <c r="Z39" i="51" s="1"/>
  <c r="R39" i="44"/>
  <c r="R39" i="51" s="1"/>
  <c r="I39" i="44"/>
  <c r="I39" i="51" s="1"/>
  <c r="Y39" i="44"/>
  <c r="Y39" i="51" s="1"/>
  <c r="P39" i="44"/>
  <c r="P39" i="51" s="1"/>
  <c r="AG39" i="44"/>
  <c r="X39" i="44"/>
  <c r="X39" i="51" s="1"/>
  <c r="O39" i="44"/>
  <c r="O39" i="51" s="1"/>
  <c r="AF39" i="44"/>
  <c r="AF39" i="51" s="1"/>
  <c r="W39" i="44"/>
  <c r="W39" i="51" s="1"/>
  <c r="N39" i="44"/>
  <c r="N39" i="51" s="1"/>
  <c r="AC39" i="44"/>
  <c r="AC39" i="51" s="1"/>
  <c r="T39" i="44"/>
  <c r="T39" i="51" s="1"/>
  <c r="K39" i="44"/>
  <c r="K39" i="51" s="1"/>
  <c r="AB39" i="44"/>
  <c r="AB39" i="51" s="1"/>
  <c r="S39" i="44"/>
  <c r="S39" i="51" s="1"/>
  <c r="F39" i="44"/>
  <c r="AE39" i="44"/>
  <c r="AE39" i="51" s="1"/>
  <c r="D39" i="44"/>
  <c r="AD39" i="44"/>
  <c r="AD39" i="51" s="1"/>
  <c r="AA39" i="44"/>
  <c r="AA39" i="51" s="1"/>
  <c r="V39" i="44"/>
  <c r="U39" i="44"/>
  <c r="U39" i="51" s="1"/>
  <c r="Q39" i="44"/>
  <c r="Q39" i="51" s="1"/>
  <c r="M39" i="44"/>
  <c r="M39" i="51" s="1"/>
  <c r="L39" i="44"/>
  <c r="L39" i="51" s="1"/>
  <c r="AE47" i="44"/>
  <c r="AE47" i="51" s="1"/>
  <c r="W47" i="44"/>
  <c r="O47" i="44"/>
  <c r="O47" i="51" s="1"/>
  <c r="AD47" i="44"/>
  <c r="U47" i="44"/>
  <c r="L47" i="44"/>
  <c r="L47" i="51" s="1"/>
  <c r="AC47" i="44"/>
  <c r="AC47" i="51" s="1"/>
  <c r="S47" i="44"/>
  <c r="S47" i="51" s="1"/>
  <c r="D47" i="44"/>
  <c r="AB47" i="44"/>
  <c r="R47" i="44"/>
  <c r="R47" i="51" s="1"/>
  <c r="AA47" i="44"/>
  <c r="AA47" i="51" s="1"/>
  <c r="Q47" i="44"/>
  <c r="Q47" i="51" s="1"/>
  <c r="X47" i="44"/>
  <c r="X47" i="51" s="1"/>
  <c r="M47" i="44"/>
  <c r="M47" i="51" s="1"/>
  <c r="AG47" i="44"/>
  <c r="AG47" i="51" s="1"/>
  <c r="V47" i="44"/>
  <c r="V47" i="51" s="1"/>
  <c r="K47" i="44"/>
  <c r="K47" i="51" s="1"/>
  <c r="N47" i="44"/>
  <c r="N47" i="51" s="1"/>
  <c r="F47" i="44"/>
  <c r="Y47" i="44"/>
  <c r="Y47" i="51" s="1"/>
  <c r="AF47" i="44"/>
  <c r="AF47" i="51" s="1"/>
  <c r="Z47" i="44"/>
  <c r="Z47" i="51" s="1"/>
  <c r="T47" i="44"/>
  <c r="T47" i="51" s="1"/>
  <c r="P47" i="44"/>
  <c r="AD55" i="44"/>
  <c r="V55" i="44"/>
  <c r="V55" i="51" s="1"/>
  <c r="N55" i="44"/>
  <c r="AF55" i="44"/>
  <c r="AF55" i="51" s="1"/>
  <c r="W55" i="44"/>
  <c r="W55" i="51" s="1"/>
  <c r="M55" i="44"/>
  <c r="M55" i="51" s="1"/>
  <c r="AC55" i="44"/>
  <c r="AC55" i="51" s="1"/>
  <c r="S55" i="44"/>
  <c r="S55" i="51" s="1"/>
  <c r="D55" i="44"/>
  <c r="AB55" i="44"/>
  <c r="AB55" i="51" s="1"/>
  <c r="R55" i="44"/>
  <c r="R55" i="51" s="1"/>
  <c r="AA55" i="44"/>
  <c r="AA55" i="51" s="1"/>
  <c r="Q55" i="44"/>
  <c r="Q55" i="51" s="1"/>
  <c r="X55" i="44"/>
  <c r="X55" i="51" s="1"/>
  <c r="L55" i="44"/>
  <c r="L55" i="51" s="1"/>
  <c r="AG55" i="44"/>
  <c r="AG55" i="51" s="1"/>
  <c r="U55" i="44"/>
  <c r="U55" i="51" s="1"/>
  <c r="K55" i="44"/>
  <c r="K55" i="51" s="1"/>
  <c r="Z55" i="44"/>
  <c r="Z55" i="51" s="1"/>
  <c r="F55" i="44"/>
  <c r="Y55" i="44"/>
  <c r="Y55" i="51" s="1"/>
  <c r="T55" i="44"/>
  <c r="T55" i="51" s="1"/>
  <c r="P55" i="44"/>
  <c r="P55" i="51" s="1"/>
  <c r="O55" i="44"/>
  <c r="AE55" i="44"/>
  <c r="AE55" i="51" s="1"/>
  <c r="AF63" i="44"/>
  <c r="AF63" i="51" s="1"/>
  <c r="X63" i="44"/>
  <c r="X63" i="51" s="1"/>
  <c r="P63" i="44"/>
  <c r="P63" i="51" s="1"/>
  <c r="AA63" i="44"/>
  <c r="AA63" i="51" s="1"/>
  <c r="R63" i="44"/>
  <c r="R63" i="51" s="1"/>
  <c r="D63" i="44"/>
  <c r="AG63" i="44"/>
  <c r="AG63" i="51" s="1"/>
  <c r="V63" i="44"/>
  <c r="V63" i="51" s="1"/>
  <c r="L63" i="44"/>
  <c r="L63" i="51" s="1"/>
  <c r="AE63" i="44"/>
  <c r="AE63" i="51" s="1"/>
  <c r="U63" i="44"/>
  <c r="U63" i="51" s="1"/>
  <c r="K63" i="44"/>
  <c r="K63" i="51" s="1"/>
  <c r="AD63" i="44"/>
  <c r="AD63" i="51" s="1"/>
  <c r="T63" i="44"/>
  <c r="T63" i="51" s="1"/>
  <c r="F63" i="44"/>
  <c r="Z63" i="44"/>
  <c r="Z63" i="51" s="1"/>
  <c r="O63" i="44"/>
  <c r="O63" i="51" s="1"/>
  <c r="Y63" i="44"/>
  <c r="Y63" i="51" s="1"/>
  <c r="N63" i="44"/>
  <c r="N63" i="51" s="1"/>
  <c r="Q63" i="44"/>
  <c r="Q63" i="51" s="1"/>
  <c r="M63" i="44"/>
  <c r="M63" i="51" s="1"/>
  <c r="AB63" i="44"/>
  <c r="AB63" i="51" s="1"/>
  <c r="W63" i="44"/>
  <c r="AC63" i="44"/>
  <c r="AC63" i="51" s="1"/>
  <c r="S63" i="44"/>
  <c r="S63" i="51" s="1"/>
  <c r="AF71" i="44"/>
  <c r="AF71" i="51" s="1"/>
  <c r="X71" i="44"/>
  <c r="X71" i="51" s="1"/>
  <c r="P71" i="44"/>
  <c r="P71" i="51" s="1"/>
  <c r="D71" i="44"/>
  <c r="AC71" i="44"/>
  <c r="AC71" i="51" s="1"/>
  <c r="T71" i="44"/>
  <c r="K71" i="44"/>
  <c r="K71" i="51" s="1"/>
  <c r="AH71" i="44"/>
  <c r="AH71" i="51" s="1"/>
  <c r="W71" i="44"/>
  <c r="W71" i="51" s="1"/>
  <c r="M71" i="44"/>
  <c r="M71" i="51" s="1"/>
  <c r="AG71" i="44"/>
  <c r="AG71" i="51" s="1"/>
  <c r="V71" i="44"/>
  <c r="V71" i="51" s="1"/>
  <c r="L71" i="44"/>
  <c r="L71" i="51" s="1"/>
  <c r="AE71" i="44"/>
  <c r="AE71" i="51" s="1"/>
  <c r="U71" i="44"/>
  <c r="U71" i="51" s="1"/>
  <c r="I71" i="44"/>
  <c r="I71" i="51" s="1"/>
  <c r="AA71" i="44"/>
  <c r="Q71" i="44"/>
  <c r="Q71" i="51" s="1"/>
  <c r="Z71" i="44"/>
  <c r="Z71" i="51" s="1"/>
  <c r="O71" i="44"/>
  <c r="O71" i="51" s="1"/>
  <c r="AD71" i="44"/>
  <c r="AD71" i="51" s="1"/>
  <c r="AB71" i="44"/>
  <c r="AB71" i="51" s="1"/>
  <c r="F71" i="44"/>
  <c r="Y71" i="44"/>
  <c r="Y71" i="51" s="1"/>
  <c r="S71" i="44"/>
  <c r="S71" i="51" s="1"/>
  <c r="R71" i="44"/>
  <c r="R71" i="51" s="1"/>
  <c r="N71" i="44"/>
  <c r="N71" i="51" s="1"/>
  <c r="AE79" i="44"/>
  <c r="AE79" i="51" s="1"/>
  <c r="W79" i="44"/>
  <c r="W79" i="51" s="1"/>
  <c r="O79" i="44"/>
  <c r="O79" i="51" s="1"/>
  <c r="AD79" i="44"/>
  <c r="U79" i="44"/>
  <c r="U79" i="51" s="1"/>
  <c r="L79" i="44"/>
  <c r="L79" i="51" s="1"/>
  <c r="X79" i="44"/>
  <c r="X79" i="51" s="1"/>
  <c r="M79" i="44"/>
  <c r="M79" i="51" s="1"/>
  <c r="AG79" i="44"/>
  <c r="AG79" i="51" s="1"/>
  <c r="V79" i="44"/>
  <c r="V79" i="51" s="1"/>
  <c r="K79" i="44"/>
  <c r="K79" i="51" s="1"/>
  <c r="AF79" i="44"/>
  <c r="AF79" i="51" s="1"/>
  <c r="T79" i="44"/>
  <c r="T79" i="51" s="1"/>
  <c r="F79" i="44"/>
  <c r="AA79" i="44"/>
  <c r="AA79" i="51" s="1"/>
  <c r="Q79" i="44"/>
  <c r="Q79" i="51" s="1"/>
  <c r="Z79" i="44"/>
  <c r="Z79" i="51" s="1"/>
  <c r="P79" i="44"/>
  <c r="P79" i="51" s="1"/>
  <c r="R79" i="44"/>
  <c r="R79" i="51" s="1"/>
  <c r="AB79" i="44"/>
  <c r="AB79" i="51" s="1"/>
  <c r="N79" i="44"/>
  <c r="N79" i="51" s="1"/>
  <c r="Y79" i="44"/>
  <c r="Y79" i="51" s="1"/>
  <c r="D79" i="44"/>
  <c r="AC79" i="44"/>
  <c r="AC79" i="51" s="1"/>
  <c r="S79" i="44"/>
  <c r="S79" i="51" s="1"/>
  <c r="AD87" i="44"/>
  <c r="AD87" i="51" s="1"/>
  <c r="V87" i="44"/>
  <c r="N87" i="44"/>
  <c r="N87" i="51" s="1"/>
  <c r="Z87" i="44"/>
  <c r="Z87" i="51" s="1"/>
  <c r="Q87" i="44"/>
  <c r="Q87" i="51" s="1"/>
  <c r="D87" i="44"/>
  <c r="AF87" i="44"/>
  <c r="AF87" i="51" s="1"/>
  <c r="W87" i="44"/>
  <c r="W87" i="51" s="1"/>
  <c r="M87" i="44"/>
  <c r="M87" i="51" s="1"/>
  <c r="U87" i="44"/>
  <c r="U87" i="51" s="1"/>
  <c r="I87" i="44"/>
  <c r="AG87" i="44"/>
  <c r="AG87" i="51" s="1"/>
  <c r="T87" i="44"/>
  <c r="T87" i="51" s="1"/>
  <c r="F87" i="44"/>
  <c r="AE87" i="44"/>
  <c r="AE87" i="51" s="1"/>
  <c r="S87" i="44"/>
  <c r="S87" i="51" s="1"/>
  <c r="AA87" i="44"/>
  <c r="AA87" i="51" s="1"/>
  <c r="O87" i="44"/>
  <c r="O87" i="51" s="1"/>
  <c r="Y87" i="44"/>
  <c r="Y87" i="51" s="1"/>
  <c r="L87" i="44"/>
  <c r="L87" i="51" s="1"/>
  <c r="K87" i="44"/>
  <c r="K87" i="51" s="1"/>
  <c r="R87" i="44"/>
  <c r="R87" i="51" s="1"/>
  <c r="AC87" i="44"/>
  <c r="AC87" i="51" s="1"/>
  <c r="AB87" i="44"/>
  <c r="AB87" i="51" s="1"/>
  <c r="X87" i="44"/>
  <c r="X87" i="51" s="1"/>
  <c r="P87" i="44"/>
  <c r="AD95" i="44"/>
  <c r="V95" i="44"/>
  <c r="V95" i="51" s="1"/>
  <c r="N95" i="44"/>
  <c r="AC95" i="44"/>
  <c r="AC95" i="51" s="1"/>
  <c r="T95" i="44"/>
  <c r="T95" i="51" s="1"/>
  <c r="K95" i="44"/>
  <c r="K95" i="51" s="1"/>
  <c r="AB95" i="44"/>
  <c r="AB95" i="51" s="1"/>
  <c r="S95" i="44"/>
  <c r="S95" i="51" s="1"/>
  <c r="F95" i="44"/>
  <c r="Y95" i="44"/>
  <c r="Y95" i="51" s="1"/>
  <c r="P95" i="44"/>
  <c r="P95" i="51" s="1"/>
  <c r="AE95" i="44"/>
  <c r="AE95" i="51" s="1"/>
  <c r="O95" i="44"/>
  <c r="O95" i="51" s="1"/>
  <c r="AA95" i="44"/>
  <c r="AA95" i="51" s="1"/>
  <c r="M95" i="44"/>
  <c r="M95" i="51" s="1"/>
  <c r="Z95" i="44"/>
  <c r="Z95" i="51" s="1"/>
  <c r="L95" i="44"/>
  <c r="L95" i="51" s="1"/>
  <c r="U95" i="44"/>
  <c r="U95" i="51" s="1"/>
  <c r="AG95" i="44"/>
  <c r="AG95" i="51" s="1"/>
  <c r="R95" i="44"/>
  <c r="R95" i="51" s="1"/>
  <c r="Q95" i="44"/>
  <c r="Q95" i="51" s="1"/>
  <c r="D95" i="44"/>
  <c r="X95" i="44"/>
  <c r="X95" i="51" s="1"/>
  <c r="AF95" i="44"/>
  <c r="AF95" i="51" s="1"/>
  <c r="W95" i="44"/>
  <c r="AE103" i="44"/>
  <c r="AE103" i="51" s="1"/>
  <c r="W103" i="44"/>
  <c r="W103" i="51" s="1"/>
  <c r="O103" i="44"/>
  <c r="O103" i="51" s="1"/>
  <c r="AH103" i="44"/>
  <c r="AH103" i="51" s="1"/>
  <c r="Y103" i="44"/>
  <c r="Y103" i="51" s="1"/>
  <c r="P103" i="44"/>
  <c r="P103" i="51" s="1"/>
  <c r="AG103" i="44"/>
  <c r="AG103" i="51" s="1"/>
  <c r="X103" i="44"/>
  <c r="X103" i="51" s="1"/>
  <c r="N103" i="44"/>
  <c r="N103" i="51" s="1"/>
  <c r="AF103" i="44"/>
  <c r="AF103" i="51" s="1"/>
  <c r="V103" i="44"/>
  <c r="M103" i="44"/>
  <c r="M103" i="51" s="1"/>
  <c r="AB103" i="44"/>
  <c r="AB103" i="51" s="1"/>
  <c r="S103" i="44"/>
  <c r="S103" i="51" s="1"/>
  <c r="F103" i="44"/>
  <c r="R103" i="44"/>
  <c r="R103" i="51" s="1"/>
  <c r="Q103" i="44"/>
  <c r="Q103" i="51" s="1"/>
  <c r="AD103" i="44"/>
  <c r="L103" i="44"/>
  <c r="L103" i="51" s="1"/>
  <c r="Z103" i="44"/>
  <c r="Z103" i="51" s="1"/>
  <c r="U103" i="44"/>
  <c r="U103" i="51" s="1"/>
  <c r="D103" i="44"/>
  <c r="T103" i="44"/>
  <c r="AC103" i="44"/>
  <c r="AC103" i="51" s="1"/>
  <c r="AA103" i="44"/>
  <c r="AA103" i="51" s="1"/>
  <c r="K103" i="44"/>
  <c r="K103" i="51" s="1"/>
  <c r="Z111" i="44"/>
  <c r="R111" i="44"/>
  <c r="R111" i="51" s="1"/>
  <c r="F111" i="44"/>
  <c r="AG111" i="44"/>
  <c r="AG111" i="51" s="1"/>
  <c r="X111" i="44"/>
  <c r="X111" i="51" s="1"/>
  <c r="O111" i="44"/>
  <c r="AB111" i="44"/>
  <c r="AB111" i="51" s="1"/>
  <c r="Q111" i="44"/>
  <c r="Q111" i="51" s="1"/>
  <c r="AA111" i="44"/>
  <c r="P111" i="44"/>
  <c r="P111" i="51" s="1"/>
  <c r="Y111" i="44"/>
  <c r="Y111" i="51" s="1"/>
  <c r="N111" i="44"/>
  <c r="N111" i="51" s="1"/>
  <c r="AE111" i="44"/>
  <c r="AE111" i="51" s="1"/>
  <c r="U111" i="44"/>
  <c r="U111" i="51" s="1"/>
  <c r="K111" i="44"/>
  <c r="K111" i="51" s="1"/>
  <c r="T111" i="44"/>
  <c r="T111" i="51" s="1"/>
  <c r="S111" i="44"/>
  <c r="M111" i="44"/>
  <c r="M111" i="51" s="1"/>
  <c r="AC111" i="44"/>
  <c r="AC111" i="51" s="1"/>
  <c r="W111" i="44"/>
  <c r="W111" i="51" s="1"/>
  <c r="L111" i="44"/>
  <c r="L111" i="51" s="1"/>
  <c r="AF111" i="44"/>
  <c r="AF111" i="51" s="1"/>
  <c r="AD111" i="44"/>
  <c r="AD111" i="51" s="1"/>
  <c r="V111" i="44"/>
  <c r="V111" i="51" s="1"/>
  <c r="D111" i="44"/>
  <c r="AB119" i="44"/>
  <c r="AB119" i="51" s="1"/>
  <c r="T119" i="44"/>
  <c r="T119" i="51" s="1"/>
  <c r="L119" i="44"/>
  <c r="L119" i="51" s="1"/>
  <c r="AC119" i="44"/>
  <c r="AC119" i="51" s="1"/>
  <c r="S119" i="44"/>
  <c r="S119" i="51" s="1"/>
  <c r="F119" i="44"/>
  <c r="AE119" i="44"/>
  <c r="AE119" i="51" s="1"/>
  <c r="U119" i="44"/>
  <c r="U119" i="51" s="1"/>
  <c r="D119" i="44"/>
  <c r="AD119" i="44"/>
  <c r="AD119" i="51" s="1"/>
  <c r="R119" i="44"/>
  <c r="R119" i="51" s="1"/>
  <c r="AA119" i="44"/>
  <c r="Q119" i="44"/>
  <c r="Q119" i="51" s="1"/>
  <c r="X119" i="44"/>
  <c r="X119" i="51" s="1"/>
  <c r="N119" i="44"/>
  <c r="W119" i="44"/>
  <c r="W119" i="51" s="1"/>
  <c r="V119" i="44"/>
  <c r="V119" i="51" s="1"/>
  <c r="P119" i="44"/>
  <c r="P119" i="51" s="1"/>
  <c r="AF119" i="44"/>
  <c r="AF119" i="51" s="1"/>
  <c r="K119" i="44"/>
  <c r="K119" i="51" s="1"/>
  <c r="Z119" i="44"/>
  <c r="Z119" i="51" s="1"/>
  <c r="O119" i="44"/>
  <c r="O119" i="51" s="1"/>
  <c r="M119" i="44"/>
  <c r="M119" i="51" s="1"/>
  <c r="AG119" i="44"/>
  <c r="AG119" i="51" s="1"/>
  <c r="Y119" i="44"/>
  <c r="Y119" i="51" s="1"/>
  <c r="AB127" i="44"/>
  <c r="AB127" i="51" s="1"/>
  <c r="T127" i="44"/>
  <c r="T127" i="51" s="1"/>
  <c r="L127" i="44"/>
  <c r="AE127" i="44"/>
  <c r="AE127" i="51" s="1"/>
  <c r="V127" i="44"/>
  <c r="V127" i="51" s="1"/>
  <c r="M127" i="44"/>
  <c r="M127" i="51" s="1"/>
  <c r="AF127" i="44"/>
  <c r="AF127" i="51" s="1"/>
  <c r="U127" i="44"/>
  <c r="U127" i="51" s="1"/>
  <c r="I127" i="44"/>
  <c r="I127" i="51" s="1"/>
  <c r="AD127" i="44"/>
  <c r="AD127" i="51" s="1"/>
  <c r="S127" i="44"/>
  <c r="S127" i="51" s="1"/>
  <c r="F127" i="44"/>
  <c r="AC127" i="44"/>
  <c r="AC127" i="51" s="1"/>
  <c r="R127" i="44"/>
  <c r="R127" i="51" s="1"/>
  <c r="D127" i="44"/>
  <c r="Y127" i="44"/>
  <c r="Y127" i="51" s="1"/>
  <c r="O127" i="44"/>
  <c r="O127" i="51" s="1"/>
  <c r="X127" i="44"/>
  <c r="X127" i="51" s="1"/>
  <c r="W127" i="44"/>
  <c r="Q127" i="44"/>
  <c r="Q127" i="51" s="1"/>
  <c r="AG127" i="44"/>
  <c r="AG127" i="51" s="1"/>
  <c r="K127" i="44"/>
  <c r="K127" i="51" s="1"/>
  <c r="AA127" i="44"/>
  <c r="AA127" i="51" s="1"/>
  <c r="Z127" i="44"/>
  <c r="Z127" i="51" s="1"/>
  <c r="P127" i="44"/>
  <c r="P127" i="51" s="1"/>
  <c r="N127" i="44"/>
  <c r="N127" i="51" s="1"/>
  <c r="AB135" i="44"/>
  <c r="T135" i="44"/>
  <c r="L135" i="44"/>
  <c r="L135" i="51" s="1"/>
  <c r="AA135" i="44"/>
  <c r="AA135" i="51" s="1"/>
  <c r="R135" i="44"/>
  <c r="R135" i="51" s="1"/>
  <c r="D135" i="44"/>
  <c r="AG135" i="44"/>
  <c r="AG135" i="51" s="1"/>
  <c r="X135" i="44"/>
  <c r="X135" i="51" s="1"/>
  <c r="O135" i="44"/>
  <c r="AF135" i="44"/>
  <c r="AF135" i="51" s="1"/>
  <c r="U135" i="44"/>
  <c r="U135" i="51" s="1"/>
  <c r="AE135" i="44"/>
  <c r="AE135" i="51" s="1"/>
  <c r="S135" i="44"/>
  <c r="S135" i="51" s="1"/>
  <c r="AD135" i="44"/>
  <c r="AD135" i="51" s="1"/>
  <c r="Q135" i="44"/>
  <c r="Q135" i="51" s="1"/>
  <c r="Y135" i="44"/>
  <c r="Y135" i="51" s="1"/>
  <c r="M135" i="44"/>
  <c r="M135" i="51" s="1"/>
  <c r="W135" i="44"/>
  <c r="W135" i="51" s="1"/>
  <c r="V135" i="44"/>
  <c r="V135" i="51" s="1"/>
  <c r="P135" i="44"/>
  <c r="P135" i="51" s="1"/>
  <c r="F135" i="44"/>
  <c r="AC135" i="44"/>
  <c r="AC135" i="51" s="1"/>
  <c r="K135" i="44"/>
  <c r="K135" i="51" s="1"/>
  <c r="Z135" i="44"/>
  <c r="Z135" i="51" s="1"/>
  <c r="N135" i="44"/>
  <c r="Z143" i="44"/>
  <c r="Z143" i="51" s="1"/>
  <c r="R143" i="44"/>
  <c r="R143" i="51" s="1"/>
  <c r="F143" i="44"/>
  <c r="AD143" i="44"/>
  <c r="U143" i="44"/>
  <c r="U143" i="51" s="1"/>
  <c r="L143" i="44"/>
  <c r="L143" i="51" s="1"/>
  <c r="AC143" i="44"/>
  <c r="AC143" i="51" s="1"/>
  <c r="T143" i="44"/>
  <c r="K143" i="44"/>
  <c r="K143" i="51" s="1"/>
  <c r="AB143" i="44"/>
  <c r="AB143" i="51" s="1"/>
  <c r="S143" i="44"/>
  <c r="S143" i="51" s="1"/>
  <c r="D143" i="44"/>
  <c r="AG143" i="44"/>
  <c r="AG143" i="51" s="1"/>
  <c r="X143" i="44"/>
  <c r="X143" i="51" s="1"/>
  <c r="O143" i="44"/>
  <c r="O143" i="51" s="1"/>
  <c r="W143" i="44"/>
  <c r="V143" i="44"/>
  <c r="Q143" i="44"/>
  <c r="Q143" i="51" s="1"/>
  <c r="AE143" i="44"/>
  <c r="AE143" i="51" s="1"/>
  <c r="M143" i="44"/>
  <c r="M143" i="51" s="1"/>
  <c r="Y143" i="44"/>
  <c r="Y143" i="51" s="1"/>
  <c r="P143" i="44"/>
  <c r="P143" i="51" s="1"/>
  <c r="AF143" i="44"/>
  <c r="AF143" i="51" s="1"/>
  <c r="AA143" i="44"/>
  <c r="N143" i="44"/>
  <c r="N143" i="51" s="1"/>
  <c r="AB151" i="44"/>
  <c r="AB151" i="51" s="1"/>
  <c r="T151" i="44"/>
  <c r="T151" i="51" s="1"/>
  <c r="L151" i="44"/>
  <c r="AH151" i="44"/>
  <c r="AH151" i="51" s="1"/>
  <c r="Y151" i="44"/>
  <c r="Y151" i="51" s="1"/>
  <c r="P151" i="44"/>
  <c r="P151" i="51" s="1"/>
  <c r="AG151" i="44"/>
  <c r="AG151" i="51" s="1"/>
  <c r="X151" i="44"/>
  <c r="X151" i="51" s="1"/>
  <c r="O151" i="44"/>
  <c r="O151" i="51" s="1"/>
  <c r="AF151" i="44"/>
  <c r="AF151" i="51" s="1"/>
  <c r="W151" i="44"/>
  <c r="W151" i="51" s="1"/>
  <c r="N151" i="44"/>
  <c r="N151" i="51" s="1"/>
  <c r="AC151" i="44"/>
  <c r="AC151" i="51" s="1"/>
  <c r="S151" i="44"/>
  <c r="S151" i="51" s="1"/>
  <c r="F151" i="44"/>
  <c r="R151" i="44"/>
  <c r="R151" i="51" s="1"/>
  <c r="Q151" i="44"/>
  <c r="Q151" i="51" s="1"/>
  <c r="AE151" i="44"/>
  <c r="AE151" i="51" s="1"/>
  <c r="M151" i="44"/>
  <c r="M151" i="51" s="1"/>
  <c r="Z151" i="44"/>
  <c r="Z151" i="51" s="1"/>
  <c r="V151" i="44"/>
  <c r="V151" i="51" s="1"/>
  <c r="U151" i="44"/>
  <c r="U151" i="51" s="1"/>
  <c r="K151" i="44"/>
  <c r="K151" i="51" s="1"/>
  <c r="AD151" i="44"/>
  <c r="AD151" i="51" s="1"/>
  <c r="AA151" i="44"/>
  <c r="AA151" i="51" s="1"/>
  <c r="D151" i="44"/>
  <c r="AA159" i="44"/>
  <c r="S159" i="44"/>
  <c r="S159" i="51" s="1"/>
  <c r="K159" i="44"/>
  <c r="K159" i="51" s="1"/>
  <c r="Z159" i="44"/>
  <c r="Z159" i="51" s="1"/>
  <c r="Q159" i="44"/>
  <c r="Q159" i="51" s="1"/>
  <c r="Y159" i="44"/>
  <c r="Y159" i="51" s="1"/>
  <c r="P159" i="44"/>
  <c r="P159" i="51" s="1"/>
  <c r="AG159" i="44"/>
  <c r="AG159" i="51" s="1"/>
  <c r="X159" i="44"/>
  <c r="X159" i="51" s="1"/>
  <c r="O159" i="44"/>
  <c r="O159" i="51" s="1"/>
  <c r="AD159" i="44"/>
  <c r="AD159" i="51" s="1"/>
  <c r="U159" i="44"/>
  <c r="U159" i="51" s="1"/>
  <c r="L159" i="44"/>
  <c r="L159" i="51" s="1"/>
  <c r="AC159" i="44"/>
  <c r="AC159" i="51" s="1"/>
  <c r="F159" i="44"/>
  <c r="AB159" i="44"/>
  <c r="AB159" i="51" s="1"/>
  <c r="D159" i="44"/>
  <c r="W159" i="44"/>
  <c r="W159" i="51" s="1"/>
  <c r="R159" i="44"/>
  <c r="R159" i="51" s="1"/>
  <c r="AF159" i="44"/>
  <c r="AF159" i="51" s="1"/>
  <c r="AE159" i="44"/>
  <c r="AE159" i="51" s="1"/>
  <c r="V159" i="44"/>
  <c r="V159" i="51" s="1"/>
  <c r="M159" i="44"/>
  <c r="M159" i="51" s="1"/>
  <c r="T159" i="44"/>
  <c r="T159" i="51" s="1"/>
  <c r="N159" i="44"/>
  <c r="N159" i="51" s="1"/>
  <c r="AA167" i="44"/>
  <c r="AA167" i="51" s="1"/>
  <c r="S167" i="44"/>
  <c r="S167" i="51" s="1"/>
  <c r="K167" i="44"/>
  <c r="K167" i="51" s="1"/>
  <c r="AC167" i="44"/>
  <c r="T167" i="44"/>
  <c r="T167" i="51" s="1"/>
  <c r="F167" i="44"/>
  <c r="AB167" i="44"/>
  <c r="AB167" i="51" s="1"/>
  <c r="R167" i="44"/>
  <c r="R167" i="51" s="1"/>
  <c r="D167" i="44"/>
  <c r="Z167" i="44"/>
  <c r="Z167" i="51" s="1"/>
  <c r="Q167" i="44"/>
  <c r="Q167" i="51" s="1"/>
  <c r="AF167" i="44"/>
  <c r="AF167" i="51" s="1"/>
  <c r="W167" i="44"/>
  <c r="W167" i="51" s="1"/>
  <c r="N167" i="44"/>
  <c r="N167" i="51" s="1"/>
  <c r="V167" i="44"/>
  <c r="V167" i="51" s="1"/>
  <c r="U167" i="44"/>
  <c r="U167" i="51" s="1"/>
  <c r="P167" i="44"/>
  <c r="P167" i="51" s="1"/>
  <c r="AD167" i="44"/>
  <c r="AD167" i="51" s="1"/>
  <c r="L167" i="44"/>
  <c r="L167" i="51" s="1"/>
  <c r="AG167" i="44"/>
  <c r="AG167" i="51" s="1"/>
  <c r="X167" i="44"/>
  <c r="X167" i="51" s="1"/>
  <c r="O167" i="44"/>
  <c r="O167" i="51" s="1"/>
  <c r="Y167" i="44"/>
  <c r="Y167" i="51" s="1"/>
  <c r="M167" i="44"/>
  <c r="M167" i="51" s="1"/>
  <c r="AE167" i="44"/>
  <c r="AE167" i="51" s="1"/>
  <c r="H150" i="44"/>
  <c r="H150" i="51" s="1"/>
  <c r="I31" i="44"/>
  <c r="I31" i="51" s="1"/>
  <c r="I140" i="44"/>
  <c r="I140" i="51" s="1"/>
  <c r="I118" i="44"/>
  <c r="I118" i="51" s="1"/>
  <c r="I79" i="44"/>
  <c r="I79" i="51" s="1"/>
  <c r="J132" i="44"/>
  <c r="J132" i="51" s="1"/>
  <c r="AH91" i="44"/>
  <c r="AH91" i="51" s="1"/>
  <c r="AH20" i="44"/>
  <c r="AH20" i="51" s="1"/>
  <c r="AH147" i="44"/>
  <c r="AH147" i="51" s="1"/>
  <c r="AH60" i="44"/>
  <c r="AH60" i="51" s="1"/>
  <c r="AH171" i="44"/>
  <c r="Z8" i="44"/>
  <c r="Z8" i="51" s="1"/>
  <c r="R8" i="44"/>
  <c r="R8" i="51" s="1"/>
  <c r="F8" i="44"/>
  <c r="AG8" i="44"/>
  <c r="AG8" i="51" s="1"/>
  <c r="Y8" i="44"/>
  <c r="Y8" i="51" s="1"/>
  <c r="Q8" i="44"/>
  <c r="Q8" i="51" s="1"/>
  <c r="D8" i="44"/>
  <c r="AF8" i="44"/>
  <c r="AF8" i="51" s="1"/>
  <c r="X8" i="44"/>
  <c r="X8" i="51" s="1"/>
  <c r="P8" i="44"/>
  <c r="P8" i="51" s="1"/>
  <c r="AC8" i="44"/>
  <c r="U8" i="44"/>
  <c r="M8" i="44"/>
  <c r="M8" i="51" s="1"/>
  <c r="AE8" i="44"/>
  <c r="AE8" i="51" s="1"/>
  <c r="O8" i="44"/>
  <c r="O8" i="51" s="1"/>
  <c r="AD8" i="44"/>
  <c r="AD8" i="51" s="1"/>
  <c r="N8" i="44"/>
  <c r="N8" i="51" s="1"/>
  <c r="AB8" i="44"/>
  <c r="AB8" i="51" s="1"/>
  <c r="L8" i="44"/>
  <c r="AA8" i="44"/>
  <c r="AA8" i="51" s="1"/>
  <c r="K8" i="44"/>
  <c r="K8" i="51" s="1"/>
  <c r="W8" i="44"/>
  <c r="W8" i="51" s="1"/>
  <c r="V8" i="44"/>
  <c r="V8" i="51" s="1"/>
  <c r="T8" i="44"/>
  <c r="T8" i="51" s="1"/>
  <c r="S8" i="44"/>
  <c r="S8" i="51" s="1"/>
  <c r="AG16" i="44"/>
  <c r="AG16" i="51" s="1"/>
  <c r="Y16" i="44"/>
  <c r="Y16" i="51" s="1"/>
  <c r="Q16" i="44"/>
  <c r="Q16" i="51" s="1"/>
  <c r="D16" i="44"/>
  <c r="AF16" i="44"/>
  <c r="AF16" i="51" s="1"/>
  <c r="X16" i="44"/>
  <c r="X16" i="51" s="1"/>
  <c r="P16" i="44"/>
  <c r="AE16" i="44"/>
  <c r="AE16" i="51" s="1"/>
  <c r="W16" i="44"/>
  <c r="W16" i="51" s="1"/>
  <c r="O16" i="44"/>
  <c r="O16" i="51" s="1"/>
  <c r="AB16" i="44"/>
  <c r="AB16" i="51" s="1"/>
  <c r="T16" i="44"/>
  <c r="T16" i="51" s="1"/>
  <c r="L16" i="44"/>
  <c r="L16" i="51" s="1"/>
  <c r="AD16" i="44"/>
  <c r="AD16" i="51" s="1"/>
  <c r="N16" i="44"/>
  <c r="AC16" i="44"/>
  <c r="AC16" i="51" s="1"/>
  <c r="M16" i="44"/>
  <c r="M16" i="51" s="1"/>
  <c r="AA16" i="44"/>
  <c r="K16" i="44"/>
  <c r="K16" i="51" s="1"/>
  <c r="U16" i="44"/>
  <c r="U16" i="51" s="1"/>
  <c r="Z16" i="44"/>
  <c r="Z16" i="51" s="1"/>
  <c r="F16" i="44"/>
  <c r="V16" i="44"/>
  <c r="V16" i="51" s="1"/>
  <c r="S16" i="44"/>
  <c r="R16" i="44"/>
  <c r="R16" i="51" s="1"/>
  <c r="AA24" i="44"/>
  <c r="AA24" i="51" s="1"/>
  <c r="S24" i="44"/>
  <c r="S24" i="51" s="1"/>
  <c r="K24" i="44"/>
  <c r="K24" i="51" s="1"/>
  <c r="Y24" i="44"/>
  <c r="Y24" i="51" s="1"/>
  <c r="P24" i="44"/>
  <c r="P24" i="51" s="1"/>
  <c r="AG24" i="44"/>
  <c r="X24" i="44"/>
  <c r="X24" i="51" s="1"/>
  <c r="O24" i="44"/>
  <c r="O24" i="51" s="1"/>
  <c r="AF24" i="44"/>
  <c r="AF24" i="51" s="1"/>
  <c r="W24" i="44"/>
  <c r="N24" i="44"/>
  <c r="N24" i="51" s="1"/>
  <c r="AC24" i="44"/>
  <c r="AC24" i="51" s="1"/>
  <c r="T24" i="44"/>
  <c r="T24" i="51" s="1"/>
  <c r="F24" i="44"/>
  <c r="V24" i="44"/>
  <c r="V24" i="51" s="1"/>
  <c r="AD24" i="44"/>
  <c r="AD24" i="51" s="1"/>
  <c r="U24" i="44"/>
  <c r="R24" i="44"/>
  <c r="R24" i="51" s="1"/>
  <c r="L24" i="44"/>
  <c r="L24" i="51" s="1"/>
  <c r="Q24" i="44"/>
  <c r="Q24" i="51" s="1"/>
  <c r="AE24" i="44"/>
  <c r="AE24" i="51" s="1"/>
  <c r="M24" i="44"/>
  <c r="M24" i="51" s="1"/>
  <c r="D24" i="44"/>
  <c r="AB24" i="44"/>
  <c r="AB24" i="51" s="1"/>
  <c r="Z24" i="44"/>
  <c r="Z24" i="51" s="1"/>
  <c r="AB32" i="44"/>
  <c r="AB32" i="51" s="1"/>
  <c r="T32" i="44"/>
  <c r="T32" i="51" s="1"/>
  <c r="L32" i="44"/>
  <c r="L32" i="51" s="1"/>
  <c r="AC32" i="44"/>
  <c r="AC32" i="51" s="1"/>
  <c r="S32" i="44"/>
  <c r="I32" i="44"/>
  <c r="I32" i="51" s="1"/>
  <c r="AA32" i="44"/>
  <c r="AA32" i="51" s="1"/>
  <c r="R32" i="44"/>
  <c r="R32" i="51" s="1"/>
  <c r="F32" i="44"/>
  <c r="Z32" i="44"/>
  <c r="Z32" i="51" s="1"/>
  <c r="Q32" i="44"/>
  <c r="Q32" i="51" s="1"/>
  <c r="D32" i="44"/>
  <c r="AF32" i="44"/>
  <c r="AF32" i="51" s="1"/>
  <c r="W32" i="44"/>
  <c r="W32" i="51" s="1"/>
  <c r="N32" i="44"/>
  <c r="N32" i="51" s="1"/>
  <c r="AE32" i="44"/>
  <c r="AE32" i="51" s="1"/>
  <c r="V32" i="44"/>
  <c r="V32" i="51" s="1"/>
  <c r="M32" i="44"/>
  <c r="M32" i="51" s="1"/>
  <c r="X32" i="44"/>
  <c r="X32" i="51" s="1"/>
  <c r="U32" i="44"/>
  <c r="U32" i="51" s="1"/>
  <c r="K32" i="44"/>
  <c r="K32" i="51" s="1"/>
  <c r="P32" i="44"/>
  <c r="O32" i="44"/>
  <c r="O32" i="51" s="1"/>
  <c r="AG32" i="44"/>
  <c r="AD32" i="44"/>
  <c r="AD32" i="51" s="1"/>
  <c r="Y32" i="44"/>
  <c r="Y32" i="51" s="1"/>
  <c r="AG40" i="44"/>
  <c r="AG40" i="51" s="1"/>
  <c r="AH40" i="44"/>
  <c r="AH40" i="51" s="1"/>
  <c r="Y40" i="44"/>
  <c r="Y40" i="51" s="1"/>
  <c r="Q40" i="44"/>
  <c r="Q40" i="51" s="1"/>
  <c r="D40" i="44"/>
  <c r="AB40" i="44"/>
  <c r="S40" i="44"/>
  <c r="S40" i="51" s="1"/>
  <c r="F40" i="44"/>
  <c r="AA40" i="44"/>
  <c r="AA40" i="51" s="1"/>
  <c r="R40" i="44"/>
  <c r="R40" i="51" s="1"/>
  <c r="Z40" i="44"/>
  <c r="P40" i="44"/>
  <c r="AE40" i="44"/>
  <c r="AE40" i="51" s="1"/>
  <c r="V40" i="44"/>
  <c r="V40" i="51" s="1"/>
  <c r="M40" i="44"/>
  <c r="M40" i="51" s="1"/>
  <c r="AD40" i="44"/>
  <c r="AD40" i="51" s="1"/>
  <c r="U40" i="44"/>
  <c r="U40" i="51" s="1"/>
  <c r="L40" i="44"/>
  <c r="L40" i="51" s="1"/>
  <c r="AF40" i="44"/>
  <c r="AF40" i="51" s="1"/>
  <c r="AC40" i="44"/>
  <c r="AC40" i="51" s="1"/>
  <c r="O40" i="44"/>
  <c r="O40" i="51" s="1"/>
  <c r="X40" i="44"/>
  <c r="X40" i="51" s="1"/>
  <c r="W40" i="44"/>
  <c r="T40" i="44"/>
  <c r="T40" i="51" s="1"/>
  <c r="N40" i="44"/>
  <c r="N40" i="51" s="1"/>
  <c r="K40" i="44"/>
  <c r="K40" i="51" s="1"/>
  <c r="AD48" i="44"/>
  <c r="V48" i="44"/>
  <c r="V48" i="51" s="1"/>
  <c r="N48" i="44"/>
  <c r="N48" i="51" s="1"/>
  <c r="AG48" i="44"/>
  <c r="X48" i="44"/>
  <c r="X48" i="51" s="1"/>
  <c r="O48" i="44"/>
  <c r="O48" i="51" s="1"/>
  <c r="Z48" i="44"/>
  <c r="Z48" i="51" s="1"/>
  <c r="P48" i="44"/>
  <c r="P48" i="51" s="1"/>
  <c r="Y48" i="44"/>
  <c r="Y48" i="51" s="1"/>
  <c r="M48" i="44"/>
  <c r="AH48" i="44"/>
  <c r="AH48" i="51" s="1"/>
  <c r="W48" i="44"/>
  <c r="W48" i="51" s="1"/>
  <c r="L48" i="44"/>
  <c r="L48" i="51" s="1"/>
  <c r="AC48" i="44"/>
  <c r="AC48" i="51" s="1"/>
  <c r="S48" i="44"/>
  <c r="S48" i="51" s="1"/>
  <c r="D48" i="44"/>
  <c r="AB48" i="44"/>
  <c r="R48" i="44"/>
  <c r="R48" i="51" s="1"/>
  <c r="Q48" i="44"/>
  <c r="Q48" i="51" s="1"/>
  <c r="K48" i="44"/>
  <c r="K48" i="51" s="1"/>
  <c r="AA48" i="44"/>
  <c r="F48" i="44"/>
  <c r="AF48" i="44"/>
  <c r="AF48" i="51" s="1"/>
  <c r="AE48" i="44"/>
  <c r="AE48" i="51" s="1"/>
  <c r="U48" i="44"/>
  <c r="U48" i="51" s="1"/>
  <c r="T48" i="44"/>
  <c r="T48" i="51" s="1"/>
  <c r="AC56" i="44"/>
  <c r="AC56" i="51" s="1"/>
  <c r="U56" i="44"/>
  <c r="U56" i="51" s="1"/>
  <c r="M56" i="44"/>
  <c r="M56" i="51" s="1"/>
  <c r="Y56" i="44"/>
  <c r="Y56" i="51" s="1"/>
  <c r="P56" i="44"/>
  <c r="P56" i="51" s="1"/>
  <c r="Z56" i="44"/>
  <c r="Z56" i="51" s="1"/>
  <c r="O56" i="44"/>
  <c r="X56" i="44"/>
  <c r="X56" i="51" s="1"/>
  <c r="N56" i="44"/>
  <c r="N56" i="51" s="1"/>
  <c r="AG56" i="44"/>
  <c r="AG56" i="51" s="1"/>
  <c r="W56" i="44"/>
  <c r="W56" i="51" s="1"/>
  <c r="L56" i="44"/>
  <c r="L56" i="51" s="1"/>
  <c r="AD56" i="44"/>
  <c r="AD56" i="51" s="1"/>
  <c r="S56" i="44"/>
  <c r="S56" i="51" s="1"/>
  <c r="D56" i="44"/>
  <c r="AB56" i="44"/>
  <c r="R56" i="44"/>
  <c r="R56" i="51" s="1"/>
  <c r="AE56" i="44"/>
  <c r="AE56" i="51" s="1"/>
  <c r="AA56" i="44"/>
  <c r="AA56" i="51" s="1"/>
  <c r="V56" i="44"/>
  <c r="V56" i="51" s="1"/>
  <c r="K56" i="44"/>
  <c r="K56" i="51" s="1"/>
  <c r="T56" i="44"/>
  <c r="T56" i="51" s="1"/>
  <c r="Q56" i="44"/>
  <c r="Q56" i="51" s="1"/>
  <c r="F56" i="44"/>
  <c r="AF56" i="44"/>
  <c r="AF56" i="51" s="1"/>
  <c r="AE64" i="44"/>
  <c r="AE64" i="51" s="1"/>
  <c r="W64" i="44"/>
  <c r="W64" i="51" s="1"/>
  <c r="O64" i="44"/>
  <c r="O64" i="51" s="1"/>
  <c r="AC64" i="44"/>
  <c r="AC64" i="51" s="1"/>
  <c r="T64" i="44"/>
  <c r="T64" i="51" s="1"/>
  <c r="K64" i="44"/>
  <c r="K64" i="51" s="1"/>
  <c r="AB64" i="44"/>
  <c r="R64" i="44"/>
  <c r="R64" i="51" s="1"/>
  <c r="AA64" i="44"/>
  <c r="AA64" i="51" s="1"/>
  <c r="Q64" i="44"/>
  <c r="Q64" i="51" s="1"/>
  <c r="Z64" i="44"/>
  <c r="Z64" i="51" s="1"/>
  <c r="P64" i="44"/>
  <c r="P64" i="51" s="1"/>
  <c r="AG64" i="44"/>
  <c r="AG64" i="51" s="1"/>
  <c r="V64" i="44"/>
  <c r="V64" i="51" s="1"/>
  <c r="L64" i="44"/>
  <c r="L64" i="51" s="1"/>
  <c r="AF64" i="44"/>
  <c r="AF64" i="51" s="1"/>
  <c r="U64" i="44"/>
  <c r="F64" i="44"/>
  <c r="S64" i="44"/>
  <c r="S64" i="51" s="1"/>
  <c r="Y64" i="44"/>
  <c r="Y64" i="51" s="1"/>
  <c r="N64" i="44"/>
  <c r="N64" i="51" s="1"/>
  <c r="M64" i="44"/>
  <c r="M64" i="51" s="1"/>
  <c r="D64" i="44"/>
  <c r="AH64" i="44"/>
  <c r="AH64" i="51" s="1"/>
  <c r="AD64" i="44"/>
  <c r="X64" i="44"/>
  <c r="X64" i="51" s="1"/>
  <c r="AD72" i="44"/>
  <c r="AD72" i="51" s="1"/>
  <c r="V72" i="44"/>
  <c r="V72" i="51" s="1"/>
  <c r="N72" i="44"/>
  <c r="N72" i="51" s="1"/>
  <c r="AE72" i="44"/>
  <c r="AE72" i="51" s="1"/>
  <c r="U72" i="44"/>
  <c r="U72" i="51" s="1"/>
  <c r="L72" i="44"/>
  <c r="L72" i="51" s="1"/>
  <c r="AB72" i="44"/>
  <c r="AB72" i="51" s="1"/>
  <c r="R72" i="44"/>
  <c r="R72" i="51" s="1"/>
  <c r="AA72" i="44"/>
  <c r="AA72" i="51" s="1"/>
  <c r="Q72" i="44"/>
  <c r="Q72" i="51" s="1"/>
  <c r="Z72" i="44"/>
  <c r="Z72" i="51" s="1"/>
  <c r="P72" i="44"/>
  <c r="P72" i="51" s="1"/>
  <c r="AG72" i="44"/>
  <c r="AG72" i="51" s="1"/>
  <c r="W72" i="44"/>
  <c r="W72" i="51" s="1"/>
  <c r="K72" i="44"/>
  <c r="K72" i="51" s="1"/>
  <c r="AF72" i="44"/>
  <c r="AF72" i="51" s="1"/>
  <c r="T72" i="44"/>
  <c r="T72" i="51" s="1"/>
  <c r="F72" i="44"/>
  <c r="O72" i="44"/>
  <c r="O72" i="51" s="1"/>
  <c r="M72" i="44"/>
  <c r="M72" i="51" s="1"/>
  <c r="AC72" i="44"/>
  <c r="Y72" i="44"/>
  <c r="Y72" i="51" s="1"/>
  <c r="X72" i="44"/>
  <c r="X72" i="51" s="1"/>
  <c r="S72" i="44"/>
  <c r="D72" i="44"/>
  <c r="AC80" i="44"/>
  <c r="AC80" i="51" s="1"/>
  <c r="U80" i="44"/>
  <c r="U80" i="51" s="1"/>
  <c r="M80" i="44"/>
  <c r="AF80" i="44"/>
  <c r="AF80" i="51" s="1"/>
  <c r="W80" i="44"/>
  <c r="W80" i="51" s="1"/>
  <c r="N80" i="44"/>
  <c r="AB80" i="44"/>
  <c r="AB80" i="51" s="1"/>
  <c r="R80" i="44"/>
  <c r="R80" i="51" s="1"/>
  <c r="D80" i="44"/>
  <c r="AA80" i="44"/>
  <c r="AA80" i="51" s="1"/>
  <c r="Q80" i="44"/>
  <c r="Q80" i="51" s="1"/>
  <c r="Z80" i="44"/>
  <c r="Z80" i="51" s="1"/>
  <c r="P80" i="44"/>
  <c r="P80" i="51" s="1"/>
  <c r="AG80" i="44"/>
  <c r="AG80" i="51" s="1"/>
  <c r="V80" i="44"/>
  <c r="V80" i="51" s="1"/>
  <c r="K80" i="44"/>
  <c r="K80" i="51" s="1"/>
  <c r="AE80" i="44"/>
  <c r="AE80" i="51" s="1"/>
  <c r="T80" i="44"/>
  <c r="T80" i="51" s="1"/>
  <c r="I80" i="44"/>
  <c r="I80" i="51" s="1"/>
  <c r="S80" i="44"/>
  <c r="S80" i="51" s="1"/>
  <c r="O80" i="44"/>
  <c r="O80" i="51" s="1"/>
  <c r="L80" i="44"/>
  <c r="F80" i="44"/>
  <c r="AD80" i="44"/>
  <c r="AD80" i="51" s="1"/>
  <c r="Y80" i="44"/>
  <c r="Y80" i="51" s="1"/>
  <c r="X80" i="44"/>
  <c r="X80" i="51" s="1"/>
  <c r="AC88" i="44"/>
  <c r="AC88" i="51" s="1"/>
  <c r="U88" i="44"/>
  <c r="U88" i="51" s="1"/>
  <c r="M88" i="44"/>
  <c r="M88" i="51" s="1"/>
  <c r="AB88" i="44"/>
  <c r="S88" i="44"/>
  <c r="F88" i="44"/>
  <c r="Y88" i="44"/>
  <c r="Y88" i="51" s="1"/>
  <c r="P88" i="44"/>
  <c r="P88" i="51" s="1"/>
  <c r="AG88" i="44"/>
  <c r="AG88" i="51" s="1"/>
  <c r="V88" i="44"/>
  <c r="D88" i="44"/>
  <c r="AF88" i="44"/>
  <c r="AF88" i="51" s="1"/>
  <c r="T88" i="44"/>
  <c r="T88" i="51" s="1"/>
  <c r="AE88" i="44"/>
  <c r="AE88" i="51" s="1"/>
  <c r="R88" i="44"/>
  <c r="R88" i="51" s="1"/>
  <c r="Z88" i="44"/>
  <c r="Z88" i="51" s="1"/>
  <c r="N88" i="44"/>
  <c r="N88" i="51" s="1"/>
  <c r="X88" i="44"/>
  <c r="X88" i="51" s="1"/>
  <c r="L88" i="44"/>
  <c r="L88" i="51" s="1"/>
  <c r="Q88" i="44"/>
  <c r="Q88" i="51" s="1"/>
  <c r="O88" i="44"/>
  <c r="O88" i="51" s="1"/>
  <c r="K88" i="44"/>
  <c r="K88" i="51" s="1"/>
  <c r="AA88" i="44"/>
  <c r="AA88" i="51" s="1"/>
  <c r="AD88" i="44"/>
  <c r="AD88" i="51" s="1"/>
  <c r="W88" i="44"/>
  <c r="W88" i="51" s="1"/>
  <c r="AC96" i="44"/>
  <c r="AC96" i="51" s="1"/>
  <c r="U96" i="44"/>
  <c r="U96" i="51" s="1"/>
  <c r="M96" i="44"/>
  <c r="M96" i="51" s="1"/>
  <c r="AF96" i="44"/>
  <c r="AF96" i="51" s="1"/>
  <c r="W96" i="44"/>
  <c r="W96" i="51" s="1"/>
  <c r="N96" i="44"/>
  <c r="N96" i="51" s="1"/>
  <c r="AE96" i="44"/>
  <c r="AE96" i="51" s="1"/>
  <c r="V96" i="44"/>
  <c r="L96" i="44"/>
  <c r="L96" i="51" s="1"/>
  <c r="AA96" i="44"/>
  <c r="AA96" i="51" s="1"/>
  <c r="R96" i="44"/>
  <c r="R96" i="51" s="1"/>
  <c r="D96" i="44"/>
  <c r="S96" i="44"/>
  <c r="S96" i="51" s="1"/>
  <c r="AG96" i="44"/>
  <c r="AG96" i="51" s="1"/>
  <c r="Q96" i="44"/>
  <c r="Q96" i="51" s="1"/>
  <c r="AD96" i="44"/>
  <c r="P96" i="44"/>
  <c r="P96" i="51" s="1"/>
  <c r="Y96" i="44"/>
  <c r="Y96" i="51" s="1"/>
  <c r="F96" i="44"/>
  <c r="X96" i="44"/>
  <c r="X96" i="51" s="1"/>
  <c r="AB96" i="44"/>
  <c r="AB96" i="51" s="1"/>
  <c r="Z96" i="44"/>
  <c r="Z96" i="51" s="1"/>
  <c r="T96" i="44"/>
  <c r="T96" i="51" s="1"/>
  <c r="O96" i="44"/>
  <c r="K96" i="44"/>
  <c r="K96" i="51" s="1"/>
  <c r="AB104" i="44"/>
  <c r="AB104" i="51" s="1"/>
  <c r="T104" i="44"/>
  <c r="T104" i="51" s="1"/>
  <c r="L104" i="44"/>
  <c r="L104" i="51" s="1"/>
  <c r="Y104" i="44"/>
  <c r="Y104" i="51" s="1"/>
  <c r="P104" i="44"/>
  <c r="P104" i="51" s="1"/>
  <c r="AG104" i="44"/>
  <c r="AG104" i="51" s="1"/>
  <c r="X104" i="44"/>
  <c r="X104" i="51" s="1"/>
  <c r="O104" i="44"/>
  <c r="O104" i="51" s="1"/>
  <c r="AF104" i="44"/>
  <c r="AF104" i="51" s="1"/>
  <c r="W104" i="44"/>
  <c r="W104" i="51" s="1"/>
  <c r="N104" i="44"/>
  <c r="AC104" i="44"/>
  <c r="AC104" i="51" s="1"/>
  <c r="S104" i="44"/>
  <c r="S104" i="51" s="1"/>
  <c r="I104" i="44"/>
  <c r="I104" i="51" s="1"/>
  <c r="AA104" i="44"/>
  <c r="F104" i="44"/>
  <c r="Z104" i="44"/>
  <c r="Z104" i="51" s="1"/>
  <c r="D104" i="44"/>
  <c r="V104" i="44"/>
  <c r="V104" i="51" s="1"/>
  <c r="Q104" i="44"/>
  <c r="Q104" i="51" s="1"/>
  <c r="AE104" i="44"/>
  <c r="AE104" i="51" s="1"/>
  <c r="M104" i="44"/>
  <c r="M104" i="51" s="1"/>
  <c r="AD104" i="44"/>
  <c r="U104" i="44"/>
  <c r="R104" i="44"/>
  <c r="R104" i="51" s="1"/>
  <c r="K104" i="44"/>
  <c r="K104" i="51" s="1"/>
  <c r="AG112" i="44"/>
  <c r="AG112" i="51" s="1"/>
  <c r="Y112" i="44"/>
  <c r="Y112" i="51" s="1"/>
  <c r="Q112" i="44"/>
  <c r="Q112" i="51" s="1"/>
  <c r="D112" i="44"/>
  <c r="AA112" i="44"/>
  <c r="R112" i="44"/>
  <c r="R112" i="51" s="1"/>
  <c r="W112" i="44"/>
  <c r="W112" i="51" s="1"/>
  <c r="M112" i="44"/>
  <c r="AF112" i="44"/>
  <c r="AF112" i="51" s="1"/>
  <c r="V112" i="44"/>
  <c r="V112" i="51" s="1"/>
  <c r="L112" i="44"/>
  <c r="L112" i="51" s="1"/>
  <c r="AE112" i="44"/>
  <c r="AE112" i="51" s="1"/>
  <c r="U112" i="44"/>
  <c r="K112" i="44"/>
  <c r="K112" i="51" s="1"/>
  <c r="AB112" i="44"/>
  <c r="AB112" i="51" s="1"/>
  <c r="P112" i="44"/>
  <c r="P112" i="51" s="1"/>
  <c r="O112" i="44"/>
  <c r="N112" i="44"/>
  <c r="N112" i="51" s="1"/>
  <c r="AD112" i="44"/>
  <c r="AD112" i="51" s="1"/>
  <c r="F112" i="44"/>
  <c r="X112" i="44"/>
  <c r="X112" i="51" s="1"/>
  <c r="T112" i="44"/>
  <c r="AC112" i="44"/>
  <c r="AC112" i="51" s="1"/>
  <c r="Z112" i="44"/>
  <c r="Z112" i="51" s="1"/>
  <c r="S112" i="44"/>
  <c r="Z120" i="44"/>
  <c r="Z120" i="51" s="1"/>
  <c r="R120" i="44"/>
  <c r="R120" i="51" s="1"/>
  <c r="I120" i="44"/>
  <c r="I120" i="51" s="1"/>
  <c r="AD120" i="44"/>
  <c r="U120" i="44"/>
  <c r="L120" i="44"/>
  <c r="L120" i="51" s="1"/>
  <c r="Y120" i="44"/>
  <c r="Y120" i="51" s="1"/>
  <c r="O120" i="44"/>
  <c r="O120" i="51" s="1"/>
  <c r="X120" i="44"/>
  <c r="X120" i="51" s="1"/>
  <c r="N120" i="44"/>
  <c r="N120" i="51" s="1"/>
  <c r="AG120" i="44"/>
  <c r="AG120" i="51" s="1"/>
  <c r="W120" i="44"/>
  <c r="W120" i="51" s="1"/>
  <c r="M120" i="44"/>
  <c r="AC120" i="44"/>
  <c r="AC120" i="51" s="1"/>
  <c r="S120" i="44"/>
  <c r="S120" i="51" s="1"/>
  <c r="D120" i="44"/>
  <c r="Q120" i="44"/>
  <c r="Q120" i="51" s="1"/>
  <c r="P120" i="44"/>
  <c r="P120" i="51" s="1"/>
  <c r="AF120" i="44"/>
  <c r="AF120" i="51" s="1"/>
  <c r="K120" i="44"/>
  <c r="K120" i="51" s="1"/>
  <c r="AA120" i="44"/>
  <c r="AA120" i="51" s="1"/>
  <c r="V120" i="44"/>
  <c r="V120" i="51" s="1"/>
  <c r="AE120" i="44"/>
  <c r="AE120" i="51" s="1"/>
  <c r="AB120" i="44"/>
  <c r="AB120" i="51" s="1"/>
  <c r="T120" i="44"/>
  <c r="T120" i="51" s="1"/>
  <c r="F120" i="44"/>
  <c r="AA128" i="44"/>
  <c r="AA128" i="51" s="1"/>
  <c r="S128" i="44"/>
  <c r="S128" i="51" s="1"/>
  <c r="K128" i="44"/>
  <c r="K128" i="51" s="1"/>
  <c r="AG128" i="44"/>
  <c r="AG128" i="51" s="1"/>
  <c r="X128" i="44"/>
  <c r="X128" i="51" s="1"/>
  <c r="O128" i="44"/>
  <c r="AB128" i="44"/>
  <c r="AB128" i="51" s="1"/>
  <c r="Q128" i="44"/>
  <c r="Q128" i="51" s="1"/>
  <c r="Z128" i="44"/>
  <c r="Z128" i="51" s="1"/>
  <c r="P128" i="44"/>
  <c r="Y128" i="44"/>
  <c r="Y128" i="51" s="1"/>
  <c r="N128" i="44"/>
  <c r="N128" i="51" s="1"/>
  <c r="AE128" i="44"/>
  <c r="AE128" i="51" s="1"/>
  <c r="U128" i="44"/>
  <c r="U128" i="51" s="1"/>
  <c r="F128" i="44"/>
  <c r="T128" i="44"/>
  <c r="T128" i="51" s="1"/>
  <c r="R128" i="44"/>
  <c r="R128" i="51" s="1"/>
  <c r="M128" i="44"/>
  <c r="AC128" i="44"/>
  <c r="AC128" i="51" s="1"/>
  <c r="W128" i="44"/>
  <c r="W128" i="51" s="1"/>
  <c r="D128" i="44"/>
  <c r="V128" i="44"/>
  <c r="V128" i="51" s="1"/>
  <c r="AF128" i="44"/>
  <c r="AF128" i="51" s="1"/>
  <c r="AD128" i="44"/>
  <c r="AD128" i="51" s="1"/>
  <c r="L128" i="44"/>
  <c r="L128" i="51" s="1"/>
  <c r="AA136" i="44"/>
  <c r="S136" i="44"/>
  <c r="K136" i="44"/>
  <c r="K136" i="51" s="1"/>
  <c r="AE136" i="44"/>
  <c r="AE136" i="51" s="1"/>
  <c r="V136" i="44"/>
  <c r="AD136" i="44"/>
  <c r="AD136" i="51" s="1"/>
  <c r="U136" i="44"/>
  <c r="U136" i="51" s="1"/>
  <c r="L136" i="44"/>
  <c r="L136" i="51" s="1"/>
  <c r="Z136" i="44"/>
  <c r="Q136" i="44"/>
  <c r="Q136" i="51" s="1"/>
  <c r="AH136" i="44"/>
  <c r="AH136" i="51" s="1"/>
  <c r="T136" i="44"/>
  <c r="AG136" i="44"/>
  <c r="AG136" i="51" s="1"/>
  <c r="R136" i="44"/>
  <c r="R136" i="51" s="1"/>
  <c r="AF136" i="44"/>
  <c r="AF136" i="51" s="1"/>
  <c r="P136" i="44"/>
  <c r="P136" i="51" s="1"/>
  <c r="Y136" i="44"/>
  <c r="Y136" i="51" s="1"/>
  <c r="M136" i="44"/>
  <c r="M136" i="51" s="1"/>
  <c r="X136" i="44"/>
  <c r="X136" i="51" s="1"/>
  <c r="W136" i="44"/>
  <c r="W136" i="51" s="1"/>
  <c r="O136" i="44"/>
  <c r="O136" i="51" s="1"/>
  <c r="D136" i="44"/>
  <c r="AC136" i="44"/>
  <c r="AC136" i="51" s="1"/>
  <c r="AB136" i="44"/>
  <c r="AB136" i="51" s="1"/>
  <c r="N136" i="44"/>
  <c r="N136" i="51" s="1"/>
  <c r="F136" i="44"/>
  <c r="AG144" i="44"/>
  <c r="AG144" i="51" s="1"/>
  <c r="Y144" i="44"/>
  <c r="Y144" i="51" s="1"/>
  <c r="Q144" i="44"/>
  <c r="Q144" i="51" s="1"/>
  <c r="D144" i="44"/>
  <c r="AF144" i="44"/>
  <c r="AF144" i="51" s="1"/>
  <c r="W144" i="44"/>
  <c r="W144" i="51" s="1"/>
  <c r="N144" i="44"/>
  <c r="N144" i="51" s="1"/>
  <c r="AE144" i="44"/>
  <c r="AE144" i="51" s="1"/>
  <c r="V144" i="44"/>
  <c r="V144" i="51" s="1"/>
  <c r="M144" i="44"/>
  <c r="AD144" i="44"/>
  <c r="AD144" i="51" s="1"/>
  <c r="U144" i="44"/>
  <c r="U144" i="51" s="1"/>
  <c r="L144" i="44"/>
  <c r="L144" i="51" s="1"/>
  <c r="AA144" i="44"/>
  <c r="AA144" i="51" s="1"/>
  <c r="R144" i="44"/>
  <c r="R144" i="51" s="1"/>
  <c r="P144" i="44"/>
  <c r="P144" i="51" s="1"/>
  <c r="O144" i="44"/>
  <c r="O144" i="51" s="1"/>
  <c r="AC144" i="44"/>
  <c r="AC144" i="51" s="1"/>
  <c r="K144" i="44"/>
  <c r="K144" i="51" s="1"/>
  <c r="X144" i="44"/>
  <c r="X144" i="51" s="1"/>
  <c r="T144" i="44"/>
  <c r="T144" i="51" s="1"/>
  <c r="S144" i="44"/>
  <c r="S144" i="51" s="1"/>
  <c r="F144" i="44"/>
  <c r="AB144" i="44"/>
  <c r="AB144" i="51" s="1"/>
  <c r="Z144" i="44"/>
  <c r="Z144" i="51" s="1"/>
  <c r="Z152" i="44"/>
  <c r="R152" i="44"/>
  <c r="R152" i="51" s="1"/>
  <c r="F152" i="44"/>
  <c r="AA152" i="44"/>
  <c r="AA152" i="51" s="1"/>
  <c r="Q152" i="44"/>
  <c r="Q152" i="51" s="1"/>
  <c r="Y152" i="44"/>
  <c r="Y152" i="51" s="1"/>
  <c r="P152" i="44"/>
  <c r="AG152" i="44"/>
  <c r="AG152" i="51" s="1"/>
  <c r="X152" i="44"/>
  <c r="X152" i="51" s="1"/>
  <c r="O152" i="44"/>
  <c r="AD152" i="44"/>
  <c r="AD152" i="51" s="1"/>
  <c r="U152" i="44"/>
  <c r="U152" i="51" s="1"/>
  <c r="L152" i="44"/>
  <c r="L152" i="51" s="1"/>
  <c r="AC152" i="44"/>
  <c r="K152" i="44"/>
  <c r="K152" i="51" s="1"/>
  <c r="AB152" i="44"/>
  <c r="AB152" i="51" s="1"/>
  <c r="D152" i="44"/>
  <c r="W152" i="44"/>
  <c r="W152" i="51" s="1"/>
  <c r="S152" i="44"/>
  <c r="S152" i="51" s="1"/>
  <c r="AF152" i="44"/>
  <c r="AF152" i="51" s="1"/>
  <c r="AE152" i="44"/>
  <c r="AE152" i="51" s="1"/>
  <c r="V152" i="44"/>
  <c r="V152" i="51" s="1"/>
  <c r="M152" i="44"/>
  <c r="M152" i="51" s="1"/>
  <c r="T152" i="44"/>
  <c r="T152" i="51" s="1"/>
  <c r="N152" i="44"/>
  <c r="Z160" i="44"/>
  <c r="Z160" i="51" s="1"/>
  <c r="R160" i="44"/>
  <c r="R160" i="51" s="1"/>
  <c r="F160" i="44"/>
  <c r="AC160" i="44"/>
  <c r="AC160" i="51" s="1"/>
  <c r="T160" i="44"/>
  <c r="T160" i="51" s="1"/>
  <c r="K160" i="44"/>
  <c r="K160" i="51" s="1"/>
  <c r="AB160" i="44"/>
  <c r="AB160" i="51" s="1"/>
  <c r="S160" i="44"/>
  <c r="S160" i="51" s="1"/>
  <c r="D160" i="44"/>
  <c r="AA160" i="44"/>
  <c r="AA160" i="51" s="1"/>
  <c r="Q160" i="44"/>
  <c r="Q160" i="51" s="1"/>
  <c r="AF160" i="44"/>
  <c r="AF160" i="51" s="1"/>
  <c r="W160" i="44"/>
  <c r="W160" i="51" s="1"/>
  <c r="N160" i="44"/>
  <c r="V160" i="44"/>
  <c r="V160" i="51" s="1"/>
  <c r="U160" i="44"/>
  <c r="P160" i="44"/>
  <c r="P160" i="51" s="1"/>
  <c r="AD160" i="44"/>
  <c r="AD160" i="51" s="1"/>
  <c r="L160" i="44"/>
  <c r="L160" i="51" s="1"/>
  <c r="AG160" i="44"/>
  <c r="AG160" i="51" s="1"/>
  <c r="X160" i="44"/>
  <c r="X160" i="51" s="1"/>
  <c r="O160" i="44"/>
  <c r="O160" i="51" s="1"/>
  <c r="M160" i="44"/>
  <c r="M160" i="51" s="1"/>
  <c r="AE160" i="44"/>
  <c r="AE160" i="51" s="1"/>
  <c r="Y160" i="44"/>
  <c r="Y160" i="51" s="1"/>
  <c r="Z168" i="44"/>
  <c r="Z168" i="51" s="1"/>
  <c r="R168" i="44"/>
  <c r="R168" i="51" s="1"/>
  <c r="F168" i="44"/>
  <c r="AE168" i="44"/>
  <c r="AE168" i="51" s="1"/>
  <c r="V168" i="44"/>
  <c r="V168" i="51" s="1"/>
  <c r="M168" i="44"/>
  <c r="M168" i="51" s="1"/>
  <c r="AD168" i="44"/>
  <c r="U168" i="44"/>
  <c r="U168" i="51" s="1"/>
  <c r="L168" i="44"/>
  <c r="L168" i="51" s="1"/>
  <c r="AC168" i="44"/>
  <c r="AC168" i="51" s="1"/>
  <c r="T168" i="44"/>
  <c r="T168" i="51" s="1"/>
  <c r="K168" i="44"/>
  <c r="K168" i="51" s="1"/>
  <c r="Y168" i="44"/>
  <c r="Y168" i="51" s="1"/>
  <c r="P168" i="44"/>
  <c r="P168" i="51" s="1"/>
  <c r="AG168" i="44"/>
  <c r="AG168" i="51" s="1"/>
  <c r="O168" i="44"/>
  <c r="AF168" i="44"/>
  <c r="AF168" i="51" s="1"/>
  <c r="N168" i="44"/>
  <c r="N168" i="51" s="1"/>
  <c r="AB168" i="44"/>
  <c r="AB168" i="51" s="1"/>
  <c r="D168" i="44"/>
  <c r="W168" i="44"/>
  <c r="W168" i="51" s="1"/>
  <c r="S168" i="44"/>
  <c r="S168" i="51" s="1"/>
  <c r="Q168" i="44"/>
  <c r="Q168" i="51" s="1"/>
  <c r="AA168" i="44"/>
  <c r="AA168" i="51" s="1"/>
  <c r="X168" i="44"/>
  <c r="X168" i="51" s="1"/>
  <c r="E89" i="44"/>
  <c r="E25" i="44"/>
  <c r="E130" i="44"/>
  <c r="E66" i="44"/>
  <c r="E171" i="44"/>
  <c r="E107" i="44"/>
  <c r="E43" i="44"/>
  <c r="E142" i="44"/>
  <c r="E78" i="44"/>
  <c r="E14" i="44"/>
  <c r="E157" i="44"/>
  <c r="E133" i="44"/>
  <c r="E80" i="44"/>
  <c r="E16" i="44"/>
  <c r="E56" i="44"/>
  <c r="E39" i="44"/>
  <c r="E159" i="44"/>
  <c r="E77" i="44"/>
  <c r="E116" i="44"/>
  <c r="E52" i="44"/>
  <c r="G151" i="44"/>
  <c r="G151" i="51" s="1"/>
  <c r="G119" i="44"/>
  <c r="G87" i="44"/>
  <c r="G55" i="44"/>
  <c r="G55" i="51" s="1"/>
  <c r="G23" i="44"/>
  <c r="G23" i="51" s="1"/>
  <c r="G172" i="44"/>
  <c r="G172" i="51" s="1"/>
  <c r="G140" i="44"/>
  <c r="G140" i="51" s="1"/>
  <c r="G108" i="44"/>
  <c r="G76" i="44"/>
  <c r="G76" i="51" s="1"/>
  <c r="G40" i="44"/>
  <c r="G40" i="51" s="1"/>
  <c r="H37" i="44"/>
  <c r="H37" i="51" s="1"/>
  <c r="H68" i="44"/>
  <c r="H68" i="51" s="1"/>
  <c r="H145" i="44"/>
  <c r="H145" i="51" s="1"/>
  <c r="H143" i="44"/>
  <c r="H143" i="51" s="1"/>
  <c r="H158" i="44"/>
  <c r="H158" i="51" s="1"/>
  <c r="H66" i="44"/>
  <c r="H66" i="51" s="1"/>
  <c r="H104" i="44"/>
  <c r="H104" i="51" s="1"/>
  <c r="H149" i="44"/>
  <c r="H149" i="51" s="1"/>
  <c r="H59" i="44"/>
  <c r="H59" i="51" s="1"/>
  <c r="H23" i="44"/>
  <c r="H23" i="51" s="1"/>
  <c r="H32" i="44"/>
  <c r="H32" i="51" s="1"/>
  <c r="H77" i="44"/>
  <c r="H77" i="51" s="1"/>
  <c r="H122" i="44"/>
  <c r="H122" i="51" s="1"/>
  <c r="H160" i="44"/>
  <c r="H35" i="44"/>
  <c r="H35" i="51" s="1"/>
  <c r="H163" i="44"/>
  <c r="H163" i="51" s="1"/>
  <c r="H38" i="44"/>
  <c r="H38" i="51" s="1"/>
  <c r="H76" i="44"/>
  <c r="H76" i="51" s="1"/>
  <c r="H121" i="44"/>
  <c r="H121" i="51" s="1"/>
  <c r="H166" i="44"/>
  <c r="H166" i="51" s="1"/>
  <c r="I102" i="44"/>
  <c r="I102" i="51" s="1"/>
  <c r="I48" i="44"/>
  <c r="I48" i="51" s="1"/>
  <c r="I81" i="44"/>
  <c r="I81" i="51" s="1"/>
  <c r="I136" i="44"/>
  <c r="I136" i="51" s="1"/>
  <c r="I41" i="44"/>
  <c r="I41" i="51" s="1"/>
  <c r="I108" i="44"/>
  <c r="I108" i="51" s="1"/>
  <c r="I103" i="44"/>
  <c r="I103" i="51" s="1"/>
  <c r="I47" i="44"/>
  <c r="I47" i="51" s="1"/>
  <c r="I105" i="44"/>
  <c r="I105" i="51" s="1"/>
  <c r="I165" i="44"/>
  <c r="I165" i="51" s="1"/>
  <c r="I49" i="44"/>
  <c r="I49" i="51" s="1"/>
  <c r="I107" i="44"/>
  <c r="I107" i="51" s="1"/>
  <c r="I110" i="44"/>
  <c r="I42" i="44"/>
  <c r="I42" i="51" s="1"/>
  <c r="I95" i="44"/>
  <c r="I95" i="51" s="1"/>
  <c r="I155" i="44"/>
  <c r="I155" i="51" s="1"/>
  <c r="J91" i="44"/>
  <c r="J91" i="51" s="1"/>
  <c r="J66" i="44"/>
  <c r="J66" i="51" s="1"/>
  <c r="J164" i="44"/>
  <c r="J164" i="51" s="1"/>
  <c r="J98" i="44"/>
  <c r="J98" i="51" s="1"/>
  <c r="J53" i="44"/>
  <c r="J53" i="51" s="1"/>
  <c r="J126" i="44"/>
  <c r="J126" i="51" s="1"/>
  <c r="J49" i="44"/>
  <c r="J49" i="51" s="1"/>
  <c r="J111" i="44"/>
  <c r="J111" i="51" s="1"/>
  <c r="J62" i="44"/>
  <c r="J62" i="51" s="1"/>
  <c r="J15" i="44"/>
  <c r="J15" i="51" s="1"/>
  <c r="J86" i="44"/>
  <c r="J86" i="51" s="1"/>
  <c r="J129" i="44"/>
  <c r="J129" i="51" s="1"/>
  <c r="J75" i="44"/>
  <c r="J75" i="51" s="1"/>
  <c r="J44" i="44"/>
  <c r="J44" i="51" s="1"/>
  <c r="J142" i="44"/>
  <c r="J142" i="51" s="1"/>
  <c r="J155" i="44"/>
  <c r="J155" i="51" s="1"/>
  <c r="J50" i="44"/>
  <c r="J50" i="51" s="1"/>
  <c r="J95" i="44"/>
  <c r="J95" i="51" s="1"/>
  <c r="J160" i="44"/>
  <c r="J160" i="51" s="1"/>
  <c r="J109" i="44"/>
  <c r="J109" i="51" s="1"/>
  <c r="AH138" i="44"/>
  <c r="AH138" i="51" s="1"/>
  <c r="AH56" i="44"/>
  <c r="AH167" i="44"/>
  <c r="AH167" i="51" s="1"/>
  <c r="AH132" i="44"/>
  <c r="AH132" i="51" s="1"/>
  <c r="AH73" i="44"/>
  <c r="AH153" i="44"/>
  <c r="AH99" i="44"/>
  <c r="AH99" i="51" s="1"/>
  <c r="AH28" i="44"/>
  <c r="AH28" i="51" s="1"/>
  <c r="AH113" i="44"/>
  <c r="AH10" i="44"/>
  <c r="AH10" i="51" s="1"/>
  <c r="AH66" i="44"/>
  <c r="AH66" i="51" s="1"/>
  <c r="AH134" i="44"/>
  <c r="AH134" i="51" s="1"/>
  <c r="AH169" i="44"/>
  <c r="AH169" i="51" s="1"/>
  <c r="AH45" i="44"/>
  <c r="AH45" i="51" s="1"/>
  <c r="AH143" i="44"/>
  <c r="AH143" i="51" s="1"/>
  <c r="J120" i="44"/>
  <c r="J120" i="51" s="1"/>
  <c r="AD7" i="44"/>
  <c r="AD7" i="51" s="1"/>
  <c r="AC7" i="44"/>
  <c r="AB7" i="44"/>
  <c r="AB7" i="51" s="1"/>
  <c r="AA7" i="44"/>
  <c r="Y7" i="44"/>
  <c r="Y7" i="51" s="1"/>
  <c r="X7" i="44"/>
  <c r="X7" i="51" s="1"/>
  <c r="Z7" i="44"/>
  <c r="W7" i="44"/>
  <c r="V7" i="44"/>
  <c r="V7" i="51" s="1"/>
  <c r="U7" i="44"/>
  <c r="U7" i="51" s="1"/>
  <c r="T7" i="44"/>
  <c r="R7" i="44"/>
  <c r="R7" i="51" s="1"/>
  <c r="Q7" i="44"/>
  <c r="Q7" i="51" s="1"/>
  <c r="P7" i="44"/>
  <c r="S7" i="44"/>
  <c r="O7" i="44"/>
  <c r="N7" i="44"/>
  <c r="M7" i="44"/>
  <c r="K7" i="44"/>
  <c r="K7" i="51" s="1"/>
  <c r="J7" i="44"/>
  <c r="J7" i="51" s="1"/>
  <c r="L7" i="44"/>
  <c r="I7" i="44"/>
  <c r="H7" i="44"/>
  <c r="E7" i="44"/>
  <c r="G7" i="44"/>
  <c r="F7" i="44"/>
  <c r="P7" i="51" l="1"/>
  <c r="O152" i="51"/>
  <c r="V136" i="51"/>
  <c r="S111" i="51"/>
  <c r="AC46" i="51"/>
  <c r="AD14" i="51"/>
  <c r="Z83" i="51"/>
  <c r="I134" i="51"/>
  <c r="G123" i="51"/>
  <c r="M165" i="51"/>
  <c r="V117" i="51"/>
  <c r="N93" i="51"/>
  <c r="O21" i="51"/>
  <c r="T13" i="51"/>
  <c r="O158" i="51"/>
  <c r="L154" i="51"/>
  <c r="AH130" i="51"/>
  <c r="AA114" i="51"/>
  <c r="AC106" i="51"/>
  <c r="L50" i="51"/>
  <c r="AD34" i="51"/>
  <c r="L92" i="51"/>
  <c r="Z60" i="51"/>
  <c r="AH78" i="51"/>
  <c r="N54" i="51"/>
  <c r="M30" i="51"/>
  <c r="M107" i="51"/>
  <c r="AC59" i="51"/>
  <c r="G11" i="51"/>
  <c r="AD129" i="51"/>
  <c r="S57" i="51"/>
  <c r="O41" i="51"/>
  <c r="Z38" i="51"/>
  <c r="N152" i="51"/>
  <c r="T136" i="51"/>
  <c r="M112" i="51"/>
  <c r="AG48" i="51"/>
  <c r="AG32" i="51"/>
  <c r="N119" i="51"/>
  <c r="AA71" i="51"/>
  <c r="N55" i="51"/>
  <c r="AD47" i="51"/>
  <c r="T15" i="51"/>
  <c r="AG35" i="51"/>
  <c r="AA101" i="51"/>
  <c r="M61" i="51"/>
  <c r="AB53" i="51"/>
  <c r="U158" i="51"/>
  <c r="AG126" i="51"/>
  <c r="L90" i="51"/>
  <c r="P156" i="51"/>
  <c r="S60" i="51"/>
  <c r="M52" i="51"/>
  <c r="AA147" i="51"/>
  <c r="AD27" i="51"/>
  <c r="T161" i="51"/>
  <c r="AA129" i="51"/>
  <c r="U41" i="51"/>
  <c r="S136" i="51"/>
  <c r="U120" i="51"/>
  <c r="U104" i="51"/>
  <c r="AC72" i="51"/>
  <c r="W95" i="51"/>
  <c r="I87" i="51"/>
  <c r="AD79" i="51"/>
  <c r="AB47" i="51"/>
  <c r="W139" i="51"/>
  <c r="P141" i="51"/>
  <c r="W117" i="51"/>
  <c r="O109" i="51"/>
  <c r="AG69" i="51"/>
  <c r="AA21" i="51"/>
  <c r="O20" i="51"/>
  <c r="AB166" i="51"/>
  <c r="W150" i="51"/>
  <c r="W126" i="51"/>
  <c r="I15" i="51"/>
  <c r="AD170" i="51"/>
  <c r="G146" i="51"/>
  <c r="AD114" i="51"/>
  <c r="AB90" i="51"/>
  <c r="S74" i="51"/>
  <c r="U66" i="51"/>
  <c r="AG42" i="51"/>
  <c r="AG34" i="51"/>
  <c r="AB140" i="51"/>
  <c r="S12" i="51"/>
  <c r="AC70" i="51"/>
  <c r="Z62" i="51"/>
  <c r="W147" i="51"/>
  <c r="AH75" i="51"/>
  <c r="U43" i="51"/>
  <c r="H9" i="51"/>
  <c r="S41" i="51"/>
  <c r="S25" i="51"/>
  <c r="O7" i="51"/>
  <c r="AA136" i="51"/>
  <c r="AA104" i="51"/>
  <c r="AB48" i="51"/>
  <c r="P16" i="51"/>
  <c r="AH171" i="51"/>
  <c r="AC167" i="51"/>
  <c r="T143" i="51"/>
  <c r="V87" i="51"/>
  <c r="T71" i="51"/>
  <c r="P47" i="51"/>
  <c r="AB15" i="51"/>
  <c r="Z99" i="51"/>
  <c r="AC11" i="51"/>
  <c r="V141" i="51"/>
  <c r="AC133" i="51"/>
  <c r="T125" i="51"/>
  <c r="U101" i="51"/>
  <c r="AB77" i="51"/>
  <c r="AA45" i="51"/>
  <c r="U20" i="51"/>
  <c r="P166" i="51"/>
  <c r="O126" i="51"/>
  <c r="AA102" i="51"/>
  <c r="T94" i="51"/>
  <c r="S154" i="51"/>
  <c r="N138" i="51"/>
  <c r="U82" i="51"/>
  <c r="AB74" i="51"/>
  <c r="L42" i="51"/>
  <c r="P34" i="51"/>
  <c r="V18" i="51"/>
  <c r="Z164" i="51"/>
  <c r="P140" i="51"/>
  <c r="W116" i="51"/>
  <c r="T12" i="51"/>
  <c r="AC62" i="51"/>
  <c r="V54" i="51"/>
  <c r="AA107" i="51"/>
  <c r="AA137" i="51"/>
  <c r="W65" i="51"/>
  <c r="AG57" i="51"/>
  <c r="AD57" i="51"/>
  <c r="AC49" i="51"/>
  <c r="AC41" i="51"/>
  <c r="AC33" i="51"/>
  <c r="T25" i="51"/>
  <c r="I62" i="51"/>
  <c r="N38" i="51"/>
  <c r="AH113" i="51"/>
  <c r="G87" i="51"/>
  <c r="O168" i="51"/>
  <c r="S112" i="51"/>
  <c r="N104" i="51"/>
  <c r="W24" i="51"/>
  <c r="AA159" i="51"/>
  <c r="AD31" i="51"/>
  <c r="AD15" i="51"/>
  <c r="M115" i="51"/>
  <c r="AC83" i="51"/>
  <c r="W83" i="51"/>
  <c r="AH19" i="51"/>
  <c r="O165" i="51"/>
  <c r="M141" i="51"/>
  <c r="L117" i="51"/>
  <c r="G101" i="51"/>
  <c r="AD69" i="51"/>
  <c r="V28" i="51"/>
  <c r="V150" i="51"/>
  <c r="S142" i="51"/>
  <c r="AD66" i="51"/>
  <c r="AB42" i="51"/>
  <c r="O10" i="51"/>
  <c r="V92" i="51"/>
  <c r="M68" i="51"/>
  <c r="Z86" i="51"/>
  <c r="AG75" i="51"/>
  <c r="L153" i="51"/>
  <c r="G137" i="51"/>
  <c r="AC89" i="51"/>
  <c r="AC17" i="51"/>
  <c r="AA7" i="51"/>
  <c r="Z152" i="51"/>
  <c r="L80" i="51"/>
  <c r="AD64" i="51"/>
  <c r="AB40" i="51"/>
  <c r="AC8" i="51"/>
  <c r="AG39" i="51"/>
  <c r="I132" i="51"/>
  <c r="AB22" i="51"/>
  <c r="H148" i="51"/>
  <c r="AG165" i="51"/>
  <c r="W157" i="51"/>
  <c r="W93" i="51"/>
  <c r="AG77" i="51"/>
  <c r="AB69" i="51"/>
  <c r="O53" i="51"/>
  <c r="V37" i="51"/>
  <c r="S21" i="51"/>
  <c r="S118" i="51"/>
  <c r="G127" i="51"/>
  <c r="Z170" i="51"/>
  <c r="Z162" i="51"/>
  <c r="W146" i="51"/>
  <c r="AC138" i="51"/>
  <c r="AG82" i="51"/>
  <c r="L164" i="51"/>
  <c r="L44" i="51"/>
  <c r="P110" i="51"/>
  <c r="U54" i="51"/>
  <c r="U155" i="51"/>
  <c r="AB131" i="51"/>
  <c r="H120" i="51"/>
  <c r="T169" i="51"/>
  <c r="P169" i="51"/>
  <c r="U145" i="51"/>
  <c r="S105" i="51"/>
  <c r="S97" i="51"/>
  <c r="N160" i="51"/>
  <c r="V88" i="51"/>
  <c r="AB64" i="51"/>
  <c r="M48" i="51"/>
  <c r="P32" i="51"/>
  <c r="S16" i="51"/>
  <c r="AD55" i="51"/>
  <c r="M15" i="51"/>
  <c r="Z46" i="51"/>
  <c r="Z14" i="51"/>
  <c r="Z67" i="51"/>
  <c r="AA35" i="51"/>
  <c r="S141" i="51"/>
  <c r="P133" i="51"/>
  <c r="G61" i="51"/>
  <c r="Z37" i="51"/>
  <c r="M29" i="51"/>
  <c r="H60" i="51"/>
  <c r="O100" i="51"/>
  <c r="W28" i="51"/>
  <c r="S166" i="51"/>
  <c r="V158" i="51"/>
  <c r="Z150" i="51"/>
  <c r="L94" i="51"/>
  <c r="AH62" i="51"/>
  <c r="L162" i="51"/>
  <c r="W154" i="51"/>
  <c r="AG138" i="51"/>
  <c r="AB82" i="51"/>
  <c r="G50" i="51"/>
  <c r="AA18" i="51"/>
  <c r="V164" i="51"/>
  <c r="AH140" i="51"/>
  <c r="M108" i="51"/>
  <c r="N76" i="51"/>
  <c r="W68" i="51"/>
  <c r="N68" i="51"/>
  <c r="N52" i="51"/>
  <c r="Z44" i="51"/>
  <c r="AG12" i="51"/>
  <c r="AG110" i="51"/>
  <c r="O78" i="51"/>
  <c r="AB62" i="51"/>
  <c r="O43" i="51"/>
  <c r="AG43" i="51"/>
  <c r="Z169" i="51"/>
  <c r="N153" i="51"/>
  <c r="L105" i="51"/>
  <c r="Z97" i="51"/>
  <c r="L73" i="51"/>
  <c r="T65" i="51"/>
  <c r="P41" i="51"/>
  <c r="G17" i="51"/>
  <c r="AB38" i="51"/>
  <c r="P128" i="51"/>
  <c r="U112" i="51"/>
  <c r="O96" i="51"/>
  <c r="M80" i="51"/>
  <c r="AD48" i="51"/>
  <c r="W143" i="51"/>
  <c r="O135" i="51"/>
  <c r="L127" i="51"/>
  <c r="AH84" i="51"/>
  <c r="M99" i="51"/>
  <c r="AG67" i="51"/>
  <c r="AH74" i="51"/>
  <c r="G12" i="51"/>
  <c r="AH165" i="51"/>
  <c r="W109" i="51"/>
  <c r="AH93" i="51"/>
  <c r="U69" i="51"/>
  <c r="U53" i="51"/>
  <c r="M100" i="51"/>
  <c r="U94" i="51"/>
  <c r="M130" i="51"/>
  <c r="M82" i="51"/>
  <c r="W50" i="51"/>
  <c r="AD18" i="51"/>
  <c r="G60" i="51"/>
  <c r="U172" i="51"/>
  <c r="L116" i="51"/>
  <c r="N84" i="51"/>
  <c r="T76" i="51"/>
  <c r="W44" i="51"/>
  <c r="V70" i="51"/>
  <c r="AD147" i="51"/>
  <c r="I63" i="51"/>
  <c r="H159" i="51"/>
  <c r="S153" i="51"/>
  <c r="T121" i="51"/>
  <c r="W73" i="51"/>
  <c r="I110" i="51"/>
  <c r="O128" i="51"/>
  <c r="O112" i="51"/>
  <c r="S88" i="51"/>
  <c r="AA48" i="51"/>
  <c r="L151" i="51"/>
  <c r="Z111" i="51"/>
  <c r="T23" i="51"/>
  <c r="H20" i="51"/>
  <c r="I157" i="51"/>
  <c r="AB141" i="51"/>
  <c r="G45" i="51"/>
  <c r="AH37" i="51"/>
  <c r="G21" i="51"/>
  <c r="N13" i="51"/>
  <c r="G142" i="51"/>
  <c r="H50" i="51"/>
  <c r="AB170" i="51"/>
  <c r="V130" i="51"/>
  <c r="AB98" i="51"/>
  <c r="N90" i="51"/>
  <c r="AB26" i="51"/>
  <c r="Z148" i="51"/>
  <c r="W60" i="51"/>
  <c r="O155" i="51"/>
  <c r="V131" i="51"/>
  <c r="AB145" i="51"/>
  <c r="M137" i="51"/>
  <c r="M105" i="51"/>
  <c r="G119" i="51"/>
  <c r="AD168" i="51"/>
  <c r="U160" i="51"/>
  <c r="U24" i="51"/>
  <c r="AA16" i="51"/>
  <c r="AD103" i="51"/>
  <c r="N95" i="51"/>
  <c r="V39" i="51"/>
  <c r="AA23" i="51"/>
  <c r="AB23" i="51"/>
  <c r="O22" i="51"/>
  <c r="P14" i="51"/>
  <c r="P99" i="51"/>
  <c r="AA51" i="51"/>
  <c r="AH154" i="51"/>
  <c r="H157" i="51"/>
  <c r="AB165" i="51"/>
  <c r="AG93" i="51"/>
  <c r="M85" i="51"/>
  <c r="S29" i="51"/>
  <c r="Z100" i="51"/>
  <c r="AC28" i="51"/>
  <c r="O166" i="51"/>
  <c r="S102" i="51"/>
  <c r="N170" i="51"/>
  <c r="G114" i="51"/>
  <c r="T98" i="51"/>
  <c r="AC26" i="51"/>
  <c r="AC10" i="51"/>
  <c r="T116" i="51"/>
  <c r="AD92" i="51"/>
  <c r="P44" i="51"/>
  <c r="O12" i="51"/>
  <c r="O86" i="51"/>
  <c r="N70" i="51"/>
  <c r="AA19" i="51"/>
  <c r="AD169" i="51"/>
  <c r="AB81" i="51"/>
  <c r="N7" i="51"/>
  <c r="AH153" i="51"/>
  <c r="T112" i="51"/>
  <c r="P40" i="51"/>
  <c r="V143" i="51"/>
  <c r="T135" i="51"/>
  <c r="W47" i="51"/>
  <c r="U67" i="51"/>
  <c r="L141" i="51"/>
  <c r="O117" i="51"/>
  <c r="U93" i="51"/>
  <c r="G69" i="51"/>
  <c r="V100" i="51"/>
  <c r="AA166" i="51"/>
  <c r="AG134" i="51"/>
  <c r="L118" i="51"/>
  <c r="I154" i="51"/>
  <c r="S122" i="51"/>
  <c r="O106" i="51"/>
  <c r="AD74" i="51"/>
  <c r="AG10" i="51"/>
  <c r="I76" i="51"/>
  <c r="O171" i="51"/>
  <c r="M155" i="51"/>
  <c r="N43" i="51"/>
  <c r="H24" i="51"/>
  <c r="V129" i="51"/>
  <c r="O121" i="51"/>
  <c r="O81" i="51"/>
  <c r="AD65" i="51"/>
  <c r="G164" i="51"/>
  <c r="AC152" i="51"/>
  <c r="M128" i="51"/>
  <c r="AD120" i="51"/>
  <c r="AD104" i="51"/>
  <c r="V96" i="51"/>
  <c r="S32" i="51"/>
  <c r="N16" i="51"/>
  <c r="N135" i="51"/>
  <c r="W127" i="51"/>
  <c r="P87" i="51"/>
  <c r="W63" i="51"/>
  <c r="W15" i="51"/>
  <c r="AD46" i="51"/>
  <c r="AG51" i="51"/>
  <c r="AD149" i="51"/>
  <c r="G109" i="51"/>
  <c r="T101" i="51"/>
  <c r="AC85" i="51"/>
  <c r="S45" i="51"/>
  <c r="T158" i="51"/>
  <c r="AA134" i="51"/>
  <c r="W118" i="51"/>
  <c r="G148" i="51"/>
  <c r="S114" i="51"/>
  <c r="V106" i="51"/>
  <c r="L18" i="51"/>
  <c r="I23" i="51"/>
  <c r="Z78" i="51"/>
  <c r="W70" i="51"/>
  <c r="AB30" i="51"/>
  <c r="V155" i="51"/>
  <c r="O91" i="51"/>
  <c r="U161" i="51"/>
  <c r="N121" i="51"/>
  <c r="AC97" i="51"/>
  <c r="AC81" i="51"/>
  <c r="S72" i="51"/>
  <c r="W40" i="51"/>
  <c r="U8" i="51"/>
  <c r="AD143" i="51"/>
  <c r="AA111" i="51"/>
  <c r="V103" i="51"/>
  <c r="U47" i="51"/>
  <c r="W31" i="51"/>
  <c r="S22" i="51"/>
  <c r="U139" i="51"/>
  <c r="AH76" i="51"/>
  <c r="M157" i="51"/>
  <c r="Z125" i="51"/>
  <c r="U37" i="51"/>
  <c r="O142" i="51"/>
  <c r="AH9" i="51"/>
  <c r="AA146" i="51"/>
  <c r="P122" i="51"/>
  <c r="AH98" i="51"/>
  <c r="AA66" i="51"/>
  <c r="P50" i="51"/>
  <c r="G18" i="51"/>
  <c r="L172" i="51"/>
  <c r="AC116" i="51"/>
  <c r="L78" i="51"/>
  <c r="V59" i="51"/>
  <c r="L27" i="51"/>
  <c r="AH24" i="51"/>
  <c r="H107" i="51"/>
  <c r="P161" i="51"/>
  <c r="O89" i="51"/>
  <c r="M144" i="51"/>
  <c r="AB88" i="51"/>
  <c r="N80" i="51"/>
  <c r="U64" i="51"/>
  <c r="L8" i="51"/>
  <c r="Z22" i="51"/>
  <c r="AD67" i="51"/>
  <c r="AG149" i="51"/>
  <c r="V109" i="51"/>
  <c r="G77" i="51"/>
  <c r="U45" i="51"/>
  <c r="AA158" i="51"/>
  <c r="AH144" i="51"/>
  <c r="M146" i="51"/>
  <c r="AG122" i="51"/>
  <c r="O26" i="51"/>
  <c r="AD172" i="51"/>
  <c r="W140" i="51"/>
  <c r="AA110" i="51"/>
  <c r="U70" i="51"/>
  <c r="AA70" i="51"/>
  <c r="AG121" i="51"/>
  <c r="H97" i="51"/>
  <c r="AC57" i="51"/>
  <c r="AD25" i="51"/>
  <c r="T7" i="51"/>
  <c r="AC7" i="51"/>
  <c r="H160" i="51"/>
  <c r="G108" i="51"/>
  <c r="P152" i="51"/>
  <c r="M120" i="51"/>
  <c r="AB56" i="51"/>
  <c r="O111" i="51"/>
  <c r="AD95" i="51"/>
  <c r="AC23" i="51"/>
  <c r="L67" i="51"/>
  <c r="AC51" i="51"/>
  <c r="M11" i="51"/>
  <c r="AH141" i="51"/>
  <c r="P157" i="51"/>
  <c r="T20" i="51"/>
  <c r="AG166" i="51"/>
  <c r="W142" i="51"/>
  <c r="U102" i="51"/>
  <c r="L130" i="51"/>
  <c r="L34" i="51"/>
  <c r="O18" i="51"/>
  <c r="AG140" i="51"/>
  <c r="W124" i="51"/>
  <c r="O68" i="51"/>
  <c r="I52" i="51"/>
  <c r="P36" i="51"/>
  <c r="S86" i="51"/>
  <c r="Z30" i="51"/>
  <c r="L163" i="51"/>
  <c r="U91" i="51"/>
  <c r="M59" i="51"/>
  <c r="AA27" i="51"/>
  <c r="G129" i="51"/>
  <c r="L49" i="51"/>
  <c r="M33" i="51"/>
  <c r="I163" i="51"/>
  <c r="AH73" i="51"/>
  <c r="Z136" i="51"/>
  <c r="AA112" i="51"/>
  <c r="AD96" i="51"/>
  <c r="O56" i="51"/>
  <c r="Z40" i="51"/>
  <c r="AG24" i="51"/>
  <c r="AA143" i="51"/>
  <c r="AB135" i="51"/>
  <c r="AA119" i="51"/>
  <c r="T103" i="51"/>
  <c r="O55" i="51"/>
  <c r="AG15" i="51"/>
  <c r="N46" i="51"/>
  <c r="S83" i="51"/>
  <c r="O11" i="51"/>
  <c r="S85" i="51"/>
  <c r="AC37" i="51"/>
  <c r="AG13" i="51"/>
  <c r="H22" i="51"/>
  <c r="L20" i="51"/>
  <c r="AH27" i="51"/>
  <c r="H131" i="51"/>
  <c r="O170" i="51"/>
  <c r="L146" i="51"/>
  <c r="Z130" i="51"/>
  <c r="AH106" i="51"/>
  <c r="AB50" i="51"/>
  <c r="AA42" i="51"/>
  <c r="AG148" i="51"/>
  <c r="U108" i="51"/>
  <c r="N36" i="51"/>
  <c r="N78" i="51"/>
  <c r="P54" i="51"/>
  <c r="Z59" i="51"/>
  <c r="N145" i="51"/>
  <c r="AD113" i="51"/>
  <c r="N65" i="51"/>
  <c r="L7" i="51"/>
  <c r="S7" i="51"/>
  <c r="AH56" i="51"/>
  <c r="M7" i="51"/>
  <c r="W7" i="51"/>
  <c r="Z7" i="51"/>
  <c r="I7" i="51"/>
  <c r="H7" i="51"/>
</calcChain>
</file>

<file path=xl/sharedStrings.xml><?xml version="1.0" encoding="utf-8"?>
<sst xmlns="http://schemas.openxmlformats.org/spreadsheetml/2006/main" count="684" uniqueCount="274">
  <si>
    <t>إدارة غرب الزقازيق التعليمية</t>
  </si>
  <si>
    <t>توجيه اللغة العربية والتربية الإلإسلامية</t>
  </si>
  <si>
    <t>اليوم</t>
  </si>
  <si>
    <t>التاريخ</t>
  </si>
  <si>
    <t>الأحد</t>
  </si>
  <si>
    <t>الإثنين</t>
  </si>
  <si>
    <t>الثلاثاء</t>
  </si>
  <si>
    <t>الأربعاء</t>
  </si>
  <si>
    <t>الخميس</t>
  </si>
  <si>
    <t>التوقيع</t>
  </si>
  <si>
    <t>خطة موجهي اللغة العربية</t>
  </si>
  <si>
    <t>عن شهر/</t>
  </si>
  <si>
    <t>شنبارة ع</t>
  </si>
  <si>
    <t>بيشة قايد ث</t>
  </si>
  <si>
    <t>كفر الحمام ث</t>
  </si>
  <si>
    <t>موجه ثانوي</t>
  </si>
  <si>
    <t>موجه إعدادي</t>
  </si>
  <si>
    <t>بني عباد ع</t>
  </si>
  <si>
    <t>ميت أبو عربي ع</t>
  </si>
  <si>
    <t>الصفا ع</t>
  </si>
  <si>
    <t>الإعدادية المهنية</t>
  </si>
  <si>
    <t>ميت أبو عربي ث</t>
  </si>
  <si>
    <t>عبد الله فكري التجارية</t>
  </si>
  <si>
    <t>الادراة اجتماع بالصيادين</t>
  </si>
  <si>
    <t>اجتماع المديرية</t>
  </si>
  <si>
    <t>راحة</t>
  </si>
  <si>
    <t>موجه أول</t>
  </si>
  <si>
    <t>محافظة الشرقية</t>
  </si>
  <si>
    <t>مديرية التربية و التعليم بالشرقية</t>
  </si>
  <si>
    <t>توجيه مادة :  اللغة العربية</t>
  </si>
  <si>
    <t>م</t>
  </si>
  <si>
    <t>اسم المدرسة</t>
  </si>
  <si>
    <t>عنوان المدرسة</t>
  </si>
  <si>
    <t>ميت أبو عربي - مركز الزقازيق</t>
  </si>
  <si>
    <t>علي حسن علي ت .س</t>
  </si>
  <si>
    <t>الشهداء ب</t>
  </si>
  <si>
    <t>أحمد عطية طويلة ب</t>
  </si>
  <si>
    <t>أم الزين - مركز الزقازيق</t>
  </si>
  <si>
    <t>الصفا ب</t>
  </si>
  <si>
    <t>الصفا - مركز الزقازيق</t>
  </si>
  <si>
    <t>كوم الأشراف ب</t>
  </si>
  <si>
    <t xml:space="preserve">كوم الأشراف -  مركز الزقازيق </t>
  </si>
  <si>
    <t>كوم الأشراف ع</t>
  </si>
  <si>
    <t>الرياض - مركز الزقازيق</t>
  </si>
  <si>
    <t>البيــوم ب</t>
  </si>
  <si>
    <t>البيـوم - مركز الزقازيق</t>
  </si>
  <si>
    <t>البيــوم ع</t>
  </si>
  <si>
    <t>حوض الطرفة - مركز الزقازيق</t>
  </si>
  <si>
    <t>راوية تيمور ب + ر</t>
  </si>
  <si>
    <t>الحلبي - مركز الزقازيق</t>
  </si>
  <si>
    <t>أبو حمد ت.س</t>
  </si>
  <si>
    <t>شنبارة الميمونة - مركز الزقازيق</t>
  </si>
  <si>
    <t xml:space="preserve">شنبارة التجارية </t>
  </si>
  <si>
    <t xml:space="preserve">عثمان بن عفان ب </t>
  </si>
  <si>
    <t>كفر التميمي ب</t>
  </si>
  <si>
    <t>بني شبل ب3</t>
  </si>
  <si>
    <t>بني شبل - مركز الزقازيق</t>
  </si>
  <si>
    <t>شنبارة الثانوية</t>
  </si>
  <si>
    <t>كفر التميمي ع</t>
  </si>
  <si>
    <t>تل مسمار - مركز الزقازيق</t>
  </si>
  <si>
    <t>بني عباد - مركز الزقازيق</t>
  </si>
  <si>
    <t>بني عباد ب 2</t>
  </si>
  <si>
    <t>دويدة ب + ر</t>
  </si>
  <si>
    <t>دويدة - مركز الزقازيق</t>
  </si>
  <si>
    <t>دويدة ت.س</t>
  </si>
  <si>
    <t>طريق دويدة - مركز الزقازيق</t>
  </si>
  <si>
    <t>رفعت الشامي ت.س + ر</t>
  </si>
  <si>
    <t>النخاس - مركز الزقازيق</t>
  </si>
  <si>
    <t>كفر الأشراف - مركز الزقازيق</t>
  </si>
  <si>
    <t xml:space="preserve">محمد عبد الشافي ب </t>
  </si>
  <si>
    <t>النكارية - مركز الزقازيق</t>
  </si>
  <si>
    <t>النكارية ت.س + ر</t>
  </si>
  <si>
    <t>شيبة ع بنين</t>
  </si>
  <si>
    <t>شيبة - مركز الزقازيق</t>
  </si>
  <si>
    <t>شيبة ب 2</t>
  </si>
  <si>
    <t>شيبة الجديدة ب</t>
  </si>
  <si>
    <t>بني شبل ع</t>
  </si>
  <si>
    <t>بني شبل ب2</t>
  </si>
  <si>
    <t>بني شبل الجديدة ب</t>
  </si>
  <si>
    <t>تل حوين ع</t>
  </si>
  <si>
    <t>تل حوين - مركز الزقازيق</t>
  </si>
  <si>
    <t>تل حوين ب 1</t>
  </si>
  <si>
    <t>تل حوين الصناعية</t>
  </si>
  <si>
    <t>عزبة أبو زيد - مركز الزقازيق</t>
  </si>
  <si>
    <t>كفر نوار حنا - مركز الزقازيق</t>
  </si>
  <si>
    <t>أم رماد - مركز الزقازيق</t>
  </si>
  <si>
    <t>أم رماد ع بنات</t>
  </si>
  <si>
    <t>كفر أبو عجوة ب</t>
  </si>
  <si>
    <t>كفر أبو عجوة - مركز الزقازيق</t>
  </si>
  <si>
    <t>كفر أبو عجوة ع</t>
  </si>
  <si>
    <t>الطيبة ب الجديدة</t>
  </si>
  <si>
    <t>الطيبة - مركز الزقازيق</t>
  </si>
  <si>
    <t xml:space="preserve">الطيبة ب 2 </t>
  </si>
  <si>
    <t>طريق الطيبة - مركز الزقازيق</t>
  </si>
  <si>
    <t>سالم محمد علي ت.س</t>
  </si>
  <si>
    <t>البسايسة - مركز الزقازيق</t>
  </si>
  <si>
    <t xml:space="preserve">فرسيس ب 1 </t>
  </si>
  <si>
    <t>فرسيس - مركز الزقازيق</t>
  </si>
  <si>
    <t>السطوحية ت.س</t>
  </si>
  <si>
    <t>بهنباي الثانوية</t>
  </si>
  <si>
    <t>بهنباي - مركز الزقازيق</t>
  </si>
  <si>
    <t>بهنباي ب 3</t>
  </si>
  <si>
    <t>بهنباي ب 4</t>
  </si>
  <si>
    <t>مصطفى عبد العزيز ب + ر</t>
  </si>
  <si>
    <t>بهنباي الجديدة ب + ر</t>
  </si>
  <si>
    <t>بهنباي ع بنات</t>
  </si>
  <si>
    <t>كفر سليمان موسى ب + ر</t>
  </si>
  <si>
    <t>طريق بهنباي - مركز الزقازيق</t>
  </si>
  <si>
    <t>بنايوس - مركز الزقازيق</t>
  </si>
  <si>
    <t>بنايوس ع</t>
  </si>
  <si>
    <t>الشريف الخاصة</t>
  </si>
  <si>
    <t>كفر الحصر - مركز الزقازيق</t>
  </si>
  <si>
    <t>كفر الحمام - مركز الزقازيق</t>
  </si>
  <si>
    <t>كفر الحمام ع</t>
  </si>
  <si>
    <t>كفر الحمام ب 2</t>
  </si>
  <si>
    <t>أحمد قدري ب + ر</t>
  </si>
  <si>
    <t>مشتول القاضي - مركز الزقازيق</t>
  </si>
  <si>
    <t>الحرية الثانوية بنات</t>
  </si>
  <si>
    <t>الزقازيق</t>
  </si>
  <si>
    <t xml:space="preserve">جمال عبد الناصر ث </t>
  </si>
  <si>
    <t xml:space="preserve">الاتحاد ب </t>
  </si>
  <si>
    <t>ميت زافر - مركز الزقازيق</t>
  </si>
  <si>
    <t>الاتحاد ع</t>
  </si>
  <si>
    <t>أحمد خليل السيد ب</t>
  </si>
  <si>
    <t>(عزبة الصعايدة) ميت زافر - مركز الزقازيق</t>
  </si>
  <si>
    <t>طريق كفر الحمام - مشتول</t>
  </si>
  <si>
    <t>كفر مكاوي ت.س</t>
  </si>
  <si>
    <t>بيشة قايد - مركز الزقازيق</t>
  </si>
  <si>
    <t>مجمع بيشة قايد</t>
  </si>
  <si>
    <t>عزبة الشهيدي - مركز الزقازيق</t>
  </si>
  <si>
    <t>كفر عبد العزيز ب 1</t>
  </si>
  <si>
    <t>النيل ب</t>
  </si>
  <si>
    <t>الميثاق ب</t>
  </si>
  <si>
    <t xml:space="preserve">التجارة الجديدة </t>
  </si>
  <si>
    <t>الثانوية المعمارية</t>
  </si>
  <si>
    <t>أحمد عرابي ث</t>
  </si>
  <si>
    <t>علي زكي الخاصة</t>
  </si>
  <si>
    <t>مجمع الشهداء ت.س + ر</t>
  </si>
  <si>
    <t>النصر ب</t>
  </si>
  <si>
    <t>الحرية ب</t>
  </si>
  <si>
    <t>أم الأبطال ع</t>
  </si>
  <si>
    <t>أبو عامر ب + ر</t>
  </si>
  <si>
    <t>الوحدة العربية ب</t>
  </si>
  <si>
    <t>الإشــارة ب</t>
  </si>
  <si>
    <t xml:space="preserve">طلعت حرب التجارية </t>
  </si>
  <si>
    <t>الثانوية الفنية بنات</t>
  </si>
  <si>
    <t>علي مبارك ب</t>
  </si>
  <si>
    <t>الشيماء الخاصة</t>
  </si>
  <si>
    <t>عبد العزيز علي ب + ر</t>
  </si>
  <si>
    <t>السادات ع بنين</t>
  </si>
  <si>
    <t>طلبة عويضة ب + ر</t>
  </si>
  <si>
    <t>الإعدادية بنات 1</t>
  </si>
  <si>
    <t>الإعدادية بنات 2</t>
  </si>
  <si>
    <t xml:space="preserve">القومية الخاصة </t>
  </si>
  <si>
    <t>أبو مسلم</t>
  </si>
  <si>
    <t>الصديقة بدار الدفاع</t>
  </si>
  <si>
    <t>الموجه الأول</t>
  </si>
  <si>
    <t>مدير التوجيه الفني</t>
  </si>
  <si>
    <t>مدير التعليم العام</t>
  </si>
  <si>
    <t>يعتمد مدير عام الإدارة</t>
  </si>
  <si>
    <t>موجه ابتدائي</t>
  </si>
  <si>
    <t>موجه خط</t>
  </si>
  <si>
    <t xml:space="preserve">المرحلة : </t>
  </si>
  <si>
    <t>الإعدادية والثانوية</t>
  </si>
  <si>
    <t>الابتدائية</t>
  </si>
  <si>
    <t>الإدارة</t>
  </si>
  <si>
    <t>بنايوس ب الجديدة + ف</t>
  </si>
  <si>
    <t>كفر عبد العزيز ب 2 + ف</t>
  </si>
  <si>
    <t>عبد الرحمن كُريم ت.س</t>
  </si>
  <si>
    <t>أبو نجاح ت.س + ف</t>
  </si>
  <si>
    <t>كفر الأشراف ب + ر + ف</t>
  </si>
  <si>
    <t>مشتول القاضي ت.س + ف</t>
  </si>
  <si>
    <t>تل مسمار الإعدادية</t>
  </si>
  <si>
    <t>الصيادين - الزقازيق</t>
  </si>
  <si>
    <t>بني عباد ب 1  + ف</t>
  </si>
  <si>
    <t>زكي بدوي ب + ف</t>
  </si>
  <si>
    <t>فرسيس ب 2 + ف</t>
  </si>
  <si>
    <t>تل حوين ب 2 + ف</t>
  </si>
  <si>
    <t>التربية الفكرية بالزقازيق</t>
  </si>
  <si>
    <t>مدرسة الأمل</t>
  </si>
  <si>
    <t>عزبة أبو زيد ت.س</t>
  </si>
  <si>
    <t>مدرسة النور</t>
  </si>
  <si>
    <t>د. أحمدي عبد العزيز ث</t>
  </si>
  <si>
    <t>الطيبة ب 1 + ف</t>
  </si>
  <si>
    <t>فصول شيبة ث الملحقة</t>
  </si>
  <si>
    <t>التربية الخاصة بكفر الأشراف</t>
  </si>
  <si>
    <t>الإصلاح الزراعي ت.س + ف</t>
  </si>
  <si>
    <t>صفوت شكر ب</t>
  </si>
  <si>
    <t>أم رماد ب</t>
  </si>
  <si>
    <t>التربية الخاصة بشيبة</t>
  </si>
  <si>
    <t>محمود محمد كمال إبراهيم عبدالرحمن</t>
  </si>
  <si>
    <t>ابراهيم ابراهيم علي عزب</t>
  </si>
  <si>
    <t>ياسر محمد فؤاد عبد السلام إبراهيم</t>
  </si>
  <si>
    <t>خالد عبدالهادي رمضان رمضان</t>
  </si>
  <si>
    <t>هيام صلاح مغاورى محمد.</t>
  </si>
  <si>
    <t>محمد محمود عبد السميع مصطفى</t>
  </si>
  <si>
    <t>مازن خليل مازن خليل</t>
  </si>
  <si>
    <t>هيام عبدالله مهدي حسن</t>
  </si>
  <si>
    <t>سعيد محمد عبدالعظيم ستين</t>
  </si>
  <si>
    <t>يسرى عبد النبي سالم سلام</t>
  </si>
  <si>
    <t>ريهام محمد السيد محمد</t>
  </si>
  <si>
    <t>ايمان محمد عطيه محمد</t>
  </si>
  <si>
    <t>عماد محمد مصباح علي</t>
  </si>
  <si>
    <t>يسري عبدالرحمن ابراهيم عبد النبي</t>
  </si>
  <si>
    <t>نادية عبدالوهاب محمد يوسف</t>
  </si>
  <si>
    <t>هالة محمد صلاح رشاد</t>
  </si>
  <si>
    <t>زينب حلمي عبدالحليم محمد</t>
  </si>
  <si>
    <t>رباب حامد عبده محمد حجازي</t>
  </si>
  <si>
    <t>حنان محمد صبري محمد</t>
  </si>
  <si>
    <t>امل محمد رشاد ابراهيم</t>
  </si>
  <si>
    <t>ياسر محب حسيني السيد</t>
  </si>
  <si>
    <t>بشرى محمد فرحات حبشه</t>
  </si>
  <si>
    <t>محمد السيد متولي احمد</t>
  </si>
  <si>
    <t>امينة حسن كفافي محمد</t>
  </si>
  <si>
    <t>السيد علي محمد محمود</t>
  </si>
  <si>
    <t>محسن عبدالمطلب على عبدالمطلب</t>
  </si>
  <si>
    <t>عبير محمد امين عبدالعال</t>
  </si>
  <si>
    <t>ياسر داؤد احمد داؤد</t>
  </si>
  <si>
    <t>هبة أحمد فاروق عبد المجيد</t>
  </si>
  <si>
    <t>منى محمود محمد على</t>
  </si>
  <si>
    <t>خالد صالح محمد عبدالقادر</t>
  </si>
  <si>
    <t>محمود محمد معروف شهده</t>
  </si>
  <si>
    <t>الموجه</t>
  </si>
  <si>
    <t>السبت</t>
  </si>
  <si>
    <t>الجمعة</t>
  </si>
  <si>
    <t xml:space="preserve">كفر الحلبي  ت.س </t>
  </si>
  <si>
    <t>علاء زكي ع (أم رماد)</t>
  </si>
  <si>
    <t xml:space="preserve">عبد المنعم محمد  ت.س </t>
  </si>
  <si>
    <t xml:space="preserve">بنايوس ب 1 </t>
  </si>
  <si>
    <t>مشتول القاضيث</t>
  </si>
  <si>
    <t>عبده عايشة ت.س + ر</t>
  </si>
  <si>
    <t xml:space="preserve"> محمد عادل سالم ب</t>
  </si>
  <si>
    <t>أحمد الشبراوي ت.س + ر</t>
  </si>
  <si>
    <t>الشهيد/ زين العابدين ب</t>
  </si>
  <si>
    <t>الشهيد/ أحمد الشاذلي  ع</t>
  </si>
  <si>
    <t xml:space="preserve"> علي عبد الله ت.س</t>
  </si>
  <si>
    <t xml:space="preserve"> أحمد طنطاوي ب 1</t>
  </si>
  <si>
    <t xml:space="preserve"> أسامة عبد العظيم نصار ث</t>
  </si>
  <si>
    <t>ممدوح أبو السعود ب</t>
  </si>
  <si>
    <t>الشهيد أحمد  طنطاوي ب 2</t>
  </si>
  <si>
    <t xml:space="preserve"> إبراهيم حداد ت.س</t>
  </si>
  <si>
    <t>محمدي الحسيني ب</t>
  </si>
  <si>
    <t xml:space="preserve"> شريف حسن بيومي ع</t>
  </si>
  <si>
    <t xml:space="preserve"> محمد عليوة ب 1  + ف</t>
  </si>
  <si>
    <t xml:space="preserve"> إسماعيل محمد ع</t>
  </si>
  <si>
    <t xml:space="preserve"> زكي عبد القادر ع + ف</t>
  </si>
  <si>
    <t xml:space="preserve"> إبراهيم  بيومي ع بنين</t>
  </si>
  <si>
    <t xml:space="preserve"> يحيى عطيةع بنات</t>
  </si>
  <si>
    <t xml:space="preserve"> عادل الغرباوي ب + ر </t>
  </si>
  <si>
    <t xml:space="preserve">الجهاد ب </t>
  </si>
  <si>
    <t>أحمد  الجوهري ع</t>
  </si>
  <si>
    <t>منصور  الزنفلي للغات</t>
  </si>
  <si>
    <t>الشيخ رأفت ع للبنين</t>
  </si>
  <si>
    <t>الشهيد/ فهمي  ب</t>
  </si>
  <si>
    <t>الشهيد/ الشافعي نصر ع</t>
  </si>
  <si>
    <t>مجمع الصيادين ت.س</t>
  </si>
  <si>
    <t xml:space="preserve"> متولي عزازي ب + ر</t>
  </si>
  <si>
    <t xml:space="preserve">محمد الأنور  ت.س </t>
  </si>
  <si>
    <t xml:space="preserve"> محمد  عبد القادر ث</t>
  </si>
  <si>
    <t>محمود  شحاته ت.س</t>
  </si>
  <si>
    <t>حوض الطرفة ب</t>
  </si>
  <si>
    <t xml:space="preserve"> حسن إبراهيم ع</t>
  </si>
  <si>
    <t>عبد الله حسن ت.س</t>
  </si>
  <si>
    <t>ع. ث الرياضية للبنات</t>
  </si>
  <si>
    <t>شريف طلعت اللغات بنات</t>
  </si>
  <si>
    <t xml:space="preserve"> أحمدعبد العال ع بنين</t>
  </si>
  <si>
    <t xml:space="preserve"> جلال السمان ب </t>
  </si>
  <si>
    <t>النخاس ث</t>
  </si>
  <si>
    <t>عطا الله سلامة ت.س</t>
  </si>
  <si>
    <t>أحمد وحيد للغات بنين</t>
  </si>
  <si>
    <t>التجارة المتقدمة</t>
  </si>
  <si>
    <t xml:space="preserve">  الناصرية ب</t>
  </si>
  <si>
    <t xml:space="preserve">توجيه اللغة العربية </t>
  </si>
  <si>
    <t>يناير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</si>
</sst>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4">
    <font>
      <sz val="11"/>
      <color theme="1"/>
      <name val="Arial"/>
      <family val="2"/>
      <scheme val="minor"/>
    </font>
    <font>
      <b/>
      <sz val="24"/>
      <name val="حمدين بولد"/>
      <charset val="178"/>
    </font>
    <font>
      <b/>
      <sz val="14"/>
      <name val="حمدين بولد"/>
      <charset val="178"/>
    </font>
    <font>
      <b/>
      <sz val="10"/>
      <name val="حمدين بولد"/>
      <charset val="178"/>
    </font>
    <font>
      <b/>
      <sz val="11"/>
      <name val="حمدين بولد"/>
      <charset val="178"/>
    </font>
    <font>
      <sz val="11"/>
      <name val="حمدين بولد"/>
      <charset val="178"/>
    </font>
    <font>
      <b/>
      <sz val="16"/>
      <name val="حمدين بولد"/>
      <charset val="178"/>
    </font>
    <font>
      <b/>
      <sz val="18"/>
      <name val="حمدين بولد"/>
      <charset val="178"/>
    </font>
    <font>
      <sz val="11"/>
      <color theme="1"/>
      <name val="Arial"/>
      <family val="2"/>
      <charset val="178"/>
      <scheme val="minor"/>
    </font>
    <font>
      <b/>
      <sz val="24"/>
      <name val="Sultan normal"/>
      <charset val="178"/>
    </font>
    <font>
      <b/>
      <sz val="14"/>
      <name val="Calibri"/>
      <family val="2"/>
    </font>
    <font>
      <sz val="28"/>
      <name val="PT Bold Heading"/>
      <charset val="178"/>
    </font>
    <font>
      <b/>
      <sz val="36"/>
      <name val="Calibri"/>
      <family val="2"/>
    </font>
    <font>
      <b/>
      <sz val="28"/>
      <name val="Cambria"/>
      <family val="1"/>
    </font>
    <font>
      <b/>
      <sz val="14"/>
      <name val="Cambria"/>
      <family val="1"/>
    </font>
    <font>
      <b/>
      <sz val="26"/>
      <name val="Times New Roman"/>
      <family val="1"/>
    </font>
    <font>
      <b/>
      <sz val="22"/>
      <name val="Times New Roman"/>
      <family val="1"/>
    </font>
    <font>
      <b/>
      <sz val="26"/>
      <name val="Simplified Arabic"/>
      <family val="1"/>
    </font>
    <font>
      <sz val="26"/>
      <name val="Arial"/>
      <family val="2"/>
      <scheme val="minor"/>
    </font>
    <font>
      <sz val="11"/>
      <name val="Arial"/>
      <family val="2"/>
      <scheme val="minor"/>
    </font>
    <font>
      <sz val="20"/>
      <name val="Simplified Arabic"/>
      <family val="1"/>
    </font>
    <font>
      <b/>
      <sz val="18"/>
      <color theme="1"/>
      <name val="Arial"/>
      <family val="2"/>
      <scheme val="minor"/>
    </font>
    <font>
      <b/>
      <sz val="9"/>
      <name val="حمدين بولد"/>
      <charset val="178"/>
    </font>
    <font>
      <b/>
      <sz val="16"/>
      <color theme="1"/>
      <name val="Arial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2" fillId="2" borderId="5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shrinkToFit="1" readingOrder="2"/>
    </xf>
    <xf numFmtId="0" fontId="7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49" fontId="10" fillId="0" borderId="0" xfId="0" applyNumberFormat="1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4" xfId="0" applyFont="1" applyBorder="1" applyAlignment="1">
      <alignment horizontal="center" vertical="center" shrinkToFit="1" readingOrder="2"/>
    </xf>
    <xf numFmtId="0" fontId="16" fillId="0" borderId="5" xfId="0" applyFont="1" applyBorder="1" applyAlignment="1">
      <alignment horizontal="right" vertical="center" shrinkToFit="1" readingOrder="2"/>
    </xf>
    <xf numFmtId="0" fontId="16" fillId="0" borderId="19" xfId="0" applyFont="1" applyBorder="1" applyAlignment="1">
      <alignment horizontal="right" vertical="center" shrinkToFit="1" readingOrder="2"/>
    </xf>
    <xf numFmtId="0" fontId="17" fillId="6" borderId="20" xfId="0" applyFont="1" applyFill="1" applyBorder="1" applyAlignment="1">
      <alignment horizontal="center" vertical="center"/>
    </xf>
    <xf numFmtId="0" fontId="17" fillId="7" borderId="20" xfId="0" applyFont="1" applyFill="1" applyBorder="1" applyAlignment="1">
      <alignment horizontal="center" vertical="center"/>
    </xf>
    <xf numFmtId="0" fontId="17" fillId="8" borderId="20" xfId="0" applyFont="1" applyFill="1" applyBorder="1" applyAlignment="1">
      <alignment horizontal="center" vertical="center"/>
    </xf>
    <xf numFmtId="0" fontId="17" fillId="9" borderId="20" xfId="0" applyFont="1" applyFill="1" applyBorder="1" applyAlignment="1">
      <alignment horizontal="center" vertical="center"/>
    </xf>
    <xf numFmtId="0" fontId="17" fillId="10" borderId="20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 shrinkToFit="1"/>
    </xf>
    <xf numFmtId="0" fontId="17" fillId="7" borderId="20" xfId="0" applyFont="1" applyFill="1" applyBorder="1" applyAlignment="1">
      <alignment horizontal="center" vertical="center" shrinkToFit="1"/>
    </xf>
    <xf numFmtId="0" fontId="17" fillId="8" borderId="20" xfId="0" applyFont="1" applyFill="1" applyBorder="1" applyAlignment="1">
      <alignment horizontal="center" vertical="center" shrinkToFit="1"/>
    </xf>
    <xf numFmtId="0" fontId="17" fillId="9" borderId="20" xfId="0" applyFont="1" applyFill="1" applyBorder="1" applyAlignment="1">
      <alignment horizontal="center" vertical="center" shrinkToFit="1"/>
    </xf>
    <xf numFmtId="0" fontId="17" fillId="10" borderId="20" xfId="0" applyFont="1" applyFill="1" applyBorder="1" applyAlignment="1">
      <alignment horizontal="center" vertical="center" shrinkToFit="1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0" xfId="0" applyFont="1"/>
    <xf numFmtId="0" fontId="2" fillId="2" borderId="8" xfId="0" applyFont="1" applyFill="1" applyBorder="1" applyAlignment="1">
      <alignment horizontal="center" vertical="center" wrapText="1" shrinkToFit="1"/>
    </xf>
    <xf numFmtId="0" fontId="2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shrinkToFit="1" readingOrder="2"/>
    </xf>
    <xf numFmtId="49" fontId="13" fillId="4" borderId="14" xfId="0" applyNumberFormat="1" applyFont="1" applyFill="1" applyBorder="1" applyAlignment="1">
      <alignment horizontal="center" vertical="center" shrinkToFit="1"/>
    </xf>
    <xf numFmtId="0" fontId="15" fillId="0" borderId="22" xfId="0" applyFont="1" applyFill="1" applyBorder="1" applyAlignment="1">
      <alignment horizontal="center" vertical="center" shrinkToFit="1" readingOrder="2"/>
    </xf>
    <xf numFmtId="0" fontId="0" fillId="0" borderId="12" xfId="0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2" borderId="23" xfId="0" applyFont="1" applyFill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wrapText="1" shrinkToFit="1"/>
    </xf>
    <xf numFmtId="0" fontId="2" fillId="2" borderId="26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wrapText="1" shrinkToFit="1"/>
    </xf>
    <xf numFmtId="0" fontId="2" fillId="2" borderId="28" xfId="0" applyFont="1" applyFill="1" applyBorder="1" applyAlignment="1">
      <alignment horizontal="center" vertical="center" shrinkToFit="1"/>
    </xf>
    <xf numFmtId="0" fontId="2" fillId="11" borderId="26" xfId="0" applyFont="1" applyFill="1" applyBorder="1" applyAlignment="1">
      <alignment horizontal="center" vertical="center" shrinkToFit="1"/>
    </xf>
    <xf numFmtId="0" fontId="2" fillId="11" borderId="26" xfId="0" applyFont="1" applyFill="1" applyBorder="1" applyAlignment="1">
      <alignment horizontal="center" vertical="center" wrapText="1" shrinkToFit="1"/>
    </xf>
    <xf numFmtId="0" fontId="0" fillId="11" borderId="0" xfId="0" applyFill="1"/>
    <xf numFmtId="0" fontId="2" fillId="11" borderId="25" xfId="0" applyFont="1" applyFill="1" applyBorder="1" applyAlignment="1">
      <alignment horizontal="center" vertical="center" shrinkToFit="1"/>
    </xf>
    <xf numFmtId="0" fontId="2" fillId="11" borderId="25" xfId="0" applyFont="1" applyFill="1" applyBorder="1" applyAlignment="1">
      <alignment horizontal="center" vertical="center" wrapText="1" shrinkToFit="1"/>
    </xf>
    <xf numFmtId="164" fontId="1" fillId="11" borderId="26" xfId="0" applyNumberFormat="1" applyFont="1" applyFill="1" applyBorder="1" applyAlignment="1">
      <alignment horizontal="center" vertical="center" shrinkToFit="1" readingOrder="2"/>
    </xf>
    <xf numFmtId="164" fontId="1" fillId="2" borderId="27" xfId="0" applyNumberFormat="1" applyFont="1" applyFill="1" applyBorder="1" applyAlignment="1">
      <alignment horizontal="center" vertical="center" shrinkToFit="1" readingOrder="2"/>
    </xf>
    <xf numFmtId="164" fontId="1" fillId="2" borderId="26" xfId="0" applyNumberFormat="1" applyFont="1" applyFill="1" applyBorder="1" applyAlignment="1">
      <alignment horizontal="center" vertical="center" shrinkToFit="1" readingOrder="2"/>
    </xf>
    <xf numFmtId="0" fontId="15" fillId="0" borderId="4" xfId="0" applyFont="1" applyBorder="1" applyAlignment="1">
      <alignment horizontal="right" vertical="center" shrinkToFit="1" readingOrder="2"/>
    </xf>
    <xf numFmtId="0" fontId="21" fillId="0" borderId="21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2" fillId="0" borderId="12" xfId="0" applyFont="1" applyBorder="1" applyAlignment="1">
      <alignment horizontal="center" vertical="center" shrinkToFit="1"/>
    </xf>
    <xf numFmtId="0" fontId="0" fillId="0" borderId="12" xfId="0" applyBorder="1" applyAlignment="1">
      <alignment shrinkToFit="1"/>
    </xf>
    <xf numFmtId="0" fontId="0" fillId="0" borderId="21" xfId="0" applyBorder="1" applyAlignment="1">
      <alignment shrinkToFit="1"/>
    </xf>
    <xf numFmtId="0" fontId="2" fillId="2" borderId="24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13" fillId="4" borderId="13" xfId="0" applyFont="1" applyFill="1" applyBorder="1" applyAlignment="1">
      <alignment horizontal="center" vertical="center" readingOrder="2"/>
    </xf>
    <xf numFmtId="0" fontId="13" fillId="4" borderId="16" xfId="0" applyFont="1" applyFill="1" applyBorder="1" applyAlignment="1">
      <alignment horizontal="center" vertical="center" readingOrder="2"/>
    </xf>
    <xf numFmtId="0" fontId="13" fillId="4" borderId="14" xfId="0" applyFont="1" applyFill="1" applyBorder="1" applyAlignment="1">
      <alignment horizontal="center" vertical="center" shrinkToFit="1" readingOrder="2"/>
    </xf>
    <xf numFmtId="0" fontId="13" fillId="4" borderId="17" xfId="0" applyFont="1" applyFill="1" applyBorder="1" applyAlignment="1">
      <alignment horizontal="center" vertical="center" shrinkToFit="1" readingOrder="2"/>
    </xf>
    <xf numFmtId="49" fontId="13" fillId="4" borderId="14" xfId="0" applyNumberFormat="1" applyFont="1" applyFill="1" applyBorder="1" applyAlignment="1">
      <alignment horizontal="center" vertical="center" shrinkToFit="1"/>
    </xf>
    <xf numFmtId="49" fontId="13" fillId="4" borderId="17" xfId="0" applyNumberFormat="1" applyFont="1" applyFill="1" applyBorder="1" applyAlignment="1">
      <alignment horizontal="center" vertical="center" shrinkToFit="1"/>
    </xf>
    <xf numFmtId="164" fontId="13" fillId="5" borderId="15" xfId="0" applyNumberFormat="1" applyFont="1" applyFill="1" applyBorder="1" applyAlignment="1">
      <alignment horizontal="center" vertical="center"/>
    </xf>
    <xf numFmtId="164" fontId="13" fillId="5" borderId="18" xfId="0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12" xfId="1" applyFont="1" applyFill="1" applyBorder="1" applyAlignment="1">
      <alignment horizontal="center" vertical="top"/>
    </xf>
    <xf numFmtId="14" fontId="13" fillId="5" borderId="15" xfId="0" applyNumberFormat="1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</cellXfs>
  <cellStyles count="2">
    <cellStyle name="Normal 3" xfId="1" xr:uid="{00000000-0005-0000-0000-000001000000}"/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583162</xdr:colOff>
      <xdr:row>0</xdr:row>
      <xdr:rowOff>0</xdr:rowOff>
    </xdr:from>
    <xdr:ext cx="1193965" cy="892894"/>
    <xdr:pic>
      <xdr:nvPicPr>
        <xdr:cNvPr id="2" name="Picture 1">
          <a:extLst>
            <a:ext uri="{FF2B5EF4-FFF2-40B4-BE49-F238E27FC236}">
              <a16:creationId xmlns:a16="http://schemas.microsoft.com/office/drawing/2014/main" id="{D28EDB7E-12C5-4412-A6F3-0550483D0E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829761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194388</xdr:colOff>
      <xdr:row>0</xdr:row>
      <xdr:rowOff>0</xdr:rowOff>
    </xdr:from>
    <xdr:ext cx="1193965" cy="892894"/>
    <xdr:pic>
      <xdr:nvPicPr>
        <xdr:cNvPr id="10" name="Picture 1">
          <a:extLst>
            <a:ext uri="{FF2B5EF4-FFF2-40B4-BE49-F238E27FC236}">
              <a16:creationId xmlns:a16="http://schemas.microsoft.com/office/drawing/2014/main" id="{07F221FE-CA2D-43CB-AA62-3AA6732BFC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194388</xdr:colOff>
      <xdr:row>0</xdr:row>
      <xdr:rowOff>0</xdr:rowOff>
    </xdr:from>
    <xdr:ext cx="1193965" cy="892894"/>
    <xdr:pic>
      <xdr:nvPicPr>
        <xdr:cNvPr id="11" name="Picture 1">
          <a:extLst>
            <a:ext uri="{FF2B5EF4-FFF2-40B4-BE49-F238E27FC236}">
              <a16:creationId xmlns:a16="http://schemas.microsoft.com/office/drawing/2014/main" id="{A897AE6F-8A08-49E8-BA49-5024D8B24C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194388</xdr:colOff>
      <xdr:row>0</xdr:row>
      <xdr:rowOff>0</xdr:rowOff>
    </xdr:from>
    <xdr:ext cx="1193965" cy="892894"/>
    <xdr:pic>
      <xdr:nvPicPr>
        <xdr:cNvPr id="12" name="Picture 1">
          <a:extLst>
            <a:ext uri="{FF2B5EF4-FFF2-40B4-BE49-F238E27FC236}">
              <a16:creationId xmlns:a16="http://schemas.microsoft.com/office/drawing/2014/main" id="{DFD8E078-8C89-4C13-BD45-EDC688A02E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194388</xdr:colOff>
      <xdr:row>0</xdr:row>
      <xdr:rowOff>0</xdr:rowOff>
    </xdr:from>
    <xdr:ext cx="1193965" cy="892894"/>
    <xdr:pic>
      <xdr:nvPicPr>
        <xdr:cNvPr id="13" name="Picture 1">
          <a:extLst>
            <a:ext uri="{FF2B5EF4-FFF2-40B4-BE49-F238E27FC236}">
              <a16:creationId xmlns:a16="http://schemas.microsoft.com/office/drawing/2014/main" id="{6447401E-06CC-48E5-97FD-6EE6C7B485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194388</xdr:colOff>
      <xdr:row>0</xdr:row>
      <xdr:rowOff>0</xdr:rowOff>
    </xdr:from>
    <xdr:ext cx="1193965" cy="892894"/>
    <xdr:pic>
      <xdr:nvPicPr>
        <xdr:cNvPr id="14" name="Picture 1">
          <a:extLst>
            <a:ext uri="{FF2B5EF4-FFF2-40B4-BE49-F238E27FC236}">
              <a16:creationId xmlns:a16="http://schemas.microsoft.com/office/drawing/2014/main" id="{F6730EA3-C2AC-4C41-B806-FA481BF61A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194388</xdr:colOff>
      <xdr:row>0</xdr:row>
      <xdr:rowOff>0</xdr:rowOff>
    </xdr:from>
    <xdr:ext cx="1193965" cy="892894"/>
    <xdr:pic>
      <xdr:nvPicPr>
        <xdr:cNvPr id="15" name="Picture 1">
          <a:extLst>
            <a:ext uri="{FF2B5EF4-FFF2-40B4-BE49-F238E27FC236}">
              <a16:creationId xmlns:a16="http://schemas.microsoft.com/office/drawing/2014/main" id="{A1A4C9F7-B97F-4638-9086-D7D6F70C64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40</xdr:col>
      <xdr:colOff>194388</xdr:colOff>
      <xdr:row>0</xdr:row>
      <xdr:rowOff>0</xdr:rowOff>
    </xdr:from>
    <xdr:ext cx="1193965" cy="892894"/>
    <xdr:pic>
      <xdr:nvPicPr>
        <xdr:cNvPr id="16" name="Picture 1">
          <a:extLst>
            <a:ext uri="{FF2B5EF4-FFF2-40B4-BE49-F238E27FC236}">
              <a16:creationId xmlns:a16="http://schemas.microsoft.com/office/drawing/2014/main" id="{4E4DAD40-96E2-4260-B85F-24AB45AF89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40</xdr:col>
      <xdr:colOff>194388</xdr:colOff>
      <xdr:row>0</xdr:row>
      <xdr:rowOff>0</xdr:rowOff>
    </xdr:from>
    <xdr:ext cx="1193965" cy="892894"/>
    <xdr:pic>
      <xdr:nvPicPr>
        <xdr:cNvPr id="17" name="Picture 1">
          <a:extLst>
            <a:ext uri="{FF2B5EF4-FFF2-40B4-BE49-F238E27FC236}">
              <a16:creationId xmlns:a16="http://schemas.microsoft.com/office/drawing/2014/main" id="{B5DA4AB7-989F-4CBA-A72A-AB125C40FD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660917</xdr:colOff>
      <xdr:row>0</xdr:row>
      <xdr:rowOff>0</xdr:rowOff>
    </xdr:from>
    <xdr:ext cx="1117731" cy="835884"/>
    <xdr:pic>
      <xdr:nvPicPr>
        <xdr:cNvPr id="14" name="Picture 1">
          <a:extLst>
            <a:ext uri="{FF2B5EF4-FFF2-40B4-BE49-F238E27FC236}">
              <a16:creationId xmlns:a16="http://schemas.microsoft.com/office/drawing/2014/main" id="{2A7A0B6C-5E51-46EC-88F0-279505CC52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300877934" y="0"/>
          <a:ext cx="1117731" cy="835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233265</xdr:colOff>
      <xdr:row>0</xdr:row>
      <xdr:rowOff>0</xdr:rowOff>
    </xdr:from>
    <xdr:ext cx="1193965" cy="892894"/>
    <xdr:pic>
      <xdr:nvPicPr>
        <xdr:cNvPr id="24" name="Picture 1">
          <a:extLst>
            <a:ext uri="{FF2B5EF4-FFF2-40B4-BE49-F238E27FC236}">
              <a16:creationId xmlns:a16="http://schemas.microsoft.com/office/drawing/2014/main" id="{471A082B-C405-412A-B7CA-4DA31F0A2F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4756240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97194</xdr:colOff>
      <xdr:row>0</xdr:row>
      <xdr:rowOff>0</xdr:rowOff>
    </xdr:from>
    <xdr:ext cx="1193965" cy="892894"/>
    <xdr:pic>
      <xdr:nvPicPr>
        <xdr:cNvPr id="26" name="Picture 1">
          <a:extLst>
            <a:ext uri="{FF2B5EF4-FFF2-40B4-BE49-F238E27FC236}">
              <a16:creationId xmlns:a16="http://schemas.microsoft.com/office/drawing/2014/main" id="{7B3FFBBA-398D-4FB0-9107-0973041B9F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89060678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194388</xdr:colOff>
      <xdr:row>0</xdr:row>
      <xdr:rowOff>0</xdr:rowOff>
    </xdr:from>
    <xdr:ext cx="1193965" cy="892894"/>
    <xdr:pic>
      <xdr:nvPicPr>
        <xdr:cNvPr id="28" name="Picture 1">
          <a:extLst>
            <a:ext uri="{FF2B5EF4-FFF2-40B4-BE49-F238E27FC236}">
              <a16:creationId xmlns:a16="http://schemas.microsoft.com/office/drawing/2014/main" id="{A8F8FB58-6566-4383-8142-240FA0A1AE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13289497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40</xdr:col>
      <xdr:colOff>194388</xdr:colOff>
      <xdr:row>0</xdr:row>
      <xdr:rowOff>0</xdr:rowOff>
    </xdr:from>
    <xdr:ext cx="1193965" cy="892894"/>
    <xdr:pic>
      <xdr:nvPicPr>
        <xdr:cNvPr id="30" name="Picture 1">
          <a:extLst>
            <a:ext uri="{FF2B5EF4-FFF2-40B4-BE49-F238E27FC236}">
              <a16:creationId xmlns:a16="http://schemas.microsoft.com/office/drawing/2014/main" id="{4ECE4693-B647-4FF8-AD52-CED82C3EC6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07422097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7"/>
  <sheetViews>
    <sheetView rightToLeft="1" topLeftCell="A163" workbookViewId="0">
      <selection activeCell="B25" sqref="B25"/>
    </sheetView>
  </sheetViews>
  <sheetFormatPr defaultRowHeight="14.25"/>
  <cols>
    <col min="2" max="2" width="62.375" bestFit="1" customWidth="1"/>
    <col min="3" max="3" width="53.875" bestFit="1" customWidth="1"/>
  </cols>
  <sheetData>
    <row r="1" spans="1:3" ht="32.25" customHeight="1" thickTop="1">
      <c r="A1" s="19" t="s">
        <v>30</v>
      </c>
      <c r="B1" s="39" t="s">
        <v>31</v>
      </c>
      <c r="C1" s="40" t="s">
        <v>32</v>
      </c>
    </row>
    <row r="2" spans="1:3" ht="33">
      <c r="A2" s="19">
        <v>1</v>
      </c>
      <c r="B2" s="20" t="s">
        <v>21</v>
      </c>
      <c r="C2" s="21" t="s">
        <v>33</v>
      </c>
    </row>
    <row r="3" spans="1:3" ht="33">
      <c r="A3" s="19">
        <v>2</v>
      </c>
      <c r="B3" s="20" t="s">
        <v>130</v>
      </c>
      <c r="C3" s="21" t="s">
        <v>118</v>
      </c>
    </row>
    <row r="4" spans="1:3" ht="33">
      <c r="A4" s="19">
        <v>3</v>
      </c>
      <c r="B4" s="20" t="s">
        <v>20</v>
      </c>
      <c r="C4" s="21" t="s">
        <v>118</v>
      </c>
    </row>
    <row r="5" spans="1:3" ht="33">
      <c r="A5" s="19">
        <v>4</v>
      </c>
      <c r="B5" s="20" t="s">
        <v>166</v>
      </c>
      <c r="C5" s="21" t="s">
        <v>108</v>
      </c>
    </row>
    <row r="6" spans="1:3" ht="33">
      <c r="A6" s="19">
        <v>5</v>
      </c>
      <c r="B6" s="20" t="s">
        <v>115</v>
      </c>
      <c r="C6" s="21" t="s">
        <v>112</v>
      </c>
    </row>
    <row r="7" spans="1:3" ht="33">
      <c r="A7" s="19">
        <v>6</v>
      </c>
      <c r="B7" s="20" t="s">
        <v>225</v>
      </c>
      <c r="C7" s="21" t="s">
        <v>49</v>
      </c>
    </row>
    <row r="8" spans="1:3" ht="33">
      <c r="A8" s="19">
        <v>7</v>
      </c>
      <c r="B8" s="20" t="s">
        <v>64</v>
      </c>
      <c r="C8" s="21" t="s">
        <v>63</v>
      </c>
    </row>
    <row r="9" spans="1:3" ht="33">
      <c r="A9" s="19">
        <v>8</v>
      </c>
      <c r="B9" s="20" t="s">
        <v>72</v>
      </c>
      <c r="C9" s="21" t="s">
        <v>73</v>
      </c>
    </row>
    <row r="10" spans="1:3" ht="33">
      <c r="A10" s="19">
        <v>9</v>
      </c>
      <c r="B10" s="20" t="s">
        <v>69</v>
      </c>
      <c r="C10" s="21" t="s">
        <v>70</v>
      </c>
    </row>
    <row r="11" spans="1:3" ht="33">
      <c r="A11" s="19">
        <v>10</v>
      </c>
      <c r="B11" s="20" t="s">
        <v>103</v>
      </c>
      <c r="C11" s="21" t="s">
        <v>100</v>
      </c>
    </row>
    <row r="12" spans="1:3" ht="33">
      <c r="A12" s="19">
        <v>11</v>
      </c>
      <c r="B12" s="20" t="s">
        <v>128</v>
      </c>
      <c r="C12" s="21" t="s">
        <v>127</v>
      </c>
    </row>
    <row r="13" spans="1:3" ht="33">
      <c r="A13" s="19">
        <v>12</v>
      </c>
      <c r="B13" s="20" t="s">
        <v>144</v>
      </c>
      <c r="C13" s="21" t="s">
        <v>118</v>
      </c>
    </row>
    <row r="14" spans="1:3" ht="33">
      <c r="A14" s="19">
        <v>13</v>
      </c>
      <c r="B14" s="20" t="s">
        <v>152</v>
      </c>
      <c r="C14" s="21" t="s">
        <v>118</v>
      </c>
    </row>
    <row r="15" spans="1:3" ht="33">
      <c r="A15" s="19">
        <v>14</v>
      </c>
      <c r="B15" s="20" t="s">
        <v>55</v>
      </c>
      <c r="C15" s="21" t="s">
        <v>56</v>
      </c>
    </row>
    <row r="16" spans="1:3" ht="33">
      <c r="A16" s="19">
        <v>15</v>
      </c>
      <c r="B16" s="20" t="s">
        <v>226</v>
      </c>
      <c r="C16" s="21" t="s">
        <v>85</v>
      </c>
    </row>
    <row r="17" spans="1:3" ht="33">
      <c r="A17" s="19">
        <v>16</v>
      </c>
      <c r="B17" s="20" t="s">
        <v>227</v>
      </c>
      <c r="C17" s="21" t="s">
        <v>93</v>
      </c>
    </row>
    <row r="18" spans="1:3" ht="33">
      <c r="A18" s="19">
        <v>17</v>
      </c>
      <c r="B18" s="20" t="s">
        <v>18</v>
      </c>
      <c r="C18" s="21" t="s">
        <v>33</v>
      </c>
    </row>
    <row r="19" spans="1:3" ht="33">
      <c r="A19" s="19">
        <v>18</v>
      </c>
      <c r="B19" s="20" t="s">
        <v>40</v>
      </c>
      <c r="C19" s="21" t="s">
        <v>41</v>
      </c>
    </row>
    <row r="20" spans="1:3" ht="33">
      <c r="A20" s="19">
        <v>19</v>
      </c>
      <c r="B20" s="20" t="s">
        <v>167</v>
      </c>
      <c r="C20" s="21" t="s">
        <v>118</v>
      </c>
    </row>
    <row r="21" spans="1:3" ht="33">
      <c r="A21" s="19">
        <v>20</v>
      </c>
      <c r="B21" s="20" t="s">
        <v>137</v>
      </c>
      <c r="C21" s="21" t="s">
        <v>118</v>
      </c>
    </row>
    <row r="22" spans="1:3" ht="33">
      <c r="A22" s="19">
        <v>21</v>
      </c>
      <c r="B22" s="20" t="s">
        <v>228</v>
      </c>
      <c r="C22" s="21" t="s">
        <v>108</v>
      </c>
    </row>
    <row r="23" spans="1:3" ht="33">
      <c r="A23" s="19">
        <v>22</v>
      </c>
      <c r="B23" s="20" t="s">
        <v>229</v>
      </c>
      <c r="C23" s="21" t="s">
        <v>116</v>
      </c>
    </row>
    <row r="24" spans="1:3" ht="33">
      <c r="A24" s="19">
        <v>23</v>
      </c>
      <c r="B24" s="20" t="s">
        <v>168</v>
      </c>
      <c r="C24" s="21" t="s">
        <v>49</v>
      </c>
    </row>
    <row r="25" spans="1:3" ht="33">
      <c r="A25" s="19">
        <v>24</v>
      </c>
      <c r="B25" s="20" t="s">
        <v>169</v>
      </c>
      <c r="C25" s="21" t="s">
        <v>51</v>
      </c>
    </row>
    <row r="26" spans="1:3" ht="33">
      <c r="A26" s="19">
        <v>25</v>
      </c>
      <c r="B26" s="20" t="s">
        <v>230</v>
      </c>
      <c r="C26" s="21" t="s">
        <v>65</v>
      </c>
    </row>
    <row r="27" spans="1:3" ht="33">
      <c r="A27" s="19">
        <v>26</v>
      </c>
      <c r="B27" s="20" t="s">
        <v>74</v>
      </c>
      <c r="C27" s="21" t="s">
        <v>73</v>
      </c>
    </row>
    <row r="28" spans="1:3" ht="33">
      <c r="A28" s="19">
        <v>27</v>
      </c>
      <c r="B28" s="20" t="s">
        <v>170</v>
      </c>
      <c r="C28" s="21" t="s">
        <v>68</v>
      </c>
    </row>
    <row r="29" spans="1:3" ht="33">
      <c r="A29" s="19">
        <v>28</v>
      </c>
      <c r="B29" s="20" t="s">
        <v>102</v>
      </c>
      <c r="C29" s="21" t="s">
        <v>100</v>
      </c>
    </row>
    <row r="30" spans="1:3" ht="33">
      <c r="A30" s="19">
        <v>29</v>
      </c>
      <c r="B30" s="20" t="s">
        <v>231</v>
      </c>
      <c r="C30" s="21" t="s">
        <v>127</v>
      </c>
    </row>
    <row r="31" spans="1:3" ht="33">
      <c r="A31" s="19">
        <v>30</v>
      </c>
      <c r="B31" s="20" t="s">
        <v>145</v>
      </c>
      <c r="C31" s="21" t="s">
        <v>118</v>
      </c>
    </row>
    <row r="32" spans="1:3" ht="33">
      <c r="A32" s="19">
        <v>31</v>
      </c>
      <c r="B32" s="20" t="s">
        <v>263</v>
      </c>
      <c r="C32" s="21" t="s">
        <v>118</v>
      </c>
    </row>
    <row r="33" spans="1:3" ht="33">
      <c r="A33" s="19">
        <v>32</v>
      </c>
      <c r="B33" s="20" t="s">
        <v>78</v>
      </c>
      <c r="C33" s="21" t="s">
        <v>56</v>
      </c>
    </row>
    <row r="34" spans="1:3" ht="33">
      <c r="A34" s="19">
        <v>33</v>
      </c>
      <c r="B34" s="20" t="s">
        <v>86</v>
      </c>
      <c r="C34" s="21" t="s">
        <v>85</v>
      </c>
    </row>
    <row r="35" spans="1:3" ht="33">
      <c r="A35" s="19">
        <v>34</v>
      </c>
      <c r="B35" s="20" t="s">
        <v>94</v>
      </c>
      <c r="C35" s="21" t="s">
        <v>95</v>
      </c>
    </row>
    <row r="36" spans="1:3" ht="33">
      <c r="A36" s="19">
        <v>35</v>
      </c>
      <c r="B36" s="20" t="s">
        <v>34</v>
      </c>
      <c r="C36" s="21" t="s">
        <v>33</v>
      </c>
    </row>
    <row r="37" spans="1:3" ht="33">
      <c r="A37" s="19">
        <v>36</v>
      </c>
      <c r="B37" s="20" t="s">
        <v>42</v>
      </c>
      <c r="C37" s="21" t="s">
        <v>41</v>
      </c>
    </row>
    <row r="38" spans="1:3" ht="33">
      <c r="A38" s="19">
        <v>37</v>
      </c>
      <c r="B38" s="20" t="s">
        <v>132</v>
      </c>
      <c r="C38" s="21" t="s">
        <v>118</v>
      </c>
    </row>
    <row r="39" spans="1:3" ht="33">
      <c r="A39" s="19">
        <v>38</v>
      </c>
      <c r="B39" s="20" t="s">
        <v>232</v>
      </c>
      <c r="C39" s="21" t="s">
        <v>118</v>
      </c>
    </row>
    <row r="40" spans="1:3" ht="33">
      <c r="A40" s="19">
        <v>39</v>
      </c>
      <c r="B40" s="20" t="s">
        <v>109</v>
      </c>
      <c r="C40" s="21" t="s">
        <v>108</v>
      </c>
    </row>
    <row r="41" spans="1:3" ht="33">
      <c r="A41" s="19">
        <v>40</v>
      </c>
      <c r="B41" s="20" t="s">
        <v>171</v>
      </c>
      <c r="C41" s="21" t="s">
        <v>116</v>
      </c>
    </row>
    <row r="42" spans="1:3" ht="33">
      <c r="A42" s="19">
        <v>41</v>
      </c>
      <c r="B42" s="20" t="s">
        <v>50</v>
      </c>
      <c r="C42" s="21" t="s">
        <v>49</v>
      </c>
    </row>
    <row r="43" spans="1:3" ht="33">
      <c r="A43" s="19">
        <v>42</v>
      </c>
      <c r="B43" s="20" t="s">
        <v>233</v>
      </c>
      <c r="C43" s="21" t="s">
        <v>59</v>
      </c>
    </row>
    <row r="44" spans="1:3" ht="33">
      <c r="A44" s="19">
        <v>43</v>
      </c>
      <c r="B44" s="20" t="s">
        <v>66</v>
      </c>
      <c r="C44" s="21" t="s">
        <v>67</v>
      </c>
    </row>
    <row r="45" spans="1:3" ht="33">
      <c r="A45" s="19">
        <v>44</v>
      </c>
      <c r="B45" s="20" t="s">
        <v>75</v>
      </c>
      <c r="C45" s="21" t="s">
        <v>73</v>
      </c>
    </row>
    <row r="46" spans="1:3" ht="33">
      <c r="A46" s="19">
        <v>45</v>
      </c>
      <c r="B46" s="20" t="s">
        <v>234</v>
      </c>
      <c r="C46" s="21" t="s">
        <v>68</v>
      </c>
    </row>
    <row r="47" spans="1:3" ht="33">
      <c r="A47" s="19">
        <v>46</v>
      </c>
      <c r="B47" s="20" t="s">
        <v>101</v>
      </c>
      <c r="C47" s="21" t="s">
        <v>100</v>
      </c>
    </row>
    <row r="48" spans="1:3" ht="33">
      <c r="A48" s="19">
        <v>47</v>
      </c>
      <c r="B48" s="20" t="s">
        <v>13</v>
      </c>
      <c r="C48" s="21" t="s">
        <v>127</v>
      </c>
    </row>
    <row r="49" spans="1:3" ht="33">
      <c r="A49" s="19">
        <v>48</v>
      </c>
      <c r="B49" s="20" t="s">
        <v>146</v>
      </c>
      <c r="C49" s="21" t="s">
        <v>118</v>
      </c>
    </row>
    <row r="50" spans="1:3" ht="33">
      <c r="A50" s="19">
        <v>49</v>
      </c>
      <c r="B50" s="20" t="s">
        <v>271</v>
      </c>
      <c r="C50" s="21" t="s">
        <v>118</v>
      </c>
    </row>
    <row r="51" spans="1:3" ht="33">
      <c r="A51" s="19">
        <v>50</v>
      </c>
      <c r="B51" s="20" t="s">
        <v>79</v>
      </c>
      <c r="C51" s="21" t="s">
        <v>80</v>
      </c>
    </row>
    <row r="52" spans="1:3" ht="33">
      <c r="A52" s="19">
        <v>51</v>
      </c>
      <c r="B52" s="20" t="s">
        <v>87</v>
      </c>
      <c r="C52" s="21" t="s">
        <v>88</v>
      </c>
    </row>
    <row r="53" spans="1:3" ht="33">
      <c r="A53" s="19">
        <v>52</v>
      </c>
      <c r="B53" s="20" t="s">
        <v>154</v>
      </c>
      <c r="C53" s="21" t="s">
        <v>91</v>
      </c>
    </row>
    <row r="54" spans="1:3" ht="33">
      <c r="A54" s="19">
        <v>53</v>
      </c>
      <c r="B54" s="20" t="s">
        <v>35</v>
      </c>
      <c r="C54" s="21" t="s">
        <v>33</v>
      </c>
    </row>
    <row r="55" spans="1:3" ht="33">
      <c r="A55" s="19">
        <v>54</v>
      </c>
      <c r="B55" s="20" t="s">
        <v>235</v>
      </c>
      <c r="C55" s="21" t="s">
        <v>43</v>
      </c>
    </row>
    <row r="56" spans="1:3" ht="33">
      <c r="A56" s="19">
        <v>55</v>
      </c>
      <c r="B56" s="20" t="s">
        <v>131</v>
      </c>
      <c r="C56" s="21" t="s">
        <v>118</v>
      </c>
    </row>
    <row r="57" spans="1:3" ht="33">
      <c r="A57" s="19">
        <v>56</v>
      </c>
      <c r="B57" s="20" t="s">
        <v>138</v>
      </c>
      <c r="C57" s="21" t="s">
        <v>118</v>
      </c>
    </row>
    <row r="58" spans="1:3" ht="33">
      <c r="A58" s="19">
        <v>57</v>
      </c>
      <c r="B58" s="20" t="s">
        <v>236</v>
      </c>
      <c r="C58" s="21" t="s">
        <v>111</v>
      </c>
    </row>
    <row r="59" spans="1:3" ht="33">
      <c r="A59" s="19">
        <v>58</v>
      </c>
      <c r="B59" s="20" t="s">
        <v>120</v>
      </c>
      <c r="C59" s="21" t="s">
        <v>121</v>
      </c>
    </row>
    <row r="60" spans="1:3" ht="33">
      <c r="A60" s="19">
        <v>59</v>
      </c>
      <c r="B60" s="20" t="s">
        <v>12</v>
      </c>
      <c r="C60" s="21" t="s">
        <v>51</v>
      </c>
    </row>
    <row r="61" spans="1:3" ht="33">
      <c r="A61" s="19">
        <v>60</v>
      </c>
      <c r="B61" s="20" t="s">
        <v>172</v>
      </c>
      <c r="C61" s="21" t="s">
        <v>59</v>
      </c>
    </row>
    <row r="62" spans="1:3" ht="33">
      <c r="A62" s="19">
        <v>61</v>
      </c>
      <c r="B62" s="20" t="s">
        <v>48</v>
      </c>
      <c r="C62" s="21" t="s">
        <v>47</v>
      </c>
    </row>
    <row r="63" spans="1:3" ht="33">
      <c r="A63" s="19">
        <v>62</v>
      </c>
      <c r="B63" s="20" t="s">
        <v>237</v>
      </c>
      <c r="C63" s="21" t="s">
        <v>73</v>
      </c>
    </row>
    <row r="64" spans="1:3" ht="33">
      <c r="A64" s="19">
        <v>63</v>
      </c>
      <c r="B64" s="20" t="s">
        <v>96</v>
      </c>
      <c r="C64" s="21" t="s">
        <v>97</v>
      </c>
    </row>
    <row r="65" spans="1:3" ht="33">
      <c r="A65" s="19">
        <v>64</v>
      </c>
      <c r="B65" s="20" t="s">
        <v>104</v>
      </c>
      <c r="C65" s="21" t="s">
        <v>100</v>
      </c>
    </row>
    <row r="66" spans="1:3" ht="33">
      <c r="A66" s="19">
        <v>65</v>
      </c>
      <c r="B66" s="20" t="s">
        <v>110</v>
      </c>
      <c r="C66" s="21" t="s">
        <v>108</v>
      </c>
    </row>
    <row r="67" spans="1:3" ht="33">
      <c r="A67" s="19">
        <v>66</v>
      </c>
      <c r="B67" s="20" t="s">
        <v>238</v>
      </c>
      <c r="C67" s="21" t="s">
        <v>118</v>
      </c>
    </row>
    <row r="68" spans="1:3" ht="33">
      <c r="A68" s="19">
        <v>67</v>
      </c>
      <c r="B68" s="20" t="s">
        <v>119</v>
      </c>
      <c r="C68" s="21" t="s">
        <v>118</v>
      </c>
    </row>
    <row r="69" spans="1:3" ht="33">
      <c r="A69" s="19">
        <v>68</v>
      </c>
      <c r="B69" s="20" t="s">
        <v>81</v>
      </c>
      <c r="C69" s="21" t="s">
        <v>80</v>
      </c>
    </row>
    <row r="70" spans="1:3" ht="33">
      <c r="A70" s="19">
        <v>69</v>
      </c>
      <c r="B70" s="20" t="s">
        <v>89</v>
      </c>
      <c r="C70" s="21" t="s">
        <v>88</v>
      </c>
    </row>
    <row r="71" spans="1:3" ht="33">
      <c r="A71" s="19">
        <v>70</v>
      </c>
      <c r="B71" s="20" t="s">
        <v>155</v>
      </c>
      <c r="C71" s="21" t="s">
        <v>173</v>
      </c>
    </row>
    <row r="72" spans="1:3" ht="33">
      <c r="A72" s="19">
        <v>71</v>
      </c>
      <c r="B72" s="20" t="s">
        <v>36</v>
      </c>
      <c r="C72" s="21" t="s">
        <v>33</v>
      </c>
    </row>
    <row r="73" spans="1:3" ht="33">
      <c r="A73" s="19">
        <v>72</v>
      </c>
      <c r="B73" s="20" t="s">
        <v>44</v>
      </c>
      <c r="C73" s="21" t="s">
        <v>45</v>
      </c>
    </row>
    <row r="74" spans="1:3" ht="33">
      <c r="A74" s="19">
        <v>73</v>
      </c>
      <c r="B74" s="20" t="s">
        <v>133</v>
      </c>
      <c r="C74" s="21" t="s">
        <v>118</v>
      </c>
    </row>
    <row r="75" spans="1:3" ht="33">
      <c r="A75" s="19">
        <v>74</v>
      </c>
      <c r="B75" s="20" t="s">
        <v>139</v>
      </c>
      <c r="C75" s="21" t="s">
        <v>118</v>
      </c>
    </row>
    <row r="76" spans="1:3" ht="33">
      <c r="A76" s="19">
        <v>75</v>
      </c>
      <c r="B76" s="20" t="s">
        <v>239</v>
      </c>
      <c r="C76" s="21" t="s">
        <v>111</v>
      </c>
    </row>
    <row r="77" spans="1:3" ht="33">
      <c r="A77" s="19">
        <v>76</v>
      </c>
      <c r="B77" s="20" t="s">
        <v>122</v>
      </c>
      <c r="C77" s="21" t="s">
        <v>121</v>
      </c>
    </row>
    <row r="78" spans="1:3" ht="33">
      <c r="A78" s="19">
        <v>77</v>
      </c>
      <c r="B78" s="20" t="s">
        <v>52</v>
      </c>
      <c r="C78" s="21" t="s">
        <v>51</v>
      </c>
    </row>
    <row r="79" spans="1:3" ht="33">
      <c r="A79" s="19">
        <v>78</v>
      </c>
      <c r="B79" s="20" t="s">
        <v>174</v>
      </c>
      <c r="C79" s="21" t="s">
        <v>60</v>
      </c>
    </row>
    <row r="80" spans="1:3" ht="33">
      <c r="A80" s="19">
        <v>79</v>
      </c>
      <c r="B80" s="20" t="s">
        <v>175</v>
      </c>
      <c r="C80" s="21" t="s">
        <v>67</v>
      </c>
    </row>
    <row r="81" spans="1:3" ht="33">
      <c r="A81" s="19">
        <v>80</v>
      </c>
      <c r="B81" s="20" t="s">
        <v>240</v>
      </c>
      <c r="C81" s="21" t="s">
        <v>73</v>
      </c>
    </row>
    <row r="82" spans="1:3" ht="33">
      <c r="A82" s="19">
        <v>81</v>
      </c>
      <c r="B82" s="20" t="s">
        <v>176</v>
      </c>
      <c r="C82" s="21" t="s">
        <v>97</v>
      </c>
    </row>
    <row r="83" spans="1:3" ht="33">
      <c r="A83" s="19">
        <v>82</v>
      </c>
      <c r="B83" s="20" t="s">
        <v>105</v>
      </c>
      <c r="C83" s="21" t="s">
        <v>100</v>
      </c>
    </row>
    <row r="84" spans="1:3" ht="33">
      <c r="A84" s="19">
        <v>83</v>
      </c>
      <c r="B84" s="20" t="s">
        <v>136</v>
      </c>
      <c r="C84" s="21" t="s">
        <v>118</v>
      </c>
    </row>
    <row r="85" spans="1:3" ht="33">
      <c r="A85" s="19">
        <v>84</v>
      </c>
      <c r="B85" s="20" t="s">
        <v>241</v>
      </c>
      <c r="C85" s="21" t="s">
        <v>118</v>
      </c>
    </row>
    <row r="86" spans="1:3" ht="33">
      <c r="A86" s="19">
        <v>85</v>
      </c>
      <c r="B86" s="20" t="s">
        <v>264</v>
      </c>
      <c r="C86" s="21" t="s">
        <v>118</v>
      </c>
    </row>
    <row r="87" spans="1:3" ht="33">
      <c r="A87" s="19">
        <v>86</v>
      </c>
      <c r="B87" s="20" t="s">
        <v>177</v>
      </c>
      <c r="C87" s="21" t="s">
        <v>80</v>
      </c>
    </row>
    <row r="88" spans="1:3" ht="33">
      <c r="A88" s="19">
        <v>87</v>
      </c>
      <c r="B88" s="20" t="s">
        <v>90</v>
      </c>
      <c r="C88" s="21" t="s">
        <v>91</v>
      </c>
    </row>
    <row r="89" spans="1:3" ht="33">
      <c r="A89" s="19">
        <v>88</v>
      </c>
      <c r="B89" s="20" t="s">
        <v>178</v>
      </c>
      <c r="C89" s="21" t="s">
        <v>118</v>
      </c>
    </row>
    <row r="90" spans="1:3" ht="33">
      <c r="A90" s="19">
        <v>89</v>
      </c>
      <c r="B90" s="20" t="s">
        <v>242</v>
      </c>
      <c r="C90" s="21" t="s">
        <v>37</v>
      </c>
    </row>
    <row r="91" spans="1:3" ht="33">
      <c r="A91" s="19">
        <v>90</v>
      </c>
      <c r="B91" s="20" t="s">
        <v>46</v>
      </c>
      <c r="C91" s="21" t="s">
        <v>45</v>
      </c>
    </row>
    <row r="92" spans="1:3" ht="33">
      <c r="A92" s="19">
        <v>91</v>
      </c>
      <c r="B92" s="20" t="s">
        <v>134</v>
      </c>
      <c r="C92" s="21" t="s">
        <v>118</v>
      </c>
    </row>
    <row r="93" spans="1:3" ht="33">
      <c r="A93" s="19">
        <v>92</v>
      </c>
      <c r="B93" s="20" t="s">
        <v>117</v>
      </c>
      <c r="C93" s="21" t="s">
        <v>118</v>
      </c>
    </row>
    <row r="94" spans="1:3" ht="33">
      <c r="A94" s="19">
        <v>93</v>
      </c>
      <c r="B94" s="20" t="s">
        <v>243</v>
      </c>
      <c r="C94" s="21" t="s">
        <v>112</v>
      </c>
    </row>
    <row r="95" spans="1:3" ht="33">
      <c r="A95" s="19">
        <v>94</v>
      </c>
      <c r="B95" s="20" t="s">
        <v>123</v>
      </c>
      <c r="C95" s="21" t="s">
        <v>124</v>
      </c>
    </row>
    <row r="96" spans="1:3" ht="33">
      <c r="A96" s="19">
        <v>95</v>
      </c>
      <c r="B96" s="20" t="s">
        <v>53</v>
      </c>
      <c r="C96" s="21" t="s">
        <v>51</v>
      </c>
    </row>
    <row r="97" spans="1:3" ht="33">
      <c r="A97" s="19">
        <v>96</v>
      </c>
      <c r="B97" s="20" t="s">
        <v>61</v>
      </c>
      <c r="C97" s="21" t="s">
        <v>60</v>
      </c>
    </row>
    <row r="98" spans="1:3" ht="33">
      <c r="A98" s="19">
        <v>97</v>
      </c>
      <c r="B98" s="20" t="s">
        <v>244</v>
      </c>
      <c r="C98" s="21" t="s">
        <v>67</v>
      </c>
    </row>
    <row r="99" spans="1:3" ht="33">
      <c r="A99" s="19">
        <v>98</v>
      </c>
      <c r="B99" s="20" t="s">
        <v>245</v>
      </c>
      <c r="C99" s="21" t="s">
        <v>97</v>
      </c>
    </row>
    <row r="100" spans="1:3" ht="33">
      <c r="A100" s="19">
        <v>99</v>
      </c>
      <c r="B100" s="20" t="s">
        <v>246</v>
      </c>
      <c r="C100" s="21" t="s">
        <v>100</v>
      </c>
    </row>
    <row r="101" spans="1:3" ht="33">
      <c r="A101" s="19">
        <v>100</v>
      </c>
      <c r="B101" s="20" t="s">
        <v>153</v>
      </c>
      <c r="C101" s="21" t="s">
        <v>118</v>
      </c>
    </row>
    <row r="102" spans="1:3" ht="33">
      <c r="A102" s="19">
        <v>101</v>
      </c>
      <c r="B102" s="20" t="s">
        <v>148</v>
      </c>
      <c r="C102" s="21" t="s">
        <v>118</v>
      </c>
    </row>
    <row r="103" spans="1:3" ht="33">
      <c r="A103" s="19">
        <v>102</v>
      </c>
      <c r="B103" s="20" t="s">
        <v>269</v>
      </c>
      <c r="C103" s="21" t="s">
        <v>118</v>
      </c>
    </row>
    <row r="104" spans="1:3" ht="33">
      <c r="A104" s="19">
        <v>103</v>
      </c>
      <c r="B104" s="20" t="s">
        <v>82</v>
      </c>
      <c r="C104" s="21" t="s">
        <v>80</v>
      </c>
    </row>
    <row r="105" spans="1:3" ht="33">
      <c r="A105" s="19">
        <v>104</v>
      </c>
      <c r="B105" s="20" t="s">
        <v>247</v>
      </c>
      <c r="C105" s="21" t="s">
        <v>91</v>
      </c>
    </row>
    <row r="106" spans="1:3" ht="33">
      <c r="A106" s="19">
        <v>105</v>
      </c>
      <c r="B106" s="20" t="s">
        <v>58</v>
      </c>
      <c r="C106" s="21" t="s">
        <v>51</v>
      </c>
    </row>
    <row r="107" spans="1:3" ht="33">
      <c r="A107" s="19">
        <v>106</v>
      </c>
      <c r="B107" s="20" t="s">
        <v>179</v>
      </c>
      <c r="C107" s="21" t="s">
        <v>118</v>
      </c>
    </row>
    <row r="108" spans="1:3" ht="33">
      <c r="A108" s="19">
        <v>107</v>
      </c>
      <c r="B108" s="20" t="s">
        <v>248</v>
      </c>
      <c r="C108" s="21" t="s">
        <v>37</v>
      </c>
    </row>
    <row r="109" spans="1:3" ht="33">
      <c r="A109" s="19">
        <v>108</v>
      </c>
      <c r="B109" s="20" t="s">
        <v>260</v>
      </c>
      <c r="C109" s="21" t="s">
        <v>47</v>
      </c>
    </row>
    <row r="110" spans="1:3" ht="33">
      <c r="A110" s="19">
        <v>109</v>
      </c>
      <c r="B110" s="20" t="s">
        <v>22</v>
      </c>
      <c r="C110" s="21" t="s">
        <v>118</v>
      </c>
    </row>
    <row r="111" spans="1:3" ht="33">
      <c r="A111" s="19">
        <v>110</v>
      </c>
      <c r="B111" s="20" t="s">
        <v>140</v>
      </c>
      <c r="C111" s="21" t="s">
        <v>118</v>
      </c>
    </row>
    <row r="112" spans="1:3" ht="33">
      <c r="A112" s="19">
        <v>111</v>
      </c>
      <c r="B112" s="20" t="s">
        <v>113</v>
      </c>
      <c r="C112" s="21" t="s">
        <v>112</v>
      </c>
    </row>
    <row r="113" spans="1:3" ht="33">
      <c r="A113" s="19">
        <v>112</v>
      </c>
      <c r="B113" s="20" t="s">
        <v>268</v>
      </c>
      <c r="C113" s="21" t="s">
        <v>125</v>
      </c>
    </row>
    <row r="114" spans="1:3" ht="33">
      <c r="A114" s="19">
        <v>113</v>
      </c>
      <c r="B114" s="20" t="s">
        <v>249</v>
      </c>
      <c r="C114" s="21" t="s">
        <v>51</v>
      </c>
    </row>
    <row r="115" spans="1:3" ht="33">
      <c r="A115" s="19">
        <v>114</v>
      </c>
      <c r="B115" s="20" t="s">
        <v>17</v>
      </c>
      <c r="C115" s="21" t="s">
        <v>60</v>
      </c>
    </row>
    <row r="116" spans="1:3" ht="33">
      <c r="A116" s="19">
        <v>115</v>
      </c>
      <c r="B116" s="20" t="s">
        <v>267</v>
      </c>
      <c r="C116" s="21" t="s">
        <v>67</v>
      </c>
    </row>
    <row r="117" spans="1:3" ht="33">
      <c r="A117" s="19">
        <v>116</v>
      </c>
      <c r="B117" s="20" t="s">
        <v>250</v>
      </c>
      <c r="C117" s="21" t="s">
        <v>70</v>
      </c>
    </row>
    <row r="118" spans="1:3" ht="33">
      <c r="A118" s="19">
        <v>117</v>
      </c>
      <c r="B118" s="20" t="s">
        <v>251</v>
      </c>
      <c r="C118" s="21" t="s">
        <v>97</v>
      </c>
    </row>
    <row r="119" spans="1:3" ht="33">
      <c r="A119" s="19">
        <v>118</v>
      </c>
      <c r="B119" s="20" t="s">
        <v>106</v>
      </c>
      <c r="C119" s="21" t="s">
        <v>107</v>
      </c>
    </row>
    <row r="120" spans="1:3" ht="33">
      <c r="A120" s="19">
        <v>119</v>
      </c>
      <c r="B120" s="20" t="s">
        <v>147</v>
      </c>
      <c r="C120" s="21" t="s">
        <v>118</v>
      </c>
    </row>
    <row r="121" spans="1:3" ht="33">
      <c r="A121" s="19">
        <v>120</v>
      </c>
      <c r="B121" s="20" t="s">
        <v>149</v>
      </c>
      <c r="C121" s="21" t="s">
        <v>118</v>
      </c>
    </row>
    <row r="122" spans="1:3" ht="33">
      <c r="A122" s="19">
        <v>121</v>
      </c>
      <c r="B122" s="20" t="s">
        <v>76</v>
      </c>
      <c r="C122" s="21" t="s">
        <v>56</v>
      </c>
    </row>
    <row r="123" spans="1:3" ht="33">
      <c r="A123" s="19">
        <v>122</v>
      </c>
      <c r="B123" s="20" t="s">
        <v>180</v>
      </c>
      <c r="C123" s="21" t="s">
        <v>83</v>
      </c>
    </row>
    <row r="124" spans="1:3" ht="33">
      <c r="A124" s="19">
        <v>123</v>
      </c>
      <c r="B124" s="20" t="s">
        <v>252</v>
      </c>
      <c r="C124" s="21" t="s">
        <v>91</v>
      </c>
    </row>
    <row r="125" spans="1:3" ht="33">
      <c r="A125" s="19">
        <v>124</v>
      </c>
      <c r="B125" s="20" t="s">
        <v>19</v>
      </c>
      <c r="C125" s="21" t="s">
        <v>39</v>
      </c>
    </row>
    <row r="126" spans="1:3" ht="33">
      <c r="A126" s="19">
        <v>125</v>
      </c>
      <c r="B126" s="20" t="s">
        <v>181</v>
      </c>
      <c r="C126" s="21" t="s">
        <v>118</v>
      </c>
    </row>
    <row r="127" spans="1:3" ht="33">
      <c r="A127" s="19">
        <v>126</v>
      </c>
      <c r="B127" s="20" t="s">
        <v>253</v>
      </c>
      <c r="C127" s="21" t="s">
        <v>37</v>
      </c>
    </row>
    <row r="128" spans="1:3" ht="33">
      <c r="A128" s="19">
        <v>127</v>
      </c>
      <c r="B128" s="20" t="s">
        <v>254</v>
      </c>
      <c r="C128" s="21" t="s">
        <v>47</v>
      </c>
    </row>
    <row r="129" spans="1:3" ht="33">
      <c r="A129" s="19">
        <v>128</v>
      </c>
      <c r="B129" s="20" t="s">
        <v>135</v>
      </c>
      <c r="C129" s="21" t="s">
        <v>118</v>
      </c>
    </row>
    <row r="130" spans="1:3" ht="33">
      <c r="A130" s="19">
        <v>129</v>
      </c>
      <c r="B130" s="20" t="s">
        <v>255</v>
      </c>
      <c r="C130" s="21" t="s">
        <v>118</v>
      </c>
    </row>
    <row r="131" spans="1:3" ht="33">
      <c r="A131" s="19">
        <v>130</v>
      </c>
      <c r="B131" s="20" t="s">
        <v>14</v>
      </c>
      <c r="C131" s="21" t="s">
        <v>112</v>
      </c>
    </row>
    <row r="132" spans="1:3" ht="33">
      <c r="A132" s="19">
        <v>131</v>
      </c>
      <c r="B132" s="20" t="s">
        <v>126</v>
      </c>
      <c r="C132" s="21" t="s">
        <v>125</v>
      </c>
    </row>
    <row r="133" spans="1:3" ht="33">
      <c r="A133" s="19">
        <v>132</v>
      </c>
      <c r="B133" s="20" t="s">
        <v>57</v>
      </c>
      <c r="C133" s="21" t="s">
        <v>51</v>
      </c>
    </row>
    <row r="134" spans="1:3" ht="33">
      <c r="A134" s="19">
        <v>133</v>
      </c>
      <c r="B134" s="20" t="s">
        <v>182</v>
      </c>
      <c r="C134" s="21" t="s">
        <v>60</v>
      </c>
    </row>
    <row r="135" spans="1:3" ht="33">
      <c r="A135" s="19">
        <v>134</v>
      </c>
      <c r="B135" s="20" t="s">
        <v>256</v>
      </c>
      <c r="C135" s="21" t="s">
        <v>67</v>
      </c>
    </row>
    <row r="136" spans="1:3" ht="33">
      <c r="A136" s="19">
        <v>135</v>
      </c>
      <c r="B136" s="20" t="s">
        <v>71</v>
      </c>
      <c r="C136" s="21" t="s">
        <v>70</v>
      </c>
    </row>
    <row r="137" spans="1:3" ht="33">
      <c r="A137" s="19">
        <v>136</v>
      </c>
      <c r="B137" s="20" t="s">
        <v>98</v>
      </c>
      <c r="C137" s="21" t="s">
        <v>97</v>
      </c>
    </row>
    <row r="138" spans="1:3" ht="33">
      <c r="A138" s="19">
        <v>137</v>
      </c>
      <c r="B138" s="20" t="s">
        <v>257</v>
      </c>
      <c r="C138" s="21" t="s">
        <v>107</v>
      </c>
    </row>
    <row r="139" spans="1:3" ht="33">
      <c r="A139" s="19">
        <v>138</v>
      </c>
      <c r="B139" s="20" t="s">
        <v>143</v>
      </c>
      <c r="C139" s="21" t="s">
        <v>118</v>
      </c>
    </row>
    <row r="140" spans="1:3" ht="33">
      <c r="A140" s="19">
        <v>139</v>
      </c>
      <c r="B140" s="20" t="s">
        <v>150</v>
      </c>
      <c r="C140" s="21" t="s">
        <v>118</v>
      </c>
    </row>
    <row r="141" spans="1:3" ht="33">
      <c r="A141" s="19">
        <v>140</v>
      </c>
      <c r="B141" s="20" t="s">
        <v>258</v>
      </c>
      <c r="C141" s="21" t="s">
        <v>56</v>
      </c>
    </row>
    <row r="142" spans="1:3" ht="33">
      <c r="A142" s="19">
        <v>141</v>
      </c>
      <c r="B142" s="20" t="s">
        <v>259</v>
      </c>
      <c r="C142" s="21" t="s">
        <v>84</v>
      </c>
    </row>
    <row r="143" spans="1:3" ht="33">
      <c r="A143" s="19">
        <v>142</v>
      </c>
      <c r="B143" s="20" t="s">
        <v>183</v>
      </c>
      <c r="C143" s="21" t="s">
        <v>91</v>
      </c>
    </row>
    <row r="144" spans="1:3" ht="33">
      <c r="A144" s="19">
        <v>143</v>
      </c>
      <c r="B144" s="20" t="s">
        <v>184</v>
      </c>
      <c r="C144" s="21" t="s">
        <v>70</v>
      </c>
    </row>
    <row r="145" spans="1:3" ht="33">
      <c r="A145" s="19">
        <v>144</v>
      </c>
      <c r="B145" s="20" t="s">
        <v>185</v>
      </c>
      <c r="C145" s="21" t="s">
        <v>68</v>
      </c>
    </row>
    <row r="146" spans="1:3" ht="33">
      <c r="A146" s="19">
        <v>145</v>
      </c>
      <c r="B146" s="20" t="s">
        <v>38</v>
      </c>
      <c r="C146" s="21" t="s">
        <v>39</v>
      </c>
    </row>
    <row r="147" spans="1:3" ht="33">
      <c r="A147" s="19">
        <v>146</v>
      </c>
      <c r="B147" s="20" t="s">
        <v>266</v>
      </c>
      <c r="C147" s="21" t="s">
        <v>47</v>
      </c>
    </row>
    <row r="148" spans="1:3" ht="33">
      <c r="A148" s="19">
        <v>147</v>
      </c>
      <c r="B148" s="20" t="s">
        <v>265</v>
      </c>
      <c r="C148" s="21" t="s">
        <v>118</v>
      </c>
    </row>
    <row r="149" spans="1:3" ht="33">
      <c r="A149" s="19">
        <v>148</v>
      </c>
      <c r="B149" s="20" t="s">
        <v>141</v>
      </c>
      <c r="C149" s="21" t="s">
        <v>118</v>
      </c>
    </row>
    <row r="150" spans="1:3" ht="33">
      <c r="A150" s="19">
        <v>149</v>
      </c>
      <c r="B150" s="20" t="s">
        <v>114</v>
      </c>
      <c r="C150" s="21" t="s">
        <v>112</v>
      </c>
    </row>
    <row r="151" spans="1:3" ht="33">
      <c r="A151" s="19">
        <v>150</v>
      </c>
      <c r="B151" s="20" t="s">
        <v>261</v>
      </c>
      <c r="C151" s="21" t="s">
        <v>127</v>
      </c>
    </row>
    <row r="152" spans="1:3" ht="33">
      <c r="A152" s="19">
        <v>151</v>
      </c>
      <c r="B152" s="20" t="s">
        <v>54</v>
      </c>
      <c r="C152" s="21" t="s">
        <v>51</v>
      </c>
    </row>
    <row r="153" spans="1:3" ht="33">
      <c r="A153" s="19">
        <v>152</v>
      </c>
      <c r="B153" s="20" t="s">
        <v>62</v>
      </c>
      <c r="C153" s="21" t="s">
        <v>63</v>
      </c>
    </row>
    <row r="154" spans="1:3" ht="33">
      <c r="A154" s="19">
        <v>153</v>
      </c>
      <c r="B154" s="20" t="s">
        <v>186</v>
      </c>
      <c r="C154" s="21" t="s">
        <v>67</v>
      </c>
    </row>
    <row r="155" spans="1:3" ht="33">
      <c r="A155" s="19">
        <v>154</v>
      </c>
      <c r="B155" s="20" t="s">
        <v>187</v>
      </c>
      <c r="C155" s="21" t="s">
        <v>70</v>
      </c>
    </row>
    <row r="156" spans="1:3" ht="33">
      <c r="A156" s="19">
        <v>155</v>
      </c>
      <c r="B156" s="20" t="s">
        <v>99</v>
      </c>
      <c r="C156" s="21" t="s">
        <v>100</v>
      </c>
    </row>
    <row r="157" spans="1:3" ht="33">
      <c r="A157" s="19">
        <v>156</v>
      </c>
      <c r="B157" s="20" t="s">
        <v>262</v>
      </c>
      <c r="C157" s="21" t="s">
        <v>129</v>
      </c>
    </row>
    <row r="158" spans="1:3" ht="33">
      <c r="A158" s="19">
        <v>157</v>
      </c>
      <c r="B158" s="20" t="s">
        <v>142</v>
      </c>
      <c r="C158" s="21" t="s">
        <v>118</v>
      </c>
    </row>
    <row r="159" spans="1:3" ht="33">
      <c r="A159" s="19">
        <v>158</v>
      </c>
      <c r="B159" s="20" t="s">
        <v>151</v>
      </c>
      <c r="C159" s="21" t="s">
        <v>118</v>
      </c>
    </row>
    <row r="160" spans="1:3" ht="33">
      <c r="A160" s="19">
        <v>159</v>
      </c>
      <c r="B160" s="20" t="s">
        <v>77</v>
      </c>
      <c r="C160" s="21" t="s">
        <v>56</v>
      </c>
    </row>
    <row r="161" spans="1:3" ht="33">
      <c r="A161" s="19">
        <v>160</v>
      </c>
      <c r="B161" s="20" t="s">
        <v>188</v>
      </c>
      <c r="C161" s="21" t="s">
        <v>85</v>
      </c>
    </row>
    <row r="162" spans="1:3" ht="33">
      <c r="A162" s="19">
        <v>161</v>
      </c>
      <c r="B162" s="20" t="s">
        <v>92</v>
      </c>
      <c r="C162" s="21" t="s">
        <v>91</v>
      </c>
    </row>
    <row r="163" spans="1:3" ht="33">
      <c r="A163" s="19">
        <v>162</v>
      </c>
      <c r="B163" s="20" t="s">
        <v>189</v>
      </c>
      <c r="C163" s="21" t="s">
        <v>73</v>
      </c>
    </row>
    <row r="164" spans="1:3" ht="33">
      <c r="A164" s="19">
        <v>163</v>
      </c>
      <c r="B164" s="20" t="s">
        <v>25</v>
      </c>
      <c r="C164" s="21"/>
    </row>
    <row r="165" spans="1:3" ht="33">
      <c r="A165" s="19">
        <v>164</v>
      </c>
      <c r="B165" s="20" t="s">
        <v>23</v>
      </c>
      <c r="C165" s="21"/>
    </row>
    <row r="166" spans="1:3" ht="33">
      <c r="A166" s="19">
        <v>165</v>
      </c>
      <c r="B166" s="20" t="s">
        <v>24</v>
      </c>
      <c r="C166" s="21"/>
    </row>
    <row r="167" spans="1:3" ht="33">
      <c r="A167" s="19">
        <v>166</v>
      </c>
      <c r="B167" s="20" t="s">
        <v>165</v>
      </c>
      <c r="C167" s="21"/>
    </row>
    <row r="168" spans="1:3" ht="33">
      <c r="A168" s="19">
        <v>167</v>
      </c>
      <c r="B168" s="20" t="s">
        <v>270</v>
      </c>
      <c r="C168" s="21"/>
    </row>
    <row r="169" spans="1:3" ht="33">
      <c r="A169" s="19">
        <v>168</v>
      </c>
      <c r="B169" s="20"/>
      <c r="C169" s="21"/>
    </row>
    <row r="170" spans="1:3" ht="33">
      <c r="A170" s="19">
        <v>169</v>
      </c>
      <c r="B170" s="20"/>
      <c r="C170" s="21"/>
    </row>
    <row r="171" spans="1:3" ht="33">
      <c r="A171" s="19">
        <v>170</v>
      </c>
      <c r="B171" s="20"/>
      <c r="C171" s="21"/>
    </row>
    <row r="172" spans="1:3" ht="33">
      <c r="A172" s="19">
        <v>171</v>
      </c>
      <c r="B172" s="20"/>
      <c r="C172" s="21"/>
    </row>
    <row r="173" spans="1:3" ht="33">
      <c r="A173" s="19">
        <v>172</v>
      </c>
      <c r="B173" s="20"/>
      <c r="C173" s="21"/>
    </row>
    <row r="174" spans="1:3" ht="33">
      <c r="A174" s="19">
        <v>173</v>
      </c>
      <c r="B174" s="20"/>
      <c r="C174" s="21"/>
    </row>
    <row r="175" spans="1:3" ht="33">
      <c r="A175" s="19">
        <v>174</v>
      </c>
      <c r="B175" s="20"/>
      <c r="C175" s="21"/>
    </row>
    <row r="176" spans="1:3" ht="33">
      <c r="A176" s="19">
        <v>175</v>
      </c>
      <c r="B176" s="20"/>
      <c r="C176" s="21"/>
    </row>
    <row r="177" spans="1:3" ht="33">
      <c r="A177" s="19">
        <v>176</v>
      </c>
      <c r="B177" s="20"/>
      <c r="C177" s="21"/>
    </row>
    <row r="178" spans="1:3" ht="33">
      <c r="A178" s="19">
        <v>177</v>
      </c>
      <c r="B178" s="20"/>
      <c r="C178" s="21"/>
    </row>
    <row r="179" spans="1:3" ht="33">
      <c r="A179" s="19">
        <v>178</v>
      </c>
      <c r="B179" s="20"/>
      <c r="C179" s="21"/>
    </row>
    <row r="180" spans="1:3" ht="33">
      <c r="A180" s="19">
        <v>179</v>
      </c>
      <c r="B180" s="20"/>
      <c r="C180" s="21"/>
    </row>
    <row r="181" spans="1:3" ht="33">
      <c r="A181" s="19">
        <v>180</v>
      </c>
      <c r="B181" s="20"/>
      <c r="C181" s="21"/>
    </row>
    <row r="182" spans="1:3" ht="33">
      <c r="A182" s="19">
        <v>181</v>
      </c>
      <c r="B182" s="20"/>
      <c r="C182" s="21"/>
    </row>
    <row r="183" spans="1:3" ht="33">
      <c r="A183" s="19">
        <v>182</v>
      </c>
      <c r="B183" s="20"/>
      <c r="C183" s="21"/>
    </row>
    <row r="184" spans="1:3" ht="33">
      <c r="A184" s="19">
        <v>183</v>
      </c>
      <c r="B184" s="20"/>
      <c r="C184" s="21"/>
    </row>
    <row r="185" spans="1:3" ht="33">
      <c r="A185" s="19">
        <v>184</v>
      </c>
      <c r="B185" s="20"/>
      <c r="C185" s="21"/>
    </row>
    <row r="186" spans="1:3" ht="33">
      <c r="A186" s="19">
        <v>184</v>
      </c>
      <c r="B186" s="20"/>
      <c r="C186" s="21"/>
    </row>
    <row r="187" spans="1:3" ht="33">
      <c r="A187" s="19">
        <v>185</v>
      </c>
      <c r="B187" s="20"/>
      <c r="C187" s="21"/>
    </row>
    <row r="188" spans="1:3" ht="33">
      <c r="A188" s="19">
        <v>186</v>
      </c>
      <c r="B188" s="20"/>
      <c r="C188" s="21"/>
    </row>
    <row r="189" spans="1:3" ht="33">
      <c r="A189" s="19">
        <v>187</v>
      </c>
      <c r="B189" s="20"/>
      <c r="C189" s="21"/>
    </row>
    <row r="190" spans="1:3" ht="33">
      <c r="A190" s="19">
        <v>188</v>
      </c>
      <c r="B190" s="20"/>
      <c r="C190" s="21"/>
    </row>
    <row r="191" spans="1:3" ht="33">
      <c r="A191" s="19">
        <v>189</v>
      </c>
      <c r="B191" s="20"/>
      <c r="C191" s="21"/>
    </row>
    <row r="192" spans="1:3" ht="33">
      <c r="A192" s="19">
        <v>190</v>
      </c>
      <c r="B192" s="20"/>
      <c r="C192" s="21"/>
    </row>
    <row r="193" spans="1:3" ht="33">
      <c r="A193" s="19">
        <v>191</v>
      </c>
      <c r="B193" s="20"/>
      <c r="C193" s="21"/>
    </row>
    <row r="194" spans="1:3" ht="33">
      <c r="A194" s="19">
        <v>192</v>
      </c>
      <c r="B194" s="20"/>
      <c r="C194" s="21"/>
    </row>
    <row r="195" spans="1:3" ht="33">
      <c r="A195" s="19">
        <v>193</v>
      </c>
      <c r="B195" s="20"/>
      <c r="C195" s="21"/>
    </row>
    <row r="196" spans="1:3" ht="33">
      <c r="A196" s="19">
        <v>194</v>
      </c>
      <c r="B196" s="20"/>
      <c r="C196" s="21"/>
    </row>
    <row r="197" spans="1:3" ht="33">
      <c r="A197" s="19">
        <v>195</v>
      </c>
      <c r="B197" s="20"/>
      <c r="C197" s="21"/>
    </row>
    <row r="198" spans="1:3" ht="33">
      <c r="A198" s="19">
        <v>196</v>
      </c>
      <c r="B198" s="20"/>
      <c r="C198" s="21"/>
    </row>
    <row r="199" spans="1:3" ht="33">
      <c r="A199" s="19">
        <v>197</v>
      </c>
      <c r="B199" s="20"/>
      <c r="C199" s="21"/>
    </row>
    <row r="200" spans="1:3" ht="33">
      <c r="A200" s="19">
        <v>198</v>
      </c>
      <c r="B200" s="20"/>
      <c r="C200" s="21"/>
    </row>
    <row r="201" spans="1:3" ht="33">
      <c r="A201" s="19">
        <v>199</v>
      </c>
      <c r="B201" s="20"/>
      <c r="C201" s="21"/>
    </row>
    <row r="202" spans="1:3" ht="33">
      <c r="A202" s="19">
        <v>200</v>
      </c>
      <c r="B202" s="20"/>
      <c r="C202" s="21"/>
    </row>
    <row r="203" spans="1:3" ht="33">
      <c r="A203" s="19">
        <v>201</v>
      </c>
      <c r="B203" s="20"/>
      <c r="C203" s="21"/>
    </row>
    <row r="204" spans="1:3" ht="33">
      <c r="A204" s="19">
        <v>202</v>
      </c>
      <c r="B204" s="20"/>
      <c r="C204" s="21"/>
    </row>
    <row r="205" spans="1:3" ht="33">
      <c r="A205" s="19">
        <v>203</v>
      </c>
      <c r="B205" s="20"/>
      <c r="C205" s="21"/>
    </row>
    <row r="206" spans="1:3" ht="33">
      <c r="A206" s="19">
        <v>204</v>
      </c>
      <c r="B206" s="20"/>
      <c r="C206" s="21"/>
    </row>
    <row r="207" spans="1:3" ht="33">
      <c r="A207" s="19">
        <v>205</v>
      </c>
      <c r="B207" s="20"/>
      <c r="C207" s="21"/>
    </row>
    <row r="208" spans="1:3" ht="33">
      <c r="A208" s="19">
        <v>206</v>
      </c>
      <c r="B208" s="20"/>
      <c r="C208" s="21"/>
    </row>
    <row r="209" spans="1:3" ht="33">
      <c r="A209" s="19">
        <v>207</v>
      </c>
      <c r="B209" s="20"/>
      <c r="C209" s="21"/>
    </row>
    <row r="210" spans="1:3" ht="33">
      <c r="A210" s="19">
        <v>208</v>
      </c>
      <c r="B210" s="20"/>
      <c r="C210" s="21"/>
    </row>
    <row r="211" spans="1:3" ht="33">
      <c r="A211" s="19">
        <v>209</v>
      </c>
      <c r="B211" s="20"/>
      <c r="C211" s="21"/>
    </row>
    <row r="212" spans="1:3" ht="33">
      <c r="A212" s="19">
        <v>210</v>
      </c>
      <c r="B212" s="20"/>
      <c r="C212" s="21"/>
    </row>
    <row r="213" spans="1:3" ht="33">
      <c r="A213" s="19">
        <v>211</v>
      </c>
      <c r="B213" s="20"/>
      <c r="C213" s="21"/>
    </row>
    <row r="214" spans="1:3" ht="33">
      <c r="A214" s="19">
        <v>212</v>
      </c>
      <c r="B214" s="20"/>
      <c r="C214" s="21"/>
    </row>
    <row r="215" spans="1:3" ht="33">
      <c r="A215" s="19">
        <v>213</v>
      </c>
      <c r="B215" s="20"/>
      <c r="C215" s="21"/>
    </row>
    <row r="216" spans="1:3" ht="33">
      <c r="A216" s="19">
        <v>214</v>
      </c>
      <c r="B216" s="20"/>
      <c r="C216" s="21"/>
    </row>
    <row r="217" spans="1:3" ht="33">
      <c r="A217" s="19">
        <v>215</v>
      </c>
      <c r="B217" s="20"/>
      <c r="C217" s="21"/>
    </row>
    <row r="218" spans="1:3" ht="33">
      <c r="A218" s="19">
        <v>216</v>
      </c>
      <c r="B218" s="20"/>
      <c r="C218" s="21"/>
    </row>
    <row r="219" spans="1:3" ht="33">
      <c r="A219" s="19">
        <v>217</v>
      </c>
      <c r="B219" s="20"/>
      <c r="C219" s="21"/>
    </row>
    <row r="220" spans="1:3" ht="33">
      <c r="A220" s="19">
        <v>218</v>
      </c>
      <c r="B220" s="20"/>
      <c r="C220" s="21"/>
    </row>
    <row r="221" spans="1:3" ht="33">
      <c r="A221" s="19">
        <v>219</v>
      </c>
      <c r="B221" s="20"/>
      <c r="C221" s="21"/>
    </row>
    <row r="222" spans="1:3" ht="33">
      <c r="A222" s="19">
        <v>220</v>
      </c>
      <c r="B222" s="20"/>
      <c r="C222" s="21"/>
    </row>
    <row r="223" spans="1:3" ht="33">
      <c r="A223" s="19">
        <v>221</v>
      </c>
      <c r="B223" s="20"/>
      <c r="C223" s="21"/>
    </row>
    <row r="224" spans="1:3" ht="33">
      <c r="A224" s="19">
        <v>222</v>
      </c>
      <c r="B224" s="20"/>
      <c r="C224" s="21"/>
    </row>
    <row r="225" spans="1:3" ht="33">
      <c r="A225" s="19">
        <v>223</v>
      </c>
      <c r="B225" s="20"/>
      <c r="C225" s="21"/>
    </row>
    <row r="226" spans="1:3" ht="33">
      <c r="A226" s="19">
        <v>224</v>
      </c>
      <c r="B226" s="20"/>
      <c r="C226" s="21"/>
    </row>
    <row r="227" spans="1:3" ht="33">
      <c r="A227" s="41">
        <v>225</v>
      </c>
      <c r="B227" s="20"/>
      <c r="C227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rightToLeft="1" workbookViewId="0">
      <selection activeCell="C35" sqref="C35"/>
    </sheetView>
  </sheetViews>
  <sheetFormatPr defaultRowHeight="14.25"/>
  <cols>
    <col min="2" max="2" width="24.625" customWidth="1"/>
  </cols>
  <sheetData>
    <row r="1" spans="1:2" ht="21" thickBot="1">
      <c r="A1" s="49" t="s">
        <v>30</v>
      </c>
      <c r="B1" s="48" t="s">
        <v>222</v>
      </c>
    </row>
    <row r="2" spans="1:2" ht="21" thickBot="1">
      <c r="A2" s="49">
        <v>1</v>
      </c>
      <c r="B2" s="48" t="s">
        <v>190</v>
      </c>
    </row>
    <row r="3" spans="1:2" ht="21" thickBot="1">
      <c r="A3" s="49">
        <v>2</v>
      </c>
      <c r="B3" s="48" t="s">
        <v>191</v>
      </c>
    </row>
    <row r="4" spans="1:2" ht="21" thickBot="1">
      <c r="A4" s="49">
        <v>3</v>
      </c>
      <c r="B4" s="48" t="s">
        <v>192</v>
      </c>
    </row>
    <row r="5" spans="1:2" ht="21" thickBot="1">
      <c r="A5" s="49">
        <v>4</v>
      </c>
      <c r="B5" s="48" t="s">
        <v>193</v>
      </c>
    </row>
    <row r="6" spans="1:2" ht="21" thickBot="1">
      <c r="A6" s="49">
        <v>5</v>
      </c>
      <c r="B6" s="48" t="s">
        <v>194</v>
      </c>
    </row>
    <row r="7" spans="1:2" ht="21" thickBot="1">
      <c r="A7" s="49">
        <v>6</v>
      </c>
      <c r="B7" s="48" t="s">
        <v>195</v>
      </c>
    </row>
    <row r="8" spans="1:2" ht="21" thickBot="1">
      <c r="A8" s="49">
        <v>7</v>
      </c>
      <c r="B8" s="48" t="s">
        <v>196</v>
      </c>
    </row>
    <row r="9" spans="1:2" ht="21" thickBot="1">
      <c r="A9" s="49">
        <v>8</v>
      </c>
      <c r="B9" s="48" t="s">
        <v>197</v>
      </c>
    </row>
    <row r="10" spans="1:2" ht="21" thickBot="1">
      <c r="A10" s="49">
        <v>9</v>
      </c>
      <c r="B10" s="49" t="s">
        <v>198</v>
      </c>
    </row>
    <row r="11" spans="1:2" ht="21" thickBot="1">
      <c r="A11" s="49">
        <v>10</v>
      </c>
      <c r="B11" s="49" t="s">
        <v>199</v>
      </c>
    </row>
    <row r="12" spans="1:2" ht="21" thickBot="1">
      <c r="A12" s="49">
        <v>11</v>
      </c>
      <c r="B12" s="49" t="s">
        <v>200</v>
      </c>
    </row>
    <row r="13" spans="1:2" ht="21" thickBot="1">
      <c r="A13" s="49">
        <v>12</v>
      </c>
      <c r="B13" s="49" t="s">
        <v>201</v>
      </c>
    </row>
    <row r="14" spans="1:2" ht="21" thickBot="1">
      <c r="A14" s="49">
        <v>13</v>
      </c>
      <c r="B14" s="49"/>
    </row>
    <row r="15" spans="1:2" ht="21" thickBot="1">
      <c r="A15" s="49">
        <v>14</v>
      </c>
      <c r="B15" s="49"/>
    </row>
    <row r="16" spans="1:2" ht="21" thickBot="1">
      <c r="A16" s="49">
        <v>15</v>
      </c>
      <c r="B16" s="49"/>
    </row>
    <row r="17" spans="1:2" ht="21" thickBot="1">
      <c r="A17" s="49">
        <v>16</v>
      </c>
      <c r="B17" s="49"/>
    </row>
    <row r="18" spans="1:2" ht="21" thickBot="1">
      <c r="A18" s="49">
        <v>17</v>
      </c>
      <c r="B18" s="49" t="s">
        <v>202</v>
      </c>
    </row>
    <row r="19" spans="1:2" ht="21" thickBot="1">
      <c r="A19" s="49">
        <v>18</v>
      </c>
      <c r="B19" s="49" t="s">
        <v>203</v>
      </c>
    </row>
    <row r="20" spans="1:2" ht="21" thickBot="1">
      <c r="A20" s="49">
        <v>19</v>
      </c>
      <c r="B20" s="49" t="s">
        <v>204</v>
      </c>
    </row>
    <row r="21" spans="1:2" ht="21" thickBot="1">
      <c r="A21" s="49">
        <v>20</v>
      </c>
      <c r="B21" s="49" t="s">
        <v>205</v>
      </c>
    </row>
    <row r="22" spans="1:2" ht="21" thickBot="1">
      <c r="A22" s="49">
        <v>21</v>
      </c>
      <c r="B22" s="49" t="s">
        <v>206</v>
      </c>
    </row>
    <row r="23" spans="1:2" ht="21" thickBot="1">
      <c r="A23" s="49">
        <v>22</v>
      </c>
      <c r="B23" s="49" t="s">
        <v>207</v>
      </c>
    </row>
    <row r="24" spans="1:2" ht="21" thickBot="1">
      <c r="A24" s="49">
        <v>23</v>
      </c>
      <c r="B24" s="49" t="s">
        <v>208</v>
      </c>
    </row>
    <row r="25" spans="1:2" ht="21" thickBot="1">
      <c r="A25" s="49">
        <v>24</v>
      </c>
      <c r="B25" s="49" t="s">
        <v>209</v>
      </c>
    </row>
    <row r="26" spans="1:2" ht="21" thickBot="1">
      <c r="A26" s="49">
        <v>25</v>
      </c>
      <c r="B26" s="49" t="s">
        <v>210</v>
      </c>
    </row>
    <row r="27" spans="1:2" ht="21" thickBot="1">
      <c r="A27" s="49">
        <v>26</v>
      </c>
      <c r="B27" s="49" t="s">
        <v>211</v>
      </c>
    </row>
    <row r="28" spans="1:2" ht="21" thickBot="1">
      <c r="A28" s="49">
        <v>27</v>
      </c>
      <c r="B28" s="49" t="s">
        <v>212</v>
      </c>
    </row>
    <row r="29" spans="1:2" ht="21" thickBot="1">
      <c r="A29" s="49">
        <v>28</v>
      </c>
      <c r="B29" s="49" t="s">
        <v>213</v>
      </c>
    </row>
    <row r="30" spans="1:2" ht="21" thickBot="1">
      <c r="A30" s="49">
        <v>29</v>
      </c>
      <c r="B30" s="49"/>
    </row>
    <row r="31" spans="1:2" ht="21" thickBot="1">
      <c r="A31" s="49">
        <v>30</v>
      </c>
      <c r="B31" s="49"/>
    </row>
    <row r="32" spans="1:2" ht="21" thickBot="1">
      <c r="A32" s="49">
        <v>31</v>
      </c>
      <c r="B32" s="49"/>
    </row>
    <row r="33" spans="1:2" ht="21" thickBot="1">
      <c r="A33" s="49">
        <v>32</v>
      </c>
      <c r="B33" s="49"/>
    </row>
    <row r="34" spans="1:2" ht="21" thickBot="1">
      <c r="A34" s="49">
        <v>33</v>
      </c>
      <c r="B34" s="49" t="s">
        <v>214</v>
      </c>
    </row>
    <row r="35" spans="1:2" ht="21" thickBot="1">
      <c r="A35" s="49">
        <v>34</v>
      </c>
      <c r="B35" s="49" t="s">
        <v>215</v>
      </c>
    </row>
    <row r="36" spans="1:2" ht="21" thickBot="1">
      <c r="A36" s="49">
        <v>35</v>
      </c>
      <c r="B36" s="49" t="s">
        <v>216</v>
      </c>
    </row>
    <row r="37" spans="1:2" ht="21" thickBot="1">
      <c r="A37" s="49">
        <v>36</v>
      </c>
      <c r="B37" s="49" t="s">
        <v>217</v>
      </c>
    </row>
    <row r="38" spans="1:2" ht="21" thickBot="1">
      <c r="A38" s="49">
        <v>37</v>
      </c>
      <c r="B38" s="49" t="s">
        <v>218</v>
      </c>
    </row>
    <row r="39" spans="1:2" ht="21" thickBot="1">
      <c r="A39" s="49">
        <v>38</v>
      </c>
      <c r="B39" s="49" t="s">
        <v>219</v>
      </c>
    </row>
    <row r="40" spans="1:2" ht="21" thickBot="1">
      <c r="A40" s="49">
        <v>39</v>
      </c>
      <c r="B40" s="49" t="s">
        <v>220</v>
      </c>
    </row>
    <row r="41" spans="1:2" ht="21" thickBot="1">
      <c r="A41" s="49">
        <v>40</v>
      </c>
      <c r="B41" s="49" t="s">
        <v>221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P38"/>
  <sheetViews>
    <sheetView rightToLeft="1" zoomScale="93" zoomScaleNormal="93" workbookViewId="0">
      <selection activeCell="AK2" sqref="AK2:AL2"/>
    </sheetView>
  </sheetViews>
  <sheetFormatPr defaultRowHeight="14.25"/>
  <cols>
    <col min="1" max="1" width="7.25" customWidth="1"/>
    <col min="2" max="2" width="9.75" customWidth="1"/>
    <col min="3" max="10" width="9.125" customWidth="1"/>
    <col min="11" max="42" width="9.625" customWidth="1"/>
  </cols>
  <sheetData>
    <row r="1" spans="1:42" ht="27.95" customHeight="1">
      <c r="A1" s="76" t="s">
        <v>0</v>
      </c>
      <c r="B1" s="77"/>
      <c r="C1" s="45"/>
      <c r="D1" s="70" t="s">
        <v>10</v>
      </c>
      <c r="E1" s="70"/>
      <c r="F1" s="70"/>
      <c r="G1" s="8"/>
      <c r="H1" s="8"/>
      <c r="I1" s="8"/>
      <c r="J1" s="8"/>
      <c r="L1" s="70" t="s">
        <v>10</v>
      </c>
      <c r="M1" s="70"/>
      <c r="N1" s="70"/>
      <c r="O1" s="8"/>
      <c r="P1" s="8"/>
      <c r="Q1" s="8"/>
      <c r="R1" s="8"/>
      <c r="T1" s="70" t="s">
        <v>10</v>
      </c>
      <c r="U1" s="70"/>
      <c r="V1" s="70"/>
      <c r="W1" s="8"/>
      <c r="X1" s="8"/>
      <c r="Y1" s="8"/>
      <c r="Z1" s="8"/>
      <c r="AB1" s="70" t="s">
        <v>10</v>
      </c>
      <c r="AC1" s="70"/>
      <c r="AD1" s="70"/>
      <c r="AE1" s="8"/>
      <c r="AF1" s="8"/>
      <c r="AG1" s="8"/>
      <c r="AH1" s="8"/>
      <c r="AJ1" s="70" t="s">
        <v>10</v>
      </c>
      <c r="AK1" s="70"/>
      <c r="AL1" s="70"/>
      <c r="AM1" s="8"/>
      <c r="AN1" s="8"/>
      <c r="AO1" s="8"/>
      <c r="AP1" s="8"/>
    </row>
    <row r="2" spans="1:42" ht="27.95" customHeight="1">
      <c r="A2" s="76" t="s">
        <v>1</v>
      </c>
      <c r="B2" s="77"/>
      <c r="C2" s="45"/>
      <c r="D2" s="12" t="s">
        <v>11</v>
      </c>
      <c r="E2" s="9" t="s">
        <v>273</v>
      </c>
      <c r="F2" s="11">
        <v>2022</v>
      </c>
      <c r="G2" s="8"/>
      <c r="H2" s="8"/>
      <c r="I2" s="8"/>
      <c r="J2" s="8"/>
      <c r="L2" s="44" t="s">
        <v>11</v>
      </c>
      <c r="M2" s="9" t="str">
        <f>E2</f>
        <v>يناير</v>
      </c>
      <c r="N2" s="9">
        <f>F2</f>
        <v>2022</v>
      </c>
      <c r="O2" s="8"/>
      <c r="P2" s="8"/>
      <c r="Q2" s="8"/>
      <c r="R2" s="8"/>
      <c r="T2" s="44" t="s">
        <v>11</v>
      </c>
      <c r="U2" s="9" t="str">
        <f>M2</f>
        <v>يناير</v>
      </c>
      <c r="V2" s="9">
        <f>N2</f>
        <v>2022</v>
      </c>
      <c r="W2" s="8"/>
      <c r="X2" s="8"/>
      <c r="Y2" s="8"/>
      <c r="Z2" s="8"/>
      <c r="AB2" s="44" t="s">
        <v>11</v>
      </c>
      <c r="AC2" s="9" t="str">
        <f>U2</f>
        <v>يناير</v>
      </c>
      <c r="AD2" s="9">
        <f>V2</f>
        <v>2022</v>
      </c>
      <c r="AE2" s="8"/>
      <c r="AF2" s="8"/>
      <c r="AG2" s="8"/>
      <c r="AH2" s="8"/>
      <c r="AJ2" s="44" t="s">
        <v>11</v>
      </c>
      <c r="AK2" s="9" t="str">
        <f>AC2</f>
        <v>يناير</v>
      </c>
      <c r="AL2" s="9">
        <f>AD2</f>
        <v>2022</v>
      </c>
      <c r="AM2" s="8"/>
      <c r="AN2" s="8"/>
      <c r="AO2" s="8"/>
      <c r="AP2" s="8"/>
    </row>
    <row r="3" spans="1:42" ht="27.95" customHeight="1" thickBot="1">
      <c r="C3" s="42"/>
      <c r="D3" s="13" t="s">
        <v>162</v>
      </c>
      <c r="E3" s="71" t="s">
        <v>163</v>
      </c>
      <c r="F3" s="72"/>
      <c r="G3" s="10"/>
      <c r="H3" s="10"/>
      <c r="I3" s="8"/>
      <c r="J3" s="8"/>
      <c r="L3" s="45" t="s">
        <v>162</v>
      </c>
      <c r="M3" s="71" t="s">
        <v>163</v>
      </c>
      <c r="N3" s="72"/>
      <c r="O3" s="10"/>
      <c r="P3" s="10"/>
      <c r="Q3" s="8"/>
      <c r="R3" s="8"/>
      <c r="T3" s="45" t="s">
        <v>162</v>
      </c>
      <c r="U3" s="71" t="s">
        <v>164</v>
      </c>
      <c r="V3" s="72"/>
      <c r="W3" s="10"/>
      <c r="X3" s="10"/>
      <c r="Y3" s="8"/>
      <c r="Z3" s="8"/>
      <c r="AB3" s="45" t="s">
        <v>162</v>
      </c>
      <c r="AC3" s="71" t="s">
        <v>164</v>
      </c>
      <c r="AD3" s="72"/>
      <c r="AE3" s="10"/>
      <c r="AF3" s="10"/>
      <c r="AG3" s="8"/>
      <c r="AH3" s="8"/>
      <c r="AJ3" s="45" t="s">
        <v>162</v>
      </c>
      <c r="AK3" s="71" t="s">
        <v>164</v>
      </c>
      <c r="AL3" s="72"/>
      <c r="AM3" s="10"/>
      <c r="AN3" s="10"/>
      <c r="AO3" s="8"/>
      <c r="AP3" s="8"/>
    </row>
    <row r="4" spans="1:42" ht="45" customHeight="1" thickTop="1" thickBot="1">
      <c r="A4" s="74" t="s">
        <v>2</v>
      </c>
      <c r="B4" s="74" t="s">
        <v>3</v>
      </c>
      <c r="C4" s="50" t="s">
        <v>190</v>
      </c>
      <c r="D4" s="50" t="s">
        <v>191</v>
      </c>
      <c r="E4" s="50" t="s">
        <v>192</v>
      </c>
      <c r="F4" s="50" t="s">
        <v>193</v>
      </c>
      <c r="G4" s="50" t="s">
        <v>194</v>
      </c>
      <c r="H4" s="50" t="s">
        <v>195</v>
      </c>
      <c r="I4" s="51" t="s">
        <v>196</v>
      </c>
      <c r="J4" s="50" t="s">
        <v>197</v>
      </c>
      <c r="K4" s="50" t="s">
        <v>198</v>
      </c>
      <c r="L4" s="50" t="s">
        <v>199</v>
      </c>
      <c r="M4" s="50" t="s">
        <v>200</v>
      </c>
      <c r="N4" s="50" t="s">
        <v>201</v>
      </c>
      <c r="O4" s="50"/>
      <c r="P4" s="50"/>
      <c r="Q4" s="50"/>
      <c r="R4" s="50"/>
      <c r="S4" s="50" t="s">
        <v>202</v>
      </c>
      <c r="T4" s="52" t="s">
        <v>203</v>
      </c>
      <c r="U4" s="50" t="s">
        <v>204</v>
      </c>
      <c r="V4" s="50" t="s">
        <v>205</v>
      </c>
      <c r="W4" s="50" t="s">
        <v>206</v>
      </c>
      <c r="X4" s="50" t="s">
        <v>207</v>
      </c>
      <c r="Y4" s="50" t="s">
        <v>208</v>
      </c>
      <c r="Z4" s="50" t="s">
        <v>209</v>
      </c>
      <c r="AA4" s="50" t="s">
        <v>210</v>
      </c>
      <c r="AB4" s="50" t="s">
        <v>211</v>
      </c>
      <c r="AC4" s="50" t="s">
        <v>212</v>
      </c>
      <c r="AD4" s="50" t="s">
        <v>213</v>
      </c>
      <c r="AE4" s="51"/>
      <c r="AF4" s="51"/>
      <c r="AG4" s="51"/>
      <c r="AH4" s="51"/>
      <c r="AI4" s="50" t="s">
        <v>214</v>
      </c>
      <c r="AJ4" s="50" t="s">
        <v>215</v>
      </c>
      <c r="AK4" s="50" t="s">
        <v>216</v>
      </c>
      <c r="AL4" s="50" t="s">
        <v>217</v>
      </c>
      <c r="AM4" s="50" t="s">
        <v>218</v>
      </c>
      <c r="AN4" s="50" t="s">
        <v>219</v>
      </c>
      <c r="AO4" s="50" t="s">
        <v>220</v>
      </c>
      <c r="AP4" s="50" t="s">
        <v>221</v>
      </c>
    </row>
    <row r="5" spans="1:42" ht="27.95" customHeight="1" thickTop="1" thickBot="1">
      <c r="A5" s="74"/>
      <c r="B5" s="74"/>
      <c r="C5" s="53" t="s">
        <v>26</v>
      </c>
      <c r="D5" s="53" t="s">
        <v>15</v>
      </c>
      <c r="E5" s="53" t="s">
        <v>15</v>
      </c>
      <c r="F5" s="53" t="s">
        <v>15</v>
      </c>
      <c r="G5" s="53" t="s">
        <v>16</v>
      </c>
      <c r="H5" s="53" t="s">
        <v>16</v>
      </c>
      <c r="I5" s="53" t="s">
        <v>15</v>
      </c>
      <c r="J5" s="53" t="s">
        <v>16</v>
      </c>
      <c r="K5" s="53" t="s">
        <v>16</v>
      </c>
      <c r="L5" s="53" t="s">
        <v>15</v>
      </c>
      <c r="M5" s="53" t="s">
        <v>16</v>
      </c>
      <c r="N5" s="53" t="s">
        <v>16</v>
      </c>
      <c r="O5" s="53"/>
      <c r="P5" s="53"/>
      <c r="Q5" s="54"/>
      <c r="R5" s="53"/>
      <c r="S5" s="53" t="s">
        <v>160</v>
      </c>
      <c r="T5" s="53" t="s">
        <v>160</v>
      </c>
      <c r="U5" s="53" t="s">
        <v>160</v>
      </c>
      <c r="V5" s="53" t="s">
        <v>160</v>
      </c>
      <c r="W5" s="53" t="s">
        <v>160</v>
      </c>
      <c r="X5" s="53" t="s">
        <v>160</v>
      </c>
      <c r="Y5" s="53" t="s">
        <v>160</v>
      </c>
      <c r="Z5" s="53" t="s">
        <v>160</v>
      </c>
      <c r="AA5" s="53" t="s">
        <v>160</v>
      </c>
      <c r="AB5" s="53" t="s">
        <v>160</v>
      </c>
      <c r="AC5" s="53" t="s">
        <v>160</v>
      </c>
      <c r="AD5" s="53" t="s">
        <v>160</v>
      </c>
      <c r="AE5" s="53"/>
      <c r="AF5" s="53"/>
      <c r="AG5" s="53"/>
      <c r="AH5" s="53"/>
      <c r="AI5" s="53" t="s">
        <v>160</v>
      </c>
      <c r="AJ5" s="53" t="s">
        <v>160</v>
      </c>
      <c r="AK5" s="53" t="s">
        <v>160</v>
      </c>
      <c r="AL5" s="53" t="s">
        <v>160</v>
      </c>
      <c r="AM5" s="53" t="s">
        <v>160</v>
      </c>
      <c r="AN5" s="53" t="s">
        <v>160</v>
      </c>
      <c r="AO5" s="53" t="s">
        <v>161</v>
      </c>
      <c r="AP5" s="53" t="s">
        <v>161</v>
      </c>
    </row>
    <row r="6" spans="1:42" s="62" customFormat="1" ht="24" customHeight="1" thickTop="1">
      <c r="A6" s="60" t="s">
        <v>223</v>
      </c>
      <c r="B6" s="65">
        <v>44562</v>
      </c>
      <c r="C6" s="63">
        <v>163</v>
      </c>
      <c r="D6" s="63">
        <v>163</v>
      </c>
      <c r="E6" s="63">
        <v>163</v>
      </c>
      <c r="F6" s="63">
        <v>163</v>
      </c>
      <c r="G6" s="63">
        <v>163</v>
      </c>
      <c r="H6" s="63">
        <v>163</v>
      </c>
      <c r="I6" s="63">
        <v>163</v>
      </c>
      <c r="J6" s="63">
        <v>163</v>
      </c>
      <c r="K6" s="63">
        <v>163</v>
      </c>
      <c r="L6" s="63">
        <v>163</v>
      </c>
      <c r="M6" s="63">
        <v>163</v>
      </c>
      <c r="N6" s="63">
        <v>163</v>
      </c>
      <c r="O6" s="63"/>
      <c r="P6" s="63"/>
      <c r="Q6" s="64"/>
      <c r="R6" s="63"/>
      <c r="S6" s="63">
        <v>163</v>
      </c>
      <c r="T6" s="63">
        <v>163</v>
      </c>
      <c r="U6" s="63">
        <v>163</v>
      </c>
      <c r="V6" s="63">
        <v>163</v>
      </c>
      <c r="W6" s="63">
        <v>163</v>
      </c>
      <c r="X6" s="63">
        <v>163</v>
      </c>
      <c r="Y6" s="63">
        <v>163</v>
      </c>
      <c r="Z6" s="63">
        <v>163</v>
      </c>
      <c r="AA6" s="63">
        <v>163</v>
      </c>
      <c r="AB6" s="63">
        <v>163</v>
      </c>
      <c r="AC6" s="63">
        <v>163</v>
      </c>
      <c r="AD6" s="63">
        <v>163</v>
      </c>
      <c r="AE6" s="63"/>
      <c r="AF6" s="63"/>
      <c r="AG6" s="63"/>
      <c r="AH6" s="63"/>
      <c r="AI6" s="63">
        <v>163</v>
      </c>
      <c r="AJ6" s="63">
        <v>163</v>
      </c>
      <c r="AK6" s="63">
        <v>163</v>
      </c>
      <c r="AL6" s="63">
        <v>163</v>
      </c>
      <c r="AM6" s="63">
        <v>163</v>
      </c>
      <c r="AN6" s="63">
        <v>163</v>
      </c>
      <c r="AO6" s="63">
        <v>163</v>
      </c>
      <c r="AP6" s="63">
        <v>163</v>
      </c>
    </row>
    <row r="7" spans="1:42" ht="24" customHeight="1">
      <c r="A7" s="57" t="s">
        <v>4</v>
      </c>
      <c r="B7" s="66">
        <v>44563</v>
      </c>
      <c r="C7" s="57"/>
      <c r="D7" s="57">
        <v>65</v>
      </c>
      <c r="E7" s="57">
        <v>91</v>
      </c>
      <c r="F7" s="57">
        <v>110</v>
      </c>
      <c r="G7" s="57">
        <v>6</v>
      </c>
      <c r="H7" s="57">
        <v>35</v>
      </c>
      <c r="I7" s="57">
        <v>102</v>
      </c>
      <c r="J7" s="57">
        <v>129</v>
      </c>
      <c r="K7" s="57">
        <v>50</v>
      </c>
      <c r="L7" s="57">
        <v>20</v>
      </c>
      <c r="M7" s="57">
        <v>39</v>
      </c>
      <c r="N7" s="57">
        <v>116</v>
      </c>
      <c r="O7" s="57"/>
      <c r="P7" s="57"/>
      <c r="Q7" s="58"/>
      <c r="R7" s="57"/>
      <c r="S7" s="57">
        <v>64</v>
      </c>
      <c r="T7" s="57">
        <v>20</v>
      </c>
      <c r="U7" s="57">
        <v>8</v>
      </c>
      <c r="V7" s="57">
        <v>48</v>
      </c>
      <c r="W7" s="57">
        <v>19</v>
      </c>
      <c r="X7" s="57">
        <v>161</v>
      </c>
      <c r="Y7" s="57">
        <v>57</v>
      </c>
      <c r="Z7" s="57">
        <v>134</v>
      </c>
      <c r="AA7" s="57">
        <v>25</v>
      </c>
      <c r="AB7" s="57">
        <v>80</v>
      </c>
      <c r="AC7" s="57">
        <v>102</v>
      </c>
      <c r="AD7" s="57">
        <v>137</v>
      </c>
      <c r="AE7" s="57"/>
      <c r="AF7" s="57"/>
      <c r="AG7" s="57"/>
      <c r="AH7" s="57"/>
      <c r="AI7" s="57">
        <v>24</v>
      </c>
      <c r="AJ7" s="57">
        <v>78</v>
      </c>
      <c r="AK7" s="57">
        <v>74</v>
      </c>
      <c r="AL7" s="57">
        <v>7</v>
      </c>
      <c r="AM7" s="57">
        <v>21</v>
      </c>
      <c r="AN7" s="57">
        <v>93</v>
      </c>
      <c r="AO7" s="57">
        <v>79</v>
      </c>
      <c r="AP7" s="57">
        <v>4</v>
      </c>
    </row>
    <row r="8" spans="1:42" ht="24" customHeight="1">
      <c r="A8" s="55" t="s">
        <v>5</v>
      </c>
      <c r="B8" s="67">
        <v>44564</v>
      </c>
      <c r="C8" s="55"/>
      <c r="D8" s="55">
        <v>22</v>
      </c>
      <c r="E8" s="55">
        <v>3</v>
      </c>
      <c r="F8" s="55">
        <v>24</v>
      </c>
      <c r="G8" s="55">
        <v>6</v>
      </c>
      <c r="H8" s="55">
        <v>35</v>
      </c>
      <c r="I8" s="55">
        <v>102</v>
      </c>
      <c r="J8" s="55">
        <v>131</v>
      </c>
      <c r="K8" s="55">
        <v>50</v>
      </c>
      <c r="L8" s="55">
        <v>158</v>
      </c>
      <c r="M8" s="55">
        <v>39</v>
      </c>
      <c r="N8" s="55">
        <v>104</v>
      </c>
      <c r="O8" s="55"/>
      <c r="P8" s="55"/>
      <c r="Q8" s="56"/>
      <c r="R8" s="55"/>
      <c r="S8" s="55">
        <v>10</v>
      </c>
      <c r="T8" s="55">
        <v>106</v>
      </c>
      <c r="U8" s="55">
        <v>54</v>
      </c>
      <c r="V8" s="55">
        <v>29</v>
      </c>
      <c r="W8" s="55">
        <v>27</v>
      </c>
      <c r="X8" s="55">
        <v>161</v>
      </c>
      <c r="Y8" s="55">
        <v>56</v>
      </c>
      <c r="Z8" s="55">
        <v>153</v>
      </c>
      <c r="AA8" s="55">
        <v>72</v>
      </c>
      <c r="AB8" s="55">
        <v>98</v>
      </c>
      <c r="AC8" s="55">
        <v>19</v>
      </c>
      <c r="AD8" s="55">
        <v>149</v>
      </c>
      <c r="AE8" s="55"/>
      <c r="AF8" s="55"/>
      <c r="AG8" s="55"/>
      <c r="AH8" s="55"/>
      <c r="AI8" s="55">
        <v>151</v>
      </c>
      <c r="AJ8" s="55">
        <v>86</v>
      </c>
      <c r="AK8" s="55">
        <v>101</v>
      </c>
      <c r="AL8" s="55">
        <v>9</v>
      </c>
      <c r="AM8" s="55">
        <v>19</v>
      </c>
      <c r="AN8" s="55">
        <v>93</v>
      </c>
      <c r="AO8" s="55">
        <v>79</v>
      </c>
      <c r="AP8" s="55">
        <v>9</v>
      </c>
    </row>
    <row r="9" spans="1:42" ht="24" customHeight="1">
      <c r="A9" s="55" t="s">
        <v>6</v>
      </c>
      <c r="B9" s="67">
        <v>44565</v>
      </c>
      <c r="C9" s="55"/>
      <c r="D9" s="55">
        <v>65</v>
      </c>
      <c r="E9" s="55">
        <v>129</v>
      </c>
      <c r="F9" s="55">
        <v>110</v>
      </c>
      <c r="G9" s="55">
        <v>25</v>
      </c>
      <c r="H9" s="55">
        <v>41</v>
      </c>
      <c r="I9" s="55">
        <v>73</v>
      </c>
      <c r="J9" s="55">
        <v>129</v>
      </c>
      <c r="K9" s="55">
        <v>50</v>
      </c>
      <c r="L9" s="55">
        <v>120</v>
      </c>
      <c r="M9" s="55">
        <v>110</v>
      </c>
      <c r="N9" s="55">
        <v>102</v>
      </c>
      <c r="O9" s="55"/>
      <c r="P9" s="55"/>
      <c r="Q9" s="55"/>
      <c r="R9" s="56"/>
      <c r="S9" s="55">
        <v>46</v>
      </c>
      <c r="T9" s="55">
        <v>20</v>
      </c>
      <c r="U9" s="55">
        <v>8</v>
      </c>
      <c r="V9" s="55">
        <v>48</v>
      </c>
      <c r="W9" s="55">
        <v>19</v>
      </c>
      <c r="X9" s="55">
        <v>37</v>
      </c>
      <c r="Y9" s="55">
        <v>57</v>
      </c>
      <c r="Z9" s="55">
        <v>134</v>
      </c>
      <c r="AA9" s="55">
        <v>25</v>
      </c>
      <c r="AB9" s="55">
        <v>44</v>
      </c>
      <c r="AC9" s="55">
        <v>102</v>
      </c>
      <c r="AD9" s="55">
        <v>137</v>
      </c>
      <c r="AE9" s="55"/>
      <c r="AF9" s="55"/>
      <c r="AG9" s="55"/>
      <c r="AH9" s="55"/>
      <c r="AI9" s="55">
        <v>24</v>
      </c>
      <c r="AJ9" s="55">
        <v>78</v>
      </c>
      <c r="AK9" s="55">
        <v>74</v>
      </c>
      <c r="AL9" s="55">
        <v>7</v>
      </c>
      <c r="AM9" s="55">
        <v>21</v>
      </c>
      <c r="AN9" s="55">
        <v>93</v>
      </c>
      <c r="AO9" s="55">
        <v>26</v>
      </c>
      <c r="AP9" s="55">
        <v>14</v>
      </c>
    </row>
    <row r="10" spans="1:42" ht="24" customHeight="1">
      <c r="A10" s="55" t="s">
        <v>7</v>
      </c>
      <c r="B10" s="67">
        <v>44566</v>
      </c>
      <c r="C10" s="55"/>
      <c r="D10" s="55">
        <v>106</v>
      </c>
      <c r="E10" s="55">
        <v>47</v>
      </c>
      <c r="F10" s="55">
        <v>59</v>
      </c>
      <c r="G10" s="55">
        <v>16</v>
      </c>
      <c r="H10" s="55">
        <v>35</v>
      </c>
      <c r="I10" s="55">
        <v>12</v>
      </c>
      <c r="J10" s="55">
        <v>112</v>
      </c>
      <c r="K10" s="55">
        <v>103</v>
      </c>
      <c r="L10" s="55">
        <v>30</v>
      </c>
      <c r="M10" s="55">
        <v>111</v>
      </c>
      <c r="N10" s="55">
        <v>127</v>
      </c>
      <c r="O10" s="55"/>
      <c r="P10" s="55"/>
      <c r="Q10" s="56"/>
      <c r="R10" s="55"/>
      <c r="S10" s="55">
        <v>87</v>
      </c>
      <c r="T10" s="55">
        <v>49</v>
      </c>
      <c r="U10" s="55">
        <v>96</v>
      </c>
      <c r="V10" s="55">
        <v>88</v>
      </c>
      <c r="W10" s="55">
        <v>34</v>
      </c>
      <c r="X10" s="55">
        <v>129</v>
      </c>
      <c r="Y10" s="55">
        <v>75</v>
      </c>
      <c r="Z10" s="55">
        <v>153</v>
      </c>
      <c r="AA10" s="55">
        <v>126</v>
      </c>
      <c r="AB10" s="55">
        <v>136</v>
      </c>
      <c r="AC10" s="55">
        <v>84</v>
      </c>
      <c r="AD10" s="55">
        <v>65</v>
      </c>
      <c r="AE10" s="55"/>
      <c r="AF10" s="55"/>
      <c r="AG10" s="55"/>
      <c r="AH10" s="55"/>
      <c r="AI10" s="55">
        <v>146</v>
      </c>
      <c r="AJ10" s="55">
        <v>68</v>
      </c>
      <c r="AK10" s="55">
        <v>161</v>
      </c>
      <c r="AL10" s="55">
        <v>135</v>
      </c>
      <c r="AM10" s="55">
        <v>70</v>
      </c>
      <c r="AN10" s="55">
        <v>52</v>
      </c>
      <c r="AO10" s="55">
        <v>51</v>
      </c>
      <c r="AP10" s="55">
        <v>32</v>
      </c>
    </row>
    <row r="11" spans="1:42" ht="24" customHeight="1">
      <c r="A11" s="55" t="s">
        <v>8</v>
      </c>
      <c r="B11" s="67">
        <v>44567</v>
      </c>
      <c r="C11" s="55"/>
      <c r="D11" s="55">
        <v>31</v>
      </c>
      <c r="E11" s="55">
        <v>85</v>
      </c>
      <c r="F11" s="55">
        <v>110</v>
      </c>
      <c r="G11" s="55">
        <v>6</v>
      </c>
      <c r="H11" s="55">
        <v>17</v>
      </c>
      <c r="I11" s="55">
        <v>130</v>
      </c>
      <c r="J11" s="55">
        <v>129</v>
      </c>
      <c r="K11" s="55">
        <v>122</v>
      </c>
      <c r="L11" s="55">
        <v>128</v>
      </c>
      <c r="M11" s="55">
        <v>39</v>
      </c>
      <c r="N11" s="55">
        <v>116</v>
      </c>
      <c r="O11" s="55"/>
      <c r="P11" s="55"/>
      <c r="Q11" s="56"/>
      <c r="R11" s="55"/>
      <c r="S11" s="55">
        <v>28</v>
      </c>
      <c r="T11" s="55">
        <v>20</v>
      </c>
      <c r="U11" s="55">
        <v>8</v>
      </c>
      <c r="V11" s="55">
        <v>48</v>
      </c>
      <c r="W11" s="55">
        <v>19</v>
      </c>
      <c r="X11" s="55">
        <v>161</v>
      </c>
      <c r="Y11" s="55">
        <v>57</v>
      </c>
      <c r="Z11" s="55">
        <v>134</v>
      </c>
      <c r="AA11" s="55">
        <v>25</v>
      </c>
      <c r="AB11" s="55">
        <v>81</v>
      </c>
      <c r="AC11" s="55">
        <v>102</v>
      </c>
      <c r="AD11" s="55">
        <v>137</v>
      </c>
      <c r="AE11" s="55"/>
      <c r="AF11" s="55"/>
      <c r="AG11" s="55"/>
      <c r="AH11" s="55"/>
      <c r="AI11" s="55">
        <v>24</v>
      </c>
      <c r="AJ11" s="55">
        <v>78</v>
      </c>
      <c r="AK11" s="55">
        <v>74</v>
      </c>
      <c r="AL11" s="55">
        <v>7</v>
      </c>
      <c r="AM11" s="55">
        <v>21</v>
      </c>
      <c r="AN11" s="55">
        <v>149</v>
      </c>
      <c r="AO11" s="55">
        <v>160</v>
      </c>
      <c r="AP11" s="55">
        <v>34</v>
      </c>
    </row>
    <row r="12" spans="1:42" s="62" customFormat="1" ht="24" customHeight="1">
      <c r="A12" s="60" t="s">
        <v>224</v>
      </c>
      <c r="B12" s="65">
        <v>44568</v>
      </c>
      <c r="C12" s="60">
        <v>163</v>
      </c>
      <c r="D12" s="60">
        <v>163</v>
      </c>
      <c r="E12" s="60">
        <v>163</v>
      </c>
      <c r="F12" s="60">
        <v>163</v>
      </c>
      <c r="G12" s="60">
        <v>163</v>
      </c>
      <c r="H12" s="60">
        <v>163</v>
      </c>
      <c r="I12" s="60">
        <v>163</v>
      </c>
      <c r="J12" s="60">
        <v>163</v>
      </c>
      <c r="K12" s="60">
        <v>163</v>
      </c>
      <c r="L12" s="60">
        <v>163</v>
      </c>
      <c r="M12" s="60">
        <v>163</v>
      </c>
      <c r="N12" s="60">
        <v>163</v>
      </c>
      <c r="O12" s="60"/>
      <c r="P12" s="60"/>
      <c r="Q12" s="61"/>
      <c r="R12" s="60"/>
      <c r="S12" s="60">
        <v>163</v>
      </c>
      <c r="T12" s="60">
        <v>163</v>
      </c>
      <c r="U12" s="60">
        <v>163</v>
      </c>
      <c r="V12" s="60">
        <v>163</v>
      </c>
      <c r="W12" s="60">
        <v>163</v>
      </c>
      <c r="X12" s="60">
        <v>163</v>
      </c>
      <c r="Y12" s="60">
        <v>163</v>
      </c>
      <c r="Z12" s="60">
        <v>163</v>
      </c>
      <c r="AA12" s="60">
        <v>163</v>
      </c>
      <c r="AB12" s="60">
        <v>163</v>
      </c>
      <c r="AC12" s="60">
        <v>163</v>
      </c>
      <c r="AD12" s="60">
        <v>163</v>
      </c>
      <c r="AE12" s="60"/>
      <c r="AF12" s="60"/>
      <c r="AG12" s="60"/>
      <c r="AH12" s="60"/>
      <c r="AI12" s="60">
        <v>163</v>
      </c>
      <c r="AJ12" s="60">
        <v>163</v>
      </c>
      <c r="AK12" s="60">
        <v>163</v>
      </c>
      <c r="AL12" s="60">
        <v>163</v>
      </c>
      <c r="AM12" s="60">
        <v>163</v>
      </c>
      <c r="AN12" s="60">
        <v>163</v>
      </c>
      <c r="AO12" s="60">
        <v>163</v>
      </c>
      <c r="AP12" s="60">
        <v>163</v>
      </c>
    </row>
    <row r="13" spans="1:42" s="62" customFormat="1" ht="24" customHeight="1">
      <c r="A13" s="60" t="s">
        <v>223</v>
      </c>
      <c r="B13" s="65">
        <v>44569</v>
      </c>
      <c r="C13" s="60">
        <v>163</v>
      </c>
      <c r="D13" s="60">
        <v>163</v>
      </c>
      <c r="E13" s="60">
        <v>163</v>
      </c>
      <c r="F13" s="60">
        <v>163</v>
      </c>
      <c r="G13" s="60">
        <v>163</v>
      </c>
      <c r="H13" s="60">
        <v>163</v>
      </c>
      <c r="I13" s="60">
        <v>163</v>
      </c>
      <c r="J13" s="60">
        <v>163</v>
      </c>
      <c r="K13" s="60">
        <v>163</v>
      </c>
      <c r="L13" s="60">
        <v>163</v>
      </c>
      <c r="M13" s="60">
        <v>163</v>
      </c>
      <c r="N13" s="60">
        <v>163</v>
      </c>
      <c r="O13" s="60"/>
      <c r="P13" s="60"/>
      <c r="Q13" s="61"/>
      <c r="R13" s="60"/>
      <c r="S13" s="60">
        <v>163</v>
      </c>
      <c r="T13" s="60">
        <v>163</v>
      </c>
      <c r="U13" s="60">
        <v>163</v>
      </c>
      <c r="V13" s="60">
        <v>163</v>
      </c>
      <c r="W13" s="60">
        <v>163</v>
      </c>
      <c r="X13" s="60">
        <v>163</v>
      </c>
      <c r="Y13" s="60">
        <v>163</v>
      </c>
      <c r="Z13" s="60">
        <v>163</v>
      </c>
      <c r="AA13" s="60">
        <v>163</v>
      </c>
      <c r="AB13" s="60">
        <v>163</v>
      </c>
      <c r="AC13" s="60">
        <v>163</v>
      </c>
      <c r="AD13" s="60">
        <v>163</v>
      </c>
      <c r="AE13" s="60"/>
      <c r="AF13" s="60"/>
      <c r="AG13" s="60"/>
      <c r="AH13" s="60"/>
      <c r="AI13" s="60">
        <v>163</v>
      </c>
      <c r="AJ13" s="60">
        <v>163</v>
      </c>
      <c r="AK13" s="60">
        <v>163</v>
      </c>
      <c r="AL13" s="60">
        <v>163</v>
      </c>
      <c r="AM13" s="60">
        <v>163</v>
      </c>
      <c r="AN13" s="60">
        <v>163</v>
      </c>
      <c r="AO13" s="60">
        <v>163</v>
      </c>
      <c r="AP13" s="60">
        <v>163</v>
      </c>
    </row>
    <row r="14" spans="1:42" ht="24" customHeight="1">
      <c r="A14" s="55" t="s">
        <v>4</v>
      </c>
      <c r="B14" s="67">
        <v>44570</v>
      </c>
      <c r="C14" s="55"/>
      <c r="D14" s="55">
        <v>164</v>
      </c>
      <c r="E14" s="55">
        <v>164</v>
      </c>
      <c r="F14" s="55">
        <v>115</v>
      </c>
      <c r="G14" s="55">
        <v>6</v>
      </c>
      <c r="H14" s="55">
        <v>35</v>
      </c>
      <c r="I14" s="55">
        <v>102</v>
      </c>
      <c r="J14" s="55">
        <v>129</v>
      </c>
      <c r="K14" s="55">
        <v>50</v>
      </c>
      <c r="L14" s="55">
        <v>164</v>
      </c>
      <c r="M14" s="55">
        <v>39</v>
      </c>
      <c r="N14" s="55">
        <v>116</v>
      </c>
      <c r="O14" s="55"/>
      <c r="P14" s="55"/>
      <c r="Q14" s="56"/>
      <c r="R14" s="55"/>
      <c r="S14" s="55">
        <v>164</v>
      </c>
      <c r="T14" s="55">
        <v>20</v>
      </c>
      <c r="U14" s="55">
        <v>8</v>
      </c>
      <c r="V14" s="55">
        <v>48</v>
      </c>
      <c r="W14" s="55">
        <v>19</v>
      </c>
      <c r="X14" s="55">
        <v>161</v>
      </c>
      <c r="Y14" s="55">
        <v>57</v>
      </c>
      <c r="Z14" s="55">
        <v>134</v>
      </c>
      <c r="AA14" s="55">
        <v>25</v>
      </c>
      <c r="AB14" s="55">
        <v>164</v>
      </c>
      <c r="AC14" s="55">
        <v>102</v>
      </c>
      <c r="AD14" s="55">
        <v>5</v>
      </c>
      <c r="AE14" s="55"/>
      <c r="AF14" s="55"/>
      <c r="AG14" s="55"/>
      <c r="AH14" s="55"/>
      <c r="AI14" s="55">
        <v>24</v>
      </c>
      <c r="AJ14" s="55">
        <v>78</v>
      </c>
      <c r="AK14" s="55">
        <v>74</v>
      </c>
      <c r="AL14" s="55">
        <v>7</v>
      </c>
      <c r="AM14" s="55">
        <v>21</v>
      </c>
      <c r="AN14" s="55">
        <v>93</v>
      </c>
      <c r="AO14" s="55">
        <v>41</v>
      </c>
      <c r="AP14" s="55">
        <v>42</v>
      </c>
    </row>
    <row r="15" spans="1:42" ht="24" customHeight="1">
      <c r="A15" s="55" t="s">
        <v>5</v>
      </c>
      <c r="B15" s="67">
        <v>44571</v>
      </c>
      <c r="C15" s="55"/>
      <c r="D15" s="55">
        <v>92</v>
      </c>
      <c r="E15" s="55">
        <v>102</v>
      </c>
      <c r="F15" s="55">
        <v>77</v>
      </c>
      <c r="G15" s="55">
        <v>6</v>
      </c>
      <c r="H15" s="55">
        <v>35</v>
      </c>
      <c r="I15" s="55">
        <v>102</v>
      </c>
      <c r="J15" s="55">
        <v>125</v>
      </c>
      <c r="K15" s="55">
        <v>50</v>
      </c>
      <c r="L15" s="55">
        <v>30</v>
      </c>
      <c r="M15" s="55">
        <v>39</v>
      </c>
      <c r="N15" s="55">
        <v>62</v>
      </c>
      <c r="O15" s="55"/>
      <c r="P15" s="55"/>
      <c r="Q15" s="55"/>
      <c r="R15" s="55"/>
      <c r="S15" s="55">
        <v>46</v>
      </c>
      <c r="T15" s="55">
        <v>55</v>
      </c>
      <c r="U15" s="55">
        <v>78</v>
      </c>
      <c r="V15" s="55">
        <v>11</v>
      </c>
      <c r="W15" s="55">
        <v>177</v>
      </c>
      <c r="X15" s="55">
        <v>161</v>
      </c>
      <c r="Y15" s="55">
        <v>66</v>
      </c>
      <c r="Z15" s="55">
        <v>154</v>
      </c>
      <c r="AA15" s="55">
        <v>35</v>
      </c>
      <c r="AB15" s="55">
        <v>142</v>
      </c>
      <c r="AC15" s="55">
        <v>83</v>
      </c>
      <c r="AD15" s="55">
        <v>4</v>
      </c>
      <c r="AE15" s="55"/>
      <c r="AF15" s="55"/>
      <c r="AG15" s="55"/>
      <c r="AH15" s="55"/>
      <c r="AI15" s="55">
        <v>113</v>
      </c>
      <c r="AJ15" s="55">
        <v>86</v>
      </c>
      <c r="AK15" s="55">
        <v>148</v>
      </c>
      <c r="AL15" s="55">
        <v>108</v>
      </c>
      <c r="AM15" s="55">
        <v>70</v>
      </c>
      <c r="AN15" s="55">
        <v>156</v>
      </c>
      <c r="AO15" s="55">
        <v>6</v>
      </c>
      <c r="AP15" s="55">
        <v>55</v>
      </c>
    </row>
    <row r="16" spans="1:42" ht="24" customHeight="1">
      <c r="A16" s="55" t="s">
        <v>6</v>
      </c>
      <c r="B16" s="67">
        <v>44572</v>
      </c>
      <c r="C16" s="55"/>
      <c r="D16" s="55">
        <v>67</v>
      </c>
      <c r="E16" s="55">
        <v>85</v>
      </c>
      <c r="F16" s="55">
        <v>110</v>
      </c>
      <c r="G16" s="55">
        <v>114</v>
      </c>
      <c r="H16" s="55">
        <v>1</v>
      </c>
      <c r="I16" s="55">
        <v>109</v>
      </c>
      <c r="J16" s="55">
        <v>129</v>
      </c>
      <c r="K16" s="55">
        <v>50</v>
      </c>
      <c r="L16" s="55">
        <v>120</v>
      </c>
      <c r="M16" s="55">
        <v>110</v>
      </c>
      <c r="N16" s="55">
        <v>102</v>
      </c>
      <c r="O16" s="55"/>
      <c r="P16" s="55"/>
      <c r="Q16" s="55"/>
      <c r="R16" s="55"/>
      <c r="S16" s="55">
        <v>118</v>
      </c>
      <c r="T16" s="55">
        <v>20</v>
      </c>
      <c r="U16" s="55">
        <v>8</v>
      </c>
      <c r="V16" s="55">
        <v>48</v>
      </c>
      <c r="W16" s="55">
        <v>19</v>
      </c>
      <c r="X16" s="55">
        <v>85</v>
      </c>
      <c r="Y16" s="55">
        <v>57</v>
      </c>
      <c r="Z16" s="55">
        <v>134</v>
      </c>
      <c r="AA16" s="55">
        <v>25</v>
      </c>
      <c r="AB16" s="55">
        <v>80</v>
      </c>
      <c r="AC16" s="55">
        <v>102</v>
      </c>
      <c r="AD16" s="55">
        <v>137</v>
      </c>
      <c r="AE16" s="55"/>
      <c r="AF16" s="55"/>
      <c r="AG16" s="55"/>
      <c r="AH16" s="55"/>
      <c r="AI16" s="55">
        <v>24</v>
      </c>
      <c r="AJ16" s="55">
        <v>78</v>
      </c>
      <c r="AK16" s="55">
        <v>74</v>
      </c>
      <c r="AL16" s="55">
        <v>7</v>
      </c>
      <c r="AM16" s="55">
        <v>21</v>
      </c>
      <c r="AN16" s="55">
        <v>93</v>
      </c>
      <c r="AO16" s="55">
        <v>44</v>
      </c>
      <c r="AP16" s="55">
        <v>56</v>
      </c>
    </row>
    <row r="17" spans="1:42" ht="24" customHeight="1">
      <c r="A17" s="55" t="s">
        <v>7</v>
      </c>
      <c r="B17" s="67">
        <v>44573</v>
      </c>
      <c r="C17" s="55"/>
      <c r="D17" s="55">
        <v>65</v>
      </c>
      <c r="E17" s="55">
        <v>91</v>
      </c>
      <c r="F17" s="55">
        <v>90</v>
      </c>
      <c r="G17" s="55">
        <v>43</v>
      </c>
      <c r="H17" s="55">
        <v>35</v>
      </c>
      <c r="I17" s="55">
        <v>167</v>
      </c>
      <c r="J17" s="55">
        <v>106</v>
      </c>
      <c r="K17" s="55">
        <v>121</v>
      </c>
      <c r="L17" s="55">
        <v>100</v>
      </c>
      <c r="M17" s="55">
        <v>98</v>
      </c>
      <c r="N17" s="55">
        <v>8</v>
      </c>
      <c r="O17" s="55"/>
      <c r="P17" s="55"/>
      <c r="Q17" s="55"/>
      <c r="R17" s="55"/>
      <c r="S17" s="55">
        <v>64</v>
      </c>
      <c r="T17" s="55">
        <v>139</v>
      </c>
      <c r="U17" s="55">
        <v>107</v>
      </c>
      <c r="V17" s="55">
        <v>138</v>
      </c>
      <c r="W17" s="55">
        <v>43</v>
      </c>
      <c r="X17" s="55">
        <v>157</v>
      </c>
      <c r="Y17" s="55">
        <v>119</v>
      </c>
      <c r="Z17" s="55">
        <v>51</v>
      </c>
      <c r="AA17" s="55">
        <v>71</v>
      </c>
      <c r="AB17" s="55">
        <v>98</v>
      </c>
      <c r="AC17" s="55">
        <v>19</v>
      </c>
      <c r="AD17" s="55">
        <v>149</v>
      </c>
      <c r="AE17" s="55"/>
      <c r="AF17" s="55"/>
      <c r="AG17" s="55"/>
      <c r="AH17" s="55"/>
      <c r="AI17" s="55">
        <v>14</v>
      </c>
      <c r="AJ17" s="55">
        <v>86</v>
      </c>
      <c r="AK17" s="55">
        <v>93</v>
      </c>
      <c r="AL17" s="55">
        <v>32</v>
      </c>
      <c r="AM17" s="55">
        <v>21</v>
      </c>
      <c r="AN17" s="55">
        <v>2</v>
      </c>
      <c r="AO17" s="55">
        <v>72</v>
      </c>
      <c r="AP17" s="55">
        <v>58</v>
      </c>
    </row>
    <row r="18" spans="1:42" ht="24" customHeight="1">
      <c r="A18" s="55" t="s">
        <v>8</v>
      </c>
      <c r="B18" s="67">
        <v>44574</v>
      </c>
      <c r="C18" s="55"/>
      <c r="D18" s="55">
        <v>125</v>
      </c>
      <c r="E18" s="55">
        <v>129</v>
      </c>
      <c r="F18" s="55">
        <v>110</v>
      </c>
      <c r="G18" s="55">
        <v>6</v>
      </c>
      <c r="H18" s="55">
        <v>133</v>
      </c>
      <c r="I18" s="55">
        <v>12</v>
      </c>
      <c r="J18" s="55">
        <v>129</v>
      </c>
      <c r="K18" s="55">
        <v>60</v>
      </c>
      <c r="L18" s="55">
        <v>30</v>
      </c>
      <c r="M18" s="55">
        <v>39</v>
      </c>
      <c r="N18" s="55">
        <v>116</v>
      </c>
      <c r="O18" s="55"/>
      <c r="P18" s="55"/>
      <c r="Q18" s="55"/>
      <c r="R18" s="55"/>
      <c r="S18" s="55">
        <v>87</v>
      </c>
      <c r="T18" s="55">
        <v>20</v>
      </c>
      <c r="U18" s="55">
        <v>8</v>
      </c>
      <c r="V18" s="55">
        <v>48</v>
      </c>
      <c r="W18" s="55">
        <v>19</v>
      </c>
      <c r="X18" s="55">
        <v>161</v>
      </c>
      <c r="Y18" s="55">
        <v>57</v>
      </c>
      <c r="Z18" s="55">
        <v>134</v>
      </c>
      <c r="AA18" s="55">
        <v>25</v>
      </c>
      <c r="AB18" s="55">
        <v>81</v>
      </c>
      <c r="AC18" s="55">
        <v>102</v>
      </c>
      <c r="AD18" s="55">
        <v>137</v>
      </c>
      <c r="AE18" s="55"/>
      <c r="AF18" s="55"/>
      <c r="AG18" s="55"/>
      <c r="AH18" s="55"/>
      <c r="AI18" s="55">
        <v>24</v>
      </c>
      <c r="AJ18" s="55">
        <v>78</v>
      </c>
      <c r="AK18" s="55">
        <v>74</v>
      </c>
      <c r="AL18" s="55">
        <v>7</v>
      </c>
      <c r="AM18" s="55">
        <v>21</v>
      </c>
      <c r="AN18" s="55">
        <v>93</v>
      </c>
      <c r="AO18" s="55">
        <v>146</v>
      </c>
      <c r="AP18" s="55">
        <v>61</v>
      </c>
    </row>
    <row r="19" spans="1:42" s="62" customFormat="1" ht="24" customHeight="1">
      <c r="A19" s="60" t="s">
        <v>224</v>
      </c>
      <c r="B19" s="65">
        <v>44575</v>
      </c>
      <c r="C19" s="60">
        <v>163</v>
      </c>
      <c r="D19" s="60">
        <v>163</v>
      </c>
      <c r="E19" s="60">
        <v>163</v>
      </c>
      <c r="F19" s="60">
        <v>163</v>
      </c>
      <c r="G19" s="60">
        <v>163</v>
      </c>
      <c r="H19" s="60">
        <v>163</v>
      </c>
      <c r="I19" s="60">
        <v>163</v>
      </c>
      <c r="J19" s="60">
        <v>163</v>
      </c>
      <c r="K19" s="60">
        <v>163</v>
      </c>
      <c r="L19" s="60">
        <v>163</v>
      </c>
      <c r="M19" s="60">
        <v>163</v>
      </c>
      <c r="N19" s="60">
        <v>163</v>
      </c>
      <c r="O19" s="60"/>
      <c r="P19" s="60"/>
      <c r="Q19" s="60"/>
      <c r="R19" s="60"/>
      <c r="S19" s="60">
        <v>163</v>
      </c>
      <c r="T19" s="60">
        <v>163</v>
      </c>
      <c r="U19" s="60">
        <v>163</v>
      </c>
      <c r="V19" s="60">
        <v>163</v>
      </c>
      <c r="W19" s="60">
        <v>163</v>
      </c>
      <c r="X19" s="60">
        <v>163</v>
      </c>
      <c r="Y19" s="60">
        <v>163</v>
      </c>
      <c r="Z19" s="60">
        <v>163</v>
      </c>
      <c r="AA19" s="60">
        <v>163</v>
      </c>
      <c r="AB19" s="60">
        <v>163</v>
      </c>
      <c r="AC19" s="60">
        <v>163</v>
      </c>
      <c r="AD19" s="60">
        <v>163</v>
      </c>
      <c r="AE19" s="60"/>
      <c r="AF19" s="60"/>
      <c r="AG19" s="60"/>
      <c r="AH19" s="60"/>
      <c r="AI19" s="60">
        <v>163</v>
      </c>
      <c r="AJ19" s="60">
        <v>163</v>
      </c>
      <c r="AK19" s="60">
        <v>163</v>
      </c>
      <c r="AL19" s="60">
        <v>163</v>
      </c>
      <c r="AM19" s="60">
        <v>163</v>
      </c>
      <c r="AN19" s="60">
        <v>163</v>
      </c>
      <c r="AO19" s="60">
        <v>163</v>
      </c>
      <c r="AP19" s="60">
        <v>163</v>
      </c>
    </row>
    <row r="20" spans="1:42" s="62" customFormat="1" ht="24" customHeight="1">
      <c r="A20" s="60" t="s">
        <v>223</v>
      </c>
      <c r="B20" s="65">
        <v>44576</v>
      </c>
      <c r="C20" s="60">
        <v>163</v>
      </c>
      <c r="D20" s="60">
        <v>163</v>
      </c>
      <c r="E20" s="60">
        <v>163</v>
      </c>
      <c r="F20" s="60">
        <v>163</v>
      </c>
      <c r="G20" s="60">
        <v>163</v>
      </c>
      <c r="H20" s="60">
        <v>163</v>
      </c>
      <c r="I20" s="60">
        <v>163</v>
      </c>
      <c r="J20" s="60">
        <v>163</v>
      </c>
      <c r="K20" s="60">
        <v>163</v>
      </c>
      <c r="L20" s="60">
        <v>163</v>
      </c>
      <c r="M20" s="60">
        <v>163</v>
      </c>
      <c r="N20" s="60">
        <v>163</v>
      </c>
      <c r="O20" s="60"/>
      <c r="P20" s="60"/>
      <c r="Q20" s="60"/>
      <c r="R20" s="60"/>
      <c r="S20" s="60">
        <v>163</v>
      </c>
      <c r="T20" s="60">
        <v>163</v>
      </c>
      <c r="U20" s="60">
        <v>163</v>
      </c>
      <c r="V20" s="60">
        <v>163</v>
      </c>
      <c r="W20" s="60">
        <v>163</v>
      </c>
      <c r="X20" s="60">
        <v>163</v>
      </c>
      <c r="Y20" s="60">
        <v>163</v>
      </c>
      <c r="Z20" s="60">
        <v>163</v>
      </c>
      <c r="AA20" s="60">
        <v>163</v>
      </c>
      <c r="AB20" s="60">
        <v>163</v>
      </c>
      <c r="AC20" s="60">
        <v>163</v>
      </c>
      <c r="AD20" s="60">
        <v>163</v>
      </c>
      <c r="AE20" s="60"/>
      <c r="AF20" s="60"/>
      <c r="AG20" s="60"/>
      <c r="AH20" s="60"/>
      <c r="AI20" s="60">
        <v>163</v>
      </c>
      <c r="AJ20" s="60">
        <v>163</v>
      </c>
      <c r="AK20" s="60">
        <v>163</v>
      </c>
      <c r="AL20" s="60">
        <v>163</v>
      </c>
      <c r="AM20" s="60">
        <v>163</v>
      </c>
      <c r="AN20" s="60">
        <v>163</v>
      </c>
      <c r="AO20" s="60">
        <v>163</v>
      </c>
      <c r="AP20" s="60">
        <v>163</v>
      </c>
    </row>
    <row r="21" spans="1:42" ht="24" customHeight="1">
      <c r="A21" s="55" t="s">
        <v>4</v>
      </c>
      <c r="B21" s="67">
        <v>44577</v>
      </c>
      <c r="C21" s="55"/>
      <c r="D21" s="55">
        <v>65</v>
      </c>
      <c r="E21" s="55">
        <v>47</v>
      </c>
      <c r="F21" s="55">
        <v>110</v>
      </c>
      <c r="G21" s="55">
        <v>6</v>
      </c>
      <c r="H21" s="55">
        <v>35</v>
      </c>
      <c r="I21" s="55">
        <v>102</v>
      </c>
      <c r="J21" s="55">
        <v>129</v>
      </c>
      <c r="K21" s="55">
        <v>50</v>
      </c>
      <c r="L21" s="55">
        <v>20</v>
      </c>
      <c r="M21" s="55">
        <v>39</v>
      </c>
      <c r="N21" s="55">
        <v>116</v>
      </c>
      <c r="O21" s="55"/>
      <c r="P21" s="55"/>
      <c r="Q21" s="55"/>
      <c r="R21" s="55"/>
      <c r="S21" s="55">
        <v>64</v>
      </c>
      <c r="T21" s="55">
        <v>20</v>
      </c>
      <c r="U21" s="55">
        <v>8</v>
      </c>
      <c r="V21" s="55">
        <v>48</v>
      </c>
      <c r="W21" s="55">
        <v>19</v>
      </c>
      <c r="X21" s="55">
        <v>161</v>
      </c>
      <c r="Y21" s="55">
        <v>57</v>
      </c>
      <c r="Z21" s="55">
        <v>134</v>
      </c>
      <c r="AA21" s="55">
        <v>25</v>
      </c>
      <c r="AB21" s="55">
        <v>44</v>
      </c>
      <c r="AC21" s="55">
        <v>102</v>
      </c>
      <c r="AD21" s="55">
        <v>137</v>
      </c>
      <c r="AE21" s="55"/>
      <c r="AF21" s="55"/>
      <c r="AG21" s="55"/>
      <c r="AH21" s="55"/>
      <c r="AI21" s="55">
        <v>24</v>
      </c>
      <c r="AJ21" s="55">
        <v>78</v>
      </c>
      <c r="AK21" s="55">
        <v>74</v>
      </c>
      <c r="AL21" s="55">
        <v>7</v>
      </c>
      <c r="AM21" s="55">
        <v>21</v>
      </c>
      <c r="AN21" s="55">
        <v>93</v>
      </c>
      <c r="AO21" s="55">
        <v>24</v>
      </c>
      <c r="AP21" s="55">
        <v>65</v>
      </c>
    </row>
    <row r="22" spans="1:42" ht="24" customHeight="1">
      <c r="A22" s="55" t="s">
        <v>5</v>
      </c>
      <c r="B22" s="67">
        <v>44578</v>
      </c>
      <c r="C22" s="55"/>
      <c r="D22" s="55">
        <v>67</v>
      </c>
      <c r="E22" s="55">
        <v>102</v>
      </c>
      <c r="F22" s="55">
        <v>136</v>
      </c>
      <c r="G22" s="55">
        <v>6</v>
      </c>
      <c r="H22" s="55">
        <v>35</v>
      </c>
      <c r="I22" s="55">
        <v>102</v>
      </c>
      <c r="J22" s="55">
        <v>38</v>
      </c>
      <c r="K22" s="55">
        <v>50</v>
      </c>
      <c r="L22" s="55">
        <v>158</v>
      </c>
      <c r="M22" s="55">
        <v>39</v>
      </c>
      <c r="N22" s="55">
        <v>135</v>
      </c>
      <c r="O22" s="55"/>
      <c r="P22" s="55"/>
      <c r="Q22" s="55"/>
      <c r="R22" s="55"/>
      <c r="S22" s="55">
        <v>10</v>
      </c>
      <c r="T22" s="55">
        <v>106</v>
      </c>
      <c r="U22" s="55">
        <v>145</v>
      </c>
      <c r="V22" s="55">
        <v>29</v>
      </c>
      <c r="W22" s="55">
        <v>44</v>
      </c>
      <c r="X22" s="55">
        <v>161</v>
      </c>
      <c r="Y22" s="55">
        <v>125</v>
      </c>
      <c r="Z22" s="55">
        <v>69</v>
      </c>
      <c r="AA22" s="55">
        <v>53</v>
      </c>
      <c r="AB22" s="55">
        <v>136</v>
      </c>
      <c r="AC22" s="55">
        <v>112</v>
      </c>
      <c r="AD22" s="55">
        <v>4</v>
      </c>
      <c r="AE22" s="55"/>
      <c r="AF22" s="55"/>
      <c r="AG22" s="55"/>
      <c r="AH22" s="55"/>
      <c r="AI22" s="55">
        <v>24</v>
      </c>
      <c r="AJ22" s="55">
        <v>86</v>
      </c>
      <c r="AK22" s="55">
        <v>101</v>
      </c>
      <c r="AL22" s="55">
        <v>23</v>
      </c>
      <c r="AM22" s="55">
        <v>94</v>
      </c>
      <c r="AN22" s="55">
        <v>93</v>
      </c>
      <c r="AO22" s="55">
        <v>24</v>
      </c>
      <c r="AP22" s="55">
        <v>68</v>
      </c>
    </row>
    <row r="23" spans="1:42" ht="24" customHeight="1">
      <c r="A23" s="55" t="s">
        <v>6</v>
      </c>
      <c r="B23" s="67">
        <v>44579</v>
      </c>
      <c r="C23" s="55"/>
      <c r="D23" s="55">
        <v>92</v>
      </c>
      <c r="E23" s="55">
        <v>85</v>
      </c>
      <c r="F23" s="55">
        <v>110</v>
      </c>
      <c r="G23" s="55">
        <v>25</v>
      </c>
      <c r="H23" s="55">
        <v>23</v>
      </c>
      <c r="I23" s="55">
        <v>130</v>
      </c>
      <c r="J23" s="55">
        <v>129</v>
      </c>
      <c r="K23" s="55">
        <v>50</v>
      </c>
      <c r="L23" s="55">
        <v>120</v>
      </c>
      <c r="M23" s="55">
        <v>110</v>
      </c>
      <c r="N23" s="55">
        <v>102</v>
      </c>
      <c r="O23" s="55"/>
      <c r="P23" s="55"/>
      <c r="Q23" s="55"/>
      <c r="R23" s="55"/>
      <c r="S23" s="55">
        <v>46</v>
      </c>
      <c r="T23" s="55">
        <v>20</v>
      </c>
      <c r="U23" s="55">
        <v>8</v>
      </c>
      <c r="V23" s="55">
        <v>48</v>
      </c>
      <c r="W23" s="55">
        <v>19</v>
      </c>
      <c r="X23" s="55">
        <v>131</v>
      </c>
      <c r="Y23" s="55">
        <v>57</v>
      </c>
      <c r="Z23" s="55">
        <v>134</v>
      </c>
      <c r="AA23" s="55">
        <v>25</v>
      </c>
      <c r="AB23" s="55">
        <v>142</v>
      </c>
      <c r="AC23" s="55">
        <v>102</v>
      </c>
      <c r="AD23" s="55">
        <v>137</v>
      </c>
      <c r="AE23" s="55"/>
      <c r="AF23" s="55"/>
      <c r="AG23" s="55"/>
      <c r="AH23" s="55"/>
      <c r="AI23" s="55">
        <v>24</v>
      </c>
      <c r="AJ23" s="55">
        <v>78</v>
      </c>
      <c r="AK23" s="55">
        <v>74</v>
      </c>
      <c r="AL23" s="55">
        <v>7</v>
      </c>
      <c r="AM23" s="55">
        <v>21</v>
      </c>
      <c r="AN23" s="55">
        <v>93</v>
      </c>
      <c r="AO23" s="55">
        <v>80</v>
      </c>
      <c r="AP23" s="55">
        <v>71</v>
      </c>
    </row>
    <row r="24" spans="1:42" ht="24" customHeight="1">
      <c r="A24" s="55" t="s">
        <v>7</v>
      </c>
      <c r="B24" s="67">
        <v>44580</v>
      </c>
      <c r="C24" s="55"/>
      <c r="D24" s="55">
        <v>31</v>
      </c>
      <c r="E24" s="55">
        <v>91</v>
      </c>
      <c r="F24" s="55">
        <v>123</v>
      </c>
      <c r="G24" s="55">
        <v>7</v>
      </c>
      <c r="H24" s="55">
        <v>35</v>
      </c>
      <c r="I24" s="55">
        <v>73</v>
      </c>
      <c r="J24" s="55">
        <v>147</v>
      </c>
      <c r="K24" s="55">
        <v>140</v>
      </c>
      <c r="L24" s="55">
        <v>30</v>
      </c>
      <c r="M24" s="55">
        <v>13</v>
      </c>
      <c r="N24" s="55">
        <v>143</v>
      </c>
      <c r="O24" s="55"/>
      <c r="P24" s="55"/>
      <c r="Q24" s="55"/>
      <c r="R24" s="55"/>
      <c r="S24" s="55">
        <v>118</v>
      </c>
      <c r="T24" s="55">
        <v>49</v>
      </c>
      <c r="U24" s="55">
        <v>54</v>
      </c>
      <c r="V24" s="55">
        <v>88</v>
      </c>
      <c r="W24" s="55">
        <v>27</v>
      </c>
      <c r="X24" s="55">
        <v>100</v>
      </c>
      <c r="Y24" s="55">
        <v>26</v>
      </c>
      <c r="Z24" s="55">
        <v>6</v>
      </c>
      <c r="AA24" s="55">
        <v>16</v>
      </c>
      <c r="AB24" s="55">
        <v>80</v>
      </c>
      <c r="AC24" s="55">
        <v>40</v>
      </c>
      <c r="AD24" s="55">
        <v>4</v>
      </c>
      <c r="AE24" s="55"/>
      <c r="AF24" s="55"/>
      <c r="AG24" s="55"/>
      <c r="AH24" s="55"/>
      <c r="AI24" s="55">
        <v>151</v>
      </c>
      <c r="AJ24" s="55">
        <v>86</v>
      </c>
      <c r="AK24" s="55">
        <v>160</v>
      </c>
      <c r="AL24" s="55">
        <v>32</v>
      </c>
      <c r="AM24" s="55">
        <v>19</v>
      </c>
      <c r="AN24" s="55">
        <v>159</v>
      </c>
      <c r="AO24" s="55">
        <v>43</v>
      </c>
      <c r="AP24" s="55">
        <v>74</v>
      </c>
    </row>
    <row r="25" spans="1:42" ht="24" customHeight="1">
      <c r="A25" s="55" t="s">
        <v>8</v>
      </c>
      <c r="B25" s="67">
        <v>44581</v>
      </c>
      <c r="C25" s="55"/>
      <c r="D25" s="55">
        <v>125</v>
      </c>
      <c r="E25" s="55">
        <v>129</v>
      </c>
      <c r="F25" s="55">
        <v>110</v>
      </c>
      <c r="G25" s="55">
        <v>6</v>
      </c>
      <c r="H25" s="55">
        <v>35</v>
      </c>
      <c r="I25" s="55">
        <v>167</v>
      </c>
      <c r="J25" s="55">
        <v>129</v>
      </c>
      <c r="K25" s="55">
        <v>141</v>
      </c>
      <c r="L25" s="55">
        <v>83</v>
      </c>
      <c r="M25" s="55">
        <v>39</v>
      </c>
      <c r="N25" s="55">
        <v>116</v>
      </c>
      <c r="O25" s="55"/>
      <c r="P25" s="55"/>
      <c r="Q25" s="55"/>
      <c r="R25" s="55"/>
      <c r="S25" s="55">
        <v>28</v>
      </c>
      <c r="T25" s="55">
        <v>20</v>
      </c>
      <c r="U25" s="55">
        <v>8</v>
      </c>
      <c r="V25" s="55">
        <v>48</v>
      </c>
      <c r="W25" s="55">
        <v>19</v>
      </c>
      <c r="X25" s="55">
        <v>161</v>
      </c>
      <c r="Y25" s="55">
        <v>57</v>
      </c>
      <c r="Z25" s="55">
        <v>134</v>
      </c>
      <c r="AA25" s="55">
        <v>25</v>
      </c>
      <c r="AB25" s="55">
        <v>81</v>
      </c>
      <c r="AC25" s="55">
        <v>102</v>
      </c>
      <c r="AD25" s="55">
        <v>137</v>
      </c>
      <c r="AE25" s="55"/>
      <c r="AF25" s="55"/>
      <c r="AG25" s="55"/>
      <c r="AH25" s="55"/>
      <c r="AI25" s="55">
        <v>24</v>
      </c>
      <c r="AJ25" s="55">
        <v>78</v>
      </c>
      <c r="AK25" s="55">
        <v>74</v>
      </c>
      <c r="AL25" s="55">
        <v>7</v>
      </c>
      <c r="AM25" s="55">
        <v>21</v>
      </c>
      <c r="AN25" s="55">
        <v>93</v>
      </c>
      <c r="AO25" s="55">
        <v>134</v>
      </c>
      <c r="AP25" s="55">
        <v>86</v>
      </c>
    </row>
    <row r="26" spans="1:42" s="62" customFormat="1" ht="24" customHeight="1">
      <c r="A26" s="60" t="s">
        <v>224</v>
      </c>
      <c r="B26" s="65">
        <v>44582</v>
      </c>
      <c r="C26" s="60">
        <v>163</v>
      </c>
      <c r="D26" s="60">
        <v>163</v>
      </c>
      <c r="E26" s="60">
        <v>163</v>
      </c>
      <c r="F26" s="60">
        <v>163</v>
      </c>
      <c r="G26" s="60">
        <v>163</v>
      </c>
      <c r="H26" s="60">
        <v>163</v>
      </c>
      <c r="I26" s="60">
        <v>163</v>
      </c>
      <c r="J26" s="60">
        <v>163</v>
      </c>
      <c r="K26" s="60">
        <v>163</v>
      </c>
      <c r="L26" s="60">
        <v>163</v>
      </c>
      <c r="M26" s="60">
        <v>163</v>
      </c>
      <c r="N26" s="60">
        <v>163</v>
      </c>
      <c r="O26" s="60"/>
      <c r="P26" s="60"/>
      <c r="Q26" s="60"/>
      <c r="R26" s="60"/>
      <c r="S26" s="60">
        <v>163</v>
      </c>
      <c r="T26" s="60">
        <v>163</v>
      </c>
      <c r="U26" s="60">
        <v>163</v>
      </c>
      <c r="V26" s="60">
        <v>163</v>
      </c>
      <c r="W26" s="60">
        <v>163</v>
      </c>
      <c r="X26" s="60">
        <v>163</v>
      </c>
      <c r="Y26" s="60">
        <v>163</v>
      </c>
      <c r="Z26" s="60">
        <v>163</v>
      </c>
      <c r="AA26" s="60">
        <v>163</v>
      </c>
      <c r="AB26" s="60">
        <v>163</v>
      </c>
      <c r="AC26" s="60">
        <v>163</v>
      </c>
      <c r="AD26" s="60">
        <v>163</v>
      </c>
      <c r="AE26" s="60"/>
      <c r="AF26" s="60"/>
      <c r="AG26" s="60"/>
      <c r="AH26" s="60"/>
      <c r="AI26" s="60">
        <v>163</v>
      </c>
      <c r="AJ26" s="60">
        <v>163</v>
      </c>
      <c r="AK26" s="60">
        <v>163</v>
      </c>
      <c r="AL26" s="60">
        <v>163</v>
      </c>
      <c r="AM26" s="60">
        <v>163</v>
      </c>
      <c r="AN26" s="60">
        <v>163</v>
      </c>
      <c r="AO26" s="60">
        <v>163</v>
      </c>
      <c r="AP26" s="60">
        <v>163</v>
      </c>
    </row>
    <row r="27" spans="1:42" s="62" customFormat="1" ht="24" customHeight="1">
      <c r="A27" s="60" t="s">
        <v>223</v>
      </c>
      <c r="B27" s="65">
        <v>44583</v>
      </c>
      <c r="C27" s="60">
        <v>163</v>
      </c>
      <c r="D27" s="60">
        <v>163</v>
      </c>
      <c r="E27" s="60">
        <v>163</v>
      </c>
      <c r="F27" s="60">
        <v>163</v>
      </c>
      <c r="G27" s="60">
        <v>163</v>
      </c>
      <c r="H27" s="60">
        <v>163</v>
      </c>
      <c r="I27" s="60">
        <v>163</v>
      </c>
      <c r="J27" s="60">
        <v>163</v>
      </c>
      <c r="K27" s="60">
        <v>163</v>
      </c>
      <c r="L27" s="60">
        <v>163</v>
      </c>
      <c r="M27" s="60">
        <v>163</v>
      </c>
      <c r="N27" s="60">
        <v>163</v>
      </c>
      <c r="O27" s="60"/>
      <c r="P27" s="60"/>
      <c r="Q27" s="60"/>
      <c r="R27" s="60"/>
      <c r="S27" s="60">
        <v>163</v>
      </c>
      <c r="T27" s="60">
        <v>163</v>
      </c>
      <c r="U27" s="60">
        <v>163</v>
      </c>
      <c r="V27" s="60">
        <v>163</v>
      </c>
      <c r="W27" s="60">
        <v>163</v>
      </c>
      <c r="X27" s="60">
        <v>163</v>
      </c>
      <c r="Y27" s="60">
        <v>163</v>
      </c>
      <c r="Z27" s="60">
        <v>163</v>
      </c>
      <c r="AA27" s="60">
        <v>163</v>
      </c>
      <c r="AB27" s="60">
        <v>163</v>
      </c>
      <c r="AC27" s="60">
        <v>163</v>
      </c>
      <c r="AD27" s="60">
        <v>163</v>
      </c>
      <c r="AE27" s="60"/>
      <c r="AF27" s="60"/>
      <c r="AG27" s="60"/>
      <c r="AH27" s="60"/>
      <c r="AI27" s="60">
        <v>163</v>
      </c>
      <c r="AJ27" s="60">
        <v>163</v>
      </c>
      <c r="AK27" s="60">
        <v>163</v>
      </c>
      <c r="AL27" s="60">
        <v>163</v>
      </c>
      <c r="AM27" s="60">
        <v>163</v>
      </c>
      <c r="AN27" s="60">
        <v>163</v>
      </c>
      <c r="AO27" s="60">
        <v>163</v>
      </c>
      <c r="AP27" s="60">
        <v>163</v>
      </c>
    </row>
    <row r="28" spans="1:42" ht="24" customHeight="1">
      <c r="A28" s="55" t="s">
        <v>4</v>
      </c>
      <c r="B28" s="67">
        <v>44584</v>
      </c>
      <c r="C28" s="55"/>
      <c r="D28" s="55">
        <v>164</v>
      </c>
      <c r="E28" s="55">
        <v>164</v>
      </c>
      <c r="F28" s="55">
        <v>110</v>
      </c>
      <c r="G28" s="55">
        <v>6</v>
      </c>
      <c r="H28" s="55">
        <v>35</v>
      </c>
      <c r="I28" s="55">
        <v>102</v>
      </c>
      <c r="J28" s="55">
        <v>129</v>
      </c>
      <c r="K28" s="55">
        <v>50</v>
      </c>
      <c r="L28" s="55">
        <v>164</v>
      </c>
      <c r="M28" s="55">
        <v>39</v>
      </c>
      <c r="N28" s="55">
        <v>116</v>
      </c>
      <c r="O28" s="55"/>
      <c r="P28" s="55"/>
      <c r="Q28" s="55"/>
      <c r="R28" s="55"/>
      <c r="S28" s="55">
        <v>164</v>
      </c>
      <c r="T28" s="55">
        <v>20</v>
      </c>
      <c r="U28" s="55">
        <v>8</v>
      </c>
      <c r="V28" s="55">
        <v>48</v>
      </c>
      <c r="W28" s="55">
        <v>19</v>
      </c>
      <c r="X28" s="55">
        <v>161</v>
      </c>
      <c r="Y28" s="55">
        <v>57</v>
      </c>
      <c r="Z28" s="55">
        <v>134</v>
      </c>
      <c r="AA28" s="55">
        <v>25</v>
      </c>
      <c r="AB28" s="55">
        <v>164</v>
      </c>
      <c r="AC28" s="55">
        <v>102</v>
      </c>
      <c r="AD28" s="55">
        <v>5</v>
      </c>
      <c r="AE28" s="55"/>
      <c r="AF28" s="55"/>
      <c r="AG28" s="55"/>
      <c r="AH28" s="55"/>
      <c r="AI28" s="55">
        <v>24</v>
      </c>
      <c r="AJ28" s="55">
        <v>78</v>
      </c>
      <c r="AK28" s="55">
        <v>74</v>
      </c>
      <c r="AL28" s="55">
        <v>7</v>
      </c>
      <c r="AM28" s="55">
        <v>21</v>
      </c>
      <c r="AN28" s="55">
        <v>93</v>
      </c>
      <c r="AO28" s="55">
        <v>52</v>
      </c>
      <c r="AP28" s="55">
        <v>93</v>
      </c>
    </row>
    <row r="29" spans="1:42" ht="24" customHeight="1">
      <c r="A29" s="55" t="s">
        <v>5</v>
      </c>
      <c r="B29" s="67">
        <v>44585</v>
      </c>
      <c r="C29" s="55"/>
      <c r="D29" s="55">
        <v>106</v>
      </c>
      <c r="E29" s="55">
        <v>3</v>
      </c>
      <c r="F29" s="55">
        <v>155</v>
      </c>
      <c r="G29" s="55">
        <v>6</v>
      </c>
      <c r="H29" s="55">
        <v>35</v>
      </c>
      <c r="I29" s="55">
        <v>102</v>
      </c>
      <c r="J29" s="55">
        <v>31</v>
      </c>
      <c r="K29" s="55">
        <v>50</v>
      </c>
      <c r="L29" s="55">
        <v>20</v>
      </c>
      <c r="M29" s="55">
        <v>39</v>
      </c>
      <c r="N29" s="55">
        <v>80</v>
      </c>
      <c r="O29" s="55"/>
      <c r="P29" s="55"/>
      <c r="Q29" s="55"/>
      <c r="R29" s="55"/>
      <c r="S29" s="55">
        <v>64</v>
      </c>
      <c r="T29" s="55">
        <v>55</v>
      </c>
      <c r="U29" s="55">
        <v>96</v>
      </c>
      <c r="V29" s="55">
        <v>11</v>
      </c>
      <c r="W29" s="55">
        <v>44</v>
      </c>
      <c r="X29" s="55">
        <v>161</v>
      </c>
      <c r="Y29" s="55">
        <v>40</v>
      </c>
      <c r="Z29" s="55">
        <v>34</v>
      </c>
      <c r="AA29" s="55">
        <v>126</v>
      </c>
      <c r="AB29" s="55">
        <v>44</v>
      </c>
      <c r="AC29" s="55">
        <v>112</v>
      </c>
      <c r="AD29" s="55">
        <v>4</v>
      </c>
      <c r="AE29" s="55"/>
      <c r="AF29" s="55"/>
      <c r="AG29" s="55"/>
      <c r="AH29" s="55"/>
      <c r="AI29" s="55">
        <v>146</v>
      </c>
      <c r="AJ29" s="55">
        <v>86</v>
      </c>
      <c r="AK29" s="55">
        <v>148</v>
      </c>
      <c r="AL29" s="55">
        <v>135</v>
      </c>
      <c r="AM29" s="55">
        <v>58</v>
      </c>
      <c r="AN29" s="55">
        <v>93</v>
      </c>
      <c r="AO29" s="55">
        <v>162</v>
      </c>
      <c r="AP29" s="55">
        <v>94</v>
      </c>
    </row>
    <row r="30" spans="1:42" ht="24" customHeight="1">
      <c r="A30" s="55" t="s">
        <v>6</v>
      </c>
      <c r="B30" s="67">
        <v>44586</v>
      </c>
      <c r="C30" s="55"/>
      <c r="D30" s="55">
        <v>65</v>
      </c>
      <c r="E30" s="55">
        <v>47</v>
      </c>
      <c r="F30" s="55">
        <v>110</v>
      </c>
      <c r="G30" s="55">
        <v>114</v>
      </c>
      <c r="H30" s="55">
        <v>89</v>
      </c>
      <c r="I30" s="55">
        <v>109</v>
      </c>
      <c r="J30" s="55">
        <v>129</v>
      </c>
      <c r="K30" s="55">
        <v>50</v>
      </c>
      <c r="L30" s="55">
        <v>120</v>
      </c>
      <c r="M30" s="55">
        <v>110</v>
      </c>
      <c r="N30" s="55">
        <v>102</v>
      </c>
      <c r="O30" s="55"/>
      <c r="P30" s="55"/>
      <c r="Q30" s="55"/>
      <c r="R30" s="55"/>
      <c r="S30" s="55">
        <v>10</v>
      </c>
      <c r="T30" s="55">
        <v>20</v>
      </c>
      <c r="U30" s="55">
        <v>8</v>
      </c>
      <c r="V30" s="55">
        <v>48</v>
      </c>
      <c r="W30" s="55">
        <v>19</v>
      </c>
      <c r="X30" s="55">
        <v>37</v>
      </c>
      <c r="Y30" s="55">
        <v>57</v>
      </c>
      <c r="Z30" s="55">
        <v>134</v>
      </c>
      <c r="AA30" s="55">
        <v>25</v>
      </c>
      <c r="AB30" s="55">
        <v>136</v>
      </c>
      <c r="AC30" s="55">
        <v>102</v>
      </c>
      <c r="AD30" s="55">
        <v>137</v>
      </c>
      <c r="AE30" s="55"/>
      <c r="AF30" s="55"/>
      <c r="AG30" s="55"/>
      <c r="AH30" s="55"/>
      <c r="AI30" s="55">
        <v>24</v>
      </c>
      <c r="AJ30" s="55">
        <v>78</v>
      </c>
      <c r="AK30" s="55">
        <v>74</v>
      </c>
      <c r="AL30" s="55">
        <v>7</v>
      </c>
      <c r="AM30" s="55">
        <v>21</v>
      </c>
      <c r="AN30" s="55">
        <v>93</v>
      </c>
      <c r="AO30" s="55">
        <v>154</v>
      </c>
      <c r="AP30" s="55">
        <v>102</v>
      </c>
    </row>
    <row r="31" spans="1:42" ht="24" customHeight="1">
      <c r="A31" s="55" t="s">
        <v>7</v>
      </c>
      <c r="B31" s="67">
        <v>44587</v>
      </c>
      <c r="C31" s="55"/>
      <c r="D31" s="55">
        <v>65</v>
      </c>
      <c r="E31" s="55">
        <v>102</v>
      </c>
      <c r="F31" s="55">
        <v>82</v>
      </c>
      <c r="G31" s="55">
        <v>97</v>
      </c>
      <c r="H31" s="55">
        <v>35</v>
      </c>
      <c r="I31" s="55">
        <v>12</v>
      </c>
      <c r="J31" s="55">
        <v>76</v>
      </c>
      <c r="K31" s="55">
        <v>60</v>
      </c>
      <c r="L31" s="55">
        <v>158</v>
      </c>
      <c r="M31" s="55">
        <v>150</v>
      </c>
      <c r="N31" s="55">
        <v>8</v>
      </c>
      <c r="O31" s="55"/>
      <c r="P31" s="55"/>
      <c r="Q31" s="55"/>
      <c r="R31" s="55"/>
      <c r="S31" s="55">
        <v>46</v>
      </c>
      <c r="T31" s="55">
        <v>139</v>
      </c>
      <c r="U31" s="55">
        <v>107</v>
      </c>
      <c r="V31" s="55">
        <v>138</v>
      </c>
      <c r="W31" s="55">
        <v>43</v>
      </c>
      <c r="X31" s="55">
        <v>131</v>
      </c>
      <c r="Y31" s="55">
        <v>56</v>
      </c>
      <c r="Z31" s="55">
        <v>153</v>
      </c>
      <c r="AA31" s="55">
        <v>53</v>
      </c>
      <c r="AB31" s="55">
        <v>142</v>
      </c>
      <c r="AC31" s="55">
        <v>40</v>
      </c>
      <c r="AD31" s="55">
        <v>4</v>
      </c>
      <c r="AE31" s="55"/>
      <c r="AF31" s="55"/>
      <c r="AG31" s="55"/>
      <c r="AH31" s="55"/>
      <c r="AI31" s="55">
        <v>113</v>
      </c>
      <c r="AJ31" s="55">
        <v>68</v>
      </c>
      <c r="AK31" s="55">
        <v>63</v>
      </c>
      <c r="AL31" s="55">
        <v>108</v>
      </c>
      <c r="AM31" s="55">
        <v>70</v>
      </c>
      <c r="AN31" s="55">
        <v>156</v>
      </c>
      <c r="AO31" s="55">
        <v>139</v>
      </c>
      <c r="AP31" s="55">
        <v>122</v>
      </c>
    </row>
    <row r="32" spans="1:42" ht="24" customHeight="1">
      <c r="A32" s="55" t="s">
        <v>8</v>
      </c>
      <c r="B32" s="67">
        <v>44588</v>
      </c>
      <c r="C32" s="55"/>
      <c r="D32" s="55">
        <v>22</v>
      </c>
      <c r="E32" s="55">
        <v>85</v>
      </c>
      <c r="F32" s="55">
        <v>110</v>
      </c>
      <c r="G32" s="55">
        <v>6</v>
      </c>
      <c r="H32" s="55">
        <v>36</v>
      </c>
      <c r="I32" s="55">
        <v>130</v>
      </c>
      <c r="J32" s="55">
        <v>129</v>
      </c>
      <c r="K32" s="55">
        <v>121</v>
      </c>
      <c r="L32" s="55">
        <v>128</v>
      </c>
      <c r="M32" s="55">
        <v>39</v>
      </c>
      <c r="N32" s="55">
        <v>116</v>
      </c>
      <c r="O32" s="55"/>
      <c r="P32" s="55"/>
      <c r="Q32" s="55"/>
      <c r="R32" s="55"/>
      <c r="S32" s="55">
        <v>28</v>
      </c>
      <c r="T32" s="55">
        <v>20</v>
      </c>
      <c r="U32" s="55">
        <v>8</v>
      </c>
      <c r="V32" s="55">
        <v>48</v>
      </c>
      <c r="W32" s="55">
        <v>19</v>
      </c>
      <c r="X32" s="55">
        <v>161</v>
      </c>
      <c r="Y32" s="55">
        <v>57</v>
      </c>
      <c r="Z32" s="55">
        <v>134</v>
      </c>
      <c r="AA32" s="55">
        <v>25</v>
      </c>
      <c r="AB32" s="55">
        <v>80</v>
      </c>
      <c r="AC32" s="55">
        <v>102</v>
      </c>
      <c r="AD32" s="55">
        <v>137</v>
      </c>
      <c r="AE32" s="55"/>
      <c r="AF32" s="55"/>
      <c r="AG32" s="55"/>
      <c r="AH32" s="55"/>
      <c r="AI32" s="55">
        <v>24</v>
      </c>
      <c r="AJ32" s="55">
        <v>122</v>
      </c>
      <c r="AK32" s="55">
        <v>74</v>
      </c>
      <c r="AL32" s="55">
        <v>7</v>
      </c>
      <c r="AM32" s="55">
        <v>21</v>
      </c>
      <c r="AN32" s="55">
        <v>93</v>
      </c>
      <c r="AO32" s="55">
        <v>101</v>
      </c>
      <c r="AP32" s="55">
        <v>131</v>
      </c>
    </row>
    <row r="33" spans="1:42" s="62" customFormat="1" ht="24" customHeight="1">
      <c r="A33" s="60" t="s">
        <v>224</v>
      </c>
      <c r="B33" s="65">
        <v>44589</v>
      </c>
      <c r="C33" s="60">
        <v>163</v>
      </c>
      <c r="D33" s="60">
        <v>163</v>
      </c>
      <c r="E33" s="60">
        <v>163</v>
      </c>
      <c r="F33" s="60">
        <v>163</v>
      </c>
      <c r="G33" s="60">
        <v>163</v>
      </c>
      <c r="H33" s="60">
        <v>163</v>
      </c>
      <c r="I33" s="60">
        <v>163</v>
      </c>
      <c r="J33" s="60">
        <v>163</v>
      </c>
      <c r="K33" s="60">
        <v>163</v>
      </c>
      <c r="L33" s="60">
        <v>163</v>
      </c>
      <c r="M33" s="60">
        <v>163</v>
      </c>
      <c r="N33" s="60">
        <v>163</v>
      </c>
      <c r="O33" s="60"/>
      <c r="P33" s="60"/>
      <c r="Q33" s="60"/>
      <c r="R33" s="60"/>
      <c r="S33" s="60">
        <v>163</v>
      </c>
      <c r="T33" s="60">
        <v>163</v>
      </c>
      <c r="U33" s="60">
        <v>163</v>
      </c>
      <c r="V33" s="60">
        <v>163</v>
      </c>
      <c r="W33" s="60">
        <v>163</v>
      </c>
      <c r="X33" s="60">
        <v>163</v>
      </c>
      <c r="Y33" s="60">
        <v>163</v>
      </c>
      <c r="Z33" s="60">
        <v>163</v>
      </c>
      <c r="AA33" s="60">
        <v>163</v>
      </c>
      <c r="AB33" s="60">
        <v>163</v>
      </c>
      <c r="AC33" s="60">
        <v>163</v>
      </c>
      <c r="AD33" s="60">
        <v>163</v>
      </c>
      <c r="AE33" s="60"/>
      <c r="AF33" s="60"/>
      <c r="AG33" s="60"/>
      <c r="AH33" s="60"/>
      <c r="AI33" s="60">
        <v>163</v>
      </c>
      <c r="AJ33" s="60">
        <v>163</v>
      </c>
      <c r="AK33" s="60">
        <v>163</v>
      </c>
      <c r="AL33" s="60">
        <v>163</v>
      </c>
      <c r="AM33" s="60">
        <v>163</v>
      </c>
      <c r="AN33" s="60">
        <v>163</v>
      </c>
      <c r="AO33" s="60">
        <v>163</v>
      </c>
      <c r="AP33" s="60">
        <v>163</v>
      </c>
    </row>
    <row r="34" spans="1:42" s="62" customFormat="1" ht="24" customHeight="1">
      <c r="A34" s="60" t="s">
        <v>223</v>
      </c>
      <c r="B34" s="65">
        <v>44590</v>
      </c>
      <c r="C34" s="60">
        <v>163</v>
      </c>
      <c r="D34" s="60">
        <v>163</v>
      </c>
      <c r="E34" s="60">
        <v>163</v>
      </c>
      <c r="F34" s="60">
        <v>163</v>
      </c>
      <c r="G34" s="60">
        <v>163</v>
      </c>
      <c r="H34" s="60">
        <v>163</v>
      </c>
      <c r="I34" s="60">
        <v>163</v>
      </c>
      <c r="J34" s="60">
        <v>163</v>
      </c>
      <c r="K34" s="60">
        <v>163</v>
      </c>
      <c r="L34" s="60">
        <v>163</v>
      </c>
      <c r="M34" s="60">
        <v>163</v>
      </c>
      <c r="N34" s="60">
        <v>163</v>
      </c>
      <c r="O34" s="60"/>
      <c r="P34" s="60"/>
      <c r="Q34" s="60"/>
      <c r="R34" s="60"/>
      <c r="S34" s="60">
        <v>163</v>
      </c>
      <c r="T34" s="60">
        <v>163</v>
      </c>
      <c r="U34" s="60">
        <v>163</v>
      </c>
      <c r="V34" s="60">
        <v>163</v>
      </c>
      <c r="W34" s="60">
        <v>163</v>
      </c>
      <c r="X34" s="60">
        <v>163</v>
      </c>
      <c r="Y34" s="60">
        <v>163</v>
      </c>
      <c r="Z34" s="60">
        <v>163</v>
      </c>
      <c r="AA34" s="60">
        <v>163</v>
      </c>
      <c r="AB34" s="60">
        <v>163</v>
      </c>
      <c r="AC34" s="60">
        <v>163</v>
      </c>
      <c r="AD34" s="60">
        <v>163</v>
      </c>
      <c r="AE34" s="60"/>
      <c r="AF34" s="60"/>
      <c r="AG34" s="60"/>
      <c r="AH34" s="60"/>
      <c r="AI34" s="60">
        <v>163</v>
      </c>
      <c r="AJ34" s="60">
        <v>163</v>
      </c>
      <c r="AK34" s="60">
        <v>163</v>
      </c>
      <c r="AL34" s="60">
        <v>163</v>
      </c>
      <c r="AM34" s="60">
        <v>163</v>
      </c>
      <c r="AN34" s="60">
        <v>163</v>
      </c>
      <c r="AO34" s="60">
        <v>163</v>
      </c>
      <c r="AP34" s="60">
        <v>163</v>
      </c>
    </row>
    <row r="35" spans="1:42" ht="24" customHeight="1">
      <c r="A35" s="55" t="s">
        <v>4</v>
      </c>
      <c r="B35" s="67">
        <v>44591</v>
      </c>
      <c r="C35" s="55"/>
      <c r="D35" s="55">
        <v>22</v>
      </c>
      <c r="E35" s="55">
        <v>85</v>
      </c>
      <c r="F35" s="55">
        <v>110</v>
      </c>
      <c r="G35" s="55">
        <v>6</v>
      </c>
      <c r="H35" s="55">
        <v>35</v>
      </c>
      <c r="I35" s="55">
        <v>102</v>
      </c>
      <c r="J35" s="55">
        <v>129</v>
      </c>
      <c r="K35" s="55">
        <v>50</v>
      </c>
      <c r="L35" s="55">
        <v>100</v>
      </c>
      <c r="M35" s="55">
        <v>39</v>
      </c>
      <c r="N35" s="55">
        <v>116</v>
      </c>
      <c r="O35" s="55"/>
      <c r="P35" s="55"/>
      <c r="Q35" s="56"/>
      <c r="R35" s="55"/>
      <c r="S35" s="55">
        <v>10</v>
      </c>
      <c r="T35" s="55">
        <v>20</v>
      </c>
      <c r="U35" s="55">
        <v>8</v>
      </c>
      <c r="V35" s="55">
        <v>48</v>
      </c>
      <c r="W35" s="55">
        <v>19</v>
      </c>
      <c r="X35" s="55">
        <v>161</v>
      </c>
      <c r="Y35" s="55">
        <v>57</v>
      </c>
      <c r="Z35" s="55">
        <v>134</v>
      </c>
      <c r="AA35" s="55">
        <v>25</v>
      </c>
      <c r="AB35" s="55">
        <v>98</v>
      </c>
      <c r="AC35" s="55">
        <v>102</v>
      </c>
      <c r="AD35" s="55">
        <v>137</v>
      </c>
      <c r="AE35" s="55"/>
      <c r="AF35" s="55"/>
      <c r="AG35" s="55"/>
      <c r="AH35" s="55"/>
      <c r="AI35" s="55">
        <v>24</v>
      </c>
      <c r="AJ35" s="55">
        <v>78</v>
      </c>
      <c r="AK35" s="55">
        <v>74</v>
      </c>
      <c r="AL35" s="55">
        <v>7</v>
      </c>
      <c r="AM35" s="55">
        <v>21</v>
      </c>
      <c r="AN35" s="55">
        <v>93</v>
      </c>
      <c r="AO35" s="55">
        <v>81</v>
      </c>
      <c r="AP35" s="55">
        <v>148</v>
      </c>
    </row>
    <row r="36" spans="1:42" ht="24" customHeight="1" thickBot="1">
      <c r="A36" s="55" t="s">
        <v>5</v>
      </c>
      <c r="B36" s="67">
        <v>44592</v>
      </c>
      <c r="C36" s="55"/>
      <c r="D36" s="55">
        <v>65</v>
      </c>
      <c r="E36" s="55">
        <v>129</v>
      </c>
      <c r="F36" s="55">
        <v>45</v>
      </c>
      <c r="G36" s="55">
        <v>6</v>
      </c>
      <c r="H36" s="55">
        <v>35</v>
      </c>
      <c r="I36" s="55">
        <v>102</v>
      </c>
      <c r="J36" s="55">
        <v>40</v>
      </c>
      <c r="K36" s="55">
        <v>50</v>
      </c>
      <c r="L36" s="55">
        <v>83</v>
      </c>
      <c r="M36" s="55">
        <v>39</v>
      </c>
      <c r="N36" s="55">
        <v>62</v>
      </c>
      <c r="O36" s="55"/>
      <c r="P36" s="55"/>
      <c r="Q36" s="56"/>
      <c r="R36" s="55"/>
      <c r="S36" s="55">
        <v>64</v>
      </c>
      <c r="T36" s="55">
        <v>55</v>
      </c>
      <c r="U36" s="55">
        <v>145</v>
      </c>
      <c r="V36" s="55">
        <v>29</v>
      </c>
      <c r="W36" s="55">
        <v>19</v>
      </c>
      <c r="X36" s="55">
        <v>161</v>
      </c>
      <c r="Y36" s="55">
        <v>66</v>
      </c>
      <c r="Z36" s="55">
        <v>41</v>
      </c>
      <c r="AA36" s="55">
        <v>27</v>
      </c>
      <c r="AB36" s="55">
        <v>81</v>
      </c>
      <c r="AC36" s="55">
        <v>19</v>
      </c>
      <c r="AD36" s="55">
        <v>65</v>
      </c>
      <c r="AE36" s="55"/>
      <c r="AF36" s="55"/>
      <c r="AG36" s="55"/>
      <c r="AH36" s="55"/>
      <c r="AI36" s="55">
        <v>24</v>
      </c>
      <c r="AJ36" s="55">
        <v>86</v>
      </c>
      <c r="AK36" s="55">
        <v>101</v>
      </c>
      <c r="AL36" s="55">
        <v>23</v>
      </c>
      <c r="AM36" s="55">
        <v>21</v>
      </c>
      <c r="AN36" s="55">
        <v>2</v>
      </c>
      <c r="AO36" s="55">
        <v>10</v>
      </c>
      <c r="AP36" s="55">
        <v>149</v>
      </c>
    </row>
    <row r="37" spans="1:42" ht="24" customHeight="1" thickTop="1" thickBot="1">
      <c r="A37" s="74" t="s">
        <v>9</v>
      </c>
      <c r="B37" s="75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</row>
    <row r="38" spans="1:42" ht="24" thickTop="1">
      <c r="A38" s="69" t="s">
        <v>156</v>
      </c>
      <c r="B38" s="69"/>
      <c r="C38" s="69" t="s">
        <v>157</v>
      </c>
      <c r="D38" s="69"/>
      <c r="E38" s="73"/>
      <c r="F38" s="69" t="s">
        <v>158</v>
      </c>
      <c r="G38" s="69"/>
      <c r="H38" s="35"/>
      <c r="I38" s="69" t="s">
        <v>159</v>
      </c>
      <c r="J38" s="69"/>
      <c r="K38" s="69" t="s">
        <v>157</v>
      </c>
      <c r="L38" s="69"/>
      <c r="M38" s="73"/>
      <c r="N38" s="69" t="s">
        <v>158</v>
      </c>
      <c r="O38" s="69"/>
      <c r="P38" s="35"/>
      <c r="Q38" s="69" t="s">
        <v>159</v>
      </c>
      <c r="R38" s="69"/>
      <c r="S38" s="69" t="s">
        <v>157</v>
      </c>
      <c r="T38" s="69"/>
      <c r="U38" s="73"/>
      <c r="V38" s="69" t="s">
        <v>158</v>
      </c>
      <c r="W38" s="69"/>
      <c r="X38" s="35"/>
      <c r="Y38" s="69" t="s">
        <v>159</v>
      </c>
      <c r="Z38" s="69"/>
      <c r="AA38" s="69" t="s">
        <v>157</v>
      </c>
      <c r="AB38" s="69"/>
      <c r="AC38" s="73"/>
      <c r="AD38" s="69" t="s">
        <v>158</v>
      </c>
      <c r="AE38" s="69"/>
      <c r="AF38" s="35"/>
      <c r="AG38" s="69" t="s">
        <v>159</v>
      </c>
      <c r="AH38" s="69"/>
      <c r="AI38" s="69" t="s">
        <v>157</v>
      </c>
      <c r="AJ38" s="69"/>
      <c r="AK38" s="73"/>
      <c r="AL38" s="69" t="s">
        <v>158</v>
      </c>
      <c r="AM38" s="69"/>
      <c r="AN38" s="35"/>
      <c r="AO38" s="69" t="s">
        <v>159</v>
      </c>
      <c r="AP38" s="69"/>
    </row>
  </sheetData>
  <mergeCells count="31">
    <mergeCell ref="D1:F1"/>
    <mergeCell ref="A4:A5"/>
    <mergeCell ref="B4:B5"/>
    <mergeCell ref="A1:B1"/>
    <mergeCell ref="A2:B2"/>
    <mergeCell ref="E3:F3"/>
    <mergeCell ref="N38:O38"/>
    <mergeCell ref="Q38:R38"/>
    <mergeCell ref="S38:U38"/>
    <mergeCell ref="V38:W38"/>
    <mergeCell ref="A37:B37"/>
    <mergeCell ref="A38:B38"/>
    <mergeCell ref="C38:E38"/>
    <mergeCell ref="F38:G38"/>
    <mergeCell ref="I38:J38"/>
    <mergeCell ref="AL38:AM38"/>
    <mergeCell ref="AO38:AP38"/>
    <mergeCell ref="L1:N1"/>
    <mergeCell ref="T1:V1"/>
    <mergeCell ref="AB1:AD1"/>
    <mergeCell ref="AJ1:AL1"/>
    <mergeCell ref="M3:N3"/>
    <mergeCell ref="U3:V3"/>
    <mergeCell ref="AC3:AD3"/>
    <mergeCell ref="AK3:AL3"/>
    <mergeCell ref="Y38:Z38"/>
    <mergeCell ref="AA38:AC38"/>
    <mergeCell ref="AD38:AE38"/>
    <mergeCell ref="AG38:AH38"/>
    <mergeCell ref="AI38:AK38"/>
    <mergeCell ref="K38:M38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P38"/>
  <sheetViews>
    <sheetView rightToLeft="1" topLeftCell="AC1" zoomScale="98" zoomScaleNormal="98" workbookViewId="0">
      <selection activeCell="AH8" sqref="AH8"/>
    </sheetView>
  </sheetViews>
  <sheetFormatPr defaultRowHeight="14.25"/>
  <cols>
    <col min="1" max="1" width="8" customWidth="1"/>
    <col min="2" max="2" width="9.875" customWidth="1"/>
    <col min="3" max="10" width="9.125" customWidth="1"/>
    <col min="11" max="42" width="9.625" customWidth="1"/>
  </cols>
  <sheetData>
    <row r="1" spans="1:42" ht="24" customHeight="1">
      <c r="A1" s="78" t="s">
        <v>0</v>
      </c>
      <c r="B1" s="78"/>
      <c r="C1" s="45"/>
      <c r="D1" s="70" t="s">
        <v>10</v>
      </c>
      <c r="E1" s="70"/>
      <c r="F1" s="70"/>
      <c r="G1" s="8"/>
      <c r="H1" s="8"/>
      <c r="I1" s="8"/>
      <c r="J1" s="8"/>
      <c r="L1" s="70" t="s">
        <v>10</v>
      </c>
      <c r="M1" s="70"/>
      <c r="N1" s="70"/>
      <c r="O1" s="8"/>
      <c r="P1" s="8"/>
      <c r="Q1" s="8"/>
      <c r="R1" s="8"/>
      <c r="T1" s="70" t="s">
        <v>10</v>
      </c>
      <c r="U1" s="70"/>
      <c r="V1" s="70"/>
      <c r="W1" s="8"/>
      <c r="X1" s="8"/>
      <c r="Y1" s="8"/>
      <c r="Z1" s="8"/>
      <c r="AB1" s="70" t="s">
        <v>10</v>
      </c>
      <c r="AC1" s="70"/>
      <c r="AD1" s="70"/>
      <c r="AE1" s="8"/>
      <c r="AF1" s="8"/>
      <c r="AG1" s="8"/>
      <c r="AH1" s="8"/>
      <c r="AJ1" s="70" t="s">
        <v>10</v>
      </c>
      <c r="AK1" s="70"/>
      <c r="AL1" s="70"/>
      <c r="AM1" s="8"/>
      <c r="AN1" s="8"/>
      <c r="AO1" s="8"/>
      <c r="AP1" s="8"/>
    </row>
    <row r="2" spans="1:42" ht="24" customHeight="1">
      <c r="A2" s="79" t="s">
        <v>272</v>
      </c>
      <c r="B2" s="79"/>
      <c r="C2" s="45"/>
      <c r="D2" s="44" t="s">
        <v>11</v>
      </c>
      <c r="E2" s="9" t="str">
        <f>'الملف الذي يتم التسجيل به'!E2</f>
        <v>يناير</v>
      </c>
      <c r="F2" s="9">
        <f>'الملف الذي يتم التسجيل به'!F2</f>
        <v>2022</v>
      </c>
      <c r="G2" s="8"/>
      <c r="H2" s="8"/>
      <c r="I2" s="8"/>
      <c r="J2" s="8"/>
      <c r="L2" s="44" t="s">
        <v>11</v>
      </c>
      <c r="M2" s="9" t="str">
        <f>E2</f>
        <v>يناير</v>
      </c>
      <c r="N2" s="9">
        <f>F2</f>
        <v>2022</v>
      </c>
      <c r="O2" s="8"/>
      <c r="P2" s="8"/>
      <c r="Q2" s="8"/>
      <c r="R2" s="8"/>
      <c r="T2" s="44" t="s">
        <v>11</v>
      </c>
      <c r="U2" s="9" t="str">
        <f>M2</f>
        <v>يناير</v>
      </c>
      <c r="V2" s="9">
        <f>N2</f>
        <v>2022</v>
      </c>
      <c r="W2" s="8"/>
      <c r="X2" s="8"/>
      <c r="Y2" s="8"/>
      <c r="Z2" s="8"/>
      <c r="AB2" s="44" t="s">
        <v>11</v>
      </c>
      <c r="AC2" s="9" t="str">
        <f>U2</f>
        <v>يناير</v>
      </c>
      <c r="AD2" s="9">
        <f>V2</f>
        <v>2022</v>
      </c>
      <c r="AE2" s="8"/>
      <c r="AF2" s="8"/>
      <c r="AG2" s="8"/>
      <c r="AH2" s="8"/>
      <c r="AJ2" s="44" t="s">
        <v>11</v>
      </c>
      <c r="AK2" s="9" t="str">
        <f>AC2</f>
        <v>يناير</v>
      </c>
      <c r="AL2" s="9">
        <f>AD2</f>
        <v>2022</v>
      </c>
      <c r="AM2" s="8"/>
      <c r="AN2" s="8"/>
      <c r="AO2" s="8"/>
      <c r="AP2" s="8"/>
    </row>
    <row r="3" spans="1:42" ht="24" customHeight="1" thickBot="1">
      <c r="C3" s="42"/>
      <c r="D3" s="45" t="s">
        <v>162</v>
      </c>
      <c r="E3" s="71" t="s">
        <v>163</v>
      </c>
      <c r="F3" s="72"/>
      <c r="G3" s="10"/>
      <c r="H3" s="10"/>
      <c r="I3" s="8"/>
      <c r="J3" s="8"/>
      <c r="L3" s="45" t="s">
        <v>162</v>
      </c>
      <c r="M3" s="71" t="s">
        <v>163</v>
      </c>
      <c r="N3" s="72"/>
      <c r="O3" s="10"/>
      <c r="P3" s="10"/>
      <c r="Q3" s="8"/>
      <c r="R3" s="8"/>
      <c r="T3" s="45" t="s">
        <v>162</v>
      </c>
      <c r="U3" s="71" t="s">
        <v>164</v>
      </c>
      <c r="V3" s="72"/>
      <c r="W3" s="10"/>
      <c r="X3" s="10"/>
      <c r="Y3" s="8"/>
      <c r="Z3" s="8"/>
      <c r="AB3" s="45" t="s">
        <v>162</v>
      </c>
      <c r="AC3" s="71" t="s">
        <v>164</v>
      </c>
      <c r="AD3" s="72"/>
      <c r="AE3" s="10"/>
      <c r="AF3" s="10"/>
      <c r="AG3" s="8"/>
      <c r="AH3" s="8"/>
      <c r="AJ3" s="45" t="s">
        <v>162</v>
      </c>
      <c r="AK3" s="71" t="s">
        <v>164</v>
      </c>
      <c r="AL3" s="72"/>
      <c r="AM3" s="10"/>
      <c r="AN3" s="10"/>
      <c r="AO3" s="8"/>
      <c r="AP3" s="8"/>
    </row>
    <row r="4" spans="1:42" ht="41.25" customHeight="1" thickTop="1">
      <c r="A4" s="80" t="s">
        <v>2</v>
      </c>
      <c r="B4" s="82" t="s">
        <v>3</v>
      </c>
      <c r="C4" s="2" t="s">
        <v>190</v>
      </c>
      <c r="D4" s="2" t="s">
        <v>191</v>
      </c>
      <c r="E4" s="2" t="s">
        <v>192</v>
      </c>
      <c r="F4" s="2" t="s">
        <v>193</v>
      </c>
      <c r="G4" s="3" t="s">
        <v>194</v>
      </c>
      <c r="H4" s="3" t="s">
        <v>195</v>
      </c>
      <c r="I4" s="4" t="s">
        <v>196</v>
      </c>
      <c r="J4" s="2" t="s">
        <v>197</v>
      </c>
      <c r="K4" s="2" t="s">
        <v>198</v>
      </c>
      <c r="L4" s="2" t="s">
        <v>199</v>
      </c>
      <c r="M4" s="2" t="s">
        <v>200</v>
      </c>
      <c r="N4" s="2" t="s">
        <v>201</v>
      </c>
      <c r="O4" s="2"/>
      <c r="P4" s="3"/>
      <c r="Q4" s="3"/>
      <c r="R4" s="2"/>
      <c r="S4" s="2" t="s">
        <v>202</v>
      </c>
      <c r="T4" s="37" t="s">
        <v>203</v>
      </c>
      <c r="U4" s="2" t="s">
        <v>204</v>
      </c>
      <c r="V4" s="2" t="s">
        <v>205</v>
      </c>
      <c r="W4" s="2" t="s">
        <v>206</v>
      </c>
      <c r="X4" s="3" t="s">
        <v>207</v>
      </c>
      <c r="Y4" s="3" t="s">
        <v>208</v>
      </c>
      <c r="Z4" s="2" t="s">
        <v>209</v>
      </c>
      <c r="AA4" s="2" t="s">
        <v>210</v>
      </c>
      <c r="AB4" s="2" t="s">
        <v>211</v>
      </c>
      <c r="AC4" s="2" t="s">
        <v>212</v>
      </c>
      <c r="AD4" s="2" t="s">
        <v>213</v>
      </c>
      <c r="AE4" s="38"/>
      <c r="AF4" s="4"/>
      <c r="AG4" s="4"/>
      <c r="AH4" s="4"/>
      <c r="AI4" s="2" t="s">
        <v>214</v>
      </c>
      <c r="AJ4" s="2" t="s">
        <v>215</v>
      </c>
      <c r="AK4" s="2" t="s">
        <v>216</v>
      </c>
      <c r="AL4" s="2" t="s">
        <v>217</v>
      </c>
      <c r="AM4" s="2" t="s">
        <v>218</v>
      </c>
      <c r="AN4" s="3" t="s">
        <v>219</v>
      </c>
      <c r="AO4" s="3" t="s">
        <v>220</v>
      </c>
      <c r="AP4" s="2" t="s">
        <v>221</v>
      </c>
    </row>
    <row r="5" spans="1:42" ht="18.75" thickBot="1">
      <c r="A5" s="81"/>
      <c r="B5" s="83"/>
      <c r="C5" s="43" t="s">
        <v>26</v>
      </c>
      <c r="D5" s="43" t="s">
        <v>15</v>
      </c>
      <c r="E5" s="43" t="s">
        <v>15</v>
      </c>
      <c r="F5" s="43" t="s">
        <v>15</v>
      </c>
      <c r="G5" s="5" t="s">
        <v>16</v>
      </c>
      <c r="H5" s="5" t="s">
        <v>16</v>
      </c>
      <c r="I5" s="5" t="s">
        <v>15</v>
      </c>
      <c r="J5" s="43" t="s">
        <v>16</v>
      </c>
      <c r="K5" s="43" t="s">
        <v>16</v>
      </c>
      <c r="L5" s="43" t="s">
        <v>15</v>
      </c>
      <c r="M5" s="43" t="s">
        <v>16</v>
      </c>
      <c r="N5" s="43" t="s">
        <v>16</v>
      </c>
      <c r="O5" s="43"/>
      <c r="P5" s="5"/>
      <c r="Q5" s="36"/>
      <c r="R5" s="5"/>
      <c r="S5" s="43" t="s">
        <v>160</v>
      </c>
      <c r="T5" s="43" t="s">
        <v>160</v>
      </c>
      <c r="U5" s="43" t="s">
        <v>160</v>
      </c>
      <c r="V5" s="43" t="s">
        <v>160</v>
      </c>
      <c r="W5" s="43" t="s">
        <v>160</v>
      </c>
      <c r="X5" s="5" t="s">
        <v>160</v>
      </c>
      <c r="Y5" s="5" t="s">
        <v>160</v>
      </c>
      <c r="Z5" s="5" t="s">
        <v>160</v>
      </c>
      <c r="AA5" s="43" t="s">
        <v>160</v>
      </c>
      <c r="AB5" s="43" t="s">
        <v>160</v>
      </c>
      <c r="AC5" s="43" t="s">
        <v>160</v>
      </c>
      <c r="AD5" s="43" t="s">
        <v>160</v>
      </c>
      <c r="AE5" s="43"/>
      <c r="AF5" s="5"/>
      <c r="AG5" s="5"/>
      <c r="AH5" s="5"/>
      <c r="AI5" s="43" t="s">
        <v>160</v>
      </c>
      <c r="AJ5" s="43" t="s">
        <v>160</v>
      </c>
      <c r="AK5" s="43" t="s">
        <v>160</v>
      </c>
      <c r="AL5" s="43" t="s">
        <v>160</v>
      </c>
      <c r="AM5" s="43" t="s">
        <v>160</v>
      </c>
      <c r="AN5" s="5" t="s">
        <v>160</v>
      </c>
      <c r="AO5" s="5" t="s">
        <v>161</v>
      </c>
      <c r="AP5" s="5" t="s">
        <v>161</v>
      </c>
    </row>
    <row r="6" spans="1:42" ht="20.100000000000001" customHeight="1" thickTop="1">
      <c r="A6" s="59" t="str">
        <f>'الملف الذي يتم التسجيل به'!A6</f>
        <v>السبت</v>
      </c>
      <c r="B6" s="67">
        <f>'الملف الذي يتم التسجيل به'!B6</f>
        <v>44562</v>
      </c>
      <c r="C6" s="1" t="str">
        <f>IF('الملف الذي يتم التسجيل به'!C6&gt;0,VLOOKUP('الملف الذي يتم التسجيل به'!C6,المدارس!$A$2:$C$257,2,0)," ")</f>
        <v>راحة</v>
      </c>
      <c r="D6" s="1" t="str">
        <f>IF('الملف الذي يتم التسجيل به'!D6&gt;0,VLOOKUP('الملف الذي يتم التسجيل به'!D6,المدارس!$A$2:$C$257,2,0)," ")</f>
        <v>راحة</v>
      </c>
      <c r="E6" s="1" t="str">
        <f>IF('الملف الذي يتم التسجيل به'!E6&gt;0,VLOOKUP('الملف الذي يتم التسجيل به'!E6,المدارس!$A$2:$C$257,2,0)," ")</f>
        <v>راحة</v>
      </c>
      <c r="F6" s="1" t="str">
        <f>IF('الملف الذي يتم التسجيل به'!F6&gt;0,VLOOKUP('الملف الذي يتم التسجيل به'!F6,المدارس!$A$2:$C$257,2,0)," ")</f>
        <v>راحة</v>
      </c>
      <c r="G6" s="1" t="str">
        <f>IF('الملف الذي يتم التسجيل به'!G6&gt;0,VLOOKUP('الملف الذي يتم التسجيل به'!G6,المدارس!$A$2:$C$257,2,0)," ")</f>
        <v>راحة</v>
      </c>
      <c r="H6" s="1" t="str">
        <f>IF('الملف الذي يتم التسجيل به'!H6&gt;0,VLOOKUP('الملف الذي يتم التسجيل به'!H6,المدارس!$A$2:$C$257,2,0)," ")</f>
        <v>راحة</v>
      </c>
      <c r="I6" s="1" t="str">
        <f>IF('الملف الذي يتم التسجيل به'!I6&gt;0,VLOOKUP('الملف الذي يتم التسجيل به'!I6,المدارس!$A$2:$C$257,2,0)," ")</f>
        <v>راحة</v>
      </c>
      <c r="J6" s="1" t="str">
        <f>IF('الملف الذي يتم التسجيل به'!J6&gt;0,VLOOKUP('الملف الذي يتم التسجيل به'!J6,المدارس!$A$2:$C$257,2,0)," ")</f>
        <v>راحة</v>
      </c>
      <c r="K6" s="1" t="str">
        <f>IF('الملف الذي يتم التسجيل به'!K6&gt;0,VLOOKUP('الملف الذي يتم التسجيل به'!K6,المدارس!$A$2:$C$257,2,0)," ")</f>
        <v>راحة</v>
      </c>
      <c r="L6" s="1" t="str">
        <f>IF('الملف الذي يتم التسجيل به'!L6&gt;0,VLOOKUP('الملف الذي يتم التسجيل به'!L6,المدارس!$A$2:$C$257,2,0)," ")</f>
        <v>راحة</v>
      </c>
      <c r="M6" s="1" t="str">
        <f>IF('الملف الذي يتم التسجيل به'!M6&gt;0,VLOOKUP('الملف الذي يتم التسجيل به'!M6,المدارس!$A$2:$C$257,2,0)," ")</f>
        <v>راحة</v>
      </c>
      <c r="N6" s="1" t="str">
        <f>IF('الملف الذي يتم التسجيل به'!N6&gt;0,VLOOKUP('الملف الذي يتم التسجيل به'!N6,المدارس!$A$2:$C$257,2,0)," ")</f>
        <v>راحة</v>
      </c>
      <c r="O6" s="1" t="str">
        <f>IF('الملف الذي يتم التسجيل به'!O6&gt;0,VLOOKUP('الملف الذي يتم التسجيل به'!O6,المدارس!$A$2:$C$257,2,0)," ")</f>
        <v xml:space="preserve"> </v>
      </c>
      <c r="P6" s="1" t="str">
        <f>IF('الملف الذي يتم التسجيل به'!P6&gt;0,VLOOKUP('الملف الذي يتم التسجيل به'!P6,المدارس!$A$2:$C$257,2,0)," ")</f>
        <v xml:space="preserve"> </v>
      </c>
      <c r="Q6" s="1" t="str">
        <f>IF('الملف الذي يتم التسجيل به'!Q6&gt;0,VLOOKUP('الملف الذي يتم التسجيل به'!Q6,المدارس!$A$2:$C$257,2,0)," ")</f>
        <v xml:space="preserve"> </v>
      </c>
      <c r="R6" s="1" t="str">
        <f>IF('الملف الذي يتم التسجيل به'!R6&gt;0,VLOOKUP('الملف الذي يتم التسجيل به'!R6,المدارس!$A$2:$C$257,2,0)," ")</f>
        <v xml:space="preserve"> </v>
      </c>
      <c r="S6" s="1" t="str">
        <f>IF('الملف الذي يتم التسجيل به'!S6&gt;0,VLOOKUP('الملف الذي يتم التسجيل به'!S6,المدارس!$A$2:$C$257,2,0)," ")</f>
        <v>راحة</v>
      </c>
      <c r="T6" s="1" t="str">
        <f>IF('الملف الذي يتم التسجيل به'!T6&gt;0,VLOOKUP('الملف الذي يتم التسجيل به'!T6,المدارس!$A$2:$C$257,2,0)," ")</f>
        <v>راحة</v>
      </c>
      <c r="U6" s="1" t="str">
        <f>IF('الملف الذي يتم التسجيل به'!U6&gt;0,VLOOKUP('الملف الذي يتم التسجيل به'!U6,المدارس!$A$2:$C$257,2,0)," ")</f>
        <v>راحة</v>
      </c>
      <c r="V6" s="1" t="str">
        <f>IF('الملف الذي يتم التسجيل به'!V6&gt;0,VLOOKUP('الملف الذي يتم التسجيل به'!V6,المدارس!$A$2:$C$257,2,0)," ")</f>
        <v>راحة</v>
      </c>
      <c r="W6" s="1" t="str">
        <f>IF('الملف الذي يتم التسجيل به'!W6&gt;0,VLOOKUP('الملف الذي يتم التسجيل به'!W6,المدارس!$A$2:$C$257,2,0)," ")</f>
        <v>راحة</v>
      </c>
      <c r="X6" s="1" t="str">
        <f>IF('الملف الذي يتم التسجيل به'!X6&gt;0,VLOOKUP('الملف الذي يتم التسجيل به'!X6,المدارس!$A$2:$C$257,2,0)," ")</f>
        <v>راحة</v>
      </c>
      <c r="Y6" s="1" t="str">
        <f>IF('الملف الذي يتم التسجيل به'!Y6&gt;0,VLOOKUP('الملف الذي يتم التسجيل به'!Y6,المدارس!$A$2:$C$257,2,0)," ")</f>
        <v>راحة</v>
      </c>
      <c r="Z6" s="1" t="str">
        <f>IF('الملف الذي يتم التسجيل به'!Z6&gt;0,VLOOKUP('الملف الذي يتم التسجيل به'!Z6,المدارس!$A$2:$C$257,2,0)," ")</f>
        <v>راحة</v>
      </c>
      <c r="AA6" s="1" t="str">
        <f>IF('الملف الذي يتم التسجيل به'!AA6&gt;0,VLOOKUP('الملف الذي يتم التسجيل به'!AA6,المدارس!$A$2:$C$257,2,0)," ")</f>
        <v>راحة</v>
      </c>
      <c r="AB6" s="1" t="str">
        <f>IF('الملف الذي يتم التسجيل به'!AB6&gt;0,VLOOKUP('الملف الذي يتم التسجيل به'!AB6,المدارس!$A$2:$C$257,2,0)," ")</f>
        <v>راحة</v>
      </c>
      <c r="AC6" s="1" t="str">
        <f>IF('الملف الذي يتم التسجيل به'!AC6&gt;0,VLOOKUP('الملف الذي يتم التسجيل به'!AC6,المدارس!$A$2:$C$257,2,0)," ")</f>
        <v>راحة</v>
      </c>
      <c r="AD6" s="1" t="str">
        <f>IF('الملف الذي يتم التسجيل به'!AD6&gt;0,VLOOKUP('الملف الذي يتم التسجيل به'!AD6,المدارس!$A$2:$C$257,2,0)," ")</f>
        <v>راحة</v>
      </c>
      <c r="AE6" s="1" t="str">
        <f>IF('الملف الذي يتم التسجيل به'!AE6&gt;0,VLOOKUP('الملف الذي يتم التسجيل به'!AE6,المدارس!$A$2:$C$257,2,0)," ")</f>
        <v xml:space="preserve"> </v>
      </c>
      <c r="AF6" s="1" t="str">
        <f>IF('الملف الذي يتم التسجيل به'!AF6&gt;0,VLOOKUP('الملف الذي يتم التسجيل به'!AF6,المدارس!$A$2:$C$257,2,0)," ")</f>
        <v xml:space="preserve"> </v>
      </c>
      <c r="AG6" s="1" t="str">
        <f>IF('الملف الذي يتم التسجيل به'!AG6&gt;0,VLOOKUP('الملف الذي يتم التسجيل به'!AG6,المدارس!$A$2:$C$257,2,0)," ")</f>
        <v xml:space="preserve"> </v>
      </c>
      <c r="AH6" s="1" t="str">
        <f>IF('الملف الذي يتم التسجيل به'!AH6&gt;0,VLOOKUP('الملف الذي يتم التسجيل به'!AH6,المدارس!$A$2:$C$257,2,0)," ")</f>
        <v xml:space="preserve"> </v>
      </c>
      <c r="AI6" s="1" t="str">
        <f>IF('الملف الذي يتم التسجيل به'!AI6&gt;0,VLOOKUP('الملف الذي يتم التسجيل به'!AI6,المدارس!$A$2:$C$257,2,0)," ")</f>
        <v>راحة</v>
      </c>
      <c r="AJ6" s="1" t="str">
        <f>IF('الملف الذي يتم التسجيل به'!AJ6&gt;0,VLOOKUP('الملف الذي يتم التسجيل به'!AJ6,المدارس!$A$2:$C$257,2,0)," ")</f>
        <v>راحة</v>
      </c>
      <c r="AK6" s="1" t="str">
        <f>IF('الملف الذي يتم التسجيل به'!AK6&gt;0,VLOOKUP('الملف الذي يتم التسجيل به'!AK6,المدارس!$A$2:$C$257,2,0)," ")</f>
        <v>راحة</v>
      </c>
      <c r="AL6" s="1" t="str">
        <f>IF('الملف الذي يتم التسجيل به'!AL6&gt;0,VLOOKUP('الملف الذي يتم التسجيل به'!AL6,المدارس!$A$2:$C$257,2,0)," ")</f>
        <v>راحة</v>
      </c>
      <c r="AM6" s="1" t="str">
        <f>IF('الملف الذي يتم التسجيل به'!AM6&gt;0,VLOOKUP('الملف الذي يتم التسجيل به'!AM6,المدارس!$A$2:$C$257,2,0)," ")</f>
        <v>راحة</v>
      </c>
      <c r="AN6" s="1" t="str">
        <f>IF('الملف الذي يتم التسجيل به'!AN6&gt;0,VLOOKUP('الملف الذي يتم التسجيل به'!AN6,المدارس!$A$2:$C$257,2,0)," ")</f>
        <v>راحة</v>
      </c>
      <c r="AO6" s="1" t="str">
        <f>IF('الملف الذي يتم التسجيل به'!AO6&gt;0,VLOOKUP('الملف الذي يتم التسجيل به'!AO6,المدارس!$A$2:$C$257,2,0)," ")</f>
        <v>راحة</v>
      </c>
      <c r="AP6" s="1" t="str">
        <f>IF('الملف الذي يتم التسجيل به'!AP6&gt;0,VLOOKUP('الملف الذي يتم التسجيل به'!AP6,المدارس!$A$2:$C$257,2,0)," ")</f>
        <v>راحة</v>
      </c>
    </row>
    <row r="7" spans="1:42" ht="20.100000000000001" customHeight="1">
      <c r="A7" s="59" t="str">
        <f>'الملف الذي يتم التسجيل به'!A7</f>
        <v>الأحد</v>
      </c>
      <c r="B7" s="66">
        <f>'الملف الذي يتم التسجيل به'!B7</f>
        <v>44563</v>
      </c>
      <c r="C7" s="1" t="str">
        <f>IF('الملف الذي يتم التسجيل به'!C7&gt;0,VLOOKUP('الملف الذي يتم التسجيل به'!C7,المدارس!$A$2:$C$257,2,0)," ")</f>
        <v xml:space="preserve"> </v>
      </c>
      <c r="D7" s="1" t="str">
        <f>IF('الملف الذي يتم التسجيل به'!D7&gt;0,VLOOKUP('الملف الذي يتم التسجيل به'!D7,المدارس!$A$2:$C$257,2,0)," ")</f>
        <v>الشريف الخاصة</v>
      </c>
      <c r="E7" s="1" t="str">
        <f>IF('الملف الذي يتم التسجيل به'!E7&gt;0,VLOOKUP('الملف الذي يتم التسجيل به'!E7,المدارس!$A$2:$C$257,2,0)," ")</f>
        <v>الثانوية المعمارية</v>
      </c>
      <c r="F7" s="1" t="str">
        <f>IF('الملف الذي يتم التسجيل به'!F7&gt;0,VLOOKUP('الملف الذي يتم التسجيل به'!F7,المدارس!$A$2:$C$257,2,0)," ")</f>
        <v>أم الأبطال ع</v>
      </c>
      <c r="G7" s="1" t="str">
        <f>IF('الملف الذي يتم التسجيل به'!G7&gt;0,VLOOKUP('الملف الذي يتم التسجيل به'!G7,المدارس!$A$2:$C$257,2,0)," ")</f>
        <v xml:space="preserve">كفر الحلبي  ت.س </v>
      </c>
      <c r="H7" s="1" t="str">
        <f>IF('الملف الذي يتم التسجيل به'!H7&gt;0,VLOOKUP('الملف الذي يتم التسجيل به'!H7,المدارس!$A$2:$C$257,2,0)," ")</f>
        <v>علي حسن علي ت .س</v>
      </c>
      <c r="I7" s="1" t="str">
        <f>IF('الملف الذي يتم التسجيل به'!I7&gt;0,VLOOKUP('الملف الذي يتم التسجيل به'!I7,المدارس!$A$2:$C$257,2,0)," ")</f>
        <v>أحمد وحيد للغات بنين</v>
      </c>
      <c r="J7" s="1" t="str">
        <f>IF('الملف الذي يتم التسجيل به'!J7&gt;0,VLOOKUP('الملف الذي يتم التسجيل به'!J7,المدارس!$A$2:$C$257,2,0)," ")</f>
        <v>مجمع الصيادين ت.س</v>
      </c>
      <c r="K7" s="1" t="str">
        <f>IF('الملف الذي يتم التسجيل به'!K7&gt;0,VLOOKUP('الملف الذي يتم التسجيل به'!K7,المدارس!$A$2:$C$257,2,0)," ")</f>
        <v>تل حوين ع</v>
      </c>
      <c r="L7" s="1" t="str">
        <f>IF('الملف الذي يتم التسجيل به'!L7&gt;0,VLOOKUP('الملف الذي يتم التسجيل به'!L7,المدارس!$A$2:$C$257,2,0)," ")</f>
        <v>مجمع الشهداء ت.س + ر</v>
      </c>
      <c r="M7" s="1" t="str">
        <f>IF('الملف الذي يتم التسجيل به'!M7&gt;0,VLOOKUP('الملف الذي يتم التسجيل به'!M7,المدارس!$A$2:$C$257,2,0)," ")</f>
        <v>بنايوس ع</v>
      </c>
      <c r="N7" s="1" t="str">
        <f>IF('الملف الذي يتم التسجيل به'!N7&gt;0,VLOOKUP('الملف الذي يتم التسجيل به'!N7,المدارس!$A$2:$C$257,2,0)," ")</f>
        <v>أحمد  الجوهري ع</v>
      </c>
      <c r="O7" s="1" t="str">
        <f>IF('الملف الذي يتم التسجيل به'!O7&gt;0,VLOOKUP('الملف الذي يتم التسجيل به'!O7,المدارس!$A$2:$C$257,2,0)," ")</f>
        <v xml:space="preserve"> </v>
      </c>
      <c r="P7" s="1" t="str">
        <f>IF('الملف الذي يتم التسجيل به'!P7&gt;0,VLOOKUP('الملف الذي يتم التسجيل به'!P7,المدارس!$A$2:$C$257,2,0)," ")</f>
        <v xml:space="preserve"> </v>
      </c>
      <c r="Q7" s="1" t="str">
        <f>IF('الملف الذي يتم التسجيل به'!Q7&gt;0,VLOOKUP('الملف الذي يتم التسجيل به'!Q7,المدارس!$A$2:$C$257,2,0)," ")</f>
        <v xml:space="preserve"> </v>
      </c>
      <c r="R7" s="1" t="str">
        <f>IF('الملف الذي يتم التسجيل به'!R7&gt;0,VLOOKUP('الملف الذي يتم التسجيل به'!R7,المدارس!$A$2:$C$257,2,0)," ")</f>
        <v xml:space="preserve"> </v>
      </c>
      <c r="S7" s="1" t="str">
        <f>IF('الملف الذي يتم التسجيل به'!S7&gt;0,VLOOKUP('الملف الذي يتم التسجيل به'!S7,المدارس!$A$2:$C$257,2,0)," ")</f>
        <v>بهنباي الجديدة ب + ر</v>
      </c>
      <c r="T7" s="1" t="str">
        <f>IF('الملف الذي يتم التسجيل به'!T7&gt;0,VLOOKUP('الملف الذي يتم التسجيل به'!T7,المدارس!$A$2:$C$257,2,0)," ")</f>
        <v>مجمع الشهداء ت.س + ر</v>
      </c>
      <c r="U7" s="1" t="str">
        <f>IF('الملف الذي يتم التسجيل به'!U7&gt;0,VLOOKUP('الملف الذي يتم التسجيل به'!U7,المدارس!$A$2:$C$257,2,0)," ")</f>
        <v>شيبة ع بنين</v>
      </c>
      <c r="V7" s="1" t="str">
        <f>IF('الملف الذي يتم التسجيل به'!V7&gt;0,VLOOKUP('الملف الذي يتم التسجيل به'!V7,المدارس!$A$2:$C$257,2,0)," ")</f>
        <v>علي مبارك ب</v>
      </c>
      <c r="W7" s="1" t="str">
        <f>IF('الملف الذي يتم التسجيل به'!W7&gt;0,VLOOKUP('الملف الذي يتم التسجيل به'!W7,المدارس!$A$2:$C$257,2,0)," ")</f>
        <v>كفر عبد العزيز ب 2 + ف</v>
      </c>
      <c r="X7" s="1" t="str">
        <f>IF('الملف الذي يتم التسجيل به'!X7&gt;0,VLOOKUP('الملف الذي يتم التسجيل به'!X7,المدارس!$A$2:$C$257,2,0)," ")</f>
        <v xml:space="preserve">الطيبة ب 2 </v>
      </c>
      <c r="Y7" s="1" t="str">
        <f>IF('الملف الذي يتم التسجيل به'!Y7&gt;0,VLOOKUP('الملف الذي يتم التسجيل به'!Y7,المدارس!$A$2:$C$257,2,0)," ")</f>
        <v xml:space="preserve"> أحمد طنطاوي ب 1</v>
      </c>
      <c r="Z7" s="1" t="str">
        <f>IF('الملف الذي يتم التسجيل به'!Z7&gt;0,VLOOKUP('الملف الذي يتم التسجيل به'!Z7,المدارس!$A$2:$C$257,2,0)," ")</f>
        <v xml:space="preserve"> متولي عزازي ب + ر</v>
      </c>
      <c r="AA7" s="1" t="str">
        <f>IF('الملف الذي يتم التسجيل به'!AA7&gt;0,VLOOKUP('الملف الذي يتم التسجيل به'!AA7,المدارس!$A$2:$C$257,2,0)," ")</f>
        <v>عبده عايشة ت.س + ر</v>
      </c>
      <c r="AB7" s="1" t="str">
        <f>IF('الملف الذي يتم التسجيل به'!AB7&gt;0,VLOOKUP('الملف الذي يتم التسجيل به'!AB7,المدارس!$A$2:$C$257,2,0)," ")</f>
        <v xml:space="preserve"> إبراهيم حداد ت.س</v>
      </c>
      <c r="AC7" s="1" t="str">
        <f>IF('الملف الذي يتم التسجيل به'!AC7&gt;0,VLOOKUP('الملف الذي يتم التسجيل به'!AC7,المدارس!$A$2:$C$257,2,0)," ")</f>
        <v>أحمد وحيد للغات بنين</v>
      </c>
      <c r="AD7" s="1" t="str">
        <f>IF('الملف الذي يتم التسجيل به'!AD7&gt;0,VLOOKUP('الملف الذي يتم التسجيل به'!AD7,المدارس!$A$2:$C$257,2,0)," ")</f>
        <v xml:space="preserve">محمد الأنور  ت.س </v>
      </c>
      <c r="AE7" s="1" t="str">
        <f>IF('الملف الذي يتم التسجيل به'!AE7&gt;0,VLOOKUP('الملف الذي يتم التسجيل به'!AE7,المدارس!$A$2:$C$257,2,0)," ")</f>
        <v xml:space="preserve"> </v>
      </c>
      <c r="AF7" s="1" t="str">
        <f>IF('الملف الذي يتم التسجيل به'!AF7&gt;0,VLOOKUP('الملف الذي يتم التسجيل به'!AF7,المدارس!$A$2:$C$257,2,0)," ")</f>
        <v xml:space="preserve"> </v>
      </c>
      <c r="AG7" s="1" t="str">
        <f>IF('الملف الذي يتم التسجيل به'!AG7&gt;0,VLOOKUP('الملف الذي يتم التسجيل به'!AG7,المدارس!$A$2:$C$257,2,0)," ")</f>
        <v xml:space="preserve"> </v>
      </c>
      <c r="AH7" s="1" t="str">
        <f>IF('الملف الذي يتم التسجيل به'!AH7&gt;0,VLOOKUP('الملف الذي يتم التسجيل به'!AH7,المدارس!$A$2:$C$257,2,0)," ")</f>
        <v xml:space="preserve"> </v>
      </c>
      <c r="AI7" s="1" t="str">
        <f>IF('الملف الذي يتم التسجيل به'!AI7&gt;0,VLOOKUP('الملف الذي يتم التسجيل به'!AI7,المدارس!$A$2:$C$257,2,0)," ")</f>
        <v>أبو نجاح ت.س + ف</v>
      </c>
      <c r="AJ7" s="1" t="str">
        <f>IF('الملف الذي يتم التسجيل به'!AJ7&gt;0,VLOOKUP('الملف الذي يتم التسجيل به'!AJ7,المدارس!$A$2:$C$257,2,0)," ")</f>
        <v>بني عباد ب 1  + ف</v>
      </c>
      <c r="AK7" s="1" t="str">
        <f>IF('الملف الذي يتم التسجيل به'!AK7&gt;0,VLOOKUP('الملف الذي يتم التسجيل به'!AK7,المدارس!$A$2:$C$257,2,0)," ")</f>
        <v>الحرية ب</v>
      </c>
      <c r="AL7" s="1" t="str">
        <f>IF('الملف الذي يتم التسجيل به'!AL7&gt;0,VLOOKUP('الملف الذي يتم التسجيل به'!AL7,المدارس!$A$2:$C$257,2,0)," ")</f>
        <v>دويدة ت.س</v>
      </c>
      <c r="AM7" s="1" t="str">
        <f>IF('الملف الذي يتم التسجيل به'!AM7&gt;0,VLOOKUP('الملف الذي يتم التسجيل به'!AM7,المدارس!$A$2:$C$257,2,0)," ")</f>
        <v xml:space="preserve">بنايوس ب 1 </v>
      </c>
      <c r="AN7" s="1" t="str">
        <f>IF('الملف الذي يتم التسجيل به'!AN7&gt;0,VLOOKUP('الملف الذي يتم التسجيل به'!AN7,المدارس!$A$2:$C$257,2,0)," ")</f>
        <v xml:space="preserve"> محمد عليوة ب 1  + ف</v>
      </c>
      <c r="AO7" s="1" t="str">
        <f>IF('الملف الذي يتم التسجيل به'!AO7&gt;0,VLOOKUP('الملف الذي يتم التسجيل به'!AO7,المدارس!$A$2:$C$257,2,0)," ")</f>
        <v>زكي بدوي ب + ف</v>
      </c>
      <c r="AP7" s="1" t="str">
        <f>IF('الملف الذي يتم التسجيل به'!AP7&gt;0,VLOOKUP('الملف الذي يتم التسجيل به'!AP7,المدارس!$A$2:$C$257,2,0)," ")</f>
        <v>بنايوس ب الجديدة + ف</v>
      </c>
    </row>
    <row r="8" spans="1:42" ht="20.100000000000001" customHeight="1">
      <c r="A8" s="59" t="str">
        <f>'الملف الذي يتم التسجيل به'!A8</f>
        <v>الإثنين</v>
      </c>
      <c r="B8" s="67">
        <f>'الملف الذي يتم التسجيل به'!B8</f>
        <v>44564</v>
      </c>
      <c r="C8" s="1" t="str">
        <f>IF('الملف الذي يتم التسجيل به'!C8&gt;0,VLOOKUP('الملف الذي يتم التسجيل به'!C8,المدارس!$A$2:$C$257,2,0)," ")</f>
        <v xml:space="preserve"> </v>
      </c>
      <c r="D8" s="1" t="str">
        <f>IF('الملف الذي يتم التسجيل به'!D8&gt;0,VLOOKUP('الملف الذي يتم التسجيل به'!D8,المدارس!$A$2:$C$257,2,0)," ")</f>
        <v>مشتول القاضيث</v>
      </c>
      <c r="E8" s="1" t="str">
        <f>IF('الملف الذي يتم التسجيل به'!E8&gt;0,VLOOKUP('الملف الذي يتم التسجيل به'!E8,المدارس!$A$2:$C$257,2,0)," ")</f>
        <v>الإعدادية المهنية</v>
      </c>
      <c r="F8" s="1" t="str">
        <f>IF('الملف الذي يتم التسجيل به'!F8&gt;0,VLOOKUP('الملف الذي يتم التسجيل به'!F8,المدارس!$A$2:$C$257,2,0)," ")</f>
        <v>أبو نجاح ت.س + ف</v>
      </c>
      <c r="G8" s="1" t="str">
        <f>IF('الملف الذي يتم التسجيل به'!G8&gt;0,VLOOKUP('الملف الذي يتم التسجيل به'!G8,المدارس!$A$2:$C$257,2,0)," ")</f>
        <v xml:space="preserve">كفر الحلبي  ت.س </v>
      </c>
      <c r="H8" s="1" t="str">
        <f>IF('الملف الذي يتم التسجيل به'!H8&gt;0,VLOOKUP('الملف الذي يتم التسجيل به'!H8,المدارس!$A$2:$C$257,2,0)," ")</f>
        <v>علي حسن علي ت .س</v>
      </c>
      <c r="I8" s="1" t="str">
        <f>IF('الملف الذي يتم التسجيل به'!I8&gt;0,VLOOKUP('الملف الذي يتم التسجيل به'!I8,المدارس!$A$2:$C$257,2,0)," ")</f>
        <v>أحمد وحيد للغات بنين</v>
      </c>
      <c r="J8" s="1" t="str">
        <f>IF('الملف الذي يتم التسجيل به'!J8&gt;0,VLOOKUP('الملف الذي يتم التسجيل به'!J8,المدارس!$A$2:$C$257,2,0)," ")</f>
        <v>كفر مكاوي ت.س</v>
      </c>
      <c r="K8" s="1" t="str">
        <f>IF('الملف الذي يتم التسجيل به'!K8&gt;0,VLOOKUP('الملف الذي يتم التسجيل به'!K8,المدارس!$A$2:$C$257,2,0)," ")</f>
        <v>تل حوين ع</v>
      </c>
      <c r="L8" s="1" t="str">
        <f>IF('الملف الذي يتم التسجيل به'!L8&gt;0,VLOOKUP('الملف الذي يتم التسجيل به'!L8,المدارس!$A$2:$C$257,2,0)," ")</f>
        <v>الإعدادية بنات 1</v>
      </c>
      <c r="M8" s="1" t="str">
        <f>IF('الملف الذي يتم التسجيل به'!M8&gt;0,VLOOKUP('الملف الذي يتم التسجيل به'!M8,المدارس!$A$2:$C$257,2,0)," ")</f>
        <v>بنايوس ع</v>
      </c>
      <c r="N8" s="1" t="str">
        <f>IF('الملف الذي يتم التسجيل به'!N8&gt;0,VLOOKUP('الملف الذي يتم التسجيل به'!N8,المدارس!$A$2:$C$257,2,0)," ")</f>
        <v xml:space="preserve"> يحيى عطيةع بنات</v>
      </c>
      <c r="O8" s="1" t="str">
        <f>IF('الملف الذي يتم التسجيل به'!O8&gt;0,VLOOKUP('الملف الذي يتم التسجيل به'!O8,المدارس!$A$2:$C$257,2,0)," ")</f>
        <v xml:space="preserve"> </v>
      </c>
      <c r="P8" s="1" t="str">
        <f>IF('الملف الذي يتم التسجيل به'!P8&gt;0,VLOOKUP('الملف الذي يتم التسجيل به'!P8,المدارس!$A$2:$C$257,2,0)," ")</f>
        <v xml:space="preserve"> </v>
      </c>
      <c r="Q8" s="1" t="str">
        <f>IF('الملف الذي يتم التسجيل به'!Q8&gt;0,VLOOKUP('الملف الذي يتم التسجيل به'!Q8,المدارس!$A$2:$C$257,2,0)," ")</f>
        <v xml:space="preserve"> </v>
      </c>
      <c r="R8" s="1" t="str">
        <f>IF('الملف الذي يتم التسجيل به'!R8&gt;0,VLOOKUP('الملف الذي يتم التسجيل به'!R8,المدارس!$A$2:$C$257,2,0)," ")</f>
        <v xml:space="preserve"> </v>
      </c>
      <c r="S8" s="1" t="str">
        <f>IF('الملف الذي يتم التسجيل به'!S8&gt;0,VLOOKUP('الملف الذي يتم التسجيل به'!S8,المدارس!$A$2:$C$257,2,0)," ")</f>
        <v>مصطفى عبد العزيز ب + ر</v>
      </c>
      <c r="T8" s="1" t="str">
        <f>IF('الملف الذي يتم التسجيل به'!T8&gt;0,VLOOKUP('الملف الذي يتم التسجيل به'!T8,المدارس!$A$2:$C$257,2,0)," ")</f>
        <v>مدرسة الأمل</v>
      </c>
      <c r="U8" s="1" t="str">
        <f>IF('الملف الذي يتم التسجيل به'!U8&gt;0,VLOOKUP('الملف الذي يتم التسجيل به'!U8,المدارس!$A$2:$C$257,2,0)," ")</f>
        <v xml:space="preserve"> علي عبد الله ت.س</v>
      </c>
      <c r="V8" s="1" t="str">
        <f>IF('الملف الذي يتم التسجيل به'!V8&gt;0,VLOOKUP('الملف الذي يتم التسجيل به'!V8,المدارس!$A$2:$C$257,2,0)," ")</f>
        <v xml:space="preserve"> محمد عادل سالم ب</v>
      </c>
      <c r="W8" s="1" t="str">
        <f>IF('الملف الذي يتم التسجيل به'!W8&gt;0,VLOOKUP('الملف الذي يتم التسجيل به'!W8,المدارس!$A$2:$C$257,2,0)," ")</f>
        <v>كفر الأشراف ب + ر + ف</v>
      </c>
      <c r="X8" s="1" t="str">
        <f>IF('الملف الذي يتم التسجيل به'!X8&gt;0,VLOOKUP('الملف الذي يتم التسجيل به'!X8,المدارس!$A$2:$C$257,2,0)," ")</f>
        <v xml:space="preserve">الطيبة ب 2 </v>
      </c>
      <c r="Y8" s="1" t="str">
        <f>IF('الملف الذي يتم التسجيل به'!Y8&gt;0,VLOOKUP('الملف الذي يتم التسجيل به'!Y8,المدارس!$A$2:$C$257,2,0)," ")</f>
        <v>النصر ب</v>
      </c>
      <c r="Z8" s="1" t="str">
        <f>IF('الملف الذي يتم التسجيل به'!Z8&gt;0,VLOOKUP('الملف الذي يتم التسجيل به'!Z8,المدارس!$A$2:$C$257,2,0)," ")</f>
        <v>الإصلاح الزراعي ت.س + ف</v>
      </c>
      <c r="AA8" s="1" t="str">
        <f>IF('الملف الذي يتم التسجيل به'!AA8&gt;0,VLOOKUP('الملف الذي يتم التسجيل به'!AA8,المدارس!$A$2:$C$257,2,0)," ")</f>
        <v>البيــوم ب</v>
      </c>
      <c r="AB8" s="1" t="str">
        <f>IF('الملف الذي يتم التسجيل به'!AB8&gt;0,VLOOKUP('الملف الذي يتم التسجيل به'!AB8,المدارس!$A$2:$C$257,2,0)," ")</f>
        <v xml:space="preserve"> زكي عبد القادر ع + ف</v>
      </c>
      <c r="AC8" s="1" t="str">
        <f>IF('الملف الذي يتم التسجيل به'!AC8&gt;0,VLOOKUP('الملف الذي يتم التسجيل به'!AC8,المدارس!$A$2:$C$257,2,0)," ")</f>
        <v>كفر عبد العزيز ب 2 + ف</v>
      </c>
      <c r="AD8" s="1" t="str">
        <f>IF('الملف الذي يتم التسجيل به'!AD8&gt;0,VLOOKUP('الملف الذي يتم التسجيل به'!AD8,المدارس!$A$2:$C$257,2,0)," ")</f>
        <v>كفر الحمام ب 2</v>
      </c>
      <c r="AE8" s="1" t="str">
        <f>IF('الملف الذي يتم التسجيل به'!AE8&gt;0,VLOOKUP('الملف الذي يتم التسجيل به'!AE8,المدارس!$A$2:$C$257,2,0)," ")</f>
        <v xml:space="preserve"> </v>
      </c>
      <c r="AF8" s="1" t="str">
        <f>IF('الملف الذي يتم التسجيل به'!AF8&gt;0,VLOOKUP('الملف الذي يتم التسجيل به'!AF8,المدارس!$A$2:$C$257,2,0)," ")</f>
        <v xml:space="preserve"> </v>
      </c>
      <c r="AG8" s="1" t="str">
        <f>IF('الملف الذي يتم التسجيل به'!AG8&gt;0,VLOOKUP('الملف الذي يتم التسجيل به'!AG8,المدارس!$A$2:$C$257,2,0)," ")</f>
        <v xml:space="preserve"> </v>
      </c>
      <c r="AH8" s="1" t="str">
        <f>IF('الملف الذي يتم التسجيل به'!AH8&gt;0,VLOOKUP('الملف الذي يتم التسجيل به'!AH8,المدارس!$A$2:$C$257,2,0)," ")</f>
        <v xml:space="preserve"> </v>
      </c>
      <c r="AI8" s="1" t="str">
        <f>IF('الملف الذي يتم التسجيل به'!AI8&gt;0,VLOOKUP('الملف الذي يتم التسجيل به'!AI8,المدارس!$A$2:$C$257,2,0)," ")</f>
        <v>كفر التميمي ب</v>
      </c>
      <c r="AJ8" s="1" t="str">
        <f>IF('الملف الذي يتم التسجيل به'!AJ8&gt;0,VLOOKUP('الملف الذي يتم التسجيل به'!AJ8,المدارس!$A$2:$C$257,2,0)," ")</f>
        <v>تل حوين ب 2 + ف</v>
      </c>
      <c r="AK8" s="1" t="str">
        <f>IF('الملف الذي يتم التسجيل به'!AK8&gt;0,VLOOKUP('الملف الذي يتم التسجيل به'!AK8,المدارس!$A$2:$C$257,2,0)," ")</f>
        <v>عبد العزيز علي ب + ر</v>
      </c>
      <c r="AL8" s="1" t="str">
        <f>IF('الملف الذي يتم التسجيل به'!AL8&gt;0,VLOOKUP('الملف الذي يتم التسجيل به'!AL8,المدارس!$A$2:$C$257,2,0)," ")</f>
        <v xml:space="preserve">محمد عبد الشافي ب </v>
      </c>
      <c r="AM8" s="1" t="str">
        <f>IF('الملف الذي يتم التسجيل به'!AM8&gt;0,VLOOKUP('الملف الذي يتم التسجيل به'!AM8,المدارس!$A$2:$C$257,2,0)," ")</f>
        <v>كفر عبد العزيز ب 2 + ف</v>
      </c>
      <c r="AN8" s="1" t="str">
        <f>IF('الملف الذي يتم التسجيل به'!AN8&gt;0,VLOOKUP('الملف الذي يتم التسجيل به'!AN8,المدارس!$A$2:$C$257,2,0)," ")</f>
        <v xml:space="preserve"> محمد عليوة ب 1  + ف</v>
      </c>
      <c r="AO8" s="1" t="str">
        <f>IF('الملف الذي يتم التسجيل به'!AO8&gt;0,VLOOKUP('الملف الذي يتم التسجيل به'!AO8,المدارس!$A$2:$C$257,2,0)," ")</f>
        <v>زكي بدوي ب + ف</v>
      </c>
      <c r="AP8" s="1" t="str">
        <f>IF('الملف الذي يتم التسجيل به'!AP8&gt;0,VLOOKUP('الملف الذي يتم التسجيل به'!AP8,المدارس!$A$2:$C$257,2,0)," ")</f>
        <v xml:space="preserve">محمد عبد الشافي ب </v>
      </c>
    </row>
    <row r="9" spans="1:42" ht="20.100000000000001" customHeight="1">
      <c r="A9" s="59" t="str">
        <f>'الملف الذي يتم التسجيل به'!A9</f>
        <v>الثلاثاء</v>
      </c>
      <c r="B9" s="67">
        <f>'الملف الذي يتم التسجيل به'!B9</f>
        <v>44565</v>
      </c>
      <c r="C9" s="1" t="str">
        <f>IF('الملف الذي يتم التسجيل به'!C9&gt;0,VLOOKUP('الملف الذي يتم التسجيل به'!C9,المدارس!$A$2:$C$257,2,0)," ")</f>
        <v xml:space="preserve"> </v>
      </c>
      <c r="D9" s="1" t="str">
        <f>IF('الملف الذي يتم التسجيل به'!D9&gt;0,VLOOKUP('الملف الذي يتم التسجيل به'!D9,المدارس!$A$2:$C$257,2,0)," ")</f>
        <v>الشريف الخاصة</v>
      </c>
      <c r="E9" s="1" t="str">
        <f>IF('الملف الذي يتم التسجيل به'!E9&gt;0,VLOOKUP('الملف الذي يتم التسجيل به'!E9,المدارس!$A$2:$C$257,2,0)," ")</f>
        <v>مجمع الصيادين ت.س</v>
      </c>
      <c r="F9" s="1" t="str">
        <f>IF('الملف الذي يتم التسجيل به'!F9&gt;0,VLOOKUP('الملف الذي يتم التسجيل به'!F9,المدارس!$A$2:$C$257,2,0)," ")</f>
        <v>أم الأبطال ع</v>
      </c>
      <c r="G9" s="1" t="str">
        <f>IF('الملف الذي يتم التسجيل به'!G9&gt;0,VLOOKUP('الملف الذي يتم التسجيل به'!G9,المدارس!$A$2:$C$257,2,0)," ")</f>
        <v>عبده عايشة ت.س + ر</v>
      </c>
      <c r="H9" s="1" t="str">
        <f>IF('الملف الذي يتم التسجيل به'!H9&gt;0,VLOOKUP('الملف الذي يتم التسجيل به'!H9,المدارس!$A$2:$C$257,2,0)," ")</f>
        <v>أبو حمد ت.س</v>
      </c>
      <c r="I9" s="1" t="str">
        <f>IF('الملف الذي يتم التسجيل به'!I9&gt;0,VLOOKUP('الملف الذي يتم التسجيل به'!I9,المدارس!$A$2:$C$257,2,0)," ")</f>
        <v xml:space="preserve">التجارة الجديدة </v>
      </c>
      <c r="J9" s="1" t="str">
        <f>IF('الملف الذي يتم التسجيل به'!J9&gt;0,VLOOKUP('الملف الذي يتم التسجيل به'!J9,المدارس!$A$2:$C$257,2,0)," ")</f>
        <v>مجمع الصيادين ت.س</v>
      </c>
      <c r="K9" s="1" t="str">
        <f>IF('الملف الذي يتم التسجيل به'!K9&gt;0,VLOOKUP('الملف الذي يتم التسجيل به'!K9,المدارس!$A$2:$C$257,2,0)," ")</f>
        <v>تل حوين ع</v>
      </c>
      <c r="L9" s="1" t="str">
        <f>IF('الملف الذي يتم التسجيل به'!L9&gt;0,VLOOKUP('الملف الذي يتم التسجيل به'!L9,المدارس!$A$2:$C$257,2,0)," ")</f>
        <v>السادات ع بنين</v>
      </c>
      <c r="M9" s="1" t="str">
        <f>IF('الملف الذي يتم التسجيل به'!M9&gt;0,VLOOKUP('الملف الذي يتم التسجيل به'!M9,المدارس!$A$2:$C$257,2,0)," ")</f>
        <v>أم الأبطال ع</v>
      </c>
      <c r="N9" s="1" t="str">
        <f>IF('الملف الذي يتم التسجيل به'!N9&gt;0,VLOOKUP('الملف الذي يتم التسجيل به'!N9,المدارس!$A$2:$C$257,2,0)," ")</f>
        <v>أحمد وحيد للغات بنين</v>
      </c>
      <c r="O9" s="1" t="str">
        <f>IF('الملف الذي يتم التسجيل به'!O9&gt;0,VLOOKUP('الملف الذي يتم التسجيل به'!O9,المدارس!$A$2:$C$257,2,0)," ")</f>
        <v xml:space="preserve"> </v>
      </c>
      <c r="P9" s="1" t="str">
        <f>IF('الملف الذي يتم التسجيل به'!P9&gt;0,VLOOKUP('الملف الذي يتم التسجيل به'!P9,المدارس!$A$2:$C$257,2,0)," ")</f>
        <v xml:space="preserve"> </v>
      </c>
      <c r="Q9" s="1" t="str">
        <f>IF('الملف الذي يتم التسجيل به'!Q9&gt;0,VLOOKUP('الملف الذي يتم التسجيل به'!Q9,المدارس!$A$2:$C$257,2,0)," ")</f>
        <v xml:space="preserve"> </v>
      </c>
      <c r="R9" s="1" t="str">
        <f>IF('الملف الذي يتم التسجيل به'!R9&gt;0,VLOOKUP('الملف الذي يتم التسجيل به'!R9,المدارس!$A$2:$C$257,2,0)," ")</f>
        <v xml:space="preserve"> </v>
      </c>
      <c r="S9" s="1" t="str">
        <f>IF('الملف الذي يتم التسجيل به'!S9&gt;0,VLOOKUP('الملف الذي يتم التسجيل به'!S9,المدارس!$A$2:$C$257,2,0)," ")</f>
        <v>بهنباي ب 3</v>
      </c>
      <c r="T9" s="1" t="str">
        <f>IF('الملف الذي يتم التسجيل به'!T9&gt;0,VLOOKUP('الملف الذي يتم التسجيل به'!T9,المدارس!$A$2:$C$257,2,0)," ")</f>
        <v>مجمع الشهداء ت.س + ر</v>
      </c>
      <c r="U9" s="1" t="str">
        <f>IF('الملف الذي يتم التسجيل به'!U9&gt;0,VLOOKUP('الملف الذي يتم التسجيل به'!U9,المدارس!$A$2:$C$257,2,0)," ")</f>
        <v>شيبة ع بنين</v>
      </c>
      <c r="V9" s="1" t="str">
        <f>IF('الملف الذي يتم التسجيل به'!V9&gt;0,VLOOKUP('الملف الذي يتم التسجيل به'!V9,المدارس!$A$2:$C$257,2,0)," ")</f>
        <v>علي مبارك ب</v>
      </c>
      <c r="W9" s="1" t="str">
        <f>IF('الملف الذي يتم التسجيل به'!W9&gt;0,VLOOKUP('الملف الذي يتم التسجيل به'!W9,المدارس!$A$2:$C$257,2,0)," ")</f>
        <v>كفر عبد العزيز ب 2 + ف</v>
      </c>
      <c r="X9" s="1" t="str">
        <f>IF('الملف الذي يتم التسجيل به'!X9&gt;0,VLOOKUP('الملف الذي يتم التسجيل به'!X9,المدارس!$A$2:$C$257,2,0)," ")</f>
        <v>الميثاق ب</v>
      </c>
      <c r="Y9" s="1" t="str">
        <f>IF('الملف الذي يتم التسجيل به'!Y9&gt;0,VLOOKUP('الملف الذي يتم التسجيل به'!Y9,المدارس!$A$2:$C$257,2,0)," ")</f>
        <v xml:space="preserve"> أحمد طنطاوي ب 1</v>
      </c>
      <c r="Z9" s="1" t="str">
        <f>IF('الملف الذي يتم التسجيل به'!Z9&gt;0,VLOOKUP('الملف الذي يتم التسجيل به'!Z9,المدارس!$A$2:$C$257,2,0)," ")</f>
        <v xml:space="preserve"> متولي عزازي ب + ر</v>
      </c>
      <c r="AA9" s="1" t="str">
        <f>IF('الملف الذي يتم التسجيل به'!AA9&gt;0,VLOOKUP('الملف الذي يتم التسجيل به'!AA9,المدارس!$A$2:$C$257,2,0)," ")</f>
        <v>عبده عايشة ت.س + ر</v>
      </c>
      <c r="AB9" s="1" t="str">
        <f>IF('الملف الذي يتم التسجيل به'!AB9&gt;0,VLOOKUP('الملف الذي يتم التسجيل به'!AB9,المدارس!$A$2:$C$257,2,0)," ")</f>
        <v>شيبة الجديدة ب</v>
      </c>
      <c r="AC9" s="1" t="str">
        <f>IF('الملف الذي يتم التسجيل به'!AC9&gt;0,VLOOKUP('الملف الذي يتم التسجيل به'!AC9,المدارس!$A$2:$C$257,2,0)," ")</f>
        <v>أحمد وحيد للغات بنين</v>
      </c>
      <c r="AD9" s="1" t="str">
        <f>IF('الملف الذي يتم التسجيل به'!AD9&gt;0,VLOOKUP('الملف الذي يتم التسجيل به'!AD9,المدارس!$A$2:$C$257,2,0)," ")</f>
        <v xml:space="preserve">محمد الأنور  ت.س </v>
      </c>
      <c r="AE9" s="1" t="str">
        <f>IF('الملف الذي يتم التسجيل به'!AE9&gt;0,VLOOKUP('الملف الذي يتم التسجيل به'!AE9,المدارس!$A$2:$C$257,2,0)," ")</f>
        <v xml:space="preserve"> </v>
      </c>
      <c r="AF9" s="1" t="str">
        <f>IF('الملف الذي يتم التسجيل به'!AF9&gt;0,VLOOKUP('الملف الذي يتم التسجيل به'!AF9,المدارس!$A$2:$C$257,2,0)," ")</f>
        <v xml:space="preserve"> </v>
      </c>
      <c r="AG9" s="1" t="str">
        <f>IF('الملف الذي يتم التسجيل به'!AG9&gt;0,VLOOKUP('الملف الذي يتم التسجيل به'!AG9,المدارس!$A$2:$C$257,2,0)," ")</f>
        <v xml:space="preserve"> </v>
      </c>
      <c r="AH9" s="1" t="str">
        <f>IF('الملف الذي يتم التسجيل به'!AH9&gt;0,VLOOKUP('الملف الذي يتم التسجيل به'!AH9,المدارس!$A$2:$C$257,2,0)," ")</f>
        <v xml:space="preserve"> </v>
      </c>
      <c r="AI9" s="1" t="str">
        <f>IF('الملف الذي يتم التسجيل به'!AI9&gt;0,VLOOKUP('الملف الذي يتم التسجيل به'!AI9,المدارس!$A$2:$C$257,2,0)," ")</f>
        <v>أبو نجاح ت.س + ف</v>
      </c>
      <c r="AJ9" s="1" t="str">
        <f>IF('الملف الذي يتم التسجيل به'!AJ9&gt;0,VLOOKUP('الملف الذي يتم التسجيل به'!AJ9,المدارس!$A$2:$C$257,2,0)," ")</f>
        <v>بني عباد ب 1  + ف</v>
      </c>
      <c r="AK9" s="1" t="str">
        <f>IF('الملف الذي يتم التسجيل به'!AK9&gt;0,VLOOKUP('الملف الذي يتم التسجيل به'!AK9,المدارس!$A$2:$C$257,2,0)," ")</f>
        <v>الحرية ب</v>
      </c>
      <c r="AL9" s="1" t="str">
        <f>IF('الملف الذي يتم التسجيل به'!AL9&gt;0,VLOOKUP('الملف الذي يتم التسجيل به'!AL9,المدارس!$A$2:$C$257,2,0)," ")</f>
        <v>دويدة ت.س</v>
      </c>
      <c r="AM9" s="1" t="str">
        <f>IF('الملف الذي يتم التسجيل به'!AM9&gt;0,VLOOKUP('الملف الذي يتم التسجيل به'!AM9,المدارس!$A$2:$C$257,2,0)," ")</f>
        <v xml:space="preserve">بنايوس ب 1 </v>
      </c>
      <c r="AN9" s="1" t="str">
        <f>IF('الملف الذي يتم التسجيل به'!AN9&gt;0,VLOOKUP('الملف الذي يتم التسجيل به'!AN9,المدارس!$A$2:$C$257,2,0)," ")</f>
        <v xml:space="preserve"> محمد عليوة ب 1  + ف</v>
      </c>
      <c r="AO9" s="1" t="str">
        <f>IF('الملف الذي يتم التسجيل به'!AO9&gt;0,VLOOKUP('الملف الذي يتم التسجيل به'!AO9,المدارس!$A$2:$C$257,2,0)," ")</f>
        <v>شيبة ب 2</v>
      </c>
      <c r="AP9" s="1" t="str">
        <f>IF('الملف الذي يتم التسجيل به'!AP9&gt;0,VLOOKUP('الملف الذي يتم التسجيل به'!AP9,المدارس!$A$2:$C$257,2,0)," ")</f>
        <v>بني شبل ب3</v>
      </c>
    </row>
    <row r="10" spans="1:42" ht="20.100000000000001" customHeight="1">
      <c r="A10" s="59" t="str">
        <f>'الملف الذي يتم التسجيل به'!A10</f>
        <v>الأربعاء</v>
      </c>
      <c r="B10" s="67">
        <f>'الملف الذي يتم التسجيل به'!B10</f>
        <v>44566</v>
      </c>
      <c r="C10" s="1" t="str">
        <f>IF('الملف الذي يتم التسجيل به'!C10&gt;0,VLOOKUP('الملف الذي يتم التسجيل به'!C10,المدارس!$A$2:$C$257,2,0)," ")</f>
        <v xml:space="preserve"> </v>
      </c>
      <c r="D10" s="1" t="str">
        <f>IF('الملف الذي يتم التسجيل به'!D10&gt;0,VLOOKUP('الملف الذي يتم التسجيل به'!D10,المدارس!$A$2:$C$257,2,0)," ")</f>
        <v>مدرسة الأمل</v>
      </c>
      <c r="E10" s="1" t="str">
        <f>IF('الملف الذي يتم التسجيل به'!E10&gt;0,VLOOKUP('الملف الذي يتم التسجيل به'!E10,المدارس!$A$2:$C$257,2,0)," ")</f>
        <v>بيشة قايد ث</v>
      </c>
      <c r="F10" s="1" t="str">
        <f>IF('الملف الذي يتم التسجيل به'!F10&gt;0,VLOOKUP('الملف الذي يتم التسجيل به'!F10,المدارس!$A$2:$C$257,2,0)," ")</f>
        <v>شنبارة ع</v>
      </c>
      <c r="G10" s="1" t="str">
        <f>IF('الملف الذي يتم التسجيل به'!G10&gt;0,VLOOKUP('الملف الذي يتم التسجيل به'!G10,المدارس!$A$2:$C$257,2,0)," ")</f>
        <v xml:space="preserve">عبد المنعم محمد  ت.س </v>
      </c>
      <c r="H10" s="1" t="str">
        <f>IF('الملف الذي يتم التسجيل به'!H10&gt;0,VLOOKUP('الملف الذي يتم التسجيل به'!H10,المدارس!$A$2:$C$257,2,0)," ")</f>
        <v>علي حسن علي ت .س</v>
      </c>
      <c r="I10" s="1" t="str">
        <f>IF('الملف الذي يتم التسجيل به'!I10&gt;0,VLOOKUP('الملف الذي يتم التسجيل به'!I10,المدارس!$A$2:$C$257,2,0)," ")</f>
        <v xml:space="preserve">طلعت حرب التجارية </v>
      </c>
      <c r="J10" s="1" t="str">
        <f>IF('الملف الذي يتم التسجيل به'!J10&gt;0,VLOOKUP('الملف الذي يتم التسجيل به'!J10,المدارس!$A$2:$C$257,2,0)," ")</f>
        <v>عطا الله سلامة ت.س</v>
      </c>
      <c r="K10" s="1" t="str">
        <f>IF('الملف الذي يتم التسجيل به'!K10&gt;0,VLOOKUP('الملف الذي يتم التسجيل به'!K10,المدارس!$A$2:$C$257,2,0)," ")</f>
        <v>تل حوين الصناعية</v>
      </c>
      <c r="L10" s="1" t="str">
        <f>IF('الملف الذي يتم التسجيل به'!L10&gt;0,VLOOKUP('الملف الذي يتم التسجيل به'!L10,المدارس!$A$2:$C$257,2,0)," ")</f>
        <v>الثانوية الفنية بنات</v>
      </c>
      <c r="M10" s="1" t="str">
        <f>IF('الملف الذي يتم التسجيل به'!M10&gt;0,VLOOKUP('الملف الذي يتم التسجيل به'!M10,المدارس!$A$2:$C$257,2,0)," ")</f>
        <v>كفر الحمام ع</v>
      </c>
      <c r="N10" s="1" t="str">
        <f>IF('الملف الذي يتم التسجيل به'!N10&gt;0,VLOOKUP('الملف الذي يتم التسجيل به'!N10,المدارس!$A$2:$C$257,2,0)," ")</f>
        <v>الشهيد/ الشافعي نصر ع</v>
      </c>
      <c r="O10" s="1" t="str">
        <f>IF('الملف الذي يتم التسجيل به'!O10&gt;0,VLOOKUP('الملف الذي يتم التسجيل به'!O10,المدارس!$A$2:$C$257,2,0)," ")</f>
        <v xml:space="preserve"> </v>
      </c>
      <c r="P10" s="1" t="str">
        <f>IF('الملف الذي يتم التسجيل به'!P10&gt;0,VLOOKUP('الملف الذي يتم التسجيل به'!P10,المدارس!$A$2:$C$257,2,0)," ")</f>
        <v xml:space="preserve"> </v>
      </c>
      <c r="Q10" s="1" t="str">
        <f>IF('الملف الذي يتم التسجيل به'!Q10&gt;0,VLOOKUP('الملف الذي يتم التسجيل به'!Q10,المدارس!$A$2:$C$257,2,0)," ")</f>
        <v xml:space="preserve"> </v>
      </c>
      <c r="R10" s="1" t="str">
        <f>IF('الملف الذي يتم التسجيل به'!R10&gt;0,VLOOKUP('الملف الذي يتم التسجيل به'!R10,المدارس!$A$2:$C$257,2,0)," ")</f>
        <v xml:space="preserve"> </v>
      </c>
      <c r="S10" s="1" t="str">
        <f>IF('الملف الذي يتم التسجيل به'!S10&gt;0,VLOOKUP('الملف الذي يتم التسجيل به'!S10,المدارس!$A$2:$C$257,2,0)," ")</f>
        <v>الطيبة ب الجديدة</v>
      </c>
      <c r="T10" s="1" t="str">
        <f>IF('الملف الذي يتم التسجيل به'!T10&gt;0,VLOOKUP('الملف الذي يتم التسجيل به'!T10,المدارس!$A$2:$C$257,2,0)," ")</f>
        <v xml:space="preserve">  الناصرية ب</v>
      </c>
      <c r="U10" s="1" t="str">
        <f>IF('الملف الذي يتم التسجيل به'!U10&gt;0,VLOOKUP('الملف الذي يتم التسجيل به'!U10,المدارس!$A$2:$C$257,2,0)," ")</f>
        <v>بني عباد ب 2</v>
      </c>
      <c r="V10" s="1" t="str">
        <f>IF('الملف الذي يتم التسجيل به'!V10&gt;0,VLOOKUP('الملف الذي يتم التسجيل به'!V10,المدارس!$A$2:$C$257,2,0)," ")</f>
        <v>التربية الفكرية بالزقازيق</v>
      </c>
      <c r="W10" s="1" t="str">
        <f>IF('الملف الذي يتم التسجيل به'!W10&gt;0,VLOOKUP('الملف الذي يتم التسجيل به'!W10,المدارس!$A$2:$C$257,2,0)," ")</f>
        <v>سالم محمد علي ت.س</v>
      </c>
      <c r="X10" s="1" t="str">
        <f>IF('الملف الذي يتم التسجيل به'!X10&gt;0,VLOOKUP('الملف الذي يتم التسجيل به'!X10,المدارس!$A$2:$C$257,2,0)," ")</f>
        <v>مجمع الصيادين ت.س</v>
      </c>
      <c r="Y10" s="1" t="str">
        <f>IF('الملف الذي يتم التسجيل به'!Y10&gt;0,VLOOKUP('الملف الذي يتم التسجيل به'!Y10,المدارس!$A$2:$C$257,2,0)," ")</f>
        <v>الشهيد أحمد  طنطاوي ب 2</v>
      </c>
      <c r="Z10" s="1" t="str">
        <f>IF('الملف الذي يتم التسجيل به'!Z10&gt;0,VLOOKUP('الملف الذي يتم التسجيل به'!Z10,المدارس!$A$2:$C$257,2,0)," ")</f>
        <v>الإصلاح الزراعي ت.س + ف</v>
      </c>
      <c r="AA10" s="1" t="str">
        <f>IF('الملف الذي يتم التسجيل به'!AA10&gt;0,VLOOKUP('الملف الذي يتم التسجيل به'!AA10,المدارس!$A$2:$C$257,2,0)," ")</f>
        <v>الشهيد/ فهمي  ب</v>
      </c>
      <c r="AB10" s="1" t="str">
        <f>IF('الملف الذي يتم التسجيل به'!AB10&gt;0,VLOOKUP('الملف الذي يتم التسجيل به'!AB10,المدارس!$A$2:$C$257,2,0)," ")</f>
        <v>السطوحية ت.س</v>
      </c>
      <c r="AC10" s="1" t="str">
        <f>IF('الملف الذي يتم التسجيل به'!AC10&gt;0,VLOOKUP('الملف الذي يتم التسجيل به'!AC10,المدارس!$A$2:$C$257,2,0)," ")</f>
        <v>محمدي الحسيني ب</v>
      </c>
      <c r="AD10" s="1" t="str">
        <f>IF('الملف الذي يتم التسجيل به'!AD10&gt;0,VLOOKUP('الملف الذي يتم التسجيل به'!AD10,المدارس!$A$2:$C$257,2,0)," ")</f>
        <v>الشريف الخاصة</v>
      </c>
      <c r="AE10" s="1" t="str">
        <f>IF('الملف الذي يتم التسجيل به'!AE10&gt;0,VLOOKUP('الملف الذي يتم التسجيل به'!AE10,المدارس!$A$2:$C$257,2,0)," ")</f>
        <v xml:space="preserve"> </v>
      </c>
      <c r="AF10" s="1" t="str">
        <f>IF('الملف الذي يتم التسجيل به'!AF10&gt;0,VLOOKUP('الملف الذي يتم التسجيل به'!AF10,المدارس!$A$2:$C$257,2,0)," ")</f>
        <v xml:space="preserve"> </v>
      </c>
      <c r="AG10" s="1" t="str">
        <f>IF('الملف الذي يتم التسجيل به'!AG10&gt;0,VLOOKUP('الملف الذي يتم التسجيل به'!AG10,المدارس!$A$2:$C$257,2,0)," ")</f>
        <v xml:space="preserve"> </v>
      </c>
      <c r="AH10" s="1" t="str">
        <f>IF('الملف الذي يتم التسجيل به'!AH10&gt;0,VLOOKUP('الملف الذي يتم التسجيل به'!AH10,المدارس!$A$2:$C$257,2,0)," ")</f>
        <v xml:space="preserve"> </v>
      </c>
      <c r="AI10" s="1" t="str">
        <f>IF('الملف الذي يتم التسجيل به'!AI10&gt;0,VLOOKUP('الملف الذي يتم التسجيل به'!AI10,المدارس!$A$2:$C$257,2,0)," ")</f>
        <v xml:space="preserve"> جلال السمان ب </v>
      </c>
      <c r="AJ10" s="1" t="str">
        <f>IF('الملف الذي يتم التسجيل به'!AJ10&gt;0,VLOOKUP('الملف الذي يتم التسجيل به'!AJ10,المدارس!$A$2:$C$257,2,0)," ")</f>
        <v>تل حوين ب 1</v>
      </c>
      <c r="AK10" s="1" t="str">
        <f>IF('الملف الذي يتم التسجيل به'!AK10&gt;0,VLOOKUP('الملف الذي يتم التسجيل به'!AK10,المدارس!$A$2:$C$257,2,0)," ")</f>
        <v xml:space="preserve">الطيبة ب 2 </v>
      </c>
      <c r="AL10" s="1" t="str">
        <f>IF('الملف الذي يتم التسجيل به'!AL10&gt;0,VLOOKUP('الملف الذي يتم التسجيل به'!AL10,المدارس!$A$2:$C$257,2,0)," ")</f>
        <v>النكارية ت.س + ر</v>
      </c>
      <c r="AM10" s="1" t="str">
        <f>IF('الملف الذي يتم التسجيل به'!AM10&gt;0,VLOOKUP('الملف الذي يتم التسجيل به'!AM10,المدارس!$A$2:$C$257,2,0)," ")</f>
        <v>الصديقة بدار الدفاع</v>
      </c>
      <c r="AN10" s="1" t="str">
        <f>IF('الملف الذي يتم التسجيل به'!AN10&gt;0,VLOOKUP('الملف الذي يتم التسجيل به'!AN10,المدارس!$A$2:$C$257,2,0)," ")</f>
        <v>أبو مسلم</v>
      </c>
      <c r="AO10" s="1" t="str">
        <f>IF('الملف الذي يتم التسجيل به'!AO10&gt;0,VLOOKUP('الملف الذي يتم التسجيل به'!AO10,المدارس!$A$2:$C$257,2,0)," ")</f>
        <v>كفر أبو عجوة ب</v>
      </c>
      <c r="AP10" s="1" t="str">
        <f>IF('الملف الذي يتم التسجيل به'!AP10&gt;0,VLOOKUP('الملف الذي يتم التسجيل به'!AP10,المدارس!$A$2:$C$257,2,0)," ")</f>
        <v>بني شبل الجديدة ب</v>
      </c>
    </row>
    <row r="11" spans="1:42" ht="20.100000000000001" customHeight="1">
      <c r="A11" s="59" t="str">
        <f>'الملف الذي يتم التسجيل به'!A11</f>
        <v>الخميس</v>
      </c>
      <c r="B11" s="67">
        <f>'الملف الذي يتم التسجيل به'!B11</f>
        <v>44567</v>
      </c>
      <c r="C11" s="1" t="str">
        <f>IF('الملف الذي يتم التسجيل به'!C11&gt;0,VLOOKUP('الملف الذي يتم التسجيل به'!C11,المدارس!$A$2:$C$257,2,0)," ")</f>
        <v xml:space="preserve"> </v>
      </c>
      <c r="D11" s="1" t="str">
        <f>IF('الملف الذي يتم التسجيل به'!D11&gt;0,VLOOKUP('الملف الذي يتم التسجيل به'!D11,المدارس!$A$2:$C$257,2,0)," ")</f>
        <v>ع. ث الرياضية للبنات</v>
      </c>
      <c r="E11" s="1" t="str">
        <f>IF('الملف الذي يتم التسجيل به'!E11&gt;0,VLOOKUP('الملف الذي يتم التسجيل به'!E11,المدارس!$A$2:$C$257,2,0)," ")</f>
        <v>شريف طلعت اللغات بنات</v>
      </c>
      <c r="F11" s="1" t="str">
        <f>IF('الملف الذي يتم التسجيل به'!F11&gt;0,VLOOKUP('الملف الذي يتم التسجيل به'!F11,المدارس!$A$2:$C$257,2,0)," ")</f>
        <v>أم الأبطال ع</v>
      </c>
      <c r="G11" s="1" t="str">
        <f>IF('الملف الذي يتم التسجيل به'!G11&gt;0,VLOOKUP('الملف الذي يتم التسجيل به'!G11,المدارس!$A$2:$C$257,2,0)," ")</f>
        <v xml:space="preserve">كفر الحلبي  ت.س </v>
      </c>
      <c r="H11" s="1" t="str">
        <f>IF('الملف الذي يتم التسجيل به'!H11&gt;0,VLOOKUP('الملف الذي يتم التسجيل به'!H11,المدارس!$A$2:$C$257,2,0)," ")</f>
        <v>ميت أبو عربي ع</v>
      </c>
      <c r="I11" s="1" t="str">
        <f>IF('الملف الذي يتم التسجيل به'!I11&gt;0,VLOOKUP('الملف الذي يتم التسجيل به'!I11,المدارس!$A$2:$C$257,2,0)," ")</f>
        <v>كفر الحمام ث</v>
      </c>
      <c r="J11" s="1" t="str">
        <f>IF('الملف الذي يتم التسجيل به'!J11&gt;0,VLOOKUP('الملف الذي يتم التسجيل به'!J11,المدارس!$A$2:$C$257,2,0)," ")</f>
        <v>مجمع الصيادين ت.س</v>
      </c>
      <c r="K11" s="1" t="str">
        <f>IF('الملف الذي يتم التسجيل به'!K11&gt;0,VLOOKUP('الملف الذي يتم التسجيل به'!K11,المدارس!$A$2:$C$257,2,0)," ")</f>
        <v>عزبة أبو زيد ت.س</v>
      </c>
      <c r="L11" s="1" t="str">
        <f>IF('الملف الذي يتم التسجيل به'!L11&gt;0,VLOOKUP('الملف الذي يتم التسجيل به'!L11,المدارس!$A$2:$C$257,2,0)," ")</f>
        <v>أحمد عرابي ث</v>
      </c>
      <c r="M11" s="1" t="str">
        <f>IF('الملف الذي يتم التسجيل به'!M11&gt;0,VLOOKUP('الملف الذي يتم التسجيل به'!M11,المدارس!$A$2:$C$257,2,0)," ")</f>
        <v>بنايوس ع</v>
      </c>
      <c r="N11" s="1" t="str">
        <f>IF('الملف الذي يتم التسجيل به'!N11&gt;0,VLOOKUP('الملف الذي يتم التسجيل به'!N11,المدارس!$A$2:$C$257,2,0)," ")</f>
        <v>أحمد  الجوهري ع</v>
      </c>
      <c r="O11" s="1" t="str">
        <f>IF('الملف الذي يتم التسجيل به'!O11&gt;0,VLOOKUP('الملف الذي يتم التسجيل به'!O11,المدارس!$A$2:$C$257,2,0)," ")</f>
        <v xml:space="preserve"> </v>
      </c>
      <c r="P11" s="1" t="str">
        <f>IF('الملف الذي يتم التسجيل به'!P11&gt;0,VLOOKUP('الملف الذي يتم التسجيل به'!P11,المدارس!$A$2:$C$257,2,0)," ")</f>
        <v xml:space="preserve"> </v>
      </c>
      <c r="Q11" s="1" t="str">
        <f>IF('الملف الذي يتم التسجيل به'!Q11&gt;0,VLOOKUP('الملف الذي يتم التسجيل به'!Q11,المدارس!$A$2:$C$257,2,0)," ")</f>
        <v xml:space="preserve"> </v>
      </c>
      <c r="R11" s="1" t="str">
        <f>IF('الملف الذي يتم التسجيل به'!R11&gt;0,VLOOKUP('الملف الذي يتم التسجيل به'!R11,المدارس!$A$2:$C$257,2,0)," ")</f>
        <v xml:space="preserve"> </v>
      </c>
      <c r="S11" s="1" t="str">
        <f>IF('الملف الذي يتم التسجيل به'!S11&gt;0,VLOOKUP('الملف الذي يتم التسجيل به'!S11,المدارس!$A$2:$C$257,2,0)," ")</f>
        <v>بهنباي ب 4</v>
      </c>
      <c r="T11" s="1" t="str">
        <f>IF('الملف الذي يتم التسجيل به'!T11&gt;0,VLOOKUP('الملف الذي يتم التسجيل به'!T11,المدارس!$A$2:$C$257,2,0)," ")</f>
        <v>مجمع الشهداء ت.س + ر</v>
      </c>
      <c r="U11" s="1" t="str">
        <f>IF('الملف الذي يتم التسجيل به'!U11&gt;0,VLOOKUP('الملف الذي يتم التسجيل به'!U11,المدارس!$A$2:$C$257,2,0)," ")</f>
        <v>شيبة ع بنين</v>
      </c>
      <c r="V11" s="1" t="str">
        <f>IF('الملف الذي يتم التسجيل به'!V11&gt;0,VLOOKUP('الملف الذي يتم التسجيل به'!V11,المدارس!$A$2:$C$257,2,0)," ")</f>
        <v>علي مبارك ب</v>
      </c>
      <c r="W11" s="1" t="str">
        <f>IF('الملف الذي يتم التسجيل به'!W11&gt;0,VLOOKUP('الملف الذي يتم التسجيل به'!W11,المدارس!$A$2:$C$257,2,0)," ")</f>
        <v>كفر عبد العزيز ب 2 + ف</v>
      </c>
      <c r="X11" s="1" t="str">
        <f>IF('الملف الذي يتم التسجيل به'!X11&gt;0,VLOOKUP('الملف الذي يتم التسجيل به'!X11,المدارس!$A$2:$C$257,2,0)," ")</f>
        <v xml:space="preserve">الطيبة ب 2 </v>
      </c>
      <c r="Y11" s="1" t="str">
        <f>IF('الملف الذي يتم التسجيل به'!Y11&gt;0,VLOOKUP('الملف الذي يتم التسجيل به'!Y11,المدارس!$A$2:$C$257,2,0)," ")</f>
        <v xml:space="preserve"> أحمد طنطاوي ب 1</v>
      </c>
      <c r="Z11" s="1" t="str">
        <f>IF('الملف الذي يتم التسجيل به'!Z11&gt;0,VLOOKUP('الملف الذي يتم التسجيل به'!Z11,المدارس!$A$2:$C$257,2,0)," ")</f>
        <v xml:space="preserve"> متولي عزازي ب + ر</v>
      </c>
      <c r="AA11" s="1" t="str">
        <f>IF('الملف الذي يتم التسجيل به'!AA11&gt;0,VLOOKUP('الملف الذي يتم التسجيل به'!AA11,المدارس!$A$2:$C$257,2,0)," ")</f>
        <v>عبده عايشة ت.س + ر</v>
      </c>
      <c r="AB11" s="1" t="str">
        <f>IF('الملف الذي يتم التسجيل به'!AB11&gt;0,VLOOKUP('الملف الذي يتم التسجيل به'!AB11,المدارس!$A$2:$C$257,2,0)," ")</f>
        <v>فرسيس ب 2 + ف</v>
      </c>
      <c r="AC11" s="1" t="str">
        <f>IF('الملف الذي يتم التسجيل به'!AC11&gt;0,VLOOKUP('الملف الذي يتم التسجيل به'!AC11,المدارس!$A$2:$C$257,2,0)," ")</f>
        <v>أحمد وحيد للغات بنين</v>
      </c>
      <c r="AD11" s="1" t="str">
        <f>IF('الملف الذي يتم التسجيل به'!AD11&gt;0,VLOOKUP('الملف الذي يتم التسجيل به'!AD11,المدارس!$A$2:$C$257,2,0)," ")</f>
        <v xml:space="preserve">محمد الأنور  ت.س </v>
      </c>
      <c r="AE11" s="1" t="str">
        <f>IF('الملف الذي يتم التسجيل به'!AE11&gt;0,VLOOKUP('الملف الذي يتم التسجيل به'!AE11,المدارس!$A$2:$C$257,2,0)," ")</f>
        <v xml:space="preserve"> </v>
      </c>
      <c r="AF11" s="1" t="str">
        <f>IF('الملف الذي يتم التسجيل به'!AF11&gt;0,VLOOKUP('الملف الذي يتم التسجيل به'!AF11,المدارس!$A$2:$C$257,2,0)," ")</f>
        <v xml:space="preserve"> </v>
      </c>
      <c r="AG11" s="1" t="str">
        <f>IF('الملف الذي يتم التسجيل به'!AG11&gt;0,VLOOKUP('الملف الذي يتم التسجيل به'!AG11,المدارس!$A$2:$C$257,2,0)," ")</f>
        <v xml:space="preserve"> </v>
      </c>
      <c r="AH11" s="1" t="str">
        <f>IF('الملف الذي يتم التسجيل به'!AH11&gt;0,VLOOKUP('الملف الذي يتم التسجيل به'!AH11,المدارس!$A$2:$C$257,2,0)," ")</f>
        <v xml:space="preserve"> </v>
      </c>
      <c r="AI11" s="1" t="str">
        <f>IF('الملف الذي يتم التسجيل به'!AI11&gt;0,VLOOKUP('الملف الذي يتم التسجيل به'!AI11,المدارس!$A$2:$C$257,2,0)," ")</f>
        <v>أبو نجاح ت.س + ف</v>
      </c>
      <c r="AJ11" s="1" t="str">
        <f>IF('الملف الذي يتم التسجيل به'!AJ11&gt;0,VLOOKUP('الملف الذي يتم التسجيل به'!AJ11,المدارس!$A$2:$C$257,2,0)," ")</f>
        <v>بني عباد ب 1  + ف</v>
      </c>
      <c r="AK11" s="1" t="str">
        <f>IF('الملف الذي يتم التسجيل به'!AK11&gt;0,VLOOKUP('الملف الذي يتم التسجيل به'!AK11,المدارس!$A$2:$C$257,2,0)," ")</f>
        <v>الحرية ب</v>
      </c>
      <c r="AL11" s="1" t="str">
        <f>IF('الملف الذي يتم التسجيل به'!AL11&gt;0,VLOOKUP('الملف الذي يتم التسجيل به'!AL11,المدارس!$A$2:$C$257,2,0)," ")</f>
        <v>دويدة ت.س</v>
      </c>
      <c r="AM11" s="1" t="str">
        <f>IF('الملف الذي يتم التسجيل به'!AM11&gt;0,VLOOKUP('الملف الذي يتم التسجيل به'!AM11,المدارس!$A$2:$C$257,2,0)," ")</f>
        <v xml:space="preserve">بنايوس ب 1 </v>
      </c>
      <c r="AN11" s="1" t="str">
        <f>IF('الملف الذي يتم التسجيل به'!AN11&gt;0,VLOOKUP('الملف الذي يتم التسجيل به'!AN11,المدارس!$A$2:$C$257,2,0)," ")</f>
        <v>كفر الحمام ب 2</v>
      </c>
      <c r="AO11" s="1" t="str">
        <f>IF('الملف الذي يتم التسجيل به'!AO11&gt;0,VLOOKUP('الملف الذي يتم التسجيل به'!AO11,المدارس!$A$2:$C$257,2,0)," ")</f>
        <v>أم رماد ب</v>
      </c>
      <c r="AP11" s="1" t="str">
        <f>IF('الملف الذي يتم التسجيل به'!AP11&gt;0,VLOOKUP('الملف الذي يتم التسجيل به'!AP11,المدارس!$A$2:$C$257,2,0)," ")</f>
        <v>سالم محمد علي ت.س</v>
      </c>
    </row>
    <row r="12" spans="1:42" ht="20.100000000000001" customHeight="1">
      <c r="A12" s="59" t="str">
        <f>'الملف الذي يتم التسجيل به'!A12</f>
        <v>الجمعة</v>
      </c>
      <c r="B12" s="67">
        <f>'الملف الذي يتم التسجيل به'!B12</f>
        <v>44568</v>
      </c>
      <c r="C12" s="1" t="str">
        <f>IF('الملف الذي يتم التسجيل به'!C12&gt;0,VLOOKUP('الملف الذي يتم التسجيل به'!C12,المدارس!$A$2:$C$257,2,0)," ")</f>
        <v>راحة</v>
      </c>
      <c r="D12" s="1" t="str">
        <f>IF('الملف الذي يتم التسجيل به'!D12&gt;0,VLOOKUP('الملف الذي يتم التسجيل به'!D12,المدارس!$A$2:$C$257,2,0)," ")</f>
        <v>راحة</v>
      </c>
      <c r="E12" s="1" t="str">
        <f>IF('الملف الذي يتم التسجيل به'!E12&gt;0,VLOOKUP('الملف الذي يتم التسجيل به'!E12,المدارس!$A$2:$C$257,2,0)," ")</f>
        <v>راحة</v>
      </c>
      <c r="F12" s="1" t="str">
        <f>IF('الملف الذي يتم التسجيل به'!F12&gt;0,VLOOKUP('الملف الذي يتم التسجيل به'!F12,المدارس!$A$2:$C$257,2,0)," ")</f>
        <v>راحة</v>
      </c>
      <c r="G12" s="1" t="str">
        <f>IF('الملف الذي يتم التسجيل به'!G12&gt;0,VLOOKUP('الملف الذي يتم التسجيل به'!G12,المدارس!$A$2:$C$257,2,0)," ")</f>
        <v>راحة</v>
      </c>
      <c r="H12" s="1" t="str">
        <f>IF('الملف الذي يتم التسجيل به'!H12&gt;0,VLOOKUP('الملف الذي يتم التسجيل به'!H12,المدارس!$A$2:$C$257,2,0)," ")</f>
        <v>راحة</v>
      </c>
      <c r="I12" s="1" t="str">
        <f>IF('الملف الذي يتم التسجيل به'!I12&gt;0,VLOOKUP('الملف الذي يتم التسجيل به'!I12,المدارس!$A$2:$C$257,2,0)," ")</f>
        <v>راحة</v>
      </c>
      <c r="J12" s="1" t="str">
        <f>IF('الملف الذي يتم التسجيل به'!J12&gt;0,VLOOKUP('الملف الذي يتم التسجيل به'!J12,المدارس!$A$2:$C$257,2,0)," ")</f>
        <v>راحة</v>
      </c>
      <c r="K12" s="1" t="str">
        <f>IF('الملف الذي يتم التسجيل به'!K12&gt;0,VLOOKUP('الملف الذي يتم التسجيل به'!K12,المدارس!$A$2:$C$257,2,0)," ")</f>
        <v>راحة</v>
      </c>
      <c r="L12" s="1" t="str">
        <f>IF('الملف الذي يتم التسجيل به'!L12&gt;0,VLOOKUP('الملف الذي يتم التسجيل به'!L12,المدارس!$A$2:$C$257,2,0)," ")</f>
        <v>راحة</v>
      </c>
      <c r="M12" s="1" t="str">
        <f>IF('الملف الذي يتم التسجيل به'!M12&gt;0,VLOOKUP('الملف الذي يتم التسجيل به'!M12,المدارس!$A$2:$C$257,2,0)," ")</f>
        <v>راحة</v>
      </c>
      <c r="N12" s="1" t="str">
        <f>IF('الملف الذي يتم التسجيل به'!N12&gt;0,VLOOKUP('الملف الذي يتم التسجيل به'!N12,المدارس!$A$2:$C$257,2,0)," ")</f>
        <v>راحة</v>
      </c>
      <c r="O12" s="1" t="str">
        <f>IF('الملف الذي يتم التسجيل به'!O12&gt;0,VLOOKUP('الملف الذي يتم التسجيل به'!O12,المدارس!$A$2:$C$257,2,0)," ")</f>
        <v xml:space="preserve"> </v>
      </c>
      <c r="P12" s="1" t="str">
        <f>IF('الملف الذي يتم التسجيل به'!P12&gt;0,VLOOKUP('الملف الذي يتم التسجيل به'!P12,المدارس!$A$2:$C$257,2,0)," ")</f>
        <v xml:space="preserve"> </v>
      </c>
      <c r="Q12" s="1" t="str">
        <f>IF('الملف الذي يتم التسجيل به'!Q12&gt;0,VLOOKUP('الملف الذي يتم التسجيل به'!Q12,المدارس!$A$2:$C$257,2,0)," ")</f>
        <v xml:space="preserve"> </v>
      </c>
      <c r="R12" s="1" t="str">
        <f>IF('الملف الذي يتم التسجيل به'!R12&gt;0,VLOOKUP('الملف الذي يتم التسجيل به'!R12,المدارس!$A$2:$C$257,2,0)," ")</f>
        <v xml:space="preserve"> </v>
      </c>
      <c r="S12" s="1" t="str">
        <f>IF('الملف الذي يتم التسجيل به'!S12&gt;0,VLOOKUP('الملف الذي يتم التسجيل به'!S12,المدارس!$A$2:$C$257,2,0)," ")</f>
        <v>راحة</v>
      </c>
      <c r="T12" s="1" t="str">
        <f>IF('الملف الذي يتم التسجيل به'!T12&gt;0,VLOOKUP('الملف الذي يتم التسجيل به'!T12,المدارس!$A$2:$C$257,2,0)," ")</f>
        <v>راحة</v>
      </c>
      <c r="U12" s="1" t="str">
        <f>IF('الملف الذي يتم التسجيل به'!U12&gt;0,VLOOKUP('الملف الذي يتم التسجيل به'!U12,المدارس!$A$2:$C$257,2,0)," ")</f>
        <v>راحة</v>
      </c>
      <c r="V12" s="1" t="str">
        <f>IF('الملف الذي يتم التسجيل به'!V12&gt;0,VLOOKUP('الملف الذي يتم التسجيل به'!V12,المدارس!$A$2:$C$257,2,0)," ")</f>
        <v>راحة</v>
      </c>
      <c r="W12" s="1" t="str">
        <f>IF('الملف الذي يتم التسجيل به'!W12&gt;0,VLOOKUP('الملف الذي يتم التسجيل به'!W12,المدارس!$A$2:$C$257,2,0)," ")</f>
        <v>راحة</v>
      </c>
      <c r="X12" s="1" t="str">
        <f>IF('الملف الذي يتم التسجيل به'!X12&gt;0,VLOOKUP('الملف الذي يتم التسجيل به'!X12,المدارس!$A$2:$C$257,2,0)," ")</f>
        <v>راحة</v>
      </c>
      <c r="Y12" s="1" t="str">
        <f>IF('الملف الذي يتم التسجيل به'!Y12&gt;0,VLOOKUP('الملف الذي يتم التسجيل به'!Y12,المدارس!$A$2:$C$257,2,0)," ")</f>
        <v>راحة</v>
      </c>
      <c r="Z12" s="1" t="str">
        <f>IF('الملف الذي يتم التسجيل به'!Z12&gt;0,VLOOKUP('الملف الذي يتم التسجيل به'!Z12,المدارس!$A$2:$C$257,2,0)," ")</f>
        <v>راحة</v>
      </c>
      <c r="AA12" s="1" t="str">
        <f>IF('الملف الذي يتم التسجيل به'!AA12&gt;0,VLOOKUP('الملف الذي يتم التسجيل به'!AA12,المدارس!$A$2:$C$257,2,0)," ")</f>
        <v>راحة</v>
      </c>
      <c r="AB12" s="1" t="str">
        <f>IF('الملف الذي يتم التسجيل به'!AB12&gt;0,VLOOKUP('الملف الذي يتم التسجيل به'!AB12,المدارس!$A$2:$C$257,2,0)," ")</f>
        <v>راحة</v>
      </c>
      <c r="AC12" s="1" t="str">
        <f>IF('الملف الذي يتم التسجيل به'!AC12&gt;0,VLOOKUP('الملف الذي يتم التسجيل به'!AC12,المدارس!$A$2:$C$257,2,0)," ")</f>
        <v>راحة</v>
      </c>
      <c r="AD12" s="1" t="str">
        <f>IF('الملف الذي يتم التسجيل به'!AD12&gt;0,VLOOKUP('الملف الذي يتم التسجيل به'!AD12,المدارس!$A$2:$C$257,2,0)," ")</f>
        <v>راحة</v>
      </c>
      <c r="AE12" s="1" t="str">
        <f>IF('الملف الذي يتم التسجيل به'!AE12&gt;0,VLOOKUP('الملف الذي يتم التسجيل به'!AE12,المدارس!$A$2:$C$257,2,0)," ")</f>
        <v xml:space="preserve"> </v>
      </c>
      <c r="AF12" s="1" t="str">
        <f>IF('الملف الذي يتم التسجيل به'!AF12&gt;0,VLOOKUP('الملف الذي يتم التسجيل به'!AF12,المدارس!$A$2:$C$257,2,0)," ")</f>
        <v xml:space="preserve"> </v>
      </c>
      <c r="AG12" s="1" t="str">
        <f>IF('الملف الذي يتم التسجيل به'!AG12&gt;0,VLOOKUP('الملف الذي يتم التسجيل به'!AG12,المدارس!$A$2:$C$257,2,0)," ")</f>
        <v xml:space="preserve"> </v>
      </c>
      <c r="AH12" s="1" t="str">
        <f>IF('الملف الذي يتم التسجيل به'!AH12&gt;0,VLOOKUP('الملف الذي يتم التسجيل به'!AH12,المدارس!$A$2:$C$257,2,0)," ")</f>
        <v xml:space="preserve"> </v>
      </c>
      <c r="AI12" s="1" t="str">
        <f>IF('الملف الذي يتم التسجيل به'!AI12&gt;0,VLOOKUP('الملف الذي يتم التسجيل به'!AI12,المدارس!$A$2:$C$257,2,0)," ")</f>
        <v>راحة</v>
      </c>
      <c r="AJ12" s="1" t="str">
        <f>IF('الملف الذي يتم التسجيل به'!AJ12&gt;0,VLOOKUP('الملف الذي يتم التسجيل به'!AJ12,المدارس!$A$2:$C$257,2,0)," ")</f>
        <v>راحة</v>
      </c>
      <c r="AK12" s="1" t="str">
        <f>IF('الملف الذي يتم التسجيل به'!AK12&gt;0,VLOOKUP('الملف الذي يتم التسجيل به'!AK12,المدارس!$A$2:$C$257,2,0)," ")</f>
        <v>راحة</v>
      </c>
      <c r="AL12" s="1" t="str">
        <f>IF('الملف الذي يتم التسجيل به'!AL12&gt;0,VLOOKUP('الملف الذي يتم التسجيل به'!AL12,المدارس!$A$2:$C$257,2,0)," ")</f>
        <v>راحة</v>
      </c>
      <c r="AM12" s="1" t="str">
        <f>IF('الملف الذي يتم التسجيل به'!AM12&gt;0,VLOOKUP('الملف الذي يتم التسجيل به'!AM12,المدارس!$A$2:$C$257,2,0)," ")</f>
        <v>راحة</v>
      </c>
      <c r="AN12" s="1" t="str">
        <f>IF('الملف الذي يتم التسجيل به'!AN12&gt;0,VLOOKUP('الملف الذي يتم التسجيل به'!AN12,المدارس!$A$2:$C$257,2,0)," ")</f>
        <v>راحة</v>
      </c>
      <c r="AO12" s="1" t="str">
        <f>IF('الملف الذي يتم التسجيل به'!AO12&gt;0,VLOOKUP('الملف الذي يتم التسجيل به'!AO12,المدارس!$A$2:$C$257,2,0)," ")</f>
        <v>راحة</v>
      </c>
      <c r="AP12" s="1" t="str">
        <f>IF('الملف الذي يتم التسجيل به'!AP12&gt;0,VLOOKUP('الملف الذي يتم التسجيل به'!AP12,المدارس!$A$2:$C$257,2,0)," ")</f>
        <v>راحة</v>
      </c>
    </row>
    <row r="13" spans="1:42" ht="20.100000000000001" customHeight="1">
      <c r="A13" s="59" t="str">
        <f>'الملف الذي يتم التسجيل به'!A13</f>
        <v>السبت</v>
      </c>
      <c r="B13" s="67">
        <f>'الملف الذي يتم التسجيل به'!B13</f>
        <v>44569</v>
      </c>
      <c r="C13" s="1" t="str">
        <f>IF('الملف الذي يتم التسجيل به'!C13&gt;0,VLOOKUP('الملف الذي يتم التسجيل به'!C13,المدارس!$A$2:$C$257,2,0)," ")</f>
        <v>راحة</v>
      </c>
      <c r="D13" s="1" t="str">
        <f>IF('الملف الذي يتم التسجيل به'!D13&gt;0,VLOOKUP('الملف الذي يتم التسجيل به'!D13,المدارس!$A$2:$C$257,2,0)," ")</f>
        <v>راحة</v>
      </c>
      <c r="E13" s="1" t="str">
        <f>IF('الملف الذي يتم التسجيل به'!E13&gt;0,VLOOKUP('الملف الذي يتم التسجيل به'!E13,المدارس!$A$2:$C$257,2,0)," ")</f>
        <v>راحة</v>
      </c>
      <c r="F13" s="1" t="str">
        <f>IF('الملف الذي يتم التسجيل به'!F13&gt;0,VLOOKUP('الملف الذي يتم التسجيل به'!F13,المدارس!$A$2:$C$257,2,0)," ")</f>
        <v>راحة</v>
      </c>
      <c r="G13" s="1" t="str">
        <f>IF('الملف الذي يتم التسجيل به'!G13&gt;0,VLOOKUP('الملف الذي يتم التسجيل به'!G13,المدارس!$A$2:$C$257,2,0)," ")</f>
        <v>راحة</v>
      </c>
      <c r="H13" s="1" t="str">
        <f>IF('الملف الذي يتم التسجيل به'!H13&gt;0,VLOOKUP('الملف الذي يتم التسجيل به'!H13,المدارس!$A$2:$C$257,2,0)," ")</f>
        <v>راحة</v>
      </c>
      <c r="I13" s="1" t="str">
        <f>IF('الملف الذي يتم التسجيل به'!I13&gt;0,VLOOKUP('الملف الذي يتم التسجيل به'!I13,المدارس!$A$2:$C$257,2,0)," ")</f>
        <v>راحة</v>
      </c>
      <c r="J13" s="1" t="str">
        <f>IF('الملف الذي يتم التسجيل به'!J13&gt;0,VLOOKUP('الملف الذي يتم التسجيل به'!J13,المدارس!$A$2:$C$257,2,0)," ")</f>
        <v>راحة</v>
      </c>
      <c r="K13" s="1" t="str">
        <f>IF('الملف الذي يتم التسجيل به'!K13&gt;0,VLOOKUP('الملف الذي يتم التسجيل به'!K13,المدارس!$A$2:$C$257,2,0)," ")</f>
        <v>راحة</v>
      </c>
      <c r="L13" s="1" t="str">
        <f>IF('الملف الذي يتم التسجيل به'!L13&gt;0,VLOOKUP('الملف الذي يتم التسجيل به'!L13,المدارس!$A$2:$C$257,2,0)," ")</f>
        <v>راحة</v>
      </c>
      <c r="M13" s="1" t="str">
        <f>IF('الملف الذي يتم التسجيل به'!M13&gt;0,VLOOKUP('الملف الذي يتم التسجيل به'!M13,المدارس!$A$2:$C$257,2,0)," ")</f>
        <v>راحة</v>
      </c>
      <c r="N13" s="1" t="str">
        <f>IF('الملف الذي يتم التسجيل به'!N13&gt;0,VLOOKUP('الملف الذي يتم التسجيل به'!N13,المدارس!$A$2:$C$257,2,0)," ")</f>
        <v>راحة</v>
      </c>
      <c r="O13" s="1" t="str">
        <f>IF('الملف الذي يتم التسجيل به'!O13&gt;0,VLOOKUP('الملف الذي يتم التسجيل به'!O13,المدارس!$A$2:$C$257,2,0)," ")</f>
        <v xml:space="preserve"> </v>
      </c>
      <c r="P13" s="1" t="str">
        <f>IF('الملف الذي يتم التسجيل به'!P13&gt;0,VLOOKUP('الملف الذي يتم التسجيل به'!P13,المدارس!$A$2:$C$257,2,0)," ")</f>
        <v xml:space="preserve"> </v>
      </c>
      <c r="Q13" s="1" t="str">
        <f>IF('الملف الذي يتم التسجيل به'!Q13&gt;0,VLOOKUP('الملف الذي يتم التسجيل به'!Q13,المدارس!$A$2:$C$257,2,0)," ")</f>
        <v xml:space="preserve"> </v>
      </c>
      <c r="R13" s="1" t="str">
        <f>IF('الملف الذي يتم التسجيل به'!R13&gt;0,VLOOKUP('الملف الذي يتم التسجيل به'!R13,المدارس!$A$2:$C$257,2,0)," ")</f>
        <v xml:space="preserve"> </v>
      </c>
      <c r="S13" s="1" t="str">
        <f>IF('الملف الذي يتم التسجيل به'!S13&gt;0,VLOOKUP('الملف الذي يتم التسجيل به'!S13,المدارس!$A$2:$C$257,2,0)," ")</f>
        <v>راحة</v>
      </c>
      <c r="T13" s="1" t="str">
        <f>IF('الملف الذي يتم التسجيل به'!T13&gt;0,VLOOKUP('الملف الذي يتم التسجيل به'!T13,المدارس!$A$2:$C$257,2,0)," ")</f>
        <v>راحة</v>
      </c>
      <c r="U13" s="1" t="str">
        <f>IF('الملف الذي يتم التسجيل به'!U13&gt;0,VLOOKUP('الملف الذي يتم التسجيل به'!U13,المدارس!$A$2:$C$257,2,0)," ")</f>
        <v>راحة</v>
      </c>
      <c r="V13" s="1" t="str">
        <f>IF('الملف الذي يتم التسجيل به'!V13&gt;0,VLOOKUP('الملف الذي يتم التسجيل به'!V13,المدارس!$A$2:$C$257,2,0)," ")</f>
        <v>راحة</v>
      </c>
      <c r="W13" s="1" t="str">
        <f>IF('الملف الذي يتم التسجيل به'!W13&gt;0,VLOOKUP('الملف الذي يتم التسجيل به'!W13,المدارس!$A$2:$C$257,2,0)," ")</f>
        <v>راحة</v>
      </c>
      <c r="X13" s="1" t="str">
        <f>IF('الملف الذي يتم التسجيل به'!X13&gt;0,VLOOKUP('الملف الذي يتم التسجيل به'!X13,المدارس!$A$2:$C$257,2,0)," ")</f>
        <v>راحة</v>
      </c>
      <c r="Y13" s="1" t="str">
        <f>IF('الملف الذي يتم التسجيل به'!Y13&gt;0,VLOOKUP('الملف الذي يتم التسجيل به'!Y13,المدارس!$A$2:$C$257,2,0)," ")</f>
        <v>راحة</v>
      </c>
      <c r="Z13" s="1" t="str">
        <f>IF('الملف الذي يتم التسجيل به'!Z13&gt;0,VLOOKUP('الملف الذي يتم التسجيل به'!Z13,المدارس!$A$2:$C$257,2,0)," ")</f>
        <v>راحة</v>
      </c>
      <c r="AA13" s="1" t="str">
        <f>IF('الملف الذي يتم التسجيل به'!AA13&gt;0,VLOOKUP('الملف الذي يتم التسجيل به'!AA13,المدارس!$A$2:$C$257,2,0)," ")</f>
        <v>راحة</v>
      </c>
      <c r="AB13" s="1" t="str">
        <f>IF('الملف الذي يتم التسجيل به'!AB13&gt;0,VLOOKUP('الملف الذي يتم التسجيل به'!AB13,المدارس!$A$2:$C$257,2,0)," ")</f>
        <v>راحة</v>
      </c>
      <c r="AC13" s="1" t="str">
        <f>IF('الملف الذي يتم التسجيل به'!AC13&gt;0,VLOOKUP('الملف الذي يتم التسجيل به'!AC13,المدارس!$A$2:$C$257,2,0)," ")</f>
        <v>راحة</v>
      </c>
      <c r="AD13" s="1" t="str">
        <f>IF('الملف الذي يتم التسجيل به'!AD13&gt;0,VLOOKUP('الملف الذي يتم التسجيل به'!AD13,المدارس!$A$2:$C$257,2,0)," ")</f>
        <v>راحة</v>
      </c>
      <c r="AE13" s="1" t="str">
        <f>IF('الملف الذي يتم التسجيل به'!AE13&gt;0,VLOOKUP('الملف الذي يتم التسجيل به'!AE13,المدارس!$A$2:$C$257,2,0)," ")</f>
        <v xml:space="preserve"> </v>
      </c>
      <c r="AF13" s="1" t="str">
        <f>IF('الملف الذي يتم التسجيل به'!AF13&gt;0,VLOOKUP('الملف الذي يتم التسجيل به'!AF13,المدارس!$A$2:$C$257,2,0)," ")</f>
        <v xml:space="preserve"> </v>
      </c>
      <c r="AG13" s="1" t="str">
        <f>IF('الملف الذي يتم التسجيل به'!AG13&gt;0,VLOOKUP('الملف الذي يتم التسجيل به'!AG13,المدارس!$A$2:$C$257,2,0)," ")</f>
        <v xml:space="preserve"> </v>
      </c>
      <c r="AH13" s="1" t="str">
        <f>IF('الملف الذي يتم التسجيل به'!AH13&gt;0,VLOOKUP('الملف الذي يتم التسجيل به'!AH13,المدارس!$A$2:$C$257,2,0)," ")</f>
        <v xml:space="preserve"> </v>
      </c>
      <c r="AI13" s="1" t="str">
        <f>IF('الملف الذي يتم التسجيل به'!AI13&gt;0,VLOOKUP('الملف الذي يتم التسجيل به'!AI13,المدارس!$A$2:$C$257,2,0)," ")</f>
        <v>راحة</v>
      </c>
      <c r="AJ13" s="1" t="str">
        <f>IF('الملف الذي يتم التسجيل به'!AJ13&gt;0,VLOOKUP('الملف الذي يتم التسجيل به'!AJ13,المدارس!$A$2:$C$257,2,0)," ")</f>
        <v>راحة</v>
      </c>
      <c r="AK13" s="1" t="str">
        <f>IF('الملف الذي يتم التسجيل به'!AK13&gt;0,VLOOKUP('الملف الذي يتم التسجيل به'!AK13,المدارس!$A$2:$C$257,2,0)," ")</f>
        <v>راحة</v>
      </c>
      <c r="AL13" s="1" t="str">
        <f>IF('الملف الذي يتم التسجيل به'!AL13&gt;0,VLOOKUP('الملف الذي يتم التسجيل به'!AL13,المدارس!$A$2:$C$257,2,0)," ")</f>
        <v>راحة</v>
      </c>
      <c r="AM13" s="1" t="str">
        <f>IF('الملف الذي يتم التسجيل به'!AM13&gt;0,VLOOKUP('الملف الذي يتم التسجيل به'!AM13,المدارس!$A$2:$C$257,2,0)," ")</f>
        <v>راحة</v>
      </c>
      <c r="AN13" s="1" t="str">
        <f>IF('الملف الذي يتم التسجيل به'!AN13&gt;0,VLOOKUP('الملف الذي يتم التسجيل به'!AN13,المدارس!$A$2:$C$257,2,0)," ")</f>
        <v>راحة</v>
      </c>
      <c r="AO13" s="1" t="str">
        <f>IF('الملف الذي يتم التسجيل به'!AO13&gt;0,VLOOKUP('الملف الذي يتم التسجيل به'!AO13,المدارس!$A$2:$C$257,2,0)," ")</f>
        <v>راحة</v>
      </c>
      <c r="AP13" s="1" t="str">
        <f>IF('الملف الذي يتم التسجيل به'!AP13&gt;0,VLOOKUP('الملف الذي يتم التسجيل به'!AP13,المدارس!$A$2:$C$257,2,0)," ")</f>
        <v>راحة</v>
      </c>
    </row>
    <row r="14" spans="1:42" ht="20.100000000000001" customHeight="1">
      <c r="A14" s="59" t="str">
        <f>'الملف الذي يتم التسجيل به'!A14</f>
        <v>الأحد</v>
      </c>
      <c r="B14" s="67">
        <f>'الملف الذي يتم التسجيل به'!B14</f>
        <v>44570</v>
      </c>
      <c r="C14" s="1" t="str">
        <f>IF('الملف الذي يتم التسجيل به'!C14&gt;0,VLOOKUP('الملف الذي يتم التسجيل به'!C14,المدارس!$A$2:$C$257,2,0)," ")</f>
        <v xml:space="preserve"> </v>
      </c>
      <c r="D14" s="1" t="str">
        <f>IF('الملف الذي يتم التسجيل به'!D14&gt;0,VLOOKUP('الملف الذي يتم التسجيل به'!D14,المدارس!$A$2:$C$257,2,0)," ")</f>
        <v>الادراة اجتماع بالصيادين</v>
      </c>
      <c r="E14" s="1" t="str">
        <f>IF('الملف الذي يتم التسجيل به'!E14&gt;0,VLOOKUP('الملف الذي يتم التسجيل به'!E14,المدارس!$A$2:$C$257,2,0)," ")</f>
        <v>الادراة اجتماع بالصيادين</v>
      </c>
      <c r="F14" s="1" t="str">
        <f>IF('الملف الذي يتم التسجيل به'!F14&gt;0,VLOOKUP('الملف الذي يتم التسجيل به'!F14,المدارس!$A$2:$C$257,2,0)," ")</f>
        <v>النخاس ث</v>
      </c>
      <c r="G14" s="1" t="str">
        <f>IF('الملف الذي يتم التسجيل به'!G14&gt;0,VLOOKUP('الملف الذي يتم التسجيل به'!G14,المدارس!$A$2:$C$257,2,0)," ")</f>
        <v xml:space="preserve">كفر الحلبي  ت.س </v>
      </c>
      <c r="H14" s="1" t="str">
        <f>IF('الملف الذي يتم التسجيل به'!H14&gt;0,VLOOKUP('الملف الذي يتم التسجيل به'!H14,المدارس!$A$2:$C$257,2,0)," ")</f>
        <v>علي حسن علي ت .س</v>
      </c>
      <c r="I14" s="1" t="str">
        <f>IF('الملف الذي يتم التسجيل به'!I14&gt;0,VLOOKUP('الملف الذي يتم التسجيل به'!I14,المدارس!$A$2:$C$257,2,0)," ")</f>
        <v>أحمد وحيد للغات بنين</v>
      </c>
      <c r="J14" s="1" t="str">
        <f>IF('الملف الذي يتم التسجيل به'!J14&gt;0,VLOOKUP('الملف الذي يتم التسجيل به'!J14,المدارس!$A$2:$C$257,2,0)," ")</f>
        <v>مجمع الصيادين ت.س</v>
      </c>
      <c r="K14" s="1" t="str">
        <f>IF('الملف الذي يتم التسجيل به'!K14&gt;0,VLOOKUP('الملف الذي يتم التسجيل به'!K14,المدارس!$A$2:$C$257,2,0)," ")</f>
        <v>تل حوين ع</v>
      </c>
      <c r="L14" s="1" t="str">
        <f>IF('الملف الذي يتم التسجيل به'!L14&gt;0,VLOOKUP('الملف الذي يتم التسجيل به'!L14,المدارس!$A$2:$C$257,2,0)," ")</f>
        <v>الادراة اجتماع بالصيادين</v>
      </c>
      <c r="M14" s="1" t="str">
        <f>IF('الملف الذي يتم التسجيل به'!M14&gt;0,VLOOKUP('الملف الذي يتم التسجيل به'!M14,المدارس!$A$2:$C$257,2,0)," ")</f>
        <v>بنايوس ع</v>
      </c>
      <c r="N14" s="1" t="str">
        <f>IF('الملف الذي يتم التسجيل به'!N14&gt;0,VLOOKUP('الملف الذي يتم التسجيل به'!N14,المدارس!$A$2:$C$257,2,0)," ")</f>
        <v>أحمد  الجوهري ع</v>
      </c>
      <c r="O14" s="1" t="str">
        <f>IF('الملف الذي يتم التسجيل به'!O14&gt;0,VLOOKUP('الملف الذي يتم التسجيل به'!O14,المدارس!$A$2:$C$257,2,0)," ")</f>
        <v xml:space="preserve"> </v>
      </c>
      <c r="P14" s="1" t="str">
        <f>IF('الملف الذي يتم التسجيل به'!P14&gt;0,VLOOKUP('الملف الذي يتم التسجيل به'!P14,المدارس!$A$2:$C$257,2,0)," ")</f>
        <v xml:space="preserve"> </v>
      </c>
      <c r="Q14" s="1" t="str">
        <f>IF('الملف الذي يتم التسجيل به'!Q14&gt;0,VLOOKUP('الملف الذي يتم التسجيل به'!Q14,المدارس!$A$2:$C$257,2,0)," ")</f>
        <v xml:space="preserve"> </v>
      </c>
      <c r="R14" s="1" t="str">
        <f>IF('الملف الذي يتم التسجيل به'!R14&gt;0,VLOOKUP('الملف الذي يتم التسجيل به'!R14,المدارس!$A$2:$C$257,2,0)," ")</f>
        <v xml:space="preserve"> </v>
      </c>
      <c r="S14" s="1" t="str">
        <f>IF('الملف الذي يتم التسجيل به'!S14&gt;0,VLOOKUP('الملف الذي يتم التسجيل به'!S14,المدارس!$A$2:$C$257,2,0)," ")</f>
        <v>الادراة اجتماع بالصيادين</v>
      </c>
      <c r="T14" s="1" t="str">
        <f>IF('الملف الذي يتم التسجيل به'!T14&gt;0,VLOOKUP('الملف الذي يتم التسجيل به'!T14,المدارس!$A$2:$C$257,2,0)," ")</f>
        <v>مجمع الشهداء ت.س + ر</v>
      </c>
      <c r="U14" s="1" t="str">
        <f>IF('الملف الذي يتم التسجيل به'!U14&gt;0,VLOOKUP('الملف الذي يتم التسجيل به'!U14,المدارس!$A$2:$C$257,2,0)," ")</f>
        <v>شيبة ع بنين</v>
      </c>
      <c r="V14" s="1" t="str">
        <f>IF('الملف الذي يتم التسجيل به'!V14&gt;0,VLOOKUP('الملف الذي يتم التسجيل به'!V14,المدارس!$A$2:$C$257,2,0)," ")</f>
        <v>علي مبارك ب</v>
      </c>
      <c r="W14" s="1" t="str">
        <f>IF('الملف الذي يتم التسجيل به'!W14&gt;0,VLOOKUP('الملف الذي يتم التسجيل به'!W14,المدارس!$A$2:$C$257,2,0)," ")</f>
        <v>كفر عبد العزيز ب 2 + ف</v>
      </c>
      <c r="X14" s="1" t="str">
        <f>IF('الملف الذي يتم التسجيل به'!X14&gt;0,VLOOKUP('الملف الذي يتم التسجيل به'!X14,المدارس!$A$2:$C$257,2,0)," ")</f>
        <v xml:space="preserve">الطيبة ب 2 </v>
      </c>
      <c r="Y14" s="1" t="str">
        <f>IF('الملف الذي يتم التسجيل به'!Y14&gt;0,VLOOKUP('الملف الذي يتم التسجيل به'!Y14,المدارس!$A$2:$C$257,2,0)," ")</f>
        <v xml:space="preserve"> أحمد طنطاوي ب 1</v>
      </c>
      <c r="Z14" s="1" t="str">
        <f>IF('الملف الذي يتم التسجيل به'!Z14&gt;0,VLOOKUP('الملف الذي يتم التسجيل به'!Z14,المدارس!$A$2:$C$257,2,0)," ")</f>
        <v xml:space="preserve"> متولي عزازي ب + ر</v>
      </c>
      <c r="AA14" s="1" t="str">
        <f>IF('الملف الذي يتم التسجيل به'!AA14&gt;0,VLOOKUP('الملف الذي يتم التسجيل به'!AA14,المدارس!$A$2:$C$257,2,0)," ")</f>
        <v>عبده عايشة ت.س + ر</v>
      </c>
      <c r="AB14" s="1" t="str">
        <f>IF('الملف الذي يتم التسجيل به'!AB14&gt;0,VLOOKUP('الملف الذي يتم التسجيل به'!AB14,المدارس!$A$2:$C$257,2,0)," ")</f>
        <v>الادراة اجتماع بالصيادين</v>
      </c>
      <c r="AC14" s="1" t="str">
        <f>IF('الملف الذي يتم التسجيل به'!AC14&gt;0,VLOOKUP('الملف الذي يتم التسجيل به'!AC14,المدارس!$A$2:$C$257,2,0)," ")</f>
        <v>أحمد وحيد للغات بنين</v>
      </c>
      <c r="AD14" s="1" t="str">
        <f>IF('الملف الذي يتم التسجيل به'!AD14&gt;0,VLOOKUP('الملف الذي يتم التسجيل به'!AD14,المدارس!$A$2:$C$257,2,0)," ")</f>
        <v>أحمد قدري ب + ر</v>
      </c>
      <c r="AE14" s="1" t="str">
        <f>IF('الملف الذي يتم التسجيل به'!AE14&gt;0,VLOOKUP('الملف الذي يتم التسجيل به'!AE14,المدارس!$A$2:$C$257,2,0)," ")</f>
        <v xml:space="preserve"> </v>
      </c>
      <c r="AF14" s="1" t="str">
        <f>IF('الملف الذي يتم التسجيل به'!AF14&gt;0,VLOOKUP('الملف الذي يتم التسجيل به'!AF14,المدارس!$A$2:$C$257,2,0)," ")</f>
        <v xml:space="preserve"> </v>
      </c>
      <c r="AG14" s="1" t="str">
        <f>IF('الملف الذي يتم التسجيل به'!AG14&gt;0,VLOOKUP('الملف الذي يتم التسجيل به'!AG14,المدارس!$A$2:$C$257,2,0)," ")</f>
        <v xml:space="preserve"> </v>
      </c>
      <c r="AH14" s="1" t="str">
        <f>IF('الملف الذي يتم التسجيل به'!AH14&gt;0,VLOOKUP('الملف الذي يتم التسجيل به'!AH14,المدارس!$A$2:$C$257,2,0)," ")</f>
        <v xml:space="preserve"> </v>
      </c>
      <c r="AI14" s="1" t="str">
        <f>IF('الملف الذي يتم التسجيل به'!AI14&gt;0,VLOOKUP('الملف الذي يتم التسجيل به'!AI14,المدارس!$A$2:$C$257,2,0)," ")</f>
        <v>أبو نجاح ت.س + ف</v>
      </c>
      <c r="AJ14" s="1" t="str">
        <f>IF('الملف الذي يتم التسجيل به'!AJ14&gt;0,VLOOKUP('الملف الذي يتم التسجيل به'!AJ14,المدارس!$A$2:$C$257,2,0)," ")</f>
        <v>بني عباد ب 1  + ف</v>
      </c>
      <c r="AK14" s="1" t="str">
        <f>IF('الملف الذي يتم التسجيل به'!AK14&gt;0,VLOOKUP('الملف الذي يتم التسجيل به'!AK14,المدارس!$A$2:$C$257,2,0)," ")</f>
        <v>الحرية ب</v>
      </c>
      <c r="AL14" s="1" t="str">
        <f>IF('الملف الذي يتم التسجيل به'!AL14&gt;0,VLOOKUP('الملف الذي يتم التسجيل به'!AL14,المدارس!$A$2:$C$257,2,0)," ")</f>
        <v>دويدة ت.س</v>
      </c>
      <c r="AM14" s="1" t="str">
        <f>IF('الملف الذي يتم التسجيل به'!AM14&gt;0,VLOOKUP('الملف الذي يتم التسجيل به'!AM14,المدارس!$A$2:$C$257,2,0)," ")</f>
        <v xml:space="preserve">بنايوس ب 1 </v>
      </c>
      <c r="AN14" s="1" t="str">
        <f>IF('الملف الذي يتم التسجيل به'!AN14&gt;0,VLOOKUP('الملف الذي يتم التسجيل به'!AN14,المدارس!$A$2:$C$257,2,0)," ")</f>
        <v xml:space="preserve"> محمد عليوة ب 1  + ف</v>
      </c>
      <c r="AO14" s="1" t="str">
        <f>IF('الملف الذي يتم التسجيل به'!AO14&gt;0,VLOOKUP('الملف الذي يتم التسجيل به'!AO14,المدارس!$A$2:$C$257,2,0)," ")</f>
        <v>أبو حمد ت.س</v>
      </c>
      <c r="AP14" s="1" t="str">
        <f>IF('الملف الذي يتم التسجيل به'!AP14&gt;0,VLOOKUP('الملف الذي يتم التسجيل به'!AP14,المدارس!$A$2:$C$257,2,0)," ")</f>
        <v>الشهيد/ زين العابدين ب</v>
      </c>
    </row>
    <row r="15" spans="1:42" ht="20.100000000000001" customHeight="1">
      <c r="A15" s="59" t="str">
        <f>'الملف الذي يتم التسجيل به'!A15</f>
        <v>الإثنين</v>
      </c>
      <c r="B15" s="67">
        <f>'الملف الذي يتم التسجيل به'!B15</f>
        <v>44571</v>
      </c>
      <c r="C15" s="1" t="str">
        <f>IF('الملف الذي يتم التسجيل به'!C15&gt;0,VLOOKUP('الملف الذي يتم التسجيل به'!C15,المدارس!$A$2:$C$257,2,0)," ")</f>
        <v xml:space="preserve"> </v>
      </c>
      <c r="D15" s="1" t="str">
        <f>IF('الملف الذي يتم التسجيل به'!D15&gt;0,VLOOKUP('الملف الذي يتم التسجيل به'!D15,المدارس!$A$2:$C$257,2,0)," ")</f>
        <v>الحرية الثانوية بنات</v>
      </c>
      <c r="E15" s="1" t="str">
        <f>IF('الملف الذي يتم التسجيل به'!E15&gt;0,VLOOKUP('الملف الذي يتم التسجيل به'!E15,المدارس!$A$2:$C$257,2,0)," ")</f>
        <v>أحمد وحيد للغات بنين</v>
      </c>
      <c r="F15" s="1" t="str">
        <f>IF('الملف الذي يتم التسجيل به'!F15&gt;0,VLOOKUP('الملف الذي يتم التسجيل به'!F15,المدارس!$A$2:$C$257,2,0)," ")</f>
        <v xml:space="preserve">شنبارة التجارية </v>
      </c>
      <c r="G15" s="1" t="str">
        <f>IF('الملف الذي يتم التسجيل به'!G15&gt;0,VLOOKUP('الملف الذي يتم التسجيل به'!G15,المدارس!$A$2:$C$257,2,0)," ")</f>
        <v xml:space="preserve">كفر الحلبي  ت.س </v>
      </c>
      <c r="H15" s="1" t="str">
        <f>IF('الملف الذي يتم التسجيل به'!H15&gt;0,VLOOKUP('الملف الذي يتم التسجيل به'!H15,المدارس!$A$2:$C$257,2,0)," ")</f>
        <v>علي حسن علي ت .س</v>
      </c>
      <c r="I15" s="1" t="str">
        <f>IF('الملف الذي يتم التسجيل به'!I15&gt;0,VLOOKUP('الملف الذي يتم التسجيل به'!I15,المدارس!$A$2:$C$257,2,0)," ")</f>
        <v>أحمد وحيد للغات بنين</v>
      </c>
      <c r="J15" s="1" t="str">
        <f>IF('الملف الذي يتم التسجيل به'!J15&gt;0,VLOOKUP('الملف الذي يتم التسجيل به'!J15,المدارس!$A$2:$C$257,2,0)," ")</f>
        <v>مدرسة النور</v>
      </c>
      <c r="K15" s="1" t="str">
        <f>IF('الملف الذي يتم التسجيل به'!K15&gt;0,VLOOKUP('الملف الذي يتم التسجيل به'!K15,المدارس!$A$2:$C$257,2,0)," ")</f>
        <v>تل حوين ع</v>
      </c>
      <c r="L15" s="1" t="str">
        <f>IF('الملف الذي يتم التسجيل به'!L15&gt;0,VLOOKUP('الملف الذي يتم التسجيل به'!L15,المدارس!$A$2:$C$257,2,0)," ")</f>
        <v>الثانوية الفنية بنات</v>
      </c>
      <c r="M15" s="1" t="str">
        <f>IF('الملف الذي يتم التسجيل به'!M15&gt;0,VLOOKUP('الملف الذي يتم التسجيل به'!M15,المدارس!$A$2:$C$257,2,0)," ")</f>
        <v>بنايوس ع</v>
      </c>
      <c r="N15" s="1" t="str">
        <f>IF('الملف الذي يتم التسجيل به'!N15&gt;0,VLOOKUP('الملف الذي يتم التسجيل به'!N15,المدارس!$A$2:$C$257,2,0)," ")</f>
        <v xml:space="preserve"> أسامة عبد العظيم نصار ث</v>
      </c>
      <c r="O15" s="1" t="str">
        <f>IF('الملف الذي يتم التسجيل به'!O15&gt;0,VLOOKUP('الملف الذي يتم التسجيل به'!O15,المدارس!$A$2:$C$257,2,0)," ")</f>
        <v xml:space="preserve"> </v>
      </c>
      <c r="P15" s="1" t="str">
        <f>IF('الملف الذي يتم التسجيل به'!P15&gt;0,VLOOKUP('الملف الذي يتم التسجيل به'!P15,المدارس!$A$2:$C$257,2,0)," ")</f>
        <v xml:space="preserve"> </v>
      </c>
      <c r="Q15" s="1" t="str">
        <f>IF('الملف الذي يتم التسجيل به'!Q15&gt;0,VLOOKUP('الملف الذي يتم التسجيل به'!Q15,المدارس!$A$2:$C$257,2,0)," ")</f>
        <v xml:space="preserve"> </v>
      </c>
      <c r="R15" s="1" t="str">
        <f>IF('الملف الذي يتم التسجيل به'!R15&gt;0,VLOOKUP('الملف الذي يتم التسجيل به'!R15,المدارس!$A$2:$C$257,2,0)," ")</f>
        <v xml:space="preserve"> </v>
      </c>
      <c r="S15" s="1" t="str">
        <f>IF('الملف الذي يتم التسجيل به'!S15&gt;0,VLOOKUP('الملف الذي يتم التسجيل به'!S15,المدارس!$A$2:$C$257,2,0)," ")</f>
        <v>بهنباي ب 3</v>
      </c>
      <c r="T15" s="1" t="str">
        <f>IF('الملف الذي يتم التسجيل به'!T15&gt;0,VLOOKUP('الملف الذي يتم التسجيل به'!T15,المدارس!$A$2:$C$257,2,0)," ")</f>
        <v>النيل ب</v>
      </c>
      <c r="U15" s="1" t="str">
        <f>IF('الملف الذي يتم التسجيل به'!U15&gt;0,VLOOKUP('الملف الذي يتم التسجيل به'!U15,المدارس!$A$2:$C$257,2,0)," ")</f>
        <v>بني عباد ب 1  + ف</v>
      </c>
      <c r="V15" s="1" t="str">
        <f>IF('الملف الذي يتم التسجيل به'!V15&gt;0,VLOOKUP('الملف الذي يتم التسجيل به'!V15,المدارس!$A$2:$C$257,2,0)," ")</f>
        <v>مجمع بيشة قايد</v>
      </c>
      <c r="W15" s="1">
        <f>IF('الملف الذي يتم التسجيل به'!W15&gt;0,VLOOKUP('الملف الذي يتم التسجيل به'!W15,المدارس!$A$2:$C$257,2,0)," ")</f>
        <v>0</v>
      </c>
      <c r="X15" s="1" t="str">
        <f>IF('الملف الذي يتم التسجيل به'!X15&gt;0,VLOOKUP('الملف الذي يتم التسجيل به'!X15,المدارس!$A$2:$C$257,2,0)," ")</f>
        <v xml:space="preserve">الطيبة ب 2 </v>
      </c>
      <c r="Y15" s="1" t="str">
        <f>IF('الملف الذي يتم التسجيل به'!Y15&gt;0,VLOOKUP('الملف الذي يتم التسجيل به'!Y15,المدارس!$A$2:$C$257,2,0)," ")</f>
        <v>ممدوح أبو السعود ب</v>
      </c>
      <c r="Z15" s="1" t="str">
        <f>IF('الملف الذي يتم التسجيل به'!Z15&gt;0,VLOOKUP('الملف الذي يتم التسجيل به'!Z15,المدارس!$A$2:$C$257,2,0)," ")</f>
        <v>صفوت شكر ب</v>
      </c>
      <c r="AA15" s="1" t="str">
        <f>IF('الملف الذي يتم التسجيل به'!AA15&gt;0,VLOOKUP('الملف الذي يتم التسجيل به'!AA15,المدارس!$A$2:$C$257,2,0)," ")</f>
        <v>علي حسن علي ت .س</v>
      </c>
      <c r="AB15" s="1" t="str">
        <f>IF('الملف الذي يتم التسجيل به'!AB15&gt;0,VLOOKUP('الملف الذي يتم التسجيل به'!AB15,المدارس!$A$2:$C$257,2,0)," ")</f>
        <v>الطيبة ب 1 + ف</v>
      </c>
      <c r="AC15" s="1" t="str">
        <f>IF('الملف الذي يتم التسجيل به'!AC15&gt;0,VLOOKUP('الملف الذي يتم التسجيل به'!AC15,المدارس!$A$2:$C$257,2,0)," ")</f>
        <v>علي زكي الخاصة</v>
      </c>
      <c r="AD15" s="1" t="str">
        <f>IF('الملف الذي يتم التسجيل به'!AD15&gt;0,VLOOKUP('الملف الذي يتم التسجيل به'!AD15,المدارس!$A$2:$C$257,2,0)," ")</f>
        <v>بنايوس ب الجديدة + ف</v>
      </c>
      <c r="AE15" s="1" t="str">
        <f>IF('الملف الذي يتم التسجيل به'!AE15&gt;0,VLOOKUP('الملف الذي يتم التسجيل به'!AE15,المدارس!$A$2:$C$257,2,0)," ")</f>
        <v xml:space="preserve"> </v>
      </c>
      <c r="AF15" s="1" t="str">
        <f>IF('الملف الذي يتم التسجيل به'!AF15&gt;0,VLOOKUP('الملف الذي يتم التسجيل به'!AF15,المدارس!$A$2:$C$257,2,0)," ")</f>
        <v xml:space="preserve"> </v>
      </c>
      <c r="AG15" s="1" t="str">
        <f>IF('الملف الذي يتم التسجيل به'!AG15&gt;0,VLOOKUP('الملف الذي يتم التسجيل به'!AG15,المدارس!$A$2:$C$257,2,0)," ")</f>
        <v xml:space="preserve"> </v>
      </c>
      <c r="AH15" s="1" t="str">
        <f>IF('الملف الذي يتم التسجيل به'!AH15&gt;0,VLOOKUP('الملف الذي يتم التسجيل به'!AH15,المدارس!$A$2:$C$257,2,0)," ")</f>
        <v xml:space="preserve"> </v>
      </c>
      <c r="AI15" s="1" t="str">
        <f>IF('الملف الذي يتم التسجيل به'!AI15&gt;0,VLOOKUP('الملف الذي يتم التسجيل به'!AI15,المدارس!$A$2:$C$257,2,0)," ")</f>
        <v xml:space="preserve">الجهاد ب </v>
      </c>
      <c r="AJ15" s="1" t="str">
        <f>IF('الملف الذي يتم التسجيل به'!AJ15&gt;0,VLOOKUP('الملف الذي يتم التسجيل به'!AJ15,المدارس!$A$2:$C$257,2,0)," ")</f>
        <v>تل حوين ب 2 + ف</v>
      </c>
      <c r="AK15" s="1" t="str">
        <f>IF('الملف الذي يتم التسجيل به'!AK15&gt;0,VLOOKUP('الملف الذي يتم التسجيل به'!AK15,المدارس!$A$2:$C$257,2,0)," ")</f>
        <v>أبو عامر ب + ر</v>
      </c>
      <c r="AL15" s="1" t="str">
        <f>IF('الملف الذي يتم التسجيل به'!AL15&gt;0,VLOOKUP('الملف الذي يتم التسجيل به'!AL15,المدارس!$A$2:$C$257,2,0)," ")</f>
        <v>حوض الطرفة ب</v>
      </c>
      <c r="AM15" s="1" t="str">
        <f>IF('الملف الذي يتم التسجيل به'!AM15&gt;0,VLOOKUP('الملف الذي يتم التسجيل به'!AM15,المدارس!$A$2:$C$257,2,0)," ")</f>
        <v>الصديقة بدار الدفاع</v>
      </c>
      <c r="AN15" s="1" t="str">
        <f>IF('الملف الذي يتم التسجيل به'!AN15&gt;0,VLOOKUP('الملف الذي يتم التسجيل به'!AN15,المدارس!$A$2:$C$257,2,0)," ")</f>
        <v>عبد الله حسن ت.س</v>
      </c>
      <c r="AO15" s="1" t="str">
        <f>IF('الملف الذي يتم التسجيل به'!AO15&gt;0,VLOOKUP('الملف الذي يتم التسجيل به'!AO15,المدارس!$A$2:$C$257,2,0)," ")</f>
        <v xml:space="preserve">كفر الحلبي  ت.س </v>
      </c>
      <c r="AP15" s="1" t="str">
        <f>IF('الملف الذي يتم التسجيل به'!AP15&gt;0,VLOOKUP('الملف الذي يتم التسجيل به'!AP15,المدارس!$A$2:$C$257,2,0)," ")</f>
        <v>النيل ب</v>
      </c>
    </row>
    <row r="16" spans="1:42" ht="20.100000000000001" customHeight="1">
      <c r="A16" s="59" t="str">
        <f>'الملف الذي يتم التسجيل به'!A16</f>
        <v>الثلاثاء</v>
      </c>
      <c r="B16" s="67">
        <f>'الملف الذي يتم التسجيل به'!B16</f>
        <v>44572</v>
      </c>
      <c r="C16" s="1" t="str">
        <f>IF('الملف الذي يتم التسجيل به'!C16&gt;0,VLOOKUP('الملف الذي يتم التسجيل به'!C16,المدارس!$A$2:$C$257,2,0)," ")</f>
        <v xml:space="preserve"> </v>
      </c>
      <c r="D16" s="1" t="str">
        <f>IF('الملف الذي يتم التسجيل به'!D16&gt;0,VLOOKUP('الملف الذي يتم التسجيل به'!D16,المدارس!$A$2:$C$257,2,0)," ")</f>
        <v xml:space="preserve">جمال عبد الناصر ث </v>
      </c>
      <c r="E16" s="1" t="str">
        <f>IF('الملف الذي يتم التسجيل به'!E16&gt;0,VLOOKUP('الملف الذي يتم التسجيل به'!E16,المدارس!$A$2:$C$257,2,0)," ")</f>
        <v>شريف طلعت اللغات بنات</v>
      </c>
      <c r="F16" s="1" t="str">
        <f>IF('الملف الذي يتم التسجيل به'!F16&gt;0,VLOOKUP('الملف الذي يتم التسجيل به'!F16,المدارس!$A$2:$C$257,2,0)," ")</f>
        <v>أم الأبطال ع</v>
      </c>
      <c r="G16" s="1" t="str">
        <f>IF('الملف الذي يتم التسجيل به'!G16&gt;0,VLOOKUP('الملف الذي يتم التسجيل به'!G16,المدارس!$A$2:$C$257,2,0)," ")</f>
        <v>بني عباد ع</v>
      </c>
      <c r="H16" s="1" t="str">
        <f>IF('الملف الذي يتم التسجيل به'!H16&gt;0,VLOOKUP('الملف الذي يتم التسجيل به'!H16,المدارس!$A$2:$C$257,2,0)," ")</f>
        <v>ميت أبو عربي ث</v>
      </c>
      <c r="I16" s="1" t="str">
        <f>IF('الملف الذي يتم التسجيل به'!I16&gt;0,VLOOKUP('الملف الذي يتم التسجيل به'!I16,المدارس!$A$2:$C$257,2,0)," ")</f>
        <v>عبد الله فكري التجارية</v>
      </c>
      <c r="J16" s="1" t="str">
        <f>IF('الملف الذي يتم التسجيل به'!J16&gt;0,VLOOKUP('الملف الذي يتم التسجيل به'!J16,المدارس!$A$2:$C$257,2,0)," ")</f>
        <v>مجمع الصيادين ت.س</v>
      </c>
      <c r="K16" s="1" t="str">
        <f>IF('الملف الذي يتم التسجيل به'!K16&gt;0,VLOOKUP('الملف الذي يتم التسجيل به'!K16,المدارس!$A$2:$C$257,2,0)," ")</f>
        <v>تل حوين ع</v>
      </c>
      <c r="L16" s="1" t="str">
        <f>IF('الملف الذي يتم التسجيل به'!L16&gt;0,VLOOKUP('الملف الذي يتم التسجيل به'!L16,المدارس!$A$2:$C$257,2,0)," ")</f>
        <v>السادات ع بنين</v>
      </c>
      <c r="M16" s="1" t="str">
        <f>IF('الملف الذي يتم التسجيل به'!M16&gt;0,VLOOKUP('الملف الذي يتم التسجيل به'!M16,المدارس!$A$2:$C$257,2,0)," ")</f>
        <v>أم الأبطال ع</v>
      </c>
      <c r="N16" s="1" t="str">
        <f>IF('الملف الذي يتم التسجيل به'!N16&gt;0,VLOOKUP('الملف الذي يتم التسجيل به'!N16,المدارس!$A$2:$C$257,2,0)," ")</f>
        <v>أحمد وحيد للغات بنين</v>
      </c>
      <c r="O16" s="1" t="str">
        <f>IF('الملف الذي يتم التسجيل به'!O16&gt;0,VLOOKUP('الملف الذي يتم التسجيل به'!O16,المدارس!$A$2:$C$257,2,0)," ")</f>
        <v xml:space="preserve"> </v>
      </c>
      <c r="P16" s="1" t="str">
        <f>IF('الملف الذي يتم التسجيل به'!P16&gt;0,VLOOKUP('الملف الذي يتم التسجيل به'!P16,المدارس!$A$2:$C$257,2,0)," ")</f>
        <v xml:space="preserve"> </v>
      </c>
      <c r="Q16" s="1" t="str">
        <f>IF('الملف الذي يتم التسجيل به'!Q16&gt;0,VLOOKUP('الملف الذي يتم التسجيل به'!Q16,المدارس!$A$2:$C$257,2,0)," ")</f>
        <v xml:space="preserve"> </v>
      </c>
      <c r="R16" s="1" t="str">
        <f>IF('الملف الذي يتم التسجيل به'!R16&gt;0,VLOOKUP('الملف الذي يتم التسجيل به'!R16,المدارس!$A$2:$C$257,2,0)," ")</f>
        <v xml:space="preserve"> </v>
      </c>
      <c r="S16" s="1" t="str">
        <f>IF('الملف الذي يتم التسجيل به'!S16&gt;0,VLOOKUP('الملف الذي يتم التسجيل به'!S16,المدارس!$A$2:$C$257,2,0)," ")</f>
        <v>كفر سليمان موسى ب + ر</v>
      </c>
      <c r="T16" s="1" t="str">
        <f>IF('الملف الذي يتم التسجيل به'!T16&gt;0,VLOOKUP('الملف الذي يتم التسجيل به'!T16,المدارس!$A$2:$C$257,2,0)," ")</f>
        <v>مجمع الشهداء ت.س + ر</v>
      </c>
      <c r="U16" s="1" t="str">
        <f>IF('الملف الذي يتم التسجيل به'!U16&gt;0,VLOOKUP('الملف الذي يتم التسجيل به'!U16,المدارس!$A$2:$C$257,2,0)," ")</f>
        <v>شيبة ع بنين</v>
      </c>
      <c r="V16" s="1" t="str">
        <f>IF('الملف الذي يتم التسجيل به'!V16&gt;0,VLOOKUP('الملف الذي يتم التسجيل به'!V16,المدارس!$A$2:$C$257,2,0)," ")</f>
        <v>علي مبارك ب</v>
      </c>
      <c r="W16" s="1" t="str">
        <f>IF('الملف الذي يتم التسجيل به'!W16&gt;0,VLOOKUP('الملف الذي يتم التسجيل به'!W16,المدارس!$A$2:$C$257,2,0)," ")</f>
        <v>كفر عبد العزيز ب 2 + ف</v>
      </c>
      <c r="X16" s="1" t="str">
        <f>IF('الملف الذي يتم التسجيل به'!X16&gt;0,VLOOKUP('الملف الذي يتم التسجيل به'!X16,المدارس!$A$2:$C$257,2,0)," ")</f>
        <v>شريف طلعت اللغات بنات</v>
      </c>
      <c r="Y16" s="1" t="str">
        <f>IF('الملف الذي يتم التسجيل به'!Y16&gt;0,VLOOKUP('الملف الذي يتم التسجيل به'!Y16,المدارس!$A$2:$C$257,2,0)," ")</f>
        <v xml:space="preserve"> أحمد طنطاوي ب 1</v>
      </c>
      <c r="Z16" s="1" t="str">
        <f>IF('الملف الذي يتم التسجيل به'!Z16&gt;0,VLOOKUP('الملف الذي يتم التسجيل به'!Z16,المدارس!$A$2:$C$257,2,0)," ")</f>
        <v xml:space="preserve"> متولي عزازي ب + ر</v>
      </c>
      <c r="AA16" s="1" t="str">
        <f>IF('الملف الذي يتم التسجيل به'!AA16&gt;0,VLOOKUP('الملف الذي يتم التسجيل به'!AA16,المدارس!$A$2:$C$257,2,0)," ")</f>
        <v>عبده عايشة ت.س + ر</v>
      </c>
      <c r="AB16" s="1" t="str">
        <f>IF('الملف الذي يتم التسجيل به'!AB16&gt;0,VLOOKUP('الملف الذي يتم التسجيل به'!AB16,المدارس!$A$2:$C$257,2,0)," ")</f>
        <v xml:space="preserve"> إبراهيم حداد ت.س</v>
      </c>
      <c r="AC16" s="1" t="str">
        <f>IF('الملف الذي يتم التسجيل به'!AC16&gt;0,VLOOKUP('الملف الذي يتم التسجيل به'!AC16,المدارس!$A$2:$C$257,2,0)," ")</f>
        <v>أحمد وحيد للغات بنين</v>
      </c>
      <c r="AD16" s="1" t="str">
        <f>IF('الملف الذي يتم التسجيل به'!AD16&gt;0,VLOOKUP('الملف الذي يتم التسجيل به'!AD16,المدارس!$A$2:$C$257,2,0)," ")</f>
        <v xml:space="preserve">محمد الأنور  ت.س </v>
      </c>
      <c r="AE16" s="1" t="str">
        <f>IF('الملف الذي يتم التسجيل به'!AE16&gt;0,VLOOKUP('الملف الذي يتم التسجيل به'!AE16,المدارس!$A$2:$C$257,2,0)," ")</f>
        <v xml:space="preserve"> </v>
      </c>
      <c r="AF16" s="1" t="str">
        <f>IF('الملف الذي يتم التسجيل به'!AF16&gt;0,VLOOKUP('الملف الذي يتم التسجيل به'!AF16,المدارس!$A$2:$C$257,2,0)," ")</f>
        <v xml:space="preserve"> </v>
      </c>
      <c r="AG16" s="1" t="str">
        <f>IF('الملف الذي يتم التسجيل به'!AG16&gt;0,VLOOKUP('الملف الذي يتم التسجيل به'!AG16,المدارس!$A$2:$C$257,2,0)," ")</f>
        <v xml:space="preserve"> </v>
      </c>
      <c r="AH16" s="1" t="str">
        <f>IF('الملف الذي يتم التسجيل به'!AH16&gt;0,VLOOKUP('الملف الذي يتم التسجيل به'!AH16,المدارس!$A$2:$C$257,2,0)," ")</f>
        <v xml:space="preserve"> </v>
      </c>
      <c r="AI16" s="1" t="str">
        <f>IF('الملف الذي يتم التسجيل به'!AI16&gt;0,VLOOKUP('الملف الذي يتم التسجيل به'!AI16,المدارس!$A$2:$C$257,2,0)," ")</f>
        <v>أبو نجاح ت.س + ف</v>
      </c>
      <c r="AJ16" s="1" t="str">
        <f>IF('الملف الذي يتم التسجيل به'!AJ16&gt;0,VLOOKUP('الملف الذي يتم التسجيل به'!AJ16,المدارس!$A$2:$C$257,2,0)," ")</f>
        <v>بني عباد ب 1  + ف</v>
      </c>
      <c r="AK16" s="1" t="str">
        <f>IF('الملف الذي يتم التسجيل به'!AK16&gt;0,VLOOKUP('الملف الذي يتم التسجيل به'!AK16,المدارس!$A$2:$C$257,2,0)," ")</f>
        <v>الحرية ب</v>
      </c>
      <c r="AL16" s="1" t="str">
        <f>IF('الملف الذي يتم التسجيل به'!AL16&gt;0,VLOOKUP('الملف الذي يتم التسجيل به'!AL16,المدارس!$A$2:$C$257,2,0)," ")</f>
        <v>دويدة ت.س</v>
      </c>
      <c r="AM16" s="1" t="str">
        <f>IF('الملف الذي يتم التسجيل به'!AM16&gt;0,VLOOKUP('الملف الذي يتم التسجيل به'!AM16,المدارس!$A$2:$C$257,2,0)," ")</f>
        <v xml:space="preserve">بنايوس ب 1 </v>
      </c>
      <c r="AN16" s="1" t="str">
        <f>IF('الملف الذي يتم التسجيل به'!AN16&gt;0,VLOOKUP('الملف الذي يتم التسجيل به'!AN16,المدارس!$A$2:$C$257,2,0)," ")</f>
        <v xml:space="preserve"> محمد عليوة ب 1  + ف</v>
      </c>
      <c r="AO16" s="1" t="str">
        <f>IF('الملف الذي يتم التسجيل به'!AO16&gt;0,VLOOKUP('الملف الذي يتم التسجيل به'!AO16,المدارس!$A$2:$C$257,2,0)," ")</f>
        <v>شيبة الجديدة ب</v>
      </c>
      <c r="AP16" s="1" t="str">
        <f>IF('الملف الذي يتم التسجيل به'!AP16&gt;0,VLOOKUP('الملف الذي يتم التسجيل به'!AP16,المدارس!$A$2:$C$257,2,0)," ")</f>
        <v>النصر ب</v>
      </c>
    </row>
    <row r="17" spans="1:42" ht="20.100000000000001" customHeight="1">
      <c r="A17" s="59" t="str">
        <f>'الملف الذي يتم التسجيل به'!A17</f>
        <v>الأربعاء</v>
      </c>
      <c r="B17" s="67">
        <f>'الملف الذي يتم التسجيل به'!B17</f>
        <v>44573</v>
      </c>
      <c r="C17" s="1" t="str">
        <f>IF('الملف الذي يتم التسجيل به'!C17&gt;0,VLOOKUP('الملف الذي يتم التسجيل به'!C17,المدارس!$A$2:$C$257,2,0)," ")</f>
        <v xml:space="preserve"> </v>
      </c>
      <c r="D17" s="1" t="str">
        <f>IF('الملف الذي يتم التسجيل به'!D17&gt;0,VLOOKUP('الملف الذي يتم التسجيل به'!D17,المدارس!$A$2:$C$257,2,0)," ")</f>
        <v>الشريف الخاصة</v>
      </c>
      <c r="E17" s="1" t="str">
        <f>IF('الملف الذي يتم التسجيل به'!E17&gt;0,VLOOKUP('الملف الذي يتم التسجيل به'!E17,المدارس!$A$2:$C$257,2,0)," ")</f>
        <v>الثانوية المعمارية</v>
      </c>
      <c r="F17" s="1" t="str">
        <f>IF('الملف الذي يتم التسجيل به'!F17&gt;0,VLOOKUP('الملف الذي يتم التسجيل به'!F17,المدارس!$A$2:$C$257,2,0)," ")</f>
        <v>البيــوم ع</v>
      </c>
      <c r="G17" s="1" t="str">
        <f>IF('الملف الذي يتم التسجيل به'!G17&gt;0,VLOOKUP('الملف الذي يتم التسجيل به'!G17,المدارس!$A$2:$C$257,2,0)," ")</f>
        <v>رفعت الشامي ت.س + ر</v>
      </c>
      <c r="H17" s="1" t="str">
        <f>IF('الملف الذي يتم التسجيل به'!H17&gt;0,VLOOKUP('الملف الذي يتم التسجيل به'!H17,المدارس!$A$2:$C$257,2,0)," ")</f>
        <v>علي حسن علي ت .س</v>
      </c>
      <c r="I17" s="1" t="str">
        <f>IF('الملف الذي يتم التسجيل به'!I17&gt;0,VLOOKUP('الملف الذي يتم التسجيل به'!I17,المدارس!$A$2:$C$257,2,0)," ")</f>
        <v>التجارة المتقدمة</v>
      </c>
      <c r="J17" s="1" t="str">
        <f>IF('الملف الذي يتم التسجيل به'!J17&gt;0,VLOOKUP('الملف الذي يتم التسجيل به'!J17,المدارس!$A$2:$C$257,2,0)," ")</f>
        <v>مدرسة الأمل</v>
      </c>
      <c r="K17" s="1" t="str">
        <f>IF('الملف الذي يتم التسجيل به'!K17&gt;0,VLOOKUP('الملف الذي يتم التسجيل به'!K17,المدارس!$A$2:$C$257,2,0)," ")</f>
        <v>بني شبل ع</v>
      </c>
      <c r="L17" s="1" t="str">
        <f>IF('الملف الذي يتم التسجيل به'!L17&gt;0,VLOOKUP('الملف الذي يتم التسجيل به'!L17,المدارس!$A$2:$C$257,2,0)," ")</f>
        <v xml:space="preserve">القومية الخاصة </v>
      </c>
      <c r="M17" s="1" t="str">
        <f>IF('الملف الذي يتم التسجيل به'!M17&gt;0,VLOOKUP('الملف الذي يتم التسجيل به'!M17,المدارس!$A$2:$C$257,2,0)," ")</f>
        <v xml:space="preserve"> زكي عبد القادر ع + ف</v>
      </c>
      <c r="N17" s="1" t="str">
        <f>IF('الملف الذي يتم التسجيل به'!N17&gt;0,VLOOKUP('الملف الذي يتم التسجيل به'!N17,المدارس!$A$2:$C$257,2,0)," ")</f>
        <v>شيبة ع بنين</v>
      </c>
      <c r="O17" s="1" t="str">
        <f>IF('الملف الذي يتم التسجيل به'!O17&gt;0,VLOOKUP('الملف الذي يتم التسجيل به'!O17,المدارس!$A$2:$C$257,2,0)," ")</f>
        <v xml:space="preserve"> </v>
      </c>
      <c r="P17" s="1" t="str">
        <f>IF('الملف الذي يتم التسجيل به'!P17&gt;0,VLOOKUP('الملف الذي يتم التسجيل به'!P17,المدارس!$A$2:$C$257,2,0)," ")</f>
        <v xml:space="preserve"> </v>
      </c>
      <c r="Q17" s="1" t="str">
        <f>IF('الملف الذي يتم التسجيل به'!Q17&gt;0,VLOOKUP('الملف الذي يتم التسجيل به'!Q17,المدارس!$A$2:$C$257,2,0)," ")</f>
        <v xml:space="preserve"> </v>
      </c>
      <c r="R17" s="1" t="str">
        <f>IF('الملف الذي يتم التسجيل به'!R17&gt;0,VLOOKUP('الملف الذي يتم التسجيل به'!R17,المدارس!$A$2:$C$257,2,0)," ")</f>
        <v xml:space="preserve"> </v>
      </c>
      <c r="S17" s="1" t="str">
        <f>IF('الملف الذي يتم التسجيل به'!S17&gt;0,VLOOKUP('الملف الذي يتم التسجيل به'!S17,المدارس!$A$2:$C$257,2,0)," ")</f>
        <v>بهنباي الجديدة ب + ر</v>
      </c>
      <c r="T17" s="1" t="str">
        <f>IF('الملف الذي يتم التسجيل به'!T17&gt;0,VLOOKUP('الملف الذي يتم التسجيل به'!T17,المدارس!$A$2:$C$257,2,0)," ")</f>
        <v>طلبة عويضة ب + ر</v>
      </c>
      <c r="U17" s="1" t="str">
        <f>IF('الملف الذي يتم التسجيل به'!U17&gt;0,VLOOKUP('الملف الذي يتم التسجيل به'!U17,المدارس!$A$2:$C$257,2,0)," ")</f>
        <v xml:space="preserve"> عادل الغرباوي ب + ر </v>
      </c>
      <c r="V17" s="1" t="str">
        <f>IF('الملف الذي يتم التسجيل به'!V17&gt;0,VLOOKUP('الملف الذي يتم التسجيل به'!V17,المدارس!$A$2:$C$257,2,0)," ")</f>
        <v>الإشــارة ب</v>
      </c>
      <c r="W17" s="1" t="str">
        <f>IF('الملف الذي يتم التسجيل به'!W17&gt;0,VLOOKUP('الملف الذي يتم التسجيل به'!W17,المدارس!$A$2:$C$257,2,0)," ")</f>
        <v>رفعت الشامي ت.س + ر</v>
      </c>
      <c r="X17" s="1" t="str">
        <f>IF('الملف الذي يتم التسجيل به'!X17&gt;0,VLOOKUP('الملف الذي يتم التسجيل به'!X17,المدارس!$A$2:$C$257,2,0)," ")</f>
        <v>الوحدة العربية ب</v>
      </c>
      <c r="Y17" s="1" t="str">
        <f>IF('الملف الذي يتم التسجيل به'!Y17&gt;0,VLOOKUP('الملف الذي يتم التسجيل به'!Y17,المدارس!$A$2:$C$257,2,0)," ")</f>
        <v>الشيماء الخاصة</v>
      </c>
      <c r="Z17" s="1" t="str">
        <f>IF('الملف الذي يتم التسجيل به'!Z17&gt;0,VLOOKUP('الملف الذي يتم التسجيل به'!Z17,المدارس!$A$2:$C$257,2,0)," ")</f>
        <v>كفر أبو عجوة ب</v>
      </c>
      <c r="AA17" s="1" t="str">
        <f>IF('الملف الذي يتم التسجيل به'!AA17&gt;0,VLOOKUP('الملف الذي يتم التسجيل به'!AA17,المدارس!$A$2:$C$257,2,0)," ")</f>
        <v>أحمد عطية طويلة ب</v>
      </c>
      <c r="AB17" s="1" t="str">
        <f>IF('الملف الذي يتم التسجيل به'!AB17&gt;0,VLOOKUP('الملف الذي يتم التسجيل به'!AB17,المدارس!$A$2:$C$257,2,0)," ")</f>
        <v xml:space="preserve"> زكي عبد القادر ع + ف</v>
      </c>
      <c r="AC17" s="1" t="str">
        <f>IF('الملف الذي يتم التسجيل به'!AC17&gt;0,VLOOKUP('الملف الذي يتم التسجيل به'!AC17,المدارس!$A$2:$C$257,2,0)," ")</f>
        <v>كفر عبد العزيز ب 2 + ف</v>
      </c>
      <c r="AD17" s="1" t="str">
        <f>IF('الملف الذي يتم التسجيل به'!AD17&gt;0,VLOOKUP('الملف الذي يتم التسجيل به'!AD17,المدارس!$A$2:$C$257,2,0)," ")</f>
        <v>كفر الحمام ب 2</v>
      </c>
      <c r="AE17" s="1" t="str">
        <f>IF('الملف الذي يتم التسجيل به'!AE17&gt;0,VLOOKUP('الملف الذي يتم التسجيل به'!AE17,المدارس!$A$2:$C$257,2,0)," ")</f>
        <v xml:space="preserve"> </v>
      </c>
      <c r="AF17" s="1" t="str">
        <f>IF('الملف الذي يتم التسجيل به'!AF17&gt;0,VLOOKUP('الملف الذي يتم التسجيل به'!AF17,المدارس!$A$2:$C$257,2,0)," ")</f>
        <v xml:space="preserve"> </v>
      </c>
      <c r="AG17" s="1" t="str">
        <f>IF('الملف الذي يتم التسجيل به'!AG17&gt;0,VLOOKUP('الملف الذي يتم التسجيل به'!AG17,المدارس!$A$2:$C$257,2,0)," ")</f>
        <v xml:space="preserve"> </v>
      </c>
      <c r="AH17" s="1" t="str">
        <f>IF('الملف الذي يتم التسجيل به'!AH17&gt;0,VLOOKUP('الملف الذي يتم التسجيل به'!AH17,المدارس!$A$2:$C$257,2,0)," ")</f>
        <v xml:space="preserve"> </v>
      </c>
      <c r="AI17" s="1" t="str">
        <f>IF('الملف الذي يتم التسجيل به'!AI17&gt;0,VLOOKUP('الملف الذي يتم التسجيل به'!AI17,المدارس!$A$2:$C$257,2,0)," ")</f>
        <v>بني شبل ب3</v>
      </c>
      <c r="AJ17" s="1" t="str">
        <f>IF('الملف الذي يتم التسجيل به'!AJ17&gt;0,VLOOKUP('الملف الذي يتم التسجيل به'!AJ17,المدارس!$A$2:$C$257,2,0)," ")</f>
        <v>تل حوين ب 2 + ف</v>
      </c>
      <c r="AK17" s="1" t="str">
        <f>IF('الملف الذي يتم التسجيل به'!AK17&gt;0,VLOOKUP('الملف الذي يتم التسجيل به'!AK17,المدارس!$A$2:$C$257,2,0)," ")</f>
        <v xml:space="preserve"> محمد عليوة ب 1  + ف</v>
      </c>
      <c r="AL17" s="1" t="str">
        <f>IF('الملف الذي يتم التسجيل به'!AL17&gt;0,VLOOKUP('الملف الذي يتم التسجيل به'!AL17,المدارس!$A$2:$C$257,2,0)," ")</f>
        <v>بني شبل الجديدة ب</v>
      </c>
      <c r="AM17" s="1" t="str">
        <f>IF('الملف الذي يتم التسجيل به'!AM17&gt;0,VLOOKUP('الملف الذي يتم التسجيل به'!AM17,المدارس!$A$2:$C$257,2,0)," ")</f>
        <v xml:space="preserve">بنايوس ب 1 </v>
      </c>
      <c r="AN17" s="1" t="str">
        <f>IF('الملف الذي يتم التسجيل به'!AN17&gt;0,VLOOKUP('الملف الذي يتم التسجيل به'!AN17,المدارس!$A$2:$C$257,2,0)," ")</f>
        <v>كفر عبد العزيز ب 1</v>
      </c>
      <c r="AO17" s="1" t="str">
        <f>IF('الملف الذي يتم التسجيل به'!AO17&gt;0,VLOOKUP('الملف الذي يتم التسجيل به'!AO17,المدارس!$A$2:$C$257,2,0)," ")</f>
        <v>البيــوم ب</v>
      </c>
      <c r="AP17" s="1" t="str">
        <f>IF('الملف الذي يتم التسجيل به'!AP17&gt;0,VLOOKUP('الملف الذي يتم التسجيل به'!AP17,المدارس!$A$2:$C$257,2,0)," ")</f>
        <v xml:space="preserve">الاتحاد ب </v>
      </c>
    </row>
    <row r="18" spans="1:42" ht="20.100000000000001" customHeight="1">
      <c r="A18" s="59" t="str">
        <f>'الملف الذي يتم التسجيل به'!A18</f>
        <v>الخميس</v>
      </c>
      <c r="B18" s="67">
        <f>'الملف الذي يتم التسجيل به'!B18</f>
        <v>44574</v>
      </c>
      <c r="C18" s="1" t="str">
        <f>IF('الملف الذي يتم التسجيل به'!C18&gt;0,VLOOKUP('الملف الذي يتم التسجيل به'!C18,المدارس!$A$2:$C$257,2,0)," ")</f>
        <v xml:space="preserve"> </v>
      </c>
      <c r="D18" s="1" t="str">
        <f>IF('الملف الذي يتم التسجيل به'!D18&gt;0,VLOOKUP('الملف الذي يتم التسجيل به'!D18,المدارس!$A$2:$C$257,2,0)," ")</f>
        <v>مدرسة النور</v>
      </c>
      <c r="E18" s="1" t="str">
        <f>IF('الملف الذي يتم التسجيل به'!E18&gt;0,VLOOKUP('الملف الذي يتم التسجيل به'!E18,المدارس!$A$2:$C$257,2,0)," ")</f>
        <v>مجمع الصيادين ت.س</v>
      </c>
      <c r="F18" s="1" t="str">
        <f>IF('الملف الذي يتم التسجيل به'!F18&gt;0,VLOOKUP('الملف الذي يتم التسجيل به'!F18,المدارس!$A$2:$C$257,2,0)," ")</f>
        <v>أم الأبطال ع</v>
      </c>
      <c r="G18" s="1" t="str">
        <f>IF('الملف الذي يتم التسجيل به'!G18&gt;0,VLOOKUP('الملف الذي يتم التسجيل به'!G18,المدارس!$A$2:$C$257,2,0)," ")</f>
        <v xml:space="preserve">كفر الحلبي  ت.س </v>
      </c>
      <c r="H18" s="1" t="str">
        <f>IF('الملف الذي يتم التسجيل به'!H18&gt;0,VLOOKUP('الملف الذي يتم التسجيل به'!H18,المدارس!$A$2:$C$257,2,0)," ")</f>
        <v>د. أحمدي عبد العزيز ث</v>
      </c>
      <c r="I18" s="1" t="str">
        <f>IF('الملف الذي يتم التسجيل به'!I18&gt;0,VLOOKUP('الملف الذي يتم التسجيل به'!I18,المدارس!$A$2:$C$257,2,0)," ")</f>
        <v xml:space="preserve">طلعت حرب التجارية </v>
      </c>
      <c r="J18" s="1" t="str">
        <f>IF('الملف الذي يتم التسجيل به'!J18&gt;0,VLOOKUP('الملف الذي يتم التسجيل به'!J18,المدارس!$A$2:$C$257,2,0)," ")</f>
        <v>مجمع الصيادين ت.س</v>
      </c>
      <c r="K18" s="1" t="str">
        <f>IF('الملف الذي يتم التسجيل به'!K18&gt;0,VLOOKUP('الملف الذي يتم التسجيل به'!K18,المدارس!$A$2:$C$257,2,0)," ")</f>
        <v>تل مسمار الإعدادية</v>
      </c>
      <c r="L18" s="1" t="str">
        <f>IF('الملف الذي يتم التسجيل به'!L18&gt;0,VLOOKUP('الملف الذي يتم التسجيل به'!L18,المدارس!$A$2:$C$257,2,0)," ")</f>
        <v>الثانوية الفنية بنات</v>
      </c>
      <c r="M18" s="1" t="str">
        <f>IF('الملف الذي يتم التسجيل به'!M18&gt;0,VLOOKUP('الملف الذي يتم التسجيل به'!M18,المدارس!$A$2:$C$257,2,0)," ")</f>
        <v>بنايوس ع</v>
      </c>
      <c r="N18" s="1" t="str">
        <f>IF('الملف الذي يتم التسجيل به'!N18&gt;0,VLOOKUP('الملف الذي يتم التسجيل به'!N18,المدارس!$A$2:$C$257,2,0)," ")</f>
        <v>أحمد  الجوهري ع</v>
      </c>
      <c r="O18" s="1" t="str">
        <f>IF('الملف الذي يتم التسجيل به'!O18&gt;0,VLOOKUP('الملف الذي يتم التسجيل به'!O18,المدارس!$A$2:$C$257,2,0)," ")</f>
        <v xml:space="preserve"> </v>
      </c>
      <c r="P18" s="1" t="str">
        <f>IF('الملف الذي يتم التسجيل به'!P18&gt;0,VLOOKUP('الملف الذي يتم التسجيل به'!P18,المدارس!$A$2:$C$257,2,0)," ")</f>
        <v xml:space="preserve"> </v>
      </c>
      <c r="Q18" s="1" t="str">
        <f>IF('الملف الذي يتم التسجيل به'!Q18&gt;0,VLOOKUP('الملف الذي يتم التسجيل به'!Q18,المدارس!$A$2:$C$257,2,0)," ")</f>
        <v xml:space="preserve"> </v>
      </c>
      <c r="R18" s="1" t="str">
        <f>IF('الملف الذي يتم التسجيل به'!R18&gt;0,VLOOKUP('الملف الذي يتم التسجيل به'!R18,المدارس!$A$2:$C$257,2,0)," ")</f>
        <v xml:space="preserve"> </v>
      </c>
      <c r="S18" s="1" t="str">
        <f>IF('الملف الذي يتم التسجيل به'!S18&gt;0,VLOOKUP('الملف الذي يتم التسجيل به'!S18,المدارس!$A$2:$C$257,2,0)," ")</f>
        <v>الطيبة ب الجديدة</v>
      </c>
      <c r="T18" s="1" t="str">
        <f>IF('الملف الذي يتم التسجيل به'!T18&gt;0,VLOOKUP('الملف الذي يتم التسجيل به'!T18,المدارس!$A$2:$C$257,2,0)," ")</f>
        <v>مجمع الشهداء ت.س + ر</v>
      </c>
      <c r="U18" s="1" t="str">
        <f>IF('الملف الذي يتم التسجيل به'!U18&gt;0,VLOOKUP('الملف الذي يتم التسجيل به'!U18,المدارس!$A$2:$C$257,2,0)," ")</f>
        <v>شيبة ع بنين</v>
      </c>
      <c r="V18" s="1" t="str">
        <f>IF('الملف الذي يتم التسجيل به'!V18&gt;0,VLOOKUP('الملف الذي يتم التسجيل به'!V18,المدارس!$A$2:$C$257,2,0)," ")</f>
        <v>علي مبارك ب</v>
      </c>
      <c r="W18" s="1" t="str">
        <f>IF('الملف الذي يتم التسجيل به'!W18&gt;0,VLOOKUP('الملف الذي يتم التسجيل به'!W18,المدارس!$A$2:$C$257,2,0)," ")</f>
        <v>كفر عبد العزيز ب 2 + ف</v>
      </c>
      <c r="X18" s="1" t="str">
        <f>IF('الملف الذي يتم التسجيل به'!X18&gt;0,VLOOKUP('الملف الذي يتم التسجيل به'!X18,المدارس!$A$2:$C$257,2,0)," ")</f>
        <v xml:space="preserve">الطيبة ب 2 </v>
      </c>
      <c r="Y18" s="1" t="str">
        <f>IF('الملف الذي يتم التسجيل به'!Y18&gt;0,VLOOKUP('الملف الذي يتم التسجيل به'!Y18,المدارس!$A$2:$C$257,2,0)," ")</f>
        <v xml:space="preserve"> أحمد طنطاوي ب 1</v>
      </c>
      <c r="Z18" s="1" t="str">
        <f>IF('الملف الذي يتم التسجيل به'!Z18&gt;0,VLOOKUP('الملف الذي يتم التسجيل به'!Z18,المدارس!$A$2:$C$257,2,0)," ")</f>
        <v xml:space="preserve"> متولي عزازي ب + ر</v>
      </c>
      <c r="AA18" s="1" t="str">
        <f>IF('الملف الذي يتم التسجيل به'!AA18&gt;0,VLOOKUP('الملف الذي يتم التسجيل به'!AA18,المدارس!$A$2:$C$257,2,0)," ")</f>
        <v>عبده عايشة ت.س + ر</v>
      </c>
      <c r="AB18" s="1" t="str">
        <f>IF('الملف الذي يتم التسجيل به'!AB18&gt;0,VLOOKUP('الملف الذي يتم التسجيل به'!AB18,المدارس!$A$2:$C$257,2,0)," ")</f>
        <v>فرسيس ب 2 + ف</v>
      </c>
      <c r="AC18" s="1" t="str">
        <f>IF('الملف الذي يتم التسجيل به'!AC18&gt;0,VLOOKUP('الملف الذي يتم التسجيل به'!AC18,المدارس!$A$2:$C$257,2,0)," ")</f>
        <v>أحمد وحيد للغات بنين</v>
      </c>
      <c r="AD18" s="1" t="str">
        <f>IF('الملف الذي يتم التسجيل به'!AD18&gt;0,VLOOKUP('الملف الذي يتم التسجيل به'!AD18,المدارس!$A$2:$C$257,2,0)," ")</f>
        <v xml:space="preserve">محمد الأنور  ت.س </v>
      </c>
      <c r="AE18" s="1" t="str">
        <f>IF('الملف الذي يتم التسجيل به'!AE18&gt;0,VLOOKUP('الملف الذي يتم التسجيل به'!AE18,المدارس!$A$2:$C$257,2,0)," ")</f>
        <v xml:space="preserve"> </v>
      </c>
      <c r="AF18" s="1" t="str">
        <f>IF('الملف الذي يتم التسجيل به'!AF18&gt;0,VLOOKUP('الملف الذي يتم التسجيل به'!AF18,المدارس!$A$2:$C$257,2,0)," ")</f>
        <v xml:space="preserve"> </v>
      </c>
      <c r="AG18" s="1" t="str">
        <f>IF('الملف الذي يتم التسجيل به'!AG18&gt;0,VLOOKUP('الملف الذي يتم التسجيل به'!AG18,المدارس!$A$2:$C$257,2,0)," ")</f>
        <v xml:space="preserve"> </v>
      </c>
      <c r="AH18" s="1" t="str">
        <f>IF('الملف الذي يتم التسجيل به'!AH18&gt;0,VLOOKUP('الملف الذي يتم التسجيل به'!AH18,المدارس!$A$2:$C$257,2,0)," ")</f>
        <v xml:space="preserve"> </v>
      </c>
      <c r="AI18" s="1" t="str">
        <f>IF('الملف الذي يتم التسجيل به'!AI18&gt;0,VLOOKUP('الملف الذي يتم التسجيل به'!AI18,المدارس!$A$2:$C$257,2,0)," ")</f>
        <v>أبو نجاح ت.س + ف</v>
      </c>
      <c r="AJ18" s="1" t="str">
        <f>IF('الملف الذي يتم التسجيل به'!AJ18&gt;0,VLOOKUP('الملف الذي يتم التسجيل به'!AJ18,المدارس!$A$2:$C$257,2,0)," ")</f>
        <v>بني عباد ب 1  + ف</v>
      </c>
      <c r="AK18" s="1" t="str">
        <f>IF('الملف الذي يتم التسجيل به'!AK18&gt;0,VLOOKUP('الملف الذي يتم التسجيل به'!AK18,المدارس!$A$2:$C$257,2,0)," ")</f>
        <v>الحرية ب</v>
      </c>
      <c r="AL18" s="1" t="str">
        <f>IF('الملف الذي يتم التسجيل به'!AL18&gt;0,VLOOKUP('الملف الذي يتم التسجيل به'!AL18,المدارس!$A$2:$C$257,2,0)," ")</f>
        <v>دويدة ت.س</v>
      </c>
      <c r="AM18" s="1" t="str">
        <f>IF('الملف الذي يتم التسجيل به'!AM18&gt;0,VLOOKUP('الملف الذي يتم التسجيل به'!AM18,المدارس!$A$2:$C$257,2,0)," ")</f>
        <v xml:space="preserve">بنايوس ب 1 </v>
      </c>
      <c r="AN18" s="1" t="str">
        <f>IF('الملف الذي يتم التسجيل به'!AN18&gt;0,VLOOKUP('الملف الذي يتم التسجيل به'!AN18,المدارس!$A$2:$C$257,2,0)," ")</f>
        <v xml:space="preserve"> محمد عليوة ب 1  + ف</v>
      </c>
      <c r="AO18" s="1" t="str">
        <f>IF('الملف الذي يتم التسجيل به'!AO18&gt;0,VLOOKUP('الملف الذي يتم التسجيل به'!AO18,المدارس!$A$2:$C$257,2,0)," ")</f>
        <v xml:space="preserve"> جلال السمان ب </v>
      </c>
      <c r="AP18" s="1" t="str">
        <f>IF('الملف الذي يتم التسجيل به'!AP18&gt;0,VLOOKUP('الملف الذي يتم التسجيل به'!AP18,المدارس!$A$2:$C$257,2,0)," ")</f>
        <v>راوية تيمور ب + ر</v>
      </c>
    </row>
    <row r="19" spans="1:42" ht="20.100000000000001" customHeight="1">
      <c r="A19" s="59" t="str">
        <f>'الملف الذي يتم التسجيل به'!A19</f>
        <v>الجمعة</v>
      </c>
      <c r="B19" s="67">
        <f>'الملف الذي يتم التسجيل به'!B19</f>
        <v>44575</v>
      </c>
      <c r="C19" s="1" t="str">
        <f>IF('الملف الذي يتم التسجيل به'!C19&gt;0,VLOOKUP('الملف الذي يتم التسجيل به'!C19,المدارس!$A$2:$C$257,2,0)," ")</f>
        <v>راحة</v>
      </c>
      <c r="D19" s="1" t="str">
        <f>IF('الملف الذي يتم التسجيل به'!D19&gt;0,VLOOKUP('الملف الذي يتم التسجيل به'!D19,المدارس!$A$2:$C$257,2,0)," ")</f>
        <v>راحة</v>
      </c>
      <c r="E19" s="1" t="str">
        <f>IF('الملف الذي يتم التسجيل به'!E19&gt;0,VLOOKUP('الملف الذي يتم التسجيل به'!E19,المدارس!$A$2:$C$257,2,0)," ")</f>
        <v>راحة</v>
      </c>
      <c r="F19" s="1" t="str">
        <f>IF('الملف الذي يتم التسجيل به'!F19&gt;0,VLOOKUP('الملف الذي يتم التسجيل به'!F19,المدارس!$A$2:$C$257,2,0)," ")</f>
        <v>راحة</v>
      </c>
      <c r="G19" s="1" t="str">
        <f>IF('الملف الذي يتم التسجيل به'!G19&gt;0,VLOOKUP('الملف الذي يتم التسجيل به'!G19,المدارس!$A$2:$C$257,2,0)," ")</f>
        <v>راحة</v>
      </c>
      <c r="H19" s="1" t="str">
        <f>IF('الملف الذي يتم التسجيل به'!H19&gt;0,VLOOKUP('الملف الذي يتم التسجيل به'!H19,المدارس!$A$2:$C$257,2,0)," ")</f>
        <v>راحة</v>
      </c>
      <c r="I19" s="1" t="str">
        <f>IF('الملف الذي يتم التسجيل به'!I19&gt;0,VLOOKUP('الملف الذي يتم التسجيل به'!I19,المدارس!$A$2:$C$257,2,0)," ")</f>
        <v>راحة</v>
      </c>
      <c r="J19" s="1" t="str">
        <f>IF('الملف الذي يتم التسجيل به'!J19&gt;0,VLOOKUP('الملف الذي يتم التسجيل به'!J19,المدارس!$A$2:$C$257,2,0)," ")</f>
        <v>راحة</v>
      </c>
      <c r="K19" s="1" t="str">
        <f>IF('الملف الذي يتم التسجيل به'!K19&gt;0,VLOOKUP('الملف الذي يتم التسجيل به'!K19,المدارس!$A$2:$C$257,2,0)," ")</f>
        <v>راحة</v>
      </c>
      <c r="L19" s="1" t="str">
        <f>IF('الملف الذي يتم التسجيل به'!L19&gt;0,VLOOKUP('الملف الذي يتم التسجيل به'!L19,المدارس!$A$2:$C$257,2,0)," ")</f>
        <v>راحة</v>
      </c>
      <c r="M19" s="1" t="str">
        <f>IF('الملف الذي يتم التسجيل به'!M19&gt;0,VLOOKUP('الملف الذي يتم التسجيل به'!M19,المدارس!$A$2:$C$257,2,0)," ")</f>
        <v>راحة</v>
      </c>
      <c r="N19" s="1" t="str">
        <f>IF('الملف الذي يتم التسجيل به'!N19&gt;0,VLOOKUP('الملف الذي يتم التسجيل به'!N19,المدارس!$A$2:$C$257,2,0)," ")</f>
        <v>راحة</v>
      </c>
      <c r="O19" s="1" t="str">
        <f>IF('الملف الذي يتم التسجيل به'!O19&gt;0,VLOOKUP('الملف الذي يتم التسجيل به'!O19,المدارس!$A$2:$C$257,2,0)," ")</f>
        <v xml:space="preserve"> </v>
      </c>
      <c r="P19" s="1" t="str">
        <f>IF('الملف الذي يتم التسجيل به'!P19&gt;0,VLOOKUP('الملف الذي يتم التسجيل به'!P19,المدارس!$A$2:$C$257,2,0)," ")</f>
        <v xml:space="preserve"> </v>
      </c>
      <c r="Q19" s="1" t="str">
        <f>IF('الملف الذي يتم التسجيل به'!Q19&gt;0,VLOOKUP('الملف الذي يتم التسجيل به'!Q19,المدارس!$A$2:$C$257,2,0)," ")</f>
        <v xml:space="preserve"> </v>
      </c>
      <c r="R19" s="1" t="str">
        <f>IF('الملف الذي يتم التسجيل به'!R19&gt;0,VLOOKUP('الملف الذي يتم التسجيل به'!R19,المدارس!$A$2:$C$257,2,0)," ")</f>
        <v xml:space="preserve"> </v>
      </c>
      <c r="S19" s="1" t="str">
        <f>IF('الملف الذي يتم التسجيل به'!S19&gt;0,VLOOKUP('الملف الذي يتم التسجيل به'!S19,المدارس!$A$2:$C$257,2,0)," ")</f>
        <v>راحة</v>
      </c>
      <c r="T19" s="1" t="str">
        <f>IF('الملف الذي يتم التسجيل به'!T19&gt;0,VLOOKUP('الملف الذي يتم التسجيل به'!T19,المدارس!$A$2:$C$257,2,0)," ")</f>
        <v>راحة</v>
      </c>
      <c r="U19" s="1" t="str">
        <f>IF('الملف الذي يتم التسجيل به'!U19&gt;0,VLOOKUP('الملف الذي يتم التسجيل به'!U19,المدارس!$A$2:$C$257,2,0)," ")</f>
        <v>راحة</v>
      </c>
      <c r="V19" s="1" t="str">
        <f>IF('الملف الذي يتم التسجيل به'!V19&gt;0,VLOOKUP('الملف الذي يتم التسجيل به'!V19,المدارس!$A$2:$C$257,2,0)," ")</f>
        <v>راحة</v>
      </c>
      <c r="W19" s="1" t="str">
        <f>IF('الملف الذي يتم التسجيل به'!W19&gt;0,VLOOKUP('الملف الذي يتم التسجيل به'!W19,المدارس!$A$2:$C$257,2,0)," ")</f>
        <v>راحة</v>
      </c>
      <c r="X19" s="1" t="str">
        <f>IF('الملف الذي يتم التسجيل به'!X19&gt;0,VLOOKUP('الملف الذي يتم التسجيل به'!X19,المدارس!$A$2:$C$257,2,0)," ")</f>
        <v>راحة</v>
      </c>
      <c r="Y19" s="1" t="str">
        <f>IF('الملف الذي يتم التسجيل به'!Y19&gt;0,VLOOKUP('الملف الذي يتم التسجيل به'!Y19,المدارس!$A$2:$C$257,2,0)," ")</f>
        <v>راحة</v>
      </c>
      <c r="Z19" s="1" t="str">
        <f>IF('الملف الذي يتم التسجيل به'!Z19&gt;0,VLOOKUP('الملف الذي يتم التسجيل به'!Z19,المدارس!$A$2:$C$257,2,0)," ")</f>
        <v>راحة</v>
      </c>
      <c r="AA19" s="1" t="str">
        <f>IF('الملف الذي يتم التسجيل به'!AA19&gt;0,VLOOKUP('الملف الذي يتم التسجيل به'!AA19,المدارس!$A$2:$C$257,2,0)," ")</f>
        <v>راحة</v>
      </c>
      <c r="AB19" s="1" t="str">
        <f>IF('الملف الذي يتم التسجيل به'!AB19&gt;0,VLOOKUP('الملف الذي يتم التسجيل به'!AB19,المدارس!$A$2:$C$257,2,0)," ")</f>
        <v>راحة</v>
      </c>
      <c r="AC19" s="1" t="str">
        <f>IF('الملف الذي يتم التسجيل به'!AC19&gt;0,VLOOKUP('الملف الذي يتم التسجيل به'!AC19,المدارس!$A$2:$C$257,2,0)," ")</f>
        <v>راحة</v>
      </c>
      <c r="AD19" s="1" t="str">
        <f>IF('الملف الذي يتم التسجيل به'!AD19&gt;0,VLOOKUP('الملف الذي يتم التسجيل به'!AD19,المدارس!$A$2:$C$257,2,0)," ")</f>
        <v>راحة</v>
      </c>
      <c r="AE19" s="1" t="str">
        <f>IF('الملف الذي يتم التسجيل به'!AE19&gt;0,VLOOKUP('الملف الذي يتم التسجيل به'!AE19,المدارس!$A$2:$C$257,2,0)," ")</f>
        <v xml:space="preserve"> </v>
      </c>
      <c r="AF19" s="1" t="str">
        <f>IF('الملف الذي يتم التسجيل به'!AF19&gt;0,VLOOKUP('الملف الذي يتم التسجيل به'!AF19,المدارس!$A$2:$C$257,2,0)," ")</f>
        <v xml:space="preserve"> </v>
      </c>
      <c r="AG19" s="1" t="str">
        <f>IF('الملف الذي يتم التسجيل به'!AG19&gt;0,VLOOKUP('الملف الذي يتم التسجيل به'!AG19,المدارس!$A$2:$C$257,2,0)," ")</f>
        <v xml:space="preserve"> </v>
      </c>
      <c r="AH19" s="1" t="str">
        <f>IF('الملف الذي يتم التسجيل به'!AH19&gt;0,VLOOKUP('الملف الذي يتم التسجيل به'!AH19,المدارس!$A$2:$C$257,2,0)," ")</f>
        <v xml:space="preserve"> </v>
      </c>
      <c r="AI19" s="1" t="str">
        <f>IF('الملف الذي يتم التسجيل به'!AI19&gt;0,VLOOKUP('الملف الذي يتم التسجيل به'!AI19,المدارس!$A$2:$C$257,2,0)," ")</f>
        <v>راحة</v>
      </c>
      <c r="AJ19" s="1" t="str">
        <f>IF('الملف الذي يتم التسجيل به'!AJ19&gt;0,VLOOKUP('الملف الذي يتم التسجيل به'!AJ19,المدارس!$A$2:$C$257,2,0)," ")</f>
        <v>راحة</v>
      </c>
      <c r="AK19" s="1" t="str">
        <f>IF('الملف الذي يتم التسجيل به'!AK19&gt;0,VLOOKUP('الملف الذي يتم التسجيل به'!AK19,المدارس!$A$2:$C$257,2,0)," ")</f>
        <v>راحة</v>
      </c>
      <c r="AL19" s="1" t="str">
        <f>IF('الملف الذي يتم التسجيل به'!AL19&gt;0,VLOOKUP('الملف الذي يتم التسجيل به'!AL19,المدارس!$A$2:$C$257,2,0)," ")</f>
        <v>راحة</v>
      </c>
      <c r="AM19" s="1" t="str">
        <f>IF('الملف الذي يتم التسجيل به'!AM19&gt;0,VLOOKUP('الملف الذي يتم التسجيل به'!AM19,المدارس!$A$2:$C$257,2,0)," ")</f>
        <v>راحة</v>
      </c>
      <c r="AN19" s="1" t="str">
        <f>IF('الملف الذي يتم التسجيل به'!AN19&gt;0,VLOOKUP('الملف الذي يتم التسجيل به'!AN19,المدارس!$A$2:$C$257,2,0)," ")</f>
        <v>راحة</v>
      </c>
      <c r="AO19" s="1" t="str">
        <f>IF('الملف الذي يتم التسجيل به'!AO19&gt;0,VLOOKUP('الملف الذي يتم التسجيل به'!AO19,المدارس!$A$2:$C$257,2,0)," ")</f>
        <v>راحة</v>
      </c>
      <c r="AP19" s="1" t="str">
        <f>IF('الملف الذي يتم التسجيل به'!AP19&gt;0,VLOOKUP('الملف الذي يتم التسجيل به'!AP19,المدارس!$A$2:$C$257,2,0)," ")</f>
        <v>راحة</v>
      </c>
    </row>
    <row r="20" spans="1:42" ht="20.100000000000001" customHeight="1">
      <c r="A20" s="59" t="str">
        <f>'الملف الذي يتم التسجيل به'!A20</f>
        <v>السبت</v>
      </c>
      <c r="B20" s="67">
        <f>'الملف الذي يتم التسجيل به'!B20</f>
        <v>44576</v>
      </c>
      <c r="C20" s="1" t="str">
        <f>IF('الملف الذي يتم التسجيل به'!C20&gt;0,VLOOKUP('الملف الذي يتم التسجيل به'!C20,المدارس!$A$2:$C$257,2,0)," ")</f>
        <v>راحة</v>
      </c>
      <c r="D20" s="1" t="str">
        <f>IF('الملف الذي يتم التسجيل به'!D20&gt;0,VLOOKUP('الملف الذي يتم التسجيل به'!D20,المدارس!$A$2:$C$257,2,0)," ")</f>
        <v>راحة</v>
      </c>
      <c r="E20" s="1" t="str">
        <f>IF('الملف الذي يتم التسجيل به'!E20&gt;0,VLOOKUP('الملف الذي يتم التسجيل به'!E20,المدارس!$A$2:$C$257,2,0)," ")</f>
        <v>راحة</v>
      </c>
      <c r="F20" s="1" t="str">
        <f>IF('الملف الذي يتم التسجيل به'!F20&gt;0,VLOOKUP('الملف الذي يتم التسجيل به'!F20,المدارس!$A$2:$C$257,2,0)," ")</f>
        <v>راحة</v>
      </c>
      <c r="G20" s="1" t="str">
        <f>IF('الملف الذي يتم التسجيل به'!G20&gt;0,VLOOKUP('الملف الذي يتم التسجيل به'!G20,المدارس!$A$2:$C$257,2,0)," ")</f>
        <v>راحة</v>
      </c>
      <c r="H20" s="1" t="str">
        <f>IF('الملف الذي يتم التسجيل به'!H20&gt;0,VLOOKUP('الملف الذي يتم التسجيل به'!H20,المدارس!$A$2:$C$257,2,0)," ")</f>
        <v>راحة</v>
      </c>
      <c r="I20" s="1" t="str">
        <f>IF('الملف الذي يتم التسجيل به'!I20&gt;0,VLOOKUP('الملف الذي يتم التسجيل به'!I20,المدارس!$A$2:$C$257,2,0)," ")</f>
        <v>راحة</v>
      </c>
      <c r="J20" s="1" t="str">
        <f>IF('الملف الذي يتم التسجيل به'!J20&gt;0,VLOOKUP('الملف الذي يتم التسجيل به'!J20,المدارس!$A$2:$C$257,2,0)," ")</f>
        <v>راحة</v>
      </c>
      <c r="K20" s="1" t="str">
        <f>IF('الملف الذي يتم التسجيل به'!K20&gt;0,VLOOKUP('الملف الذي يتم التسجيل به'!K20,المدارس!$A$2:$C$257,2,0)," ")</f>
        <v>راحة</v>
      </c>
      <c r="L20" s="1" t="str">
        <f>IF('الملف الذي يتم التسجيل به'!L20&gt;0,VLOOKUP('الملف الذي يتم التسجيل به'!L20,المدارس!$A$2:$C$257,2,0)," ")</f>
        <v>راحة</v>
      </c>
      <c r="M20" s="1" t="str">
        <f>IF('الملف الذي يتم التسجيل به'!M20&gt;0,VLOOKUP('الملف الذي يتم التسجيل به'!M20,المدارس!$A$2:$C$257,2,0)," ")</f>
        <v>راحة</v>
      </c>
      <c r="N20" s="1" t="str">
        <f>IF('الملف الذي يتم التسجيل به'!N20&gt;0,VLOOKUP('الملف الذي يتم التسجيل به'!N20,المدارس!$A$2:$C$257,2,0)," ")</f>
        <v>راحة</v>
      </c>
      <c r="O20" s="1" t="str">
        <f>IF('الملف الذي يتم التسجيل به'!O20&gt;0,VLOOKUP('الملف الذي يتم التسجيل به'!O20,المدارس!$A$2:$C$257,2,0)," ")</f>
        <v xml:space="preserve"> </v>
      </c>
      <c r="P20" s="1" t="str">
        <f>IF('الملف الذي يتم التسجيل به'!P20&gt;0,VLOOKUP('الملف الذي يتم التسجيل به'!P20,المدارس!$A$2:$C$257,2,0)," ")</f>
        <v xml:space="preserve"> </v>
      </c>
      <c r="Q20" s="1" t="str">
        <f>IF('الملف الذي يتم التسجيل به'!Q20&gt;0,VLOOKUP('الملف الذي يتم التسجيل به'!Q20,المدارس!$A$2:$C$257,2,0)," ")</f>
        <v xml:space="preserve"> </v>
      </c>
      <c r="R20" s="1" t="str">
        <f>IF('الملف الذي يتم التسجيل به'!R20&gt;0,VLOOKUP('الملف الذي يتم التسجيل به'!R20,المدارس!$A$2:$C$257,2,0)," ")</f>
        <v xml:space="preserve"> </v>
      </c>
      <c r="S20" s="1" t="str">
        <f>IF('الملف الذي يتم التسجيل به'!S20&gt;0,VLOOKUP('الملف الذي يتم التسجيل به'!S20,المدارس!$A$2:$C$257,2,0)," ")</f>
        <v>راحة</v>
      </c>
      <c r="T20" s="1" t="str">
        <f>IF('الملف الذي يتم التسجيل به'!T20&gt;0,VLOOKUP('الملف الذي يتم التسجيل به'!T20,المدارس!$A$2:$C$257,2,0)," ")</f>
        <v>راحة</v>
      </c>
      <c r="U20" s="1" t="str">
        <f>IF('الملف الذي يتم التسجيل به'!U20&gt;0,VLOOKUP('الملف الذي يتم التسجيل به'!U20,المدارس!$A$2:$C$257,2,0)," ")</f>
        <v>راحة</v>
      </c>
      <c r="V20" s="1" t="str">
        <f>IF('الملف الذي يتم التسجيل به'!V20&gt;0,VLOOKUP('الملف الذي يتم التسجيل به'!V20,المدارس!$A$2:$C$257,2,0)," ")</f>
        <v>راحة</v>
      </c>
      <c r="W20" s="1" t="str">
        <f>IF('الملف الذي يتم التسجيل به'!W20&gt;0,VLOOKUP('الملف الذي يتم التسجيل به'!W20,المدارس!$A$2:$C$257,2,0)," ")</f>
        <v>راحة</v>
      </c>
      <c r="X20" s="1" t="str">
        <f>IF('الملف الذي يتم التسجيل به'!X20&gt;0,VLOOKUP('الملف الذي يتم التسجيل به'!X20,المدارس!$A$2:$C$257,2,0)," ")</f>
        <v>راحة</v>
      </c>
      <c r="Y20" s="1" t="str">
        <f>IF('الملف الذي يتم التسجيل به'!Y20&gt;0,VLOOKUP('الملف الذي يتم التسجيل به'!Y20,المدارس!$A$2:$C$257,2,0)," ")</f>
        <v>راحة</v>
      </c>
      <c r="Z20" s="1" t="str">
        <f>IF('الملف الذي يتم التسجيل به'!Z20&gt;0,VLOOKUP('الملف الذي يتم التسجيل به'!Z20,المدارس!$A$2:$C$257,2,0)," ")</f>
        <v>راحة</v>
      </c>
      <c r="AA20" s="1" t="str">
        <f>IF('الملف الذي يتم التسجيل به'!AA20&gt;0,VLOOKUP('الملف الذي يتم التسجيل به'!AA20,المدارس!$A$2:$C$257,2,0)," ")</f>
        <v>راحة</v>
      </c>
      <c r="AB20" s="1" t="str">
        <f>IF('الملف الذي يتم التسجيل به'!AB20&gt;0,VLOOKUP('الملف الذي يتم التسجيل به'!AB20,المدارس!$A$2:$C$257,2,0)," ")</f>
        <v>راحة</v>
      </c>
      <c r="AC20" s="1" t="str">
        <f>IF('الملف الذي يتم التسجيل به'!AC20&gt;0,VLOOKUP('الملف الذي يتم التسجيل به'!AC20,المدارس!$A$2:$C$257,2,0)," ")</f>
        <v>راحة</v>
      </c>
      <c r="AD20" s="1" t="str">
        <f>IF('الملف الذي يتم التسجيل به'!AD20&gt;0,VLOOKUP('الملف الذي يتم التسجيل به'!AD20,المدارس!$A$2:$C$257,2,0)," ")</f>
        <v>راحة</v>
      </c>
      <c r="AE20" s="1" t="str">
        <f>IF('الملف الذي يتم التسجيل به'!AE20&gt;0,VLOOKUP('الملف الذي يتم التسجيل به'!AE20,المدارس!$A$2:$C$257,2,0)," ")</f>
        <v xml:space="preserve"> </v>
      </c>
      <c r="AF20" s="1" t="str">
        <f>IF('الملف الذي يتم التسجيل به'!AF20&gt;0,VLOOKUP('الملف الذي يتم التسجيل به'!AF20,المدارس!$A$2:$C$257,2,0)," ")</f>
        <v xml:space="preserve"> </v>
      </c>
      <c r="AG20" s="1" t="str">
        <f>IF('الملف الذي يتم التسجيل به'!AG20&gt;0,VLOOKUP('الملف الذي يتم التسجيل به'!AG20,المدارس!$A$2:$C$257,2,0)," ")</f>
        <v xml:space="preserve"> </v>
      </c>
      <c r="AH20" s="1" t="str">
        <f>IF('الملف الذي يتم التسجيل به'!AH20&gt;0,VLOOKUP('الملف الذي يتم التسجيل به'!AH20,المدارس!$A$2:$C$257,2,0)," ")</f>
        <v xml:space="preserve"> </v>
      </c>
      <c r="AI20" s="1" t="str">
        <f>IF('الملف الذي يتم التسجيل به'!AI20&gt;0,VLOOKUP('الملف الذي يتم التسجيل به'!AI20,المدارس!$A$2:$C$257,2,0)," ")</f>
        <v>راحة</v>
      </c>
      <c r="AJ20" s="1" t="str">
        <f>IF('الملف الذي يتم التسجيل به'!AJ20&gt;0,VLOOKUP('الملف الذي يتم التسجيل به'!AJ20,المدارس!$A$2:$C$257,2,0)," ")</f>
        <v>راحة</v>
      </c>
      <c r="AK20" s="1" t="str">
        <f>IF('الملف الذي يتم التسجيل به'!AK20&gt;0,VLOOKUP('الملف الذي يتم التسجيل به'!AK20,المدارس!$A$2:$C$257,2,0)," ")</f>
        <v>راحة</v>
      </c>
      <c r="AL20" s="1" t="str">
        <f>IF('الملف الذي يتم التسجيل به'!AL20&gt;0,VLOOKUP('الملف الذي يتم التسجيل به'!AL20,المدارس!$A$2:$C$257,2,0)," ")</f>
        <v>راحة</v>
      </c>
      <c r="AM20" s="1" t="str">
        <f>IF('الملف الذي يتم التسجيل به'!AM20&gt;0,VLOOKUP('الملف الذي يتم التسجيل به'!AM20,المدارس!$A$2:$C$257,2,0)," ")</f>
        <v>راحة</v>
      </c>
      <c r="AN20" s="1" t="str">
        <f>IF('الملف الذي يتم التسجيل به'!AN20&gt;0,VLOOKUP('الملف الذي يتم التسجيل به'!AN20,المدارس!$A$2:$C$257,2,0)," ")</f>
        <v>راحة</v>
      </c>
      <c r="AO20" s="1" t="str">
        <f>IF('الملف الذي يتم التسجيل به'!AO20&gt;0,VLOOKUP('الملف الذي يتم التسجيل به'!AO20,المدارس!$A$2:$C$257,2,0)," ")</f>
        <v>راحة</v>
      </c>
      <c r="AP20" s="1" t="str">
        <f>IF('الملف الذي يتم التسجيل به'!AP20&gt;0,VLOOKUP('الملف الذي يتم التسجيل به'!AP20,المدارس!$A$2:$C$257,2,0)," ")</f>
        <v>راحة</v>
      </c>
    </row>
    <row r="21" spans="1:42" ht="20.100000000000001" customHeight="1">
      <c r="A21" s="59" t="str">
        <f>'الملف الذي يتم التسجيل به'!A21</f>
        <v>الأحد</v>
      </c>
      <c r="B21" s="67">
        <f>'الملف الذي يتم التسجيل به'!B21</f>
        <v>44577</v>
      </c>
      <c r="C21" s="1" t="str">
        <f>IF('الملف الذي يتم التسجيل به'!C21&gt;0,VLOOKUP('الملف الذي يتم التسجيل به'!C21,المدارس!$A$2:$C$257,2,0)," ")</f>
        <v xml:space="preserve"> </v>
      </c>
      <c r="D21" s="1" t="str">
        <f>IF('الملف الذي يتم التسجيل به'!D21&gt;0,VLOOKUP('الملف الذي يتم التسجيل به'!D21,المدارس!$A$2:$C$257,2,0)," ")</f>
        <v>الشريف الخاصة</v>
      </c>
      <c r="E21" s="1" t="str">
        <f>IF('الملف الذي يتم التسجيل به'!E21&gt;0,VLOOKUP('الملف الذي يتم التسجيل به'!E21,المدارس!$A$2:$C$257,2,0)," ")</f>
        <v>بيشة قايد ث</v>
      </c>
      <c r="F21" s="1" t="str">
        <f>IF('الملف الذي يتم التسجيل به'!F21&gt;0,VLOOKUP('الملف الذي يتم التسجيل به'!F21,المدارس!$A$2:$C$257,2,0)," ")</f>
        <v>أم الأبطال ع</v>
      </c>
      <c r="G21" s="1" t="str">
        <f>IF('الملف الذي يتم التسجيل به'!G21&gt;0,VLOOKUP('الملف الذي يتم التسجيل به'!G21,المدارس!$A$2:$C$257,2,0)," ")</f>
        <v xml:space="preserve">كفر الحلبي  ت.س </v>
      </c>
      <c r="H21" s="1" t="str">
        <f>IF('الملف الذي يتم التسجيل به'!H21&gt;0,VLOOKUP('الملف الذي يتم التسجيل به'!H21,المدارس!$A$2:$C$257,2,0)," ")</f>
        <v>علي حسن علي ت .س</v>
      </c>
      <c r="I21" s="1" t="str">
        <f>IF('الملف الذي يتم التسجيل به'!I21&gt;0,VLOOKUP('الملف الذي يتم التسجيل به'!I21,المدارس!$A$2:$C$257,2,0)," ")</f>
        <v>أحمد وحيد للغات بنين</v>
      </c>
      <c r="J21" s="1" t="str">
        <f>IF('الملف الذي يتم التسجيل به'!J21&gt;0,VLOOKUP('الملف الذي يتم التسجيل به'!J21,المدارس!$A$2:$C$257,2,0)," ")</f>
        <v>مجمع الصيادين ت.س</v>
      </c>
      <c r="K21" s="1" t="str">
        <f>IF('الملف الذي يتم التسجيل به'!K21&gt;0,VLOOKUP('الملف الذي يتم التسجيل به'!K21,المدارس!$A$2:$C$257,2,0)," ")</f>
        <v>تل حوين ع</v>
      </c>
      <c r="L21" s="1" t="str">
        <f>IF('الملف الذي يتم التسجيل به'!L21&gt;0,VLOOKUP('الملف الذي يتم التسجيل به'!L21,المدارس!$A$2:$C$257,2,0)," ")</f>
        <v>مجمع الشهداء ت.س + ر</v>
      </c>
      <c r="M21" s="1" t="str">
        <f>IF('الملف الذي يتم التسجيل به'!M21&gt;0,VLOOKUP('الملف الذي يتم التسجيل به'!M21,المدارس!$A$2:$C$257,2,0)," ")</f>
        <v>بنايوس ع</v>
      </c>
      <c r="N21" s="1" t="str">
        <f>IF('الملف الذي يتم التسجيل به'!N21&gt;0,VLOOKUP('الملف الذي يتم التسجيل به'!N21,المدارس!$A$2:$C$257,2,0)," ")</f>
        <v>أحمد  الجوهري ع</v>
      </c>
      <c r="O21" s="1" t="str">
        <f>IF('الملف الذي يتم التسجيل به'!O21&gt;0,VLOOKUP('الملف الذي يتم التسجيل به'!O21,المدارس!$A$2:$C$257,2,0)," ")</f>
        <v xml:space="preserve"> </v>
      </c>
      <c r="P21" s="1" t="str">
        <f>IF('الملف الذي يتم التسجيل به'!P21&gt;0,VLOOKUP('الملف الذي يتم التسجيل به'!P21,المدارس!$A$2:$C$257,2,0)," ")</f>
        <v xml:space="preserve"> </v>
      </c>
      <c r="Q21" s="1" t="str">
        <f>IF('الملف الذي يتم التسجيل به'!Q21&gt;0,VLOOKUP('الملف الذي يتم التسجيل به'!Q21,المدارس!$A$2:$C$257,2,0)," ")</f>
        <v xml:space="preserve"> </v>
      </c>
      <c r="R21" s="1" t="str">
        <f>IF('الملف الذي يتم التسجيل به'!R21&gt;0,VLOOKUP('الملف الذي يتم التسجيل به'!R21,المدارس!$A$2:$C$257,2,0)," ")</f>
        <v xml:space="preserve"> </v>
      </c>
      <c r="S21" s="1" t="str">
        <f>IF('الملف الذي يتم التسجيل به'!S21&gt;0,VLOOKUP('الملف الذي يتم التسجيل به'!S21,المدارس!$A$2:$C$257,2,0)," ")</f>
        <v>بهنباي الجديدة ب + ر</v>
      </c>
      <c r="T21" s="1" t="str">
        <f>IF('الملف الذي يتم التسجيل به'!T21&gt;0,VLOOKUP('الملف الذي يتم التسجيل به'!T21,المدارس!$A$2:$C$257,2,0)," ")</f>
        <v>مجمع الشهداء ت.س + ر</v>
      </c>
      <c r="U21" s="1" t="str">
        <f>IF('الملف الذي يتم التسجيل به'!U21&gt;0,VLOOKUP('الملف الذي يتم التسجيل به'!U21,المدارس!$A$2:$C$257,2,0)," ")</f>
        <v>شيبة ع بنين</v>
      </c>
      <c r="V21" s="1" t="str">
        <f>IF('الملف الذي يتم التسجيل به'!V21&gt;0,VLOOKUP('الملف الذي يتم التسجيل به'!V21,المدارس!$A$2:$C$257,2,0)," ")</f>
        <v>علي مبارك ب</v>
      </c>
      <c r="W21" s="1" t="str">
        <f>IF('الملف الذي يتم التسجيل به'!W21&gt;0,VLOOKUP('الملف الذي يتم التسجيل به'!W21,المدارس!$A$2:$C$257,2,0)," ")</f>
        <v>كفر عبد العزيز ب 2 + ف</v>
      </c>
      <c r="X21" s="1" t="str">
        <f>IF('الملف الذي يتم التسجيل به'!X21&gt;0,VLOOKUP('الملف الذي يتم التسجيل به'!X21,المدارس!$A$2:$C$257,2,0)," ")</f>
        <v xml:space="preserve">الطيبة ب 2 </v>
      </c>
      <c r="Y21" s="1" t="str">
        <f>IF('الملف الذي يتم التسجيل به'!Y21&gt;0,VLOOKUP('الملف الذي يتم التسجيل به'!Y21,المدارس!$A$2:$C$257,2,0)," ")</f>
        <v xml:space="preserve"> أحمد طنطاوي ب 1</v>
      </c>
      <c r="Z21" s="1" t="str">
        <f>IF('الملف الذي يتم التسجيل به'!Z21&gt;0,VLOOKUP('الملف الذي يتم التسجيل به'!Z21,المدارس!$A$2:$C$257,2,0)," ")</f>
        <v xml:space="preserve"> متولي عزازي ب + ر</v>
      </c>
      <c r="AA21" s="1" t="str">
        <f>IF('الملف الذي يتم التسجيل به'!AA21&gt;0,VLOOKUP('الملف الذي يتم التسجيل به'!AA21,المدارس!$A$2:$C$257,2,0)," ")</f>
        <v>عبده عايشة ت.س + ر</v>
      </c>
      <c r="AB21" s="1" t="str">
        <f>IF('الملف الذي يتم التسجيل به'!AB21&gt;0,VLOOKUP('الملف الذي يتم التسجيل به'!AB21,المدارس!$A$2:$C$257,2,0)," ")</f>
        <v>شيبة الجديدة ب</v>
      </c>
      <c r="AC21" s="1" t="str">
        <f>IF('الملف الذي يتم التسجيل به'!AC21&gt;0,VLOOKUP('الملف الذي يتم التسجيل به'!AC21,المدارس!$A$2:$C$257,2,0)," ")</f>
        <v>أحمد وحيد للغات بنين</v>
      </c>
      <c r="AD21" s="1" t="str">
        <f>IF('الملف الذي يتم التسجيل به'!AD21&gt;0,VLOOKUP('الملف الذي يتم التسجيل به'!AD21,المدارس!$A$2:$C$257,2,0)," ")</f>
        <v xml:space="preserve">محمد الأنور  ت.س </v>
      </c>
      <c r="AE21" s="1" t="str">
        <f>IF('الملف الذي يتم التسجيل به'!AE21&gt;0,VLOOKUP('الملف الذي يتم التسجيل به'!AE21,المدارس!$A$2:$C$257,2,0)," ")</f>
        <v xml:space="preserve"> </v>
      </c>
      <c r="AF21" s="1" t="str">
        <f>IF('الملف الذي يتم التسجيل به'!AF21&gt;0,VLOOKUP('الملف الذي يتم التسجيل به'!AF21,المدارس!$A$2:$C$257,2,0)," ")</f>
        <v xml:space="preserve"> </v>
      </c>
      <c r="AG21" s="1" t="str">
        <f>IF('الملف الذي يتم التسجيل به'!AG21&gt;0,VLOOKUP('الملف الذي يتم التسجيل به'!AG21,المدارس!$A$2:$C$257,2,0)," ")</f>
        <v xml:space="preserve"> </v>
      </c>
      <c r="AH21" s="1" t="str">
        <f>IF('الملف الذي يتم التسجيل به'!AH21&gt;0,VLOOKUP('الملف الذي يتم التسجيل به'!AH21,المدارس!$A$2:$C$257,2,0)," ")</f>
        <v xml:space="preserve"> </v>
      </c>
      <c r="AI21" s="1" t="str">
        <f>IF('الملف الذي يتم التسجيل به'!AI21&gt;0,VLOOKUP('الملف الذي يتم التسجيل به'!AI21,المدارس!$A$2:$C$257,2,0)," ")</f>
        <v>أبو نجاح ت.س + ف</v>
      </c>
      <c r="AJ21" s="1" t="str">
        <f>IF('الملف الذي يتم التسجيل به'!AJ21&gt;0,VLOOKUP('الملف الذي يتم التسجيل به'!AJ21,المدارس!$A$2:$C$257,2,0)," ")</f>
        <v>بني عباد ب 1  + ف</v>
      </c>
      <c r="AK21" s="1" t="str">
        <f>IF('الملف الذي يتم التسجيل به'!AK21&gt;0,VLOOKUP('الملف الذي يتم التسجيل به'!AK21,المدارس!$A$2:$C$257,2,0)," ")</f>
        <v>الحرية ب</v>
      </c>
      <c r="AL21" s="1" t="str">
        <f>IF('الملف الذي يتم التسجيل به'!AL21&gt;0,VLOOKUP('الملف الذي يتم التسجيل به'!AL21,المدارس!$A$2:$C$257,2,0)," ")</f>
        <v>دويدة ت.س</v>
      </c>
      <c r="AM21" s="1" t="str">
        <f>IF('الملف الذي يتم التسجيل به'!AM21&gt;0,VLOOKUP('الملف الذي يتم التسجيل به'!AM21,المدارس!$A$2:$C$257,2,0)," ")</f>
        <v xml:space="preserve">بنايوس ب 1 </v>
      </c>
      <c r="AN21" s="1" t="str">
        <f>IF('الملف الذي يتم التسجيل به'!AN21&gt;0,VLOOKUP('الملف الذي يتم التسجيل به'!AN21,المدارس!$A$2:$C$257,2,0)," ")</f>
        <v xml:space="preserve"> محمد عليوة ب 1  + ف</v>
      </c>
      <c r="AO21" s="1" t="str">
        <f>IF('الملف الذي يتم التسجيل به'!AO21&gt;0,VLOOKUP('الملف الذي يتم التسجيل به'!AO21,المدارس!$A$2:$C$257,2,0)," ")</f>
        <v>أبو نجاح ت.س + ف</v>
      </c>
      <c r="AP21" s="1" t="str">
        <f>IF('الملف الذي يتم التسجيل به'!AP21&gt;0,VLOOKUP('الملف الذي يتم التسجيل به'!AP21,المدارس!$A$2:$C$257,2,0)," ")</f>
        <v>الشريف الخاصة</v>
      </c>
    </row>
    <row r="22" spans="1:42" ht="20.100000000000001" customHeight="1">
      <c r="A22" s="59" t="str">
        <f>'الملف الذي يتم التسجيل به'!A22</f>
        <v>الإثنين</v>
      </c>
      <c r="B22" s="67">
        <f>'الملف الذي يتم التسجيل به'!B22</f>
        <v>44578</v>
      </c>
      <c r="C22" s="1" t="str">
        <f>IF('الملف الذي يتم التسجيل به'!C22&gt;0,VLOOKUP('الملف الذي يتم التسجيل به'!C22,المدارس!$A$2:$C$257,2,0)," ")</f>
        <v xml:space="preserve"> </v>
      </c>
      <c r="D22" s="1" t="str">
        <f>IF('الملف الذي يتم التسجيل به'!D22&gt;0,VLOOKUP('الملف الذي يتم التسجيل به'!D22,المدارس!$A$2:$C$257,2,0)," ")</f>
        <v xml:space="preserve">جمال عبد الناصر ث </v>
      </c>
      <c r="E22" s="1" t="str">
        <f>IF('الملف الذي يتم التسجيل به'!E22&gt;0,VLOOKUP('الملف الذي يتم التسجيل به'!E22,المدارس!$A$2:$C$257,2,0)," ")</f>
        <v>أحمد وحيد للغات بنين</v>
      </c>
      <c r="F22" s="1" t="str">
        <f>IF('الملف الذي يتم التسجيل به'!F22&gt;0,VLOOKUP('الملف الذي يتم التسجيل به'!F22,المدارس!$A$2:$C$257,2,0)," ")</f>
        <v>السطوحية ت.س</v>
      </c>
      <c r="G22" s="1" t="str">
        <f>IF('الملف الذي يتم التسجيل به'!G22&gt;0,VLOOKUP('الملف الذي يتم التسجيل به'!G22,المدارس!$A$2:$C$257,2,0)," ")</f>
        <v xml:space="preserve">كفر الحلبي  ت.س </v>
      </c>
      <c r="H22" s="1" t="str">
        <f>IF('الملف الذي يتم التسجيل به'!H22&gt;0,VLOOKUP('الملف الذي يتم التسجيل به'!H22,المدارس!$A$2:$C$257,2,0)," ")</f>
        <v>علي حسن علي ت .س</v>
      </c>
      <c r="I22" s="1" t="str">
        <f>IF('الملف الذي يتم التسجيل به'!I22&gt;0,VLOOKUP('الملف الذي يتم التسجيل به'!I22,المدارس!$A$2:$C$257,2,0)," ")</f>
        <v>أحمد وحيد للغات بنين</v>
      </c>
      <c r="J22" s="1" t="str">
        <f>IF('الملف الذي يتم التسجيل به'!J22&gt;0,VLOOKUP('الملف الذي يتم التسجيل به'!J22,المدارس!$A$2:$C$257,2,0)," ")</f>
        <v>أحمد الشبراوي ت.س + ر</v>
      </c>
      <c r="K22" s="1" t="str">
        <f>IF('الملف الذي يتم التسجيل به'!K22&gt;0,VLOOKUP('الملف الذي يتم التسجيل به'!K22,المدارس!$A$2:$C$257,2,0)," ")</f>
        <v>تل حوين ع</v>
      </c>
      <c r="L22" s="1" t="str">
        <f>IF('الملف الذي يتم التسجيل به'!L22&gt;0,VLOOKUP('الملف الذي يتم التسجيل به'!L22,المدارس!$A$2:$C$257,2,0)," ")</f>
        <v>الإعدادية بنات 1</v>
      </c>
      <c r="M22" s="1" t="str">
        <f>IF('الملف الذي يتم التسجيل به'!M22&gt;0,VLOOKUP('الملف الذي يتم التسجيل به'!M22,المدارس!$A$2:$C$257,2,0)," ")</f>
        <v>بنايوس ع</v>
      </c>
      <c r="N22" s="1" t="str">
        <f>IF('الملف الذي يتم التسجيل به'!N22&gt;0,VLOOKUP('الملف الذي يتم التسجيل به'!N22,المدارس!$A$2:$C$257,2,0)," ")</f>
        <v>النكارية ت.س + ر</v>
      </c>
      <c r="O22" s="1" t="str">
        <f>IF('الملف الذي يتم التسجيل به'!O22&gt;0,VLOOKUP('الملف الذي يتم التسجيل به'!O22,المدارس!$A$2:$C$257,2,0)," ")</f>
        <v xml:space="preserve"> </v>
      </c>
      <c r="P22" s="1" t="str">
        <f>IF('الملف الذي يتم التسجيل به'!P22&gt;0,VLOOKUP('الملف الذي يتم التسجيل به'!P22,المدارس!$A$2:$C$257,2,0)," ")</f>
        <v xml:space="preserve"> </v>
      </c>
      <c r="Q22" s="1" t="str">
        <f>IF('الملف الذي يتم التسجيل به'!Q22&gt;0,VLOOKUP('الملف الذي يتم التسجيل به'!Q22,المدارس!$A$2:$C$257,2,0)," ")</f>
        <v xml:space="preserve"> </v>
      </c>
      <c r="R22" s="1" t="str">
        <f>IF('الملف الذي يتم التسجيل به'!R22&gt;0,VLOOKUP('الملف الذي يتم التسجيل به'!R22,المدارس!$A$2:$C$257,2,0)," ")</f>
        <v xml:space="preserve"> </v>
      </c>
      <c r="S22" s="1" t="str">
        <f>IF('الملف الذي يتم التسجيل به'!S22&gt;0,VLOOKUP('الملف الذي يتم التسجيل به'!S22,المدارس!$A$2:$C$257,2,0)," ")</f>
        <v>مصطفى عبد العزيز ب + ر</v>
      </c>
      <c r="T22" s="1" t="str">
        <f>IF('الملف الذي يتم التسجيل به'!T22&gt;0,VLOOKUP('الملف الذي يتم التسجيل به'!T22,المدارس!$A$2:$C$257,2,0)," ")</f>
        <v>مدرسة الأمل</v>
      </c>
      <c r="U22" s="1" t="str">
        <f>IF('الملف الذي يتم التسجيل به'!U22&gt;0,VLOOKUP('الملف الذي يتم التسجيل به'!U22,المدارس!$A$2:$C$257,2,0)," ")</f>
        <v>الصفا ب</v>
      </c>
      <c r="V22" s="1" t="str">
        <f>IF('الملف الذي يتم التسجيل به'!V22&gt;0,VLOOKUP('الملف الذي يتم التسجيل به'!V22,المدارس!$A$2:$C$257,2,0)," ")</f>
        <v xml:space="preserve"> محمد عادل سالم ب</v>
      </c>
      <c r="W22" s="1" t="str">
        <f>IF('الملف الذي يتم التسجيل به'!W22&gt;0,VLOOKUP('الملف الذي يتم التسجيل به'!W22,المدارس!$A$2:$C$257,2,0)," ")</f>
        <v>شيبة الجديدة ب</v>
      </c>
      <c r="X22" s="1" t="str">
        <f>IF('الملف الذي يتم التسجيل به'!X22&gt;0,VLOOKUP('الملف الذي يتم التسجيل به'!X22,المدارس!$A$2:$C$257,2,0)," ")</f>
        <v xml:space="preserve">الطيبة ب 2 </v>
      </c>
      <c r="Y22" s="1" t="str">
        <f>IF('الملف الذي يتم التسجيل به'!Y22&gt;0,VLOOKUP('الملف الذي يتم التسجيل به'!Y22,المدارس!$A$2:$C$257,2,0)," ")</f>
        <v>مدرسة النور</v>
      </c>
      <c r="Z22" s="1" t="str">
        <f>IF('الملف الذي يتم التسجيل به'!Z22&gt;0,VLOOKUP('الملف الذي يتم التسجيل به'!Z22,المدارس!$A$2:$C$257,2,0)," ")</f>
        <v>كفر أبو عجوة ع</v>
      </c>
      <c r="AA22" s="1" t="str">
        <f>IF('الملف الذي يتم التسجيل به'!AA22&gt;0,VLOOKUP('الملف الذي يتم التسجيل به'!AA22,المدارس!$A$2:$C$257,2,0)," ")</f>
        <v>الشهداء ب</v>
      </c>
      <c r="AB22" s="1" t="str">
        <f>IF('الملف الذي يتم التسجيل به'!AB22&gt;0,VLOOKUP('الملف الذي يتم التسجيل به'!AB22,المدارس!$A$2:$C$257,2,0)," ")</f>
        <v>السطوحية ت.س</v>
      </c>
      <c r="AC22" s="1" t="str">
        <f>IF('الملف الذي يتم التسجيل به'!AC22&gt;0,VLOOKUP('الملف الذي يتم التسجيل به'!AC22,المدارس!$A$2:$C$257,2,0)," ")</f>
        <v>عطا الله سلامة ت.س</v>
      </c>
      <c r="AD22" s="1" t="str">
        <f>IF('الملف الذي يتم التسجيل به'!AD22&gt;0,VLOOKUP('الملف الذي يتم التسجيل به'!AD22,المدارس!$A$2:$C$257,2,0)," ")</f>
        <v>بنايوس ب الجديدة + ف</v>
      </c>
      <c r="AE22" s="1" t="str">
        <f>IF('الملف الذي يتم التسجيل به'!AE22&gt;0,VLOOKUP('الملف الذي يتم التسجيل به'!AE22,المدارس!$A$2:$C$257,2,0)," ")</f>
        <v xml:space="preserve"> </v>
      </c>
      <c r="AF22" s="1" t="str">
        <f>IF('الملف الذي يتم التسجيل به'!AF22&gt;0,VLOOKUP('الملف الذي يتم التسجيل به'!AF22,المدارس!$A$2:$C$257,2,0)," ")</f>
        <v xml:space="preserve"> </v>
      </c>
      <c r="AG22" s="1" t="str">
        <f>IF('الملف الذي يتم التسجيل به'!AG22&gt;0,VLOOKUP('الملف الذي يتم التسجيل به'!AG22,المدارس!$A$2:$C$257,2,0)," ")</f>
        <v xml:space="preserve"> </v>
      </c>
      <c r="AH22" s="1" t="str">
        <f>IF('الملف الذي يتم التسجيل به'!AH22&gt;0,VLOOKUP('الملف الذي يتم التسجيل به'!AH22,المدارس!$A$2:$C$257,2,0)," ")</f>
        <v xml:space="preserve"> </v>
      </c>
      <c r="AI22" s="1" t="str">
        <f>IF('الملف الذي يتم التسجيل به'!AI22&gt;0,VLOOKUP('الملف الذي يتم التسجيل به'!AI22,المدارس!$A$2:$C$257,2,0)," ")</f>
        <v>أبو نجاح ت.س + ف</v>
      </c>
      <c r="AJ22" s="1" t="str">
        <f>IF('الملف الذي يتم التسجيل به'!AJ22&gt;0,VLOOKUP('الملف الذي يتم التسجيل به'!AJ22,المدارس!$A$2:$C$257,2,0)," ")</f>
        <v>تل حوين ب 2 + ف</v>
      </c>
      <c r="AK22" s="1" t="str">
        <f>IF('الملف الذي يتم التسجيل به'!AK22&gt;0,VLOOKUP('الملف الذي يتم التسجيل به'!AK22,المدارس!$A$2:$C$257,2,0)," ")</f>
        <v>عبد العزيز علي ب + ر</v>
      </c>
      <c r="AL22" s="1" t="str">
        <f>IF('الملف الذي يتم التسجيل به'!AL22&gt;0,VLOOKUP('الملف الذي يتم التسجيل به'!AL22,المدارس!$A$2:$C$257,2,0)," ")</f>
        <v>عبد الرحمن كُريم ت.س</v>
      </c>
      <c r="AM22" s="1" t="str">
        <f>IF('الملف الذي يتم التسجيل به'!AM22&gt;0,VLOOKUP('الملف الذي يتم التسجيل به'!AM22,المدارس!$A$2:$C$257,2,0)," ")</f>
        <v>أحمد خليل السيد ب</v>
      </c>
      <c r="AN22" s="1" t="str">
        <f>IF('الملف الذي يتم التسجيل به'!AN22&gt;0,VLOOKUP('الملف الذي يتم التسجيل به'!AN22,المدارس!$A$2:$C$257,2,0)," ")</f>
        <v xml:space="preserve"> محمد عليوة ب 1  + ف</v>
      </c>
      <c r="AO22" s="1" t="str">
        <f>IF('الملف الذي يتم التسجيل به'!AO22&gt;0,VLOOKUP('الملف الذي يتم التسجيل به'!AO22,المدارس!$A$2:$C$257,2,0)," ")</f>
        <v>أبو نجاح ت.س + ف</v>
      </c>
      <c r="AP22" s="1" t="str">
        <f>IF('الملف الذي يتم التسجيل به'!AP22&gt;0,VLOOKUP('الملف الذي يتم التسجيل به'!AP22,المدارس!$A$2:$C$257,2,0)," ")</f>
        <v>تل حوين ب 1</v>
      </c>
    </row>
    <row r="23" spans="1:42" ht="20.100000000000001" customHeight="1">
      <c r="A23" s="59" t="str">
        <f>'الملف الذي يتم التسجيل به'!A23</f>
        <v>الثلاثاء</v>
      </c>
      <c r="B23" s="67">
        <f>'الملف الذي يتم التسجيل به'!B23</f>
        <v>44579</v>
      </c>
      <c r="C23" s="1" t="str">
        <f>IF('الملف الذي يتم التسجيل به'!C23&gt;0,VLOOKUP('الملف الذي يتم التسجيل به'!C23,المدارس!$A$2:$C$257,2,0)," ")</f>
        <v xml:space="preserve"> </v>
      </c>
      <c r="D23" s="1" t="str">
        <f>IF('الملف الذي يتم التسجيل به'!D23&gt;0,VLOOKUP('الملف الذي يتم التسجيل به'!D23,المدارس!$A$2:$C$257,2,0)," ")</f>
        <v>الحرية الثانوية بنات</v>
      </c>
      <c r="E23" s="1" t="str">
        <f>IF('الملف الذي يتم التسجيل به'!E23&gt;0,VLOOKUP('الملف الذي يتم التسجيل به'!E23,المدارس!$A$2:$C$257,2,0)," ")</f>
        <v>شريف طلعت اللغات بنات</v>
      </c>
      <c r="F23" s="1" t="str">
        <f>IF('الملف الذي يتم التسجيل به'!F23&gt;0,VLOOKUP('الملف الذي يتم التسجيل به'!F23,المدارس!$A$2:$C$257,2,0)," ")</f>
        <v>أم الأبطال ع</v>
      </c>
      <c r="G23" s="1" t="str">
        <f>IF('الملف الذي يتم التسجيل به'!G23&gt;0,VLOOKUP('الملف الذي يتم التسجيل به'!G23,المدارس!$A$2:$C$257,2,0)," ")</f>
        <v>عبده عايشة ت.س + ر</v>
      </c>
      <c r="H23" s="1" t="str">
        <f>IF('الملف الذي يتم التسجيل به'!H23&gt;0,VLOOKUP('الملف الذي يتم التسجيل به'!H23,المدارس!$A$2:$C$257,2,0)," ")</f>
        <v>عبد الرحمن كُريم ت.س</v>
      </c>
      <c r="I23" s="1" t="str">
        <f>IF('الملف الذي يتم التسجيل به'!I23&gt;0,VLOOKUP('الملف الذي يتم التسجيل به'!I23,المدارس!$A$2:$C$257,2,0)," ")</f>
        <v>كفر الحمام ث</v>
      </c>
      <c r="J23" s="1" t="str">
        <f>IF('الملف الذي يتم التسجيل به'!J23&gt;0,VLOOKUP('الملف الذي يتم التسجيل به'!J23,المدارس!$A$2:$C$257,2,0)," ")</f>
        <v>مجمع الصيادين ت.س</v>
      </c>
      <c r="K23" s="1" t="str">
        <f>IF('الملف الذي يتم التسجيل به'!K23&gt;0,VLOOKUP('الملف الذي يتم التسجيل به'!K23,المدارس!$A$2:$C$257,2,0)," ")</f>
        <v>تل حوين ع</v>
      </c>
      <c r="L23" s="1" t="str">
        <f>IF('الملف الذي يتم التسجيل به'!L23&gt;0,VLOOKUP('الملف الذي يتم التسجيل به'!L23,المدارس!$A$2:$C$257,2,0)," ")</f>
        <v>السادات ع بنين</v>
      </c>
      <c r="M23" s="1" t="str">
        <f>IF('الملف الذي يتم التسجيل به'!M23&gt;0,VLOOKUP('الملف الذي يتم التسجيل به'!M23,المدارس!$A$2:$C$257,2,0)," ")</f>
        <v>أم الأبطال ع</v>
      </c>
      <c r="N23" s="1" t="str">
        <f>IF('الملف الذي يتم التسجيل به'!N23&gt;0,VLOOKUP('الملف الذي يتم التسجيل به'!N23,المدارس!$A$2:$C$257,2,0)," ")</f>
        <v>أحمد وحيد للغات بنين</v>
      </c>
      <c r="O23" s="1" t="str">
        <f>IF('الملف الذي يتم التسجيل به'!O23&gt;0,VLOOKUP('الملف الذي يتم التسجيل به'!O23,المدارس!$A$2:$C$257,2,0)," ")</f>
        <v xml:space="preserve"> </v>
      </c>
      <c r="P23" s="1" t="str">
        <f>IF('الملف الذي يتم التسجيل به'!P23&gt;0,VLOOKUP('الملف الذي يتم التسجيل به'!P23,المدارس!$A$2:$C$257,2,0)," ")</f>
        <v xml:space="preserve"> </v>
      </c>
      <c r="Q23" s="1" t="str">
        <f>IF('الملف الذي يتم التسجيل به'!Q23&gt;0,VLOOKUP('الملف الذي يتم التسجيل به'!Q23,المدارس!$A$2:$C$257,2,0)," ")</f>
        <v xml:space="preserve"> </v>
      </c>
      <c r="R23" s="1" t="str">
        <f>IF('الملف الذي يتم التسجيل به'!R23&gt;0,VLOOKUP('الملف الذي يتم التسجيل به'!R23,المدارس!$A$2:$C$257,2,0)," ")</f>
        <v xml:space="preserve"> </v>
      </c>
      <c r="S23" s="1" t="str">
        <f>IF('الملف الذي يتم التسجيل به'!S23&gt;0,VLOOKUP('الملف الذي يتم التسجيل به'!S23,المدارس!$A$2:$C$257,2,0)," ")</f>
        <v>بهنباي ب 3</v>
      </c>
      <c r="T23" s="1" t="str">
        <f>IF('الملف الذي يتم التسجيل به'!T23&gt;0,VLOOKUP('الملف الذي يتم التسجيل به'!T23,المدارس!$A$2:$C$257,2,0)," ")</f>
        <v>مجمع الشهداء ت.س + ر</v>
      </c>
      <c r="U23" s="1" t="str">
        <f>IF('الملف الذي يتم التسجيل به'!U23&gt;0,VLOOKUP('الملف الذي يتم التسجيل به'!U23,المدارس!$A$2:$C$257,2,0)," ")</f>
        <v>شيبة ع بنين</v>
      </c>
      <c r="V23" s="1" t="str">
        <f>IF('الملف الذي يتم التسجيل به'!V23&gt;0,VLOOKUP('الملف الذي يتم التسجيل به'!V23,المدارس!$A$2:$C$257,2,0)," ")</f>
        <v>علي مبارك ب</v>
      </c>
      <c r="W23" s="1" t="str">
        <f>IF('الملف الذي يتم التسجيل به'!W23&gt;0,VLOOKUP('الملف الذي يتم التسجيل به'!W23,المدارس!$A$2:$C$257,2,0)," ")</f>
        <v>كفر عبد العزيز ب 2 + ف</v>
      </c>
      <c r="X23" s="1" t="str">
        <f>IF('الملف الذي يتم التسجيل به'!X23&gt;0,VLOOKUP('الملف الذي يتم التسجيل به'!X23,المدارس!$A$2:$C$257,2,0)," ")</f>
        <v>كفر مكاوي ت.س</v>
      </c>
      <c r="Y23" s="1" t="str">
        <f>IF('الملف الذي يتم التسجيل به'!Y23&gt;0,VLOOKUP('الملف الذي يتم التسجيل به'!Y23,المدارس!$A$2:$C$257,2,0)," ")</f>
        <v xml:space="preserve"> أحمد طنطاوي ب 1</v>
      </c>
      <c r="Z23" s="1" t="str">
        <f>IF('الملف الذي يتم التسجيل به'!Z23&gt;0,VLOOKUP('الملف الذي يتم التسجيل به'!Z23,المدارس!$A$2:$C$257,2,0)," ")</f>
        <v xml:space="preserve"> متولي عزازي ب + ر</v>
      </c>
      <c r="AA23" s="1" t="str">
        <f>IF('الملف الذي يتم التسجيل به'!AA23&gt;0,VLOOKUP('الملف الذي يتم التسجيل به'!AA23,المدارس!$A$2:$C$257,2,0)," ")</f>
        <v>عبده عايشة ت.س + ر</v>
      </c>
      <c r="AB23" s="1" t="str">
        <f>IF('الملف الذي يتم التسجيل به'!AB23&gt;0,VLOOKUP('الملف الذي يتم التسجيل به'!AB23,المدارس!$A$2:$C$257,2,0)," ")</f>
        <v>الطيبة ب 1 + ف</v>
      </c>
      <c r="AC23" s="1" t="str">
        <f>IF('الملف الذي يتم التسجيل به'!AC23&gt;0,VLOOKUP('الملف الذي يتم التسجيل به'!AC23,المدارس!$A$2:$C$257,2,0)," ")</f>
        <v>أحمد وحيد للغات بنين</v>
      </c>
      <c r="AD23" s="1" t="str">
        <f>IF('الملف الذي يتم التسجيل به'!AD23&gt;0,VLOOKUP('الملف الذي يتم التسجيل به'!AD23,المدارس!$A$2:$C$257,2,0)," ")</f>
        <v xml:space="preserve">محمد الأنور  ت.س </v>
      </c>
      <c r="AE23" s="1" t="str">
        <f>IF('الملف الذي يتم التسجيل به'!AE23&gt;0,VLOOKUP('الملف الذي يتم التسجيل به'!AE23,المدارس!$A$2:$C$257,2,0)," ")</f>
        <v xml:space="preserve"> </v>
      </c>
      <c r="AF23" s="1" t="str">
        <f>IF('الملف الذي يتم التسجيل به'!AF23&gt;0,VLOOKUP('الملف الذي يتم التسجيل به'!AF23,المدارس!$A$2:$C$257,2,0)," ")</f>
        <v xml:space="preserve"> </v>
      </c>
      <c r="AG23" s="1" t="str">
        <f>IF('الملف الذي يتم التسجيل به'!AG23&gt;0,VLOOKUP('الملف الذي يتم التسجيل به'!AG23,المدارس!$A$2:$C$257,2,0)," ")</f>
        <v xml:space="preserve"> </v>
      </c>
      <c r="AH23" s="1" t="str">
        <f>IF('الملف الذي يتم التسجيل به'!AH23&gt;0,VLOOKUP('الملف الذي يتم التسجيل به'!AH23,المدارس!$A$2:$C$257,2,0)," ")</f>
        <v xml:space="preserve"> </v>
      </c>
      <c r="AI23" s="1" t="str">
        <f>IF('الملف الذي يتم التسجيل به'!AI23&gt;0,VLOOKUP('الملف الذي يتم التسجيل به'!AI23,المدارس!$A$2:$C$257,2,0)," ")</f>
        <v>أبو نجاح ت.س + ف</v>
      </c>
      <c r="AJ23" s="1" t="str">
        <f>IF('الملف الذي يتم التسجيل به'!AJ23&gt;0,VLOOKUP('الملف الذي يتم التسجيل به'!AJ23,المدارس!$A$2:$C$257,2,0)," ")</f>
        <v>بني عباد ب 1  + ف</v>
      </c>
      <c r="AK23" s="1" t="str">
        <f>IF('الملف الذي يتم التسجيل به'!AK23&gt;0,VLOOKUP('الملف الذي يتم التسجيل به'!AK23,المدارس!$A$2:$C$257,2,0)," ")</f>
        <v>الحرية ب</v>
      </c>
      <c r="AL23" s="1" t="str">
        <f>IF('الملف الذي يتم التسجيل به'!AL23&gt;0,VLOOKUP('الملف الذي يتم التسجيل به'!AL23,المدارس!$A$2:$C$257,2,0)," ")</f>
        <v>دويدة ت.س</v>
      </c>
      <c r="AM23" s="1" t="str">
        <f>IF('الملف الذي يتم التسجيل به'!AM23&gt;0,VLOOKUP('الملف الذي يتم التسجيل به'!AM23,المدارس!$A$2:$C$257,2,0)," ")</f>
        <v xml:space="preserve">بنايوس ب 1 </v>
      </c>
      <c r="AN23" s="1" t="str">
        <f>IF('الملف الذي يتم التسجيل به'!AN23&gt;0,VLOOKUP('الملف الذي يتم التسجيل به'!AN23,المدارس!$A$2:$C$257,2,0)," ")</f>
        <v xml:space="preserve"> محمد عليوة ب 1  + ف</v>
      </c>
      <c r="AO23" s="1" t="str">
        <f>IF('الملف الذي يتم التسجيل به'!AO23&gt;0,VLOOKUP('الملف الذي يتم التسجيل به'!AO23,المدارس!$A$2:$C$257,2,0)," ")</f>
        <v xml:space="preserve"> إبراهيم حداد ت.س</v>
      </c>
      <c r="AP23" s="1" t="str">
        <f>IF('الملف الذي يتم التسجيل به'!AP23&gt;0,VLOOKUP('الملف الذي يتم التسجيل به'!AP23,المدارس!$A$2:$C$257,2,0)," ")</f>
        <v>أحمد عطية طويلة ب</v>
      </c>
    </row>
    <row r="24" spans="1:42" ht="20.100000000000001" customHeight="1">
      <c r="A24" s="59" t="str">
        <f>'الملف الذي يتم التسجيل به'!A24</f>
        <v>الأربعاء</v>
      </c>
      <c r="B24" s="67">
        <f>'الملف الذي يتم التسجيل به'!B24</f>
        <v>44580</v>
      </c>
      <c r="C24" s="1" t="str">
        <f>IF('الملف الذي يتم التسجيل به'!C24&gt;0,VLOOKUP('الملف الذي يتم التسجيل به'!C24,المدارس!$A$2:$C$257,2,0)," ")</f>
        <v xml:space="preserve"> </v>
      </c>
      <c r="D24" s="1" t="str">
        <f>IF('الملف الذي يتم التسجيل به'!D24&gt;0,VLOOKUP('الملف الذي يتم التسجيل به'!D24,المدارس!$A$2:$C$257,2,0)," ")</f>
        <v>ع. ث الرياضية للبنات</v>
      </c>
      <c r="E24" s="1" t="str">
        <f>IF('الملف الذي يتم التسجيل به'!E24&gt;0,VLOOKUP('الملف الذي يتم التسجيل به'!E24,المدارس!$A$2:$C$257,2,0)," ")</f>
        <v>الثانوية المعمارية</v>
      </c>
      <c r="F24" s="1" t="str">
        <f>IF('الملف الذي يتم التسجيل به'!F24&gt;0,VLOOKUP('الملف الذي يتم التسجيل به'!F24,المدارس!$A$2:$C$257,2,0)," ")</f>
        <v>الشيخ رأفت ع للبنين</v>
      </c>
      <c r="G24" s="1" t="str">
        <f>IF('الملف الذي يتم التسجيل به'!G24&gt;0,VLOOKUP('الملف الذي يتم التسجيل به'!G24,المدارس!$A$2:$C$257,2,0)," ")</f>
        <v>دويدة ت.س</v>
      </c>
      <c r="H24" s="1" t="str">
        <f>IF('الملف الذي يتم التسجيل به'!H24&gt;0,VLOOKUP('الملف الذي يتم التسجيل به'!H24,المدارس!$A$2:$C$257,2,0)," ")</f>
        <v>علي حسن علي ت .س</v>
      </c>
      <c r="I24" s="1" t="str">
        <f>IF('الملف الذي يتم التسجيل به'!I24&gt;0,VLOOKUP('الملف الذي يتم التسجيل به'!I24,المدارس!$A$2:$C$257,2,0)," ")</f>
        <v xml:space="preserve">التجارة الجديدة </v>
      </c>
      <c r="J24" s="1" t="str">
        <f>IF('الملف الذي يتم التسجيل به'!J24&gt;0,VLOOKUP('الملف الذي يتم التسجيل به'!J24,المدارس!$A$2:$C$257,2,0)," ")</f>
        <v xml:space="preserve"> أحمدعبد العال ع بنين</v>
      </c>
      <c r="K24" s="1" t="str">
        <f>IF('الملف الذي يتم التسجيل به'!K24&gt;0,VLOOKUP('الملف الذي يتم التسجيل به'!K24,المدارس!$A$2:$C$257,2,0)," ")</f>
        <v xml:space="preserve"> محمد  عبد القادر ث</v>
      </c>
      <c r="L24" s="1" t="str">
        <f>IF('الملف الذي يتم التسجيل به'!L24&gt;0,VLOOKUP('الملف الذي يتم التسجيل به'!L24,المدارس!$A$2:$C$257,2,0)," ")</f>
        <v>الثانوية الفنية بنات</v>
      </c>
      <c r="M24" s="1" t="str">
        <f>IF('الملف الذي يتم التسجيل به'!M24&gt;0,VLOOKUP('الملف الذي يتم التسجيل به'!M24,المدارس!$A$2:$C$257,2,0)," ")</f>
        <v>الإعدادية بنات 2</v>
      </c>
      <c r="N24" s="1" t="str">
        <f>IF('الملف الذي يتم التسجيل به'!N24&gt;0,VLOOKUP('الملف الذي يتم التسجيل به'!N24,المدارس!$A$2:$C$257,2,0)," ")</f>
        <v>فصول شيبة ث الملحقة</v>
      </c>
      <c r="O24" s="1" t="str">
        <f>IF('الملف الذي يتم التسجيل به'!O24&gt;0,VLOOKUP('الملف الذي يتم التسجيل به'!O24,المدارس!$A$2:$C$257,2,0)," ")</f>
        <v xml:space="preserve"> </v>
      </c>
      <c r="P24" s="1" t="str">
        <f>IF('الملف الذي يتم التسجيل به'!P24&gt;0,VLOOKUP('الملف الذي يتم التسجيل به'!P24,المدارس!$A$2:$C$257,2,0)," ")</f>
        <v xml:space="preserve"> </v>
      </c>
      <c r="Q24" s="1" t="str">
        <f>IF('الملف الذي يتم التسجيل به'!Q24&gt;0,VLOOKUP('الملف الذي يتم التسجيل به'!Q24,المدارس!$A$2:$C$257,2,0)," ")</f>
        <v xml:space="preserve"> </v>
      </c>
      <c r="R24" s="1" t="str">
        <f>IF('الملف الذي يتم التسجيل به'!R24&gt;0,VLOOKUP('الملف الذي يتم التسجيل به'!R24,المدارس!$A$2:$C$257,2,0)," ")</f>
        <v xml:space="preserve"> </v>
      </c>
      <c r="S24" s="1" t="str">
        <f>IF('الملف الذي يتم التسجيل به'!S24&gt;0,VLOOKUP('الملف الذي يتم التسجيل به'!S24,المدارس!$A$2:$C$257,2,0)," ")</f>
        <v>كفر سليمان موسى ب + ر</v>
      </c>
      <c r="T24" s="1" t="str">
        <f>IF('الملف الذي يتم التسجيل به'!T24&gt;0,VLOOKUP('الملف الذي يتم التسجيل به'!T24,المدارس!$A$2:$C$257,2,0)," ")</f>
        <v xml:space="preserve">  الناصرية ب</v>
      </c>
      <c r="U24" s="1" t="str">
        <f>IF('الملف الذي يتم التسجيل به'!U24&gt;0,VLOOKUP('الملف الذي يتم التسجيل به'!U24,المدارس!$A$2:$C$257,2,0)," ")</f>
        <v xml:space="preserve"> علي عبد الله ت.س</v>
      </c>
      <c r="V24" s="1" t="str">
        <f>IF('الملف الذي يتم التسجيل به'!V24&gt;0,VLOOKUP('الملف الذي يتم التسجيل به'!V24,المدارس!$A$2:$C$257,2,0)," ")</f>
        <v>التربية الفكرية بالزقازيق</v>
      </c>
      <c r="W24" s="1" t="str">
        <f>IF('الملف الذي يتم التسجيل به'!W24&gt;0,VLOOKUP('الملف الذي يتم التسجيل به'!W24,المدارس!$A$2:$C$257,2,0)," ")</f>
        <v>كفر الأشراف ب + ر + ف</v>
      </c>
      <c r="X24" s="1" t="str">
        <f>IF('الملف الذي يتم التسجيل به'!X24&gt;0,VLOOKUP('الملف الذي يتم التسجيل به'!X24,المدارس!$A$2:$C$257,2,0)," ")</f>
        <v xml:space="preserve">القومية الخاصة </v>
      </c>
      <c r="Y24" s="1" t="str">
        <f>IF('الملف الذي يتم التسجيل به'!Y24&gt;0,VLOOKUP('الملف الذي يتم التسجيل به'!Y24,المدارس!$A$2:$C$257,2,0)," ")</f>
        <v>شيبة ب 2</v>
      </c>
      <c r="Z24" s="1" t="str">
        <f>IF('الملف الذي يتم التسجيل به'!Z24&gt;0,VLOOKUP('الملف الذي يتم التسجيل به'!Z24,المدارس!$A$2:$C$257,2,0)," ")</f>
        <v xml:space="preserve">كفر الحلبي  ت.س </v>
      </c>
      <c r="AA24" s="1" t="str">
        <f>IF('الملف الذي يتم التسجيل به'!AA24&gt;0,VLOOKUP('الملف الذي يتم التسجيل به'!AA24,المدارس!$A$2:$C$257,2,0)," ")</f>
        <v xml:space="preserve">عبد المنعم محمد  ت.س </v>
      </c>
      <c r="AB24" s="1" t="str">
        <f>IF('الملف الذي يتم التسجيل به'!AB24&gt;0,VLOOKUP('الملف الذي يتم التسجيل به'!AB24,المدارس!$A$2:$C$257,2,0)," ")</f>
        <v xml:space="preserve"> إبراهيم حداد ت.س</v>
      </c>
      <c r="AC24" s="1" t="str">
        <f>IF('الملف الذي يتم التسجيل به'!AC24&gt;0,VLOOKUP('الملف الذي يتم التسجيل به'!AC24,المدارس!$A$2:$C$257,2,0)," ")</f>
        <v>مشتول القاضي ت.س + ف</v>
      </c>
      <c r="AD24" s="1" t="str">
        <f>IF('الملف الذي يتم التسجيل به'!AD24&gt;0,VLOOKUP('الملف الذي يتم التسجيل به'!AD24,المدارس!$A$2:$C$257,2,0)," ")</f>
        <v>بنايوس ب الجديدة + ف</v>
      </c>
      <c r="AE24" s="1" t="str">
        <f>IF('الملف الذي يتم التسجيل به'!AE24&gt;0,VLOOKUP('الملف الذي يتم التسجيل به'!AE24,المدارس!$A$2:$C$257,2,0)," ")</f>
        <v xml:space="preserve"> </v>
      </c>
      <c r="AF24" s="1" t="str">
        <f>IF('الملف الذي يتم التسجيل به'!AF24&gt;0,VLOOKUP('الملف الذي يتم التسجيل به'!AF24,المدارس!$A$2:$C$257,2,0)," ")</f>
        <v xml:space="preserve"> </v>
      </c>
      <c r="AG24" s="1" t="str">
        <f>IF('الملف الذي يتم التسجيل به'!AG24&gt;0,VLOOKUP('الملف الذي يتم التسجيل به'!AG24,المدارس!$A$2:$C$257,2,0)," ")</f>
        <v xml:space="preserve"> </v>
      </c>
      <c r="AH24" s="1" t="str">
        <f>IF('الملف الذي يتم التسجيل به'!AH24&gt;0,VLOOKUP('الملف الذي يتم التسجيل به'!AH24,المدارس!$A$2:$C$257,2,0)," ")</f>
        <v xml:space="preserve"> </v>
      </c>
      <c r="AI24" s="1" t="str">
        <f>IF('الملف الذي يتم التسجيل به'!AI24&gt;0,VLOOKUP('الملف الذي يتم التسجيل به'!AI24,المدارس!$A$2:$C$257,2,0)," ")</f>
        <v>كفر التميمي ب</v>
      </c>
      <c r="AJ24" s="1" t="str">
        <f>IF('الملف الذي يتم التسجيل به'!AJ24&gt;0,VLOOKUP('الملف الذي يتم التسجيل به'!AJ24,المدارس!$A$2:$C$257,2,0)," ")</f>
        <v>تل حوين ب 2 + ف</v>
      </c>
      <c r="AK24" s="1" t="str">
        <f>IF('الملف الذي يتم التسجيل به'!AK24&gt;0,VLOOKUP('الملف الذي يتم التسجيل به'!AK24,المدارس!$A$2:$C$257,2,0)," ")</f>
        <v>أم رماد ب</v>
      </c>
      <c r="AL24" s="1" t="str">
        <f>IF('الملف الذي يتم التسجيل به'!AL24&gt;0,VLOOKUP('الملف الذي يتم التسجيل به'!AL24,المدارس!$A$2:$C$257,2,0)," ")</f>
        <v>بني شبل الجديدة ب</v>
      </c>
      <c r="AM24" s="1" t="str">
        <f>IF('الملف الذي يتم التسجيل به'!AM24&gt;0,VLOOKUP('الملف الذي يتم التسجيل به'!AM24,المدارس!$A$2:$C$257,2,0)," ")</f>
        <v>كفر عبد العزيز ب 2 + ف</v>
      </c>
      <c r="AN24" s="1" t="str">
        <f>IF('الملف الذي يتم التسجيل به'!AN24&gt;0,VLOOKUP('الملف الذي يتم التسجيل به'!AN24,المدارس!$A$2:$C$257,2,0)," ")</f>
        <v>بني شبل ب2</v>
      </c>
      <c r="AO24" s="1" t="str">
        <f>IF('الملف الذي يتم التسجيل به'!AO24&gt;0,VLOOKUP('الملف الذي يتم التسجيل به'!AO24,المدارس!$A$2:$C$257,2,0)," ")</f>
        <v>رفعت الشامي ت.س + ر</v>
      </c>
      <c r="AP24" s="1" t="str">
        <f>IF('الملف الذي يتم التسجيل به'!AP24&gt;0,VLOOKUP('الملف الذي يتم التسجيل به'!AP24,المدارس!$A$2:$C$257,2,0)," ")</f>
        <v>الحرية ب</v>
      </c>
    </row>
    <row r="25" spans="1:42" ht="20.100000000000001" customHeight="1">
      <c r="A25" s="59" t="str">
        <f>'الملف الذي يتم التسجيل به'!A25</f>
        <v>الخميس</v>
      </c>
      <c r="B25" s="67">
        <f>'الملف الذي يتم التسجيل به'!B25</f>
        <v>44581</v>
      </c>
      <c r="C25" s="1" t="str">
        <f>IF('الملف الذي يتم التسجيل به'!C25&gt;0,VLOOKUP('الملف الذي يتم التسجيل به'!C25,المدارس!$A$2:$C$257,2,0)," ")</f>
        <v xml:space="preserve"> </v>
      </c>
      <c r="D25" s="1" t="str">
        <f>IF('الملف الذي يتم التسجيل به'!D25&gt;0,VLOOKUP('الملف الذي يتم التسجيل به'!D25,المدارس!$A$2:$C$257,2,0)," ")</f>
        <v>مدرسة النور</v>
      </c>
      <c r="E25" s="1" t="str">
        <f>IF('الملف الذي يتم التسجيل به'!E25&gt;0,VLOOKUP('الملف الذي يتم التسجيل به'!E25,المدارس!$A$2:$C$257,2,0)," ")</f>
        <v>مجمع الصيادين ت.س</v>
      </c>
      <c r="F25" s="1" t="str">
        <f>IF('الملف الذي يتم التسجيل به'!F25&gt;0,VLOOKUP('الملف الذي يتم التسجيل به'!F25,المدارس!$A$2:$C$257,2,0)," ")</f>
        <v>أم الأبطال ع</v>
      </c>
      <c r="G25" s="1" t="str">
        <f>IF('الملف الذي يتم التسجيل به'!G25&gt;0,VLOOKUP('الملف الذي يتم التسجيل به'!G25,المدارس!$A$2:$C$257,2,0)," ")</f>
        <v xml:space="preserve">كفر الحلبي  ت.س </v>
      </c>
      <c r="H25" s="1" t="str">
        <f>IF('الملف الذي يتم التسجيل به'!H25&gt;0,VLOOKUP('الملف الذي يتم التسجيل به'!H25,المدارس!$A$2:$C$257,2,0)," ")</f>
        <v>علي حسن علي ت .س</v>
      </c>
      <c r="I25" s="1" t="str">
        <f>IF('الملف الذي يتم التسجيل به'!I25&gt;0,VLOOKUP('الملف الذي يتم التسجيل به'!I25,المدارس!$A$2:$C$257,2,0)," ")</f>
        <v>التجارة المتقدمة</v>
      </c>
      <c r="J25" s="1" t="str">
        <f>IF('الملف الذي يتم التسجيل به'!J25&gt;0,VLOOKUP('الملف الذي يتم التسجيل به'!J25,المدارس!$A$2:$C$257,2,0)," ")</f>
        <v>مجمع الصيادين ت.س</v>
      </c>
      <c r="K25" s="1" t="str">
        <f>IF('الملف الذي يتم التسجيل به'!K25&gt;0,VLOOKUP('الملف الذي يتم التسجيل به'!K25,المدارس!$A$2:$C$257,2,0)," ")</f>
        <v>محمود  شحاته ت.س</v>
      </c>
      <c r="L25" s="1" t="str">
        <f>IF('الملف الذي يتم التسجيل به'!L25&gt;0,VLOOKUP('الملف الذي يتم التسجيل به'!L25,المدارس!$A$2:$C$257,2,0)," ")</f>
        <v>علي زكي الخاصة</v>
      </c>
      <c r="M25" s="1" t="str">
        <f>IF('الملف الذي يتم التسجيل به'!M25&gt;0,VLOOKUP('الملف الذي يتم التسجيل به'!M25,المدارس!$A$2:$C$257,2,0)," ")</f>
        <v>بنايوس ع</v>
      </c>
      <c r="N25" s="1" t="str">
        <f>IF('الملف الذي يتم التسجيل به'!N25&gt;0,VLOOKUP('الملف الذي يتم التسجيل به'!N25,المدارس!$A$2:$C$257,2,0)," ")</f>
        <v>أحمد  الجوهري ع</v>
      </c>
      <c r="O25" s="1" t="str">
        <f>IF('الملف الذي يتم التسجيل به'!O25&gt;0,VLOOKUP('الملف الذي يتم التسجيل به'!O25,المدارس!$A$2:$C$257,2,0)," ")</f>
        <v xml:space="preserve"> </v>
      </c>
      <c r="P25" s="1" t="str">
        <f>IF('الملف الذي يتم التسجيل به'!P25&gt;0,VLOOKUP('الملف الذي يتم التسجيل به'!P25,المدارس!$A$2:$C$257,2,0)," ")</f>
        <v xml:space="preserve"> </v>
      </c>
      <c r="Q25" s="1" t="str">
        <f>IF('الملف الذي يتم التسجيل به'!Q25&gt;0,VLOOKUP('الملف الذي يتم التسجيل به'!Q25,المدارس!$A$2:$C$257,2,0)," ")</f>
        <v xml:space="preserve"> </v>
      </c>
      <c r="R25" s="1" t="str">
        <f>IF('الملف الذي يتم التسجيل به'!R25&gt;0,VLOOKUP('الملف الذي يتم التسجيل به'!R25,المدارس!$A$2:$C$257,2,0)," ")</f>
        <v xml:space="preserve"> </v>
      </c>
      <c r="S25" s="1" t="str">
        <f>IF('الملف الذي يتم التسجيل به'!S25&gt;0,VLOOKUP('الملف الذي يتم التسجيل به'!S25,المدارس!$A$2:$C$257,2,0)," ")</f>
        <v>بهنباي ب 4</v>
      </c>
      <c r="T25" s="1" t="str">
        <f>IF('الملف الذي يتم التسجيل به'!T25&gt;0,VLOOKUP('الملف الذي يتم التسجيل به'!T25,المدارس!$A$2:$C$257,2,0)," ")</f>
        <v>مجمع الشهداء ت.س + ر</v>
      </c>
      <c r="U25" s="1" t="str">
        <f>IF('الملف الذي يتم التسجيل به'!U25&gt;0,VLOOKUP('الملف الذي يتم التسجيل به'!U25,المدارس!$A$2:$C$257,2,0)," ")</f>
        <v>شيبة ع بنين</v>
      </c>
      <c r="V25" s="1" t="str">
        <f>IF('الملف الذي يتم التسجيل به'!V25&gt;0,VLOOKUP('الملف الذي يتم التسجيل به'!V25,المدارس!$A$2:$C$257,2,0)," ")</f>
        <v>علي مبارك ب</v>
      </c>
      <c r="W25" s="1" t="str">
        <f>IF('الملف الذي يتم التسجيل به'!W25&gt;0,VLOOKUP('الملف الذي يتم التسجيل به'!W25,المدارس!$A$2:$C$257,2,0)," ")</f>
        <v>كفر عبد العزيز ب 2 + ف</v>
      </c>
      <c r="X25" s="1" t="str">
        <f>IF('الملف الذي يتم التسجيل به'!X25&gt;0,VLOOKUP('الملف الذي يتم التسجيل به'!X25,المدارس!$A$2:$C$257,2,0)," ")</f>
        <v xml:space="preserve">الطيبة ب 2 </v>
      </c>
      <c r="Y25" s="1" t="str">
        <f>IF('الملف الذي يتم التسجيل به'!Y25&gt;0,VLOOKUP('الملف الذي يتم التسجيل به'!Y25,المدارس!$A$2:$C$257,2,0)," ")</f>
        <v xml:space="preserve"> أحمد طنطاوي ب 1</v>
      </c>
      <c r="Z25" s="1" t="str">
        <f>IF('الملف الذي يتم التسجيل به'!Z25&gt;0,VLOOKUP('الملف الذي يتم التسجيل به'!Z25,المدارس!$A$2:$C$257,2,0)," ")</f>
        <v xml:space="preserve"> متولي عزازي ب + ر</v>
      </c>
      <c r="AA25" s="1" t="str">
        <f>IF('الملف الذي يتم التسجيل به'!AA25&gt;0,VLOOKUP('الملف الذي يتم التسجيل به'!AA25,المدارس!$A$2:$C$257,2,0)," ")</f>
        <v>عبده عايشة ت.س + ر</v>
      </c>
      <c r="AB25" s="1" t="str">
        <f>IF('الملف الذي يتم التسجيل به'!AB25&gt;0,VLOOKUP('الملف الذي يتم التسجيل به'!AB25,المدارس!$A$2:$C$257,2,0)," ")</f>
        <v>فرسيس ب 2 + ف</v>
      </c>
      <c r="AC25" s="1" t="str">
        <f>IF('الملف الذي يتم التسجيل به'!AC25&gt;0,VLOOKUP('الملف الذي يتم التسجيل به'!AC25,المدارس!$A$2:$C$257,2,0)," ")</f>
        <v>أحمد وحيد للغات بنين</v>
      </c>
      <c r="AD25" s="1" t="str">
        <f>IF('الملف الذي يتم التسجيل به'!AD25&gt;0,VLOOKUP('الملف الذي يتم التسجيل به'!AD25,المدارس!$A$2:$C$257,2,0)," ")</f>
        <v xml:space="preserve">محمد الأنور  ت.س </v>
      </c>
      <c r="AE25" s="1" t="str">
        <f>IF('الملف الذي يتم التسجيل به'!AE25&gt;0,VLOOKUP('الملف الذي يتم التسجيل به'!AE25,المدارس!$A$2:$C$257,2,0)," ")</f>
        <v xml:space="preserve"> </v>
      </c>
      <c r="AF25" s="1" t="str">
        <f>IF('الملف الذي يتم التسجيل به'!AF25&gt;0,VLOOKUP('الملف الذي يتم التسجيل به'!AF25,المدارس!$A$2:$C$257,2,0)," ")</f>
        <v xml:space="preserve"> </v>
      </c>
      <c r="AG25" s="1" t="str">
        <f>IF('الملف الذي يتم التسجيل به'!AG25&gt;0,VLOOKUP('الملف الذي يتم التسجيل به'!AG25,المدارس!$A$2:$C$257,2,0)," ")</f>
        <v xml:space="preserve"> </v>
      </c>
      <c r="AH25" s="1" t="str">
        <f>IF('الملف الذي يتم التسجيل به'!AH25&gt;0,VLOOKUP('الملف الذي يتم التسجيل به'!AH25,المدارس!$A$2:$C$257,2,0)," ")</f>
        <v xml:space="preserve"> </v>
      </c>
      <c r="AI25" s="1" t="str">
        <f>IF('الملف الذي يتم التسجيل به'!AI25&gt;0,VLOOKUP('الملف الذي يتم التسجيل به'!AI25,المدارس!$A$2:$C$257,2,0)," ")</f>
        <v>أبو نجاح ت.س + ف</v>
      </c>
      <c r="AJ25" s="1" t="str">
        <f>IF('الملف الذي يتم التسجيل به'!AJ25&gt;0,VLOOKUP('الملف الذي يتم التسجيل به'!AJ25,المدارس!$A$2:$C$257,2,0)," ")</f>
        <v>بني عباد ب 1  + ف</v>
      </c>
      <c r="AK25" s="1" t="str">
        <f>IF('الملف الذي يتم التسجيل به'!AK25&gt;0,VLOOKUP('الملف الذي يتم التسجيل به'!AK25,المدارس!$A$2:$C$257,2,0)," ")</f>
        <v>الحرية ب</v>
      </c>
      <c r="AL25" s="1" t="str">
        <f>IF('الملف الذي يتم التسجيل به'!AL25&gt;0,VLOOKUP('الملف الذي يتم التسجيل به'!AL25,المدارس!$A$2:$C$257,2,0)," ")</f>
        <v>دويدة ت.س</v>
      </c>
      <c r="AM25" s="1" t="str">
        <f>IF('الملف الذي يتم التسجيل به'!AM25&gt;0,VLOOKUP('الملف الذي يتم التسجيل به'!AM25,المدارس!$A$2:$C$257,2,0)," ")</f>
        <v xml:space="preserve">بنايوس ب 1 </v>
      </c>
      <c r="AN25" s="1" t="str">
        <f>IF('الملف الذي يتم التسجيل به'!AN25&gt;0,VLOOKUP('الملف الذي يتم التسجيل به'!AN25,المدارس!$A$2:$C$257,2,0)," ")</f>
        <v xml:space="preserve"> محمد عليوة ب 1  + ف</v>
      </c>
      <c r="AO25" s="1" t="str">
        <f>IF('الملف الذي يتم التسجيل به'!AO25&gt;0,VLOOKUP('الملف الذي يتم التسجيل به'!AO25,المدارس!$A$2:$C$257,2,0)," ")</f>
        <v xml:space="preserve"> متولي عزازي ب + ر</v>
      </c>
      <c r="AP25" s="1" t="str">
        <f>IF('الملف الذي يتم التسجيل به'!AP25&gt;0,VLOOKUP('الملف الذي يتم التسجيل به'!AP25,المدارس!$A$2:$C$257,2,0)," ")</f>
        <v>تل حوين ب 2 + ف</v>
      </c>
    </row>
    <row r="26" spans="1:42" ht="20.100000000000001" customHeight="1">
      <c r="A26" s="59" t="str">
        <f>'الملف الذي يتم التسجيل به'!A26</f>
        <v>الجمعة</v>
      </c>
      <c r="B26" s="67">
        <f>'الملف الذي يتم التسجيل به'!B26</f>
        <v>44582</v>
      </c>
      <c r="C26" s="1" t="str">
        <f>IF('الملف الذي يتم التسجيل به'!C26&gt;0,VLOOKUP('الملف الذي يتم التسجيل به'!C26,المدارس!$A$2:$C$257,2,0)," ")</f>
        <v>راحة</v>
      </c>
      <c r="D26" s="1" t="str">
        <f>IF('الملف الذي يتم التسجيل به'!D26&gt;0,VLOOKUP('الملف الذي يتم التسجيل به'!D26,المدارس!$A$2:$C$257,2,0)," ")</f>
        <v>راحة</v>
      </c>
      <c r="E26" s="1" t="str">
        <f>IF('الملف الذي يتم التسجيل به'!E26&gt;0,VLOOKUP('الملف الذي يتم التسجيل به'!E26,المدارس!$A$2:$C$257,2,0)," ")</f>
        <v>راحة</v>
      </c>
      <c r="F26" s="1" t="str">
        <f>IF('الملف الذي يتم التسجيل به'!F26&gt;0,VLOOKUP('الملف الذي يتم التسجيل به'!F26,المدارس!$A$2:$C$257,2,0)," ")</f>
        <v>راحة</v>
      </c>
      <c r="G26" s="1" t="str">
        <f>IF('الملف الذي يتم التسجيل به'!G26&gt;0,VLOOKUP('الملف الذي يتم التسجيل به'!G26,المدارس!$A$2:$C$257,2,0)," ")</f>
        <v>راحة</v>
      </c>
      <c r="H26" s="1" t="str">
        <f>IF('الملف الذي يتم التسجيل به'!H26&gt;0,VLOOKUP('الملف الذي يتم التسجيل به'!H26,المدارس!$A$2:$C$257,2,0)," ")</f>
        <v>راحة</v>
      </c>
      <c r="I26" s="1" t="str">
        <f>IF('الملف الذي يتم التسجيل به'!I26&gt;0,VLOOKUP('الملف الذي يتم التسجيل به'!I26,المدارس!$A$2:$C$257,2,0)," ")</f>
        <v>راحة</v>
      </c>
      <c r="J26" s="1" t="str">
        <f>IF('الملف الذي يتم التسجيل به'!J26&gt;0,VLOOKUP('الملف الذي يتم التسجيل به'!J26,المدارس!$A$2:$C$257,2,0)," ")</f>
        <v>راحة</v>
      </c>
      <c r="K26" s="1" t="str">
        <f>IF('الملف الذي يتم التسجيل به'!K26&gt;0,VLOOKUP('الملف الذي يتم التسجيل به'!K26,المدارس!$A$2:$C$257,2,0)," ")</f>
        <v>راحة</v>
      </c>
      <c r="L26" s="1" t="str">
        <f>IF('الملف الذي يتم التسجيل به'!L26&gt;0,VLOOKUP('الملف الذي يتم التسجيل به'!L26,المدارس!$A$2:$C$257,2,0)," ")</f>
        <v>راحة</v>
      </c>
      <c r="M26" s="1" t="str">
        <f>IF('الملف الذي يتم التسجيل به'!M26&gt;0,VLOOKUP('الملف الذي يتم التسجيل به'!M26,المدارس!$A$2:$C$257,2,0)," ")</f>
        <v>راحة</v>
      </c>
      <c r="N26" s="1" t="str">
        <f>IF('الملف الذي يتم التسجيل به'!N26&gt;0,VLOOKUP('الملف الذي يتم التسجيل به'!N26,المدارس!$A$2:$C$257,2,0)," ")</f>
        <v>راحة</v>
      </c>
      <c r="O26" s="1" t="str">
        <f>IF('الملف الذي يتم التسجيل به'!O26&gt;0,VLOOKUP('الملف الذي يتم التسجيل به'!O26,المدارس!$A$2:$C$257,2,0)," ")</f>
        <v xml:space="preserve"> </v>
      </c>
      <c r="P26" s="1" t="str">
        <f>IF('الملف الذي يتم التسجيل به'!P26&gt;0,VLOOKUP('الملف الذي يتم التسجيل به'!P26,المدارس!$A$2:$C$257,2,0)," ")</f>
        <v xml:space="preserve"> </v>
      </c>
      <c r="Q26" s="1" t="str">
        <f>IF('الملف الذي يتم التسجيل به'!Q26&gt;0,VLOOKUP('الملف الذي يتم التسجيل به'!Q26,المدارس!$A$2:$C$257,2,0)," ")</f>
        <v xml:space="preserve"> </v>
      </c>
      <c r="R26" s="1" t="str">
        <f>IF('الملف الذي يتم التسجيل به'!R26&gt;0,VLOOKUP('الملف الذي يتم التسجيل به'!R26,المدارس!$A$2:$C$257,2,0)," ")</f>
        <v xml:space="preserve"> </v>
      </c>
      <c r="S26" s="1" t="str">
        <f>IF('الملف الذي يتم التسجيل به'!S26&gt;0,VLOOKUP('الملف الذي يتم التسجيل به'!S26,المدارس!$A$2:$C$257,2,0)," ")</f>
        <v>راحة</v>
      </c>
      <c r="T26" s="1" t="str">
        <f>IF('الملف الذي يتم التسجيل به'!T26&gt;0,VLOOKUP('الملف الذي يتم التسجيل به'!T26,المدارس!$A$2:$C$257,2,0)," ")</f>
        <v>راحة</v>
      </c>
      <c r="U26" s="1" t="str">
        <f>IF('الملف الذي يتم التسجيل به'!U26&gt;0,VLOOKUP('الملف الذي يتم التسجيل به'!U26,المدارس!$A$2:$C$257,2,0)," ")</f>
        <v>راحة</v>
      </c>
      <c r="V26" s="1" t="str">
        <f>IF('الملف الذي يتم التسجيل به'!V26&gt;0,VLOOKUP('الملف الذي يتم التسجيل به'!V26,المدارس!$A$2:$C$257,2,0)," ")</f>
        <v>راحة</v>
      </c>
      <c r="W26" s="1" t="str">
        <f>IF('الملف الذي يتم التسجيل به'!W26&gt;0,VLOOKUP('الملف الذي يتم التسجيل به'!W26,المدارس!$A$2:$C$257,2,0)," ")</f>
        <v>راحة</v>
      </c>
      <c r="X26" s="1" t="str">
        <f>IF('الملف الذي يتم التسجيل به'!X26&gt;0,VLOOKUP('الملف الذي يتم التسجيل به'!X26,المدارس!$A$2:$C$257,2,0)," ")</f>
        <v>راحة</v>
      </c>
      <c r="Y26" s="1" t="str">
        <f>IF('الملف الذي يتم التسجيل به'!Y26&gt;0,VLOOKUP('الملف الذي يتم التسجيل به'!Y26,المدارس!$A$2:$C$257,2,0)," ")</f>
        <v>راحة</v>
      </c>
      <c r="Z26" s="1" t="str">
        <f>IF('الملف الذي يتم التسجيل به'!Z26&gt;0,VLOOKUP('الملف الذي يتم التسجيل به'!Z26,المدارس!$A$2:$C$257,2,0)," ")</f>
        <v>راحة</v>
      </c>
      <c r="AA26" s="1" t="str">
        <f>IF('الملف الذي يتم التسجيل به'!AA26&gt;0,VLOOKUP('الملف الذي يتم التسجيل به'!AA26,المدارس!$A$2:$C$257,2,0)," ")</f>
        <v>راحة</v>
      </c>
      <c r="AB26" s="1" t="str">
        <f>IF('الملف الذي يتم التسجيل به'!AB26&gt;0,VLOOKUP('الملف الذي يتم التسجيل به'!AB26,المدارس!$A$2:$C$257,2,0)," ")</f>
        <v>راحة</v>
      </c>
      <c r="AC26" s="1" t="str">
        <f>IF('الملف الذي يتم التسجيل به'!AC26&gt;0,VLOOKUP('الملف الذي يتم التسجيل به'!AC26,المدارس!$A$2:$C$257,2,0)," ")</f>
        <v>راحة</v>
      </c>
      <c r="AD26" s="1" t="str">
        <f>IF('الملف الذي يتم التسجيل به'!AD26&gt;0,VLOOKUP('الملف الذي يتم التسجيل به'!AD26,المدارس!$A$2:$C$257,2,0)," ")</f>
        <v>راحة</v>
      </c>
      <c r="AE26" s="1" t="str">
        <f>IF('الملف الذي يتم التسجيل به'!AE26&gt;0,VLOOKUP('الملف الذي يتم التسجيل به'!AE26,المدارس!$A$2:$C$257,2,0)," ")</f>
        <v xml:space="preserve"> </v>
      </c>
      <c r="AF26" s="1" t="str">
        <f>IF('الملف الذي يتم التسجيل به'!AF26&gt;0,VLOOKUP('الملف الذي يتم التسجيل به'!AF26,المدارس!$A$2:$C$257,2,0)," ")</f>
        <v xml:space="preserve"> </v>
      </c>
      <c r="AG26" s="1" t="str">
        <f>IF('الملف الذي يتم التسجيل به'!AG26&gt;0,VLOOKUP('الملف الذي يتم التسجيل به'!AG26,المدارس!$A$2:$C$257,2,0)," ")</f>
        <v xml:space="preserve"> </v>
      </c>
      <c r="AH26" s="1" t="str">
        <f>IF('الملف الذي يتم التسجيل به'!AH26&gt;0,VLOOKUP('الملف الذي يتم التسجيل به'!AH26,المدارس!$A$2:$C$257,2,0)," ")</f>
        <v xml:space="preserve"> </v>
      </c>
      <c r="AI26" s="1" t="str">
        <f>IF('الملف الذي يتم التسجيل به'!AI26&gt;0,VLOOKUP('الملف الذي يتم التسجيل به'!AI26,المدارس!$A$2:$C$257,2,0)," ")</f>
        <v>راحة</v>
      </c>
      <c r="AJ26" s="1" t="str">
        <f>IF('الملف الذي يتم التسجيل به'!AJ26&gt;0,VLOOKUP('الملف الذي يتم التسجيل به'!AJ26,المدارس!$A$2:$C$257,2,0)," ")</f>
        <v>راحة</v>
      </c>
      <c r="AK26" s="1" t="str">
        <f>IF('الملف الذي يتم التسجيل به'!AK26&gt;0,VLOOKUP('الملف الذي يتم التسجيل به'!AK26,المدارس!$A$2:$C$257,2,0)," ")</f>
        <v>راحة</v>
      </c>
      <c r="AL26" s="1" t="str">
        <f>IF('الملف الذي يتم التسجيل به'!AL26&gt;0,VLOOKUP('الملف الذي يتم التسجيل به'!AL26,المدارس!$A$2:$C$257,2,0)," ")</f>
        <v>راحة</v>
      </c>
      <c r="AM26" s="1" t="str">
        <f>IF('الملف الذي يتم التسجيل به'!AM26&gt;0,VLOOKUP('الملف الذي يتم التسجيل به'!AM26,المدارس!$A$2:$C$257,2,0)," ")</f>
        <v>راحة</v>
      </c>
      <c r="AN26" s="1" t="str">
        <f>IF('الملف الذي يتم التسجيل به'!AN26&gt;0,VLOOKUP('الملف الذي يتم التسجيل به'!AN26,المدارس!$A$2:$C$257,2,0)," ")</f>
        <v>راحة</v>
      </c>
      <c r="AO26" s="1" t="str">
        <f>IF('الملف الذي يتم التسجيل به'!AO26&gt;0,VLOOKUP('الملف الذي يتم التسجيل به'!AO26,المدارس!$A$2:$C$257,2,0)," ")</f>
        <v>راحة</v>
      </c>
      <c r="AP26" s="1" t="str">
        <f>IF('الملف الذي يتم التسجيل به'!AP26&gt;0,VLOOKUP('الملف الذي يتم التسجيل به'!AP26,المدارس!$A$2:$C$257,2,0)," ")</f>
        <v>راحة</v>
      </c>
    </row>
    <row r="27" spans="1:42" ht="20.100000000000001" customHeight="1">
      <c r="A27" s="59" t="str">
        <f>'الملف الذي يتم التسجيل به'!A27</f>
        <v>السبت</v>
      </c>
      <c r="B27" s="67">
        <f>'الملف الذي يتم التسجيل به'!B27</f>
        <v>44583</v>
      </c>
      <c r="C27" s="1" t="str">
        <f>IF('الملف الذي يتم التسجيل به'!C27&gt;0,VLOOKUP('الملف الذي يتم التسجيل به'!C27,المدارس!$A$2:$C$257,2,0)," ")</f>
        <v>راحة</v>
      </c>
      <c r="D27" s="1" t="str">
        <f>IF('الملف الذي يتم التسجيل به'!D27&gt;0,VLOOKUP('الملف الذي يتم التسجيل به'!D27,المدارس!$A$2:$C$257,2,0)," ")</f>
        <v>راحة</v>
      </c>
      <c r="E27" s="1" t="str">
        <f>IF('الملف الذي يتم التسجيل به'!E27&gt;0,VLOOKUP('الملف الذي يتم التسجيل به'!E27,المدارس!$A$2:$C$257,2,0)," ")</f>
        <v>راحة</v>
      </c>
      <c r="F27" s="1" t="str">
        <f>IF('الملف الذي يتم التسجيل به'!F27&gt;0,VLOOKUP('الملف الذي يتم التسجيل به'!F27,المدارس!$A$2:$C$257,2,0)," ")</f>
        <v>راحة</v>
      </c>
      <c r="G27" s="1" t="str">
        <f>IF('الملف الذي يتم التسجيل به'!G27&gt;0,VLOOKUP('الملف الذي يتم التسجيل به'!G27,المدارس!$A$2:$C$257,2,0)," ")</f>
        <v>راحة</v>
      </c>
      <c r="H27" s="1" t="str">
        <f>IF('الملف الذي يتم التسجيل به'!H27&gt;0,VLOOKUP('الملف الذي يتم التسجيل به'!H27,المدارس!$A$2:$C$257,2,0)," ")</f>
        <v>راحة</v>
      </c>
      <c r="I27" s="1" t="str">
        <f>IF('الملف الذي يتم التسجيل به'!I27&gt;0,VLOOKUP('الملف الذي يتم التسجيل به'!I27,المدارس!$A$2:$C$257,2,0)," ")</f>
        <v>راحة</v>
      </c>
      <c r="J27" s="1" t="str">
        <f>IF('الملف الذي يتم التسجيل به'!J27&gt;0,VLOOKUP('الملف الذي يتم التسجيل به'!J27,المدارس!$A$2:$C$257,2,0)," ")</f>
        <v>راحة</v>
      </c>
      <c r="K27" s="1" t="str">
        <f>IF('الملف الذي يتم التسجيل به'!K27&gt;0,VLOOKUP('الملف الذي يتم التسجيل به'!K27,المدارس!$A$2:$C$257,2,0)," ")</f>
        <v>راحة</v>
      </c>
      <c r="L27" s="1" t="str">
        <f>IF('الملف الذي يتم التسجيل به'!L27&gt;0,VLOOKUP('الملف الذي يتم التسجيل به'!L27,المدارس!$A$2:$C$257,2,0)," ")</f>
        <v>راحة</v>
      </c>
      <c r="M27" s="1" t="str">
        <f>IF('الملف الذي يتم التسجيل به'!M27&gt;0,VLOOKUP('الملف الذي يتم التسجيل به'!M27,المدارس!$A$2:$C$257,2,0)," ")</f>
        <v>راحة</v>
      </c>
      <c r="N27" s="1" t="str">
        <f>IF('الملف الذي يتم التسجيل به'!N27&gt;0,VLOOKUP('الملف الذي يتم التسجيل به'!N27,المدارس!$A$2:$C$257,2,0)," ")</f>
        <v>راحة</v>
      </c>
      <c r="O27" s="1" t="str">
        <f>IF('الملف الذي يتم التسجيل به'!O27&gt;0,VLOOKUP('الملف الذي يتم التسجيل به'!O27,المدارس!$A$2:$C$257,2,0)," ")</f>
        <v xml:space="preserve"> </v>
      </c>
      <c r="P27" s="1" t="str">
        <f>IF('الملف الذي يتم التسجيل به'!P27&gt;0,VLOOKUP('الملف الذي يتم التسجيل به'!P27,المدارس!$A$2:$C$257,2,0)," ")</f>
        <v xml:space="preserve"> </v>
      </c>
      <c r="Q27" s="1" t="str">
        <f>IF('الملف الذي يتم التسجيل به'!Q27&gt;0,VLOOKUP('الملف الذي يتم التسجيل به'!Q27,المدارس!$A$2:$C$257,2,0)," ")</f>
        <v xml:space="preserve"> </v>
      </c>
      <c r="R27" s="1" t="str">
        <f>IF('الملف الذي يتم التسجيل به'!R27&gt;0,VLOOKUP('الملف الذي يتم التسجيل به'!R27,المدارس!$A$2:$C$257,2,0)," ")</f>
        <v xml:space="preserve"> </v>
      </c>
      <c r="S27" s="1" t="str">
        <f>IF('الملف الذي يتم التسجيل به'!S27&gt;0,VLOOKUP('الملف الذي يتم التسجيل به'!S27,المدارس!$A$2:$C$257,2,0)," ")</f>
        <v>راحة</v>
      </c>
      <c r="T27" s="1" t="str">
        <f>IF('الملف الذي يتم التسجيل به'!T27&gt;0,VLOOKUP('الملف الذي يتم التسجيل به'!T27,المدارس!$A$2:$C$257,2,0)," ")</f>
        <v>راحة</v>
      </c>
      <c r="U27" s="1" t="str">
        <f>IF('الملف الذي يتم التسجيل به'!U27&gt;0,VLOOKUP('الملف الذي يتم التسجيل به'!U27,المدارس!$A$2:$C$257,2,0)," ")</f>
        <v>راحة</v>
      </c>
      <c r="V27" s="1" t="str">
        <f>IF('الملف الذي يتم التسجيل به'!V27&gt;0,VLOOKUP('الملف الذي يتم التسجيل به'!V27,المدارس!$A$2:$C$257,2,0)," ")</f>
        <v>راحة</v>
      </c>
      <c r="W27" s="1" t="str">
        <f>IF('الملف الذي يتم التسجيل به'!W27&gt;0,VLOOKUP('الملف الذي يتم التسجيل به'!W27,المدارس!$A$2:$C$257,2,0)," ")</f>
        <v>راحة</v>
      </c>
      <c r="X27" s="1" t="str">
        <f>IF('الملف الذي يتم التسجيل به'!X27&gt;0,VLOOKUP('الملف الذي يتم التسجيل به'!X27,المدارس!$A$2:$C$257,2,0)," ")</f>
        <v>راحة</v>
      </c>
      <c r="Y27" s="1" t="str">
        <f>IF('الملف الذي يتم التسجيل به'!Y27&gt;0,VLOOKUP('الملف الذي يتم التسجيل به'!Y27,المدارس!$A$2:$C$257,2,0)," ")</f>
        <v>راحة</v>
      </c>
      <c r="Z27" s="1" t="str">
        <f>IF('الملف الذي يتم التسجيل به'!Z27&gt;0,VLOOKUP('الملف الذي يتم التسجيل به'!Z27,المدارس!$A$2:$C$257,2,0)," ")</f>
        <v>راحة</v>
      </c>
      <c r="AA27" s="1" t="str">
        <f>IF('الملف الذي يتم التسجيل به'!AA27&gt;0,VLOOKUP('الملف الذي يتم التسجيل به'!AA27,المدارس!$A$2:$C$257,2,0)," ")</f>
        <v>راحة</v>
      </c>
      <c r="AB27" s="1" t="str">
        <f>IF('الملف الذي يتم التسجيل به'!AB27&gt;0,VLOOKUP('الملف الذي يتم التسجيل به'!AB27,المدارس!$A$2:$C$257,2,0)," ")</f>
        <v>راحة</v>
      </c>
      <c r="AC27" s="1" t="str">
        <f>IF('الملف الذي يتم التسجيل به'!AC27&gt;0,VLOOKUP('الملف الذي يتم التسجيل به'!AC27,المدارس!$A$2:$C$257,2,0)," ")</f>
        <v>راحة</v>
      </c>
      <c r="AD27" s="1" t="str">
        <f>IF('الملف الذي يتم التسجيل به'!AD27&gt;0,VLOOKUP('الملف الذي يتم التسجيل به'!AD27,المدارس!$A$2:$C$257,2,0)," ")</f>
        <v>راحة</v>
      </c>
      <c r="AE27" s="1" t="str">
        <f>IF('الملف الذي يتم التسجيل به'!AE27&gt;0,VLOOKUP('الملف الذي يتم التسجيل به'!AE27,المدارس!$A$2:$C$257,2,0)," ")</f>
        <v xml:space="preserve"> </v>
      </c>
      <c r="AF27" s="1" t="str">
        <f>IF('الملف الذي يتم التسجيل به'!AF27&gt;0,VLOOKUP('الملف الذي يتم التسجيل به'!AF27,المدارس!$A$2:$C$257,2,0)," ")</f>
        <v xml:space="preserve"> </v>
      </c>
      <c r="AG27" s="1" t="str">
        <f>IF('الملف الذي يتم التسجيل به'!AG27&gt;0,VLOOKUP('الملف الذي يتم التسجيل به'!AG27,المدارس!$A$2:$C$257,2,0)," ")</f>
        <v xml:space="preserve"> </v>
      </c>
      <c r="AH27" s="1" t="str">
        <f>IF('الملف الذي يتم التسجيل به'!AH27&gt;0,VLOOKUP('الملف الذي يتم التسجيل به'!AH27,المدارس!$A$2:$C$257,2,0)," ")</f>
        <v xml:space="preserve"> </v>
      </c>
      <c r="AI27" s="1" t="str">
        <f>IF('الملف الذي يتم التسجيل به'!AI27&gt;0,VLOOKUP('الملف الذي يتم التسجيل به'!AI27,المدارس!$A$2:$C$257,2,0)," ")</f>
        <v>راحة</v>
      </c>
      <c r="AJ27" s="1" t="str">
        <f>IF('الملف الذي يتم التسجيل به'!AJ27&gt;0,VLOOKUP('الملف الذي يتم التسجيل به'!AJ27,المدارس!$A$2:$C$257,2,0)," ")</f>
        <v>راحة</v>
      </c>
      <c r="AK27" s="1" t="str">
        <f>IF('الملف الذي يتم التسجيل به'!AK27&gt;0,VLOOKUP('الملف الذي يتم التسجيل به'!AK27,المدارس!$A$2:$C$257,2,0)," ")</f>
        <v>راحة</v>
      </c>
      <c r="AL27" s="1" t="str">
        <f>IF('الملف الذي يتم التسجيل به'!AL27&gt;0,VLOOKUP('الملف الذي يتم التسجيل به'!AL27,المدارس!$A$2:$C$257,2,0)," ")</f>
        <v>راحة</v>
      </c>
      <c r="AM27" s="1" t="str">
        <f>IF('الملف الذي يتم التسجيل به'!AM27&gt;0,VLOOKUP('الملف الذي يتم التسجيل به'!AM27,المدارس!$A$2:$C$257,2,0)," ")</f>
        <v>راحة</v>
      </c>
      <c r="AN27" s="1" t="str">
        <f>IF('الملف الذي يتم التسجيل به'!AN27&gt;0,VLOOKUP('الملف الذي يتم التسجيل به'!AN27,المدارس!$A$2:$C$257,2,0)," ")</f>
        <v>راحة</v>
      </c>
      <c r="AO27" s="1" t="str">
        <f>IF('الملف الذي يتم التسجيل به'!AO27&gt;0,VLOOKUP('الملف الذي يتم التسجيل به'!AO27,المدارس!$A$2:$C$257,2,0)," ")</f>
        <v>راحة</v>
      </c>
      <c r="AP27" s="1" t="str">
        <f>IF('الملف الذي يتم التسجيل به'!AP27&gt;0,VLOOKUP('الملف الذي يتم التسجيل به'!AP27,المدارس!$A$2:$C$257,2,0)," ")</f>
        <v>راحة</v>
      </c>
    </row>
    <row r="28" spans="1:42" ht="20.100000000000001" customHeight="1">
      <c r="A28" s="59" t="str">
        <f>'الملف الذي يتم التسجيل به'!A28</f>
        <v>الأحد</v>
      </c>
      <c r="B28" s="67">
        <f>'الملف الذي يتم التسجيل به'!B28</f>
        <v>44584</v>
      </c>
      <c r="C28" s="1" t="str">
        <f>IF('الملف الذي يتم التسجيل به'!C28&gt;0,VLOOKUP('الملف الذي يتم التسجيل به'!C28,المدارس!$A$2:$C$257,2,0)," ")</f>
        <v xml:space="preserve"> </v>
      </c>
      <c r="D28" s="1" t="str">
        <f>IF('الملف الذي يتم التسجيل به'!D28&gt;0,VLOOKUP('الملف الذي يتم التسجيل به'!D28,المدارس!$A$2:$C$257,2,0)," ")</f>
        <v>الادراة اجتماع بالصيادين</v>
      </c>
      <c r="E28" s="1" t="str">
        <f>IF('الملف الذي يتم التسجيل به'!E28&gt;0,VLOOKUP('الملف الذي يتم التسجيل به'!E28,المدارس!$A$2:$C$257,2,0)," ")</f>
        <v>الادراة اجتماع بالصيادين</v>
      </c>
      <c r="F28" s="1" t="str">
        <f>IF('الملف الذي يتم التسجيل به'!F28&gt;0,VLOOKUP('الملف الذي يتم التسجيل به'!F28,المدارس!$A$2:$C$257,2,0)," ")</f>
        <v>أم الأبطال ع</v>
      </c>
      <c r="G28" s="1" t="str">
        <f>IF('الملف الذي يتم التسجيل به'!G28&gt;0,VLOOKUP('الملف الذي يتم التسجيل به'!G28,المدارس!$A$2:$C$257,2,0)," ")</f>
        <v xml:space="preserve">كفر الحلبي  ت.س </v>
      </c>
      <c r="H28" s="1" t="str">
        <f>IF('الملف الذي يتم التسجيل به'!H28&gt;0,VLOOKUP('الملف الذي يتم التسجيل به'!H28,المدارس!$A$2:$C$257,2,0)," ")</f>
        <v>علي حسن علي ت .س</v>
      </c>
      <c r="I28" s="1" t="str">
        <f>IF('الملف الذي يتم التسجيل به'!I28&gt;0,VLOOKUP('الملف الذي يتم التسجيل به'!I28,المدارس!$A$2:$C$257,2,0)," ")</f>
        <v>أحمد وحيد للغات بنين</v>
      </c>
      <c r="J28" s="1" t="str">
        <f>IF('الملف الذي يتم التسجيل به'!J28&gt;0,VLOOKUP('الملف الذي يتم التسجيل به'!J28,المدارس!$A$2:$C$257,2,0)," ")</f>
        <v>مجمع الصيادين ت.س</v>
      </c>
      <c r="K28" s="1" t="str">
        <f>IF('الملف الذي يتم التسجيل به'!K28&gt;0,VLOOKUP('الملف الذي يتم التسجيل به'!K28,المدارس!$A$2:$C$257,2,0)," ")</f>
        <v>تل حوين ع</v>
      </c>
      <c r="L28" s="1" t="str">
        <f>IF('الملف الذي يتم التسجيل به'!L28&gt;0,VLOOKUP('الملف الذي يتم التسجيل به'!L28,المدارس!$A$2:$C$257,2,0)," ")</f>
        <v>الادراة اجتماع بالصيادين</v>
      </c>
      <c r="M28" s="1" t="str">
        <f>IF('الملف الذي يتم التسجيل به'!M28&gt;0,VLOOKUP('الملف الذي يتم التسجيل به'!M28,المدارس!$A$2:$C$257,2,0)," ")</f>
        <v>بنايوس ع</v>
      </c>
      <c r="N28" s="1" t="str">
        <f>IF('الملف الذي يتم التسجيل به'!N28&gt;0,VLOOKUP('الملف الذي يتم التسجيل به'!N28,المدارس!$A$2:$C$257,2,0)," ")</f>
        <v>أحمد  الجوهري ع</v>
      </c>
      <c r="O28" s="1" t="str">
        <f>IF('الملف الذي يتم التسجيل به'!O28&gt;0,VLOOKUP('الملف الذي يتم التسجيل به'!O28,المدارس!$A$2:$C$257,2,0)," ")</f>
        <v xml:space="preserve"> </v>
      </c>
      <c r="P28" s="1" t="str">
        <f>IF('الملف الذي يتم التسجيل به'!P28&gt;0,VLOOKUP('الملف الذي يتم التسجيل به'!P28,المدارس!$A$2:$C$257,2,0)," ")</f>
        <v xml:space="preserve"> </v>
      </c>
      <c r="Q28" s="1" t="str">
        <f>IF('الملف الذي يتم التسجيل به'!Q28&gt;0,VLOOKUP('الملف الذي يتم التسجيل به'!Q28,المدارس!$A$2:$C$257,2,0)," ")</f>
        <v xml:space="preserve"> </v>
      </c>
      <c r="R28" s="1" t="str">
        <f>IF('الملف الذي يتم التسجيل به'!R28&gt;0,VLOOKUP('الملف الذي يتم التسجيل به'!R28,المدارس!$A$2:$C$257,2,0)," ")</f>
        <v xml:space="preserve"> </v>
      </c>
      <c r="S28" s="1" t="str">
        <f>IF('الملف الذي يتم التسجيل به'!S28&gt;0,VLOOKUP('الملف الذي يتم التسجيل به'!S28,المدارس!$A$2:$C$257,2,0)," ")</f>
        <v>الادراة اجتماع بالصيادين</v>
      </c>
      <c r="T28" s="1" t="str">
        <f>IF('الملف الذي يتم التسجيل به'!T28&gt;0,VLOOKUP('الملف الذي يتم التسجيل به'!T28,المدارس!$A$2:$C$257,2,0)," ")</f>
        <v>مجمع الشهداء ت.س + ر</v>
      </c>
      <c r="U28" s="1" t="str">
        <f>IF('الملف الذي يتم التسجيل به'!U28&gt;0,VLOOKUP('الملف الذي يتم التسجيل به'!U28,المدارس!$A$2:$C$257,2,0)," ")</f>
        <v>شيبة ع بنين</v>
      </c>
      <c r="V28" s="1" t="str">
        <f>IF('الملف الذي يتم التسجيل به'!V28&gt;0,VLOOKUP('الملف الذي يتم التسجيل به'!V28,المدارس!$A$2:$C$257,2,0)," ")</f>
        <v>علي مبارك ب</v>
      </c>
      <c r="W28" s="1" t="str">
        <f>IF('الملف الذي يتم التسجيل به'!W28&gt;0,VLOOKUP('الملف الذي يتم التسجيل به'!W28,المدارس!$A$2:$C$257,2,0)," ")</f>
        <v>كفر عبد العزيز ب 2 + ف</v>
      </c>
      <c r="X28" s="1" t="str">
        <f>IF('الملف الذي يتم التسجيل به'!X28&gt;0,VLOOKUP('الملف الذي يتم التسجيل به'!X28,المدارس!$A$2:$C$257,2,0)," ")</f>
        <v xml:space="preserve">الطيبة ب 2 </v>
      </c>
      <c r="Y28" s="1" t="str">
        <f>IF('الملف الذي يتم التسجيل به'!Y28&gt;0,VLOOKUP('الملف الذي يتم التسجيل به'!Y28,المدارس!$A$2:$C$257,2,0)," ")</f>
        <v xml:space="preserve"> أحمد طنطاوي ب 1</v>
      </c>
      <c r="Z28" s="1" t="str">
        <f>IF('الملف الذي يتم التسجيل به'!Z28&gt;0,VLOOKUP('الملف الذي يتم التسجيل به'!Z28,المدارس!$A$2:$C$257,2,0)," ")</f>
        <v xml:space="preserve"> متولي عزازي ب + ر</v>
      </c>
      <c r="AA28" s="1" t="str">
        <f>IF('الملف الذي يتم التسجيل به'!AA28&gt;0,VLOOKUP('الملف الذي يتم التسجيل به'!AA28,المدارس!$A$2:$C$257,2,0)," ")</f>
        <v>عبده عايشة ت.س + ر</v>
      </c>
      <c r="AB28" s="1" t="str">
        <f>IF('الملف الذي يتم التسجيل به'!AB28&gt;0,VLOOKUP('الملف الذي يتم التسجيل به'!AB28,المدارس!$A$2:$C$257,2,0)," ")</f>
        <v>الادراة اجتماع بالصيادين</v>
      </c>
      <c r="AC28" s="1" t="str">
        <f>IF('الملف الذي يتم التسجيل به'!AC28&gt;0,VLOOKUP('الملف الذي يتم التسجيل به'!AC28,المدارس!$A$2:$C$257,2,0)," ")</f>
        <v>أحمد وحيد للغات بنين</v>
      </c>
      <c r="AD28" s="1" t="str">
        <f>IF('الملف الذي يتم التسجيل به'!AD28&gt;0,VLOOKUP('الملف الذي يتم التسجيل به'!AD28,المدارس!$A$2:$C$257,2,0)," ")</f>
        <v>أحمد قدري ب + ر</v>
      </c>
      <c r="AE28" s="1" t="str">
        <f>IF('الملف الذي يتم التسجيل به'!AE28&gt;0,VLOOKUP('الملف الذي يتم التسجيل به'!AE28,المدارس!$A$2:$C$257,2,0)," ")</f>
        <v xml:space="preserve"> </v>
      </c>
      <c r="AF28" s="1" t="str">
        <f>IF('الملف الذي يتم التسجيل به'!AF28&gt;0,VLOOKUP('الملف الذي يتم التسجيل به'!AF28,المدارس!$A$2:$C$257,2,0)," ")</f>
        <v xml:space="preserve"> </v>
      </c>
      <c r="AG28" s="1" t="str">
        <f>IF('الملف الذي يتم التسجيل به'!AG28&gt;0,VLOOKUP('الملف الذي يتم التسجيل به'!AG28,المدارس!$A$2:$C$257,2,0)," ")</f>
        <v xml:space="preserve"> </v>
      </c>
      <c r="AH28" s="1" t="str">
        <f>IF('الملف الذي يتم التسجيل به'!AH28&gt;0,VLOOKUP('الملف الذي يتم التسجيل به'!AH28,المدارس!$A$2:$C$257,2,0)," ")</f>
        <v xml:space="preserve"> </v>
      </c>
      <c r="AI28" s="1" t="str">
        <f>IF('الملف الذي يتم التسجيل به'!AI28&gt;0,VLOOKUP('الملف الذي يتم التسجيل به'!AI28,المدارس!$A$2:$C$257,2,0)," ")</f>
        <v>أبو نجاح ت.س + ف</v>
      </c>
      <c r="AJ28" s="1" t="str">
        <f>IF('الملف الذي يتم التسجيل به'!AJ28&gt;0,VLOOKUP('الملف الذي يتم التسجيل به'!AJ28,المدارس!$A$2:$C$257,2,0)," ")</f>
        <v>بني عباد ب 1  + ف</v>
      </c>
      <c r="AK28" s="1" t="str">
        <f>IF('الملف الذي يتم التسجيل به'!AK28&gt;0,VLOOKUP('الملف الذي يتم التسجيل به'!AK28,المدارس!$A$2:$C$257,2,0)," ")</f>
        <v>الحرية ب</v>
      </c>
      <c r="AL28" s="1" t="str">
        <f>IF('الملف الذي يتم التسجيل به'!AL28&gt;0,VLOOKUP('الملف الذي يتم التسجيل به'!AL28,المدارس!$A$2:$C$257,2,0)," ")</f>
        <v>دويدة ت.س</v>
      </c>
      <c r="AM28" s="1" t="str">
        <f>IF('الملف الذي يتم التسجيل به'!AM28&gt;0,VLOOKUP('الملف الذي يتم التسجيل به'!AM28,المدارس!$A$2:$C$257,2,0)," ")</f>
        <v xml:space="preserve">بنايوس ب 1 </v>
      </c>
      <c r="AN28" s="1" t="str">
        <f>IF('الملف الذي يتم التسجيل به'!AN28&gt;0,VLOOKUP('الملف الذي يتم التسجيل به'!AN28,المدارس!$A$2:$C$257,2,0)," ")</f>
        <v xml:space="preserve"> محمد عليوة ب 1  + ف</v>
      </c>
      <c r="AO28" s="1" t="str">
        <f>IF('الملف الذي يتم التسجيل به'!AO28&gt;0,VLOOKUP('الملف الذي يتم التسجيل به'!AO28,المدارس!$A$2:$C$257,2,0)," ")</f>
        <v>أبو مسلم</v>
      </c>
      <c r="AP28" s="1" t="str">
        <f>IF('الملف الذي يتم التسجيل به'!AP28&gt;0,VLOOKUP('الملف الذي يتم التسجيل به'!AP28,المدارس!$A$2:$C$257,2,0)," ")</f>
        <v xml:space="preserve"> محمد عليوة ب 1  + ف</v>
      </c>
    </row>
    <row r="29" spans="1:42" ht="20.100000000000001" customHeight="1">
      <c r="A29" s="59" t="str">
        <f>'الملف الذي يتم التسجيل به'!A29</f>
        <v>الإثنين</v>
      </c>
      <c r="B29" s="67">
        <f>'الملف الذي يتم التسجيل به'!B29</f>
        <v>44585</v>
      </c>
      <c r="C29" s="1" t="str">
        <f>IF('الملف الذي يتم التسجيل به'!C29&gt;0,VLOOKUP('الملف الذي يتم التسجيل به'!C29,المدارس!$A$2:$C$257,2,0)," ")</f>
        <v xml:space="preserve"> </v>
      </c>
      <c r="D29" s="1" t="str">
        <f>IF('الملف الذي يتم التسجيل به'!D29&gt;0,VLOOKUP('الملف الذي يتم التسجيل به'!D29,المدارس!$A$2:$C$257,2,0)," ")</f>
        <v>مدرسة الأمل</v>
      </c>
      <c r="E29" s="1" t="str">
        <f>IF('الملف الذي يتم التسجيل به'!E29&gt;0,VLOOKUP('الملف الذي يتم التسجيل به'!E29,المدارس!$A$2:$C$257,2,0)," ")</f>
        <v>الإعدادية المهنية</v>
      </c>
      <c r="F29" s="1" t="str">
        <f>IF('الملف الذي يتم التسجيل به'!F29&gt;0,VLOOKUP('الملف الذي يتم التسجيل به'!F29,المدارس!$A$2:$C$257,2,0)," ")</f>
        <v>بهنباي الثانوية</v>
      </c>
      <c r="G29" s="1" t="str">
        <f>IF('الملف الذي يتم التسجيل به'!G29&gt;0,VLOOKUP('الملف الذي يتم التسجيل به'!G29,المدارس!$A$2:$C$257,2,0)," ")</f>
        <v xml:space="preserve">كفر الحلبي  ت.س </v>
      </c>
      <c r="H29" s="1" t="str">
        <f>IF('الملف الذي يتم التسجيل به'!H29&gt;0,VLOOKUP('الملف الذي يتم التسجيل به'!H29,المدارس!$A$2:$C$257,2,0)," ")</f>
        <v>علي حسن علي ت .س</v>
      </c>
      <c r="I29" s="1" t="str">
        <f>IF('الملف الذي يتم التسجيل به'!I29&gt;0,VLOOKUP('الملف الذي يتم التسجيل به'!I29,المدارس!$A$2:$C$257,2,0)," ")</f>
        <v>أحمد وحيد للغات بنين</v>
      </c>
      <c r="J29" s="1" t="str">
        <f>IF('الملف الذي يتم التسجيل به'!J29&gt;0,VLOOKUP('الملف الذي يتم التسجيل به'!J29,المدارس!$A$2:$C$257,2,0)," ")</f>
        <v>ع. ث الرياضية للبنات</v>
      </c>
      <c r="K29" s="1" t="str">
        <f>IF('الملف الذي يتم التسجيل به'!K29&gt;0,VLOOKUP('الملف الذي يتم التسجيل به'!K29,المدارس!$A$2:$C$257,2,0)," ")</f>
        <v>تل حوين ع</v>
      </c>
      <c r="L29" s="1" t="str">
        <f>IF('الملف الذي يتم التسجيل به'!L29&gt;0,VLOOKUP('الملف الذي يتم التسجيل به'!L29,المدارس!$A$2:$C$257,2,0)," ")</f>
        <v>مجمع الشهداء ت.س + ر</v>
      </c>
      <c r="M29" s="1" t="str">
        <f>IF('الملف الذي يتم التسجيل به'!M29&gt;0,VLOOKUP('الملف الذي يتم التسجيل به'!M29,المدارس!$A$2:$C$257,2,0)," ")</f>
        <v>بنايوس ع</v>
      </c>
      <c r="N29" s="1" t="str">
        <f>IF('الملف الذي يتم التسجيل به'!N29&gt;0,VLOOKUP('الملف الذي يتم التسجيل به'!N29,المدارس!$A$2:$C$257,2,0)," ")</f>
        <v xml:space="preserve"> إبراهيم حداد ت.س</v>
      </c>
      <c r="O29" s="1" t="str">
        <f>IF('الملف الذي يتم التسجيل به'!O29&gt;0,VLOOKUP('الملف الذي يتم التسجيل به'!O29,المدارس!$A$2:$C$257,2,0)," ")</f>
        <v xml:space="preserve"> </v>
      </c>
      <c r="P29" s="1" t="str">
        <f>IF('الملف الذي يتم التسجيل به'!P29&gt;0,VLOOKUP('الملف الذي يتم التسجيل به'!P29,المدارس!$A$2:$C$257,2,0)," ")</f>
        <v xml:space="preserve"> </v>
      </c>
      <c r="Q29" s="1" t="str">
        <f>IF('الملف الذي يتم التسجيل به'!Q29&gt;0,VLOOKUP('الملف الذي يتم التسجيل به'!Q29,المدارس!$A$2:$C$257,2,0)," ")</f>
        <v xml:space="preserve"> </v>
      </c>
      <c r="R29" s="1" t="str">
        <f>IF('الملف الذي يتم التسجيل به'!R29&gt;0,VLOOKUP('الملف الذي يتم التسجيل به'!R29,المدارس!$A$2:$C$257,2,0)," ")</f>
        <v xml:space="preserve"> </v>
      </c>
      <c r="S29" s="1" t="str">
        <f>IF('الملف الذي يتم التسجيل به'!S29&gt;0,VLOOKUP('الملف الذي يتم التسجيل به'!S29,المدارس!$A$2:$C$257,2,0)," ")</f>
        <v>بهنباي الجديدة ب + ر</v>
      </c>
      <c r="T29" s="1" t="str">
        <f>IF('الملف الذي يتم التسجيل به'!T29&gt;0,VLOOKUP('الملف الذي يتم التسجيل به'!T29,المدارس!$A$2:$C$257,2,0)," ")</f>
        <v>النيل ب</v>
      </c>
      <c r="U29" s="1" t="str">
        <f>IF('الملف الذي يتم التسجيل به'!U29&gt;0,VLOOKUP('الملف الذي يتم التسجيل به'!U29,المدارس!$A$2:$C$257,2,0)," ")</f>
        <v>بني عباد ب 2</v>
      </c>
      <c r="V29" s="1" t="str">
        <f>IF('الملف الذي يتم التسجيل به'!V29&gt;0,VLOOKUP('الملف الذي يتم التسجيل به'!V29,المدارس!$A$2:$C$257,2,0)," ")</f>
        <v>مجمع بيشة قايد</v>
      </c>
      <c r="W29" s="1" t="str">
        <f>IF('الملف الذي يتم التسجيل به'!W29&gt;0,VLOOKUP('الملف الذي يتم التسجيل به'!W29,المدارس!$A$2:$C$257,2,0)," ")</f>
        <v>شيبة الجديدة ب</v>
      </c>
      <c r="X29" s="1" t="str">
        <f>IF('الملف الذي يتم التسجيل به'!X29&gt;0,VLOOKUP('الملف الذي يتم التسجيل به'!X29,المدارس!$A$2:$C$257,2,0)," ")</f>
        <v xml:space="preserve">الطيبة ب 2 </v>
      </c>
      <c r="Y29" s="1" t="str">
        <f>IF('الملف الذي يتم التسجيل به'!Y29&gt;0,VLOOKUP('الملف الذي يتم التسجيل به'!Y29,المدارس!$A$2:$C$257,2,0)," ")</f>
        <v>مشتول القاضي ت.س + ف</v>
      </c>
      <c r="Z29" s="1" t="str">
        <f>IF('الملف الذي يتم التسجيل به'!Z29&gt;0,VLOOKUP('الملف الذي يتم التسجيل به'!Z29,المدارس!$A$2:$C$257,2,0)," ")</f>
        <v>سالم محمد علي ت.س</v>
      </c>
      <c r="AA29" s="1" t="str">
        <f>IF('الملف الذي يتم التسجيل به'!AA29&gt;0,VLOOKUP('الملف الذي يتم التسجيل به'!AA29,المدارس!$A$2:$C$257,2,0)," ")</f>
        <v>الشهيد/ فهمي  ب</v>
      </c>
      <c r="AB29" s="1" t="str">
        <f>IF('الملف الذي يتم التسجيل به'!AB29&gt;0,VLOOKUP('الملف الذي يتم التسجيل به'!AB29,المدارس!$A$2:$C$257,2,0)," ")</f>
        <v>شيبة الجديدة ب</v>
      </c>
      <c r="AC29" s="1" t="str">
        <f>IF('الملف الذي يتم التسجيل به'!AC29&gt;0,VLOOKUP('الملف الذي يتم التسجيل به'!AC29,المدارس!$A$2:$C$257,2,0)," ")</f>
        <v>عطا الله سلامة ت.س</v>
      </c>
      <c r="AD29" s="1" t="str">
        <f>IF('الملف الذي يتم التسجيل به'!AD29&gt;0,VLOOKUP('الملف الذي يتم التسجيل به'!AD29,المدارس!$A$2:$C$257,2,0)," ")</f>
        <v>بنايوس ب الجديدة + ف</v>
      </c>
      <c r="AE29" s="1" t="str">
        <f>IF('الملف الذي يتم التسجيل به'!AE29&gt;0,VLOOKUP('الملف الذي يتم التسجيل به'!AE29,المدارس!$A$2:$C$257,2,0)," ")</f>
        <v xml:space="preserve"> </v>
      </c>
      <c r="AF29" s="1" t="str">
        <f>IF('الملف الذي يتم التسجيل به'!AF29&gt;0,VLOOKUP('الملف الذي يتم التسجيل به'!AF29,المدارس!$A$2:$C$257,2,0)," ")</f>
        <v xml:space="preserve"> </v>
      </c>
      <c r="AG29" s="1" t="str">
        <f>IF('الملف الذي يتم التسجيل به'!AG29&gt;0,VLOOKUP('الملف الذي يتم التسجيل به'!AG29,المدارس!$A$2:$C$257,2,0)," ")</f>
        <v xml:space="preserve"> </v>
      </c>
      <c r="AH29" s="1" t="str">
        <f>IF('الملف الذي يتم التسجيل به'!AH29&gt;0,VLOOKUP('الملف الذي يتم التسجيل به'!AH29,المدارس!$A$2:$C$257,2,0)," ")</f>
        <v xml:space="preserve"> </v>
      </c>
      <c r="AI29" s="1" t="str">
        <f>IF('الملف الذي يتم التسجيل به'!AI29&gt;0,VLOOKUP('الملف الذي يتم التسجيل به'!AI29,المدارس!$A$2:$C$257,2,0)," ")</f>
        <v xml:space="preserve"> جلال السمان ب </v>
      </c>
      <c r="AJ29" s="1" t="str">
        <f>IF('الملف الذي يتم التسجيل به'!AJ29&gt;0,VLOOKUP('الملف الذي يتم التسجيل به'!AJ29,المدارس!$A$2:$C$257,2,0)," ")</f>
        <v>تل حوين ب 2 + ف</v>
      </c>
      <c r="AK29" s="1" t="str">
        <f>IF('الملف الذي يتم التسجيل به'!AK29&gt;0,VLOOKUP('الملف الذي يتم التسجيل به'!AK29,المدارس!$A$2:$C$257,2,0)," ")</f>
        <v>أبو عامر ب + ر</v>
      </c>
      <c r="AL29" s="1" t="str">
        <f>IF('الملف الذي يتم التسجيل به'!AL29&gt;0,VLOOKUP('الملف الذي يتم التسجيل به'!AL29,المدارس!$A$2:$C$257,2,0)," ")</f>
        <v>النكارية ت.س + ر</v>
      </c>
      <c r="AM29" s="1" t="str">
        <f>IF('الملف الذي يتم التسجيل به'!AM29&gt;0,VLOOKUP('الملف الذي يتم التسجيل به'!AM29,المدارس!$A$2:$C$257,2,0)," ")</f>
        <v xml:space="preserve">الاتحاد ب </v>
      </c>
      <c r="AN29" s="1" t="str">
        <f>IF('الملف الذي يتم التسجيل به'!AN29&gt;0,VLOOKUP('الملف الذي يتم التسجيل به'!AN29,المدارس!$A$2:$C$257,2,0)," ")</f>
        <v xml:space="preserve"> محمد عليوة ب 1  + ف</v>
      </c>
      <c r="AO29" s="1" t="str">
        <f>IF('الملف الذي يتم التسجيل به'!AO29&gt;0,VLOOKUP('الملف الذي يتم التسجيل به'!AO29,المدارس!$A$2:$C$257,2,0)," ")</f>
        <v>التربية الخاصة بشيبة</v>
      </c>
      <c r="AP29" s="1" t="str">
        <f>IF('الملف الذي يتم التسجيل به'!AP29&gt;0,VLOOKUP('الملف الذي يتم التسجيل به'!AP29,المدارس!$A$2:$C$257,2,0)," ")</f>
        <v>أحمد خليل السيد ب</v>
      </c>
    </row>
    <row r="30" spans="1:42" ht="20.100000000000001" customHeight="1">
      <c r="A30" s="59" t="str">
        <f>'الملف الذي يتم التسجيل به'!A30</f>
        <v>الثلاثاء</v>
      </c>
      <c r="B30" s="67">
        <f>'الملف الذي يتم التسجيل به'!B30</f>
        <v>44586</v>
      </c>
      <c r="C30" s="1" t="str">
        <f>IF('الملف الذي يتم التسجيل به'!C30&gt;0,VLOOKUP('الملف الذي يتم التسجيل به'!C30,المدارس!$A$2:$C$257,2,0)," ")</f>
        <v xml:space="preserve"> </v>
      </c>
      <c r="D30" s="1" t="str">
        <f>IF('الملف الذي يتم التسجيل به'!D30&gt;0,VLOOKUP('الملف الذي يتم التسجيل به'!D30,المدارس!$A$2:$C$257,2,0)," ")</f>
        <v>الشريف الخاصة</v>
      </c>
      <c r="E30" s="1" t="str">
        <f>IF('الملف الذي يتم التسجيل به'!E30&gt;0,VLOOKUP('الملف الذي يتم التسجيل به'!E30,المدارس!$A$2:$C$257,2,0)," ")</f>
        <v>بيشة قايد ث</v>
      </c>
      <c r="F30" s="1" t="str">
        <f>IF('الملف الذي يتم التسجيل به'!F30&gt;0,VLOOKUP('الملف الذي يتم التسجيل به'!F30,المدارس!$A$2:$C$257,2,0)," ")</f>
        <v>أم الأبطال ع</v>
      </c>
      <c r="G30" s="1" t="str">
        <f>IF('الملف الذي يتم التسجيل به'!G30&gt;0,VLOOKUP('الملف الذي يتم التسجيل به'!G30,المدارس!$A$2:$C$257,2,0)," ")</f>
        <v>بني عباد ع</v>
      </c>
      <c r="H30" s="1" t="str">
        <f>IF('الملف الذي يتم التسجيل به'!H30&gt;0,VLOOKUP('الملف الذي يتم التسجيل به'!H30,المدارس!$A$2:$C$257,2,0)," ")</f>
        <v xml:space="preserve"> شريف حسن بيومي ع</v>
      </c>
      <c r="I30" s="1" t="str">
        <f>IF('الملف الذي يتم التسجيل به'!I30&gt;0,VLOOKUP('الملف الذي يتم التسجيل به'!I30,المدارس!$A$2:$C$257,2,0)," ")</f>
        <v>عبد الله فكري التجارية</v>
      </c>
      <c r="J30" s="1" t="str">
        <f>IF('الملف الذي يتم التسجيل به'!J30&gt;0,VLOOKUP('الملف الذي يتم التسجيل به'!J30,المدارس!$A$2:$C$257,2,0)," ")</f>
        <v>مجمع الصيادين ت.س</v>
      </c>
      <c r="K30" s="1" t="str">
        <f>IF('الملف الذي يتم التسجيل به'!K30&gt;0,VLOOKUP('الملف الذي يتم التسجيل به'!K30,المدارس!$A$2:$C$257,2,0)," ")</f>
        <v>تل حوين ع</v>
      </c>
      <c r="L30" s="1" t="str">
        <f>IF('الملف الذي يتم التسجيل به'!L30&gt;0,VLOOKUP('الملف الذي يتم التسجيل به'!L30,المدارس!$A$2:$C$257,2,0)," ")</f>
        <v>السادات ع بنين</v>
      </c>
      <c r="M30" s="1" t="str">
        <f>IF('الملف الذي يتم التسجيل به'!M30&gt;0,VLOOKUP('الملف الذي يتم التسجيل به'!M30,المدارس!$A$2:$C$257,2,0)," ")</f>
        <v>أم الأبطال ع</v>
      </c>
      <c r="N30" s="1" t="str">
        <f>IF('الملف الذي يتم التسجيل به'!N30&gt;0,VLOOKUP('الملف الذي يتم التسجيل به'!N30,المدارس!$A$2:$C$257,2,0)," ")</f>
        <v>أحمد وحيد للغات بنين</v>
      </c>
      <c r="O30" s="1" t="str">
        <f>IF('الملف الذي يتم التسجيل به'!O30&gt;0,VLOOKUP('الملف الذي يتم التسجيل به'!O30,المدارس!$A$2:$C$257,2,0)," ")</f>
        <v xml:space="preserve"> </v>
      </c>
      <c r="P30" s="1" t="str">
        <f>IF('الملف الذي يتم التسجيل به'!P30&gt;0,VLOOKUP('الملف الذي يتم التسجيل به'!P30,المدارس!$A$2:$C$257,2,0)," ")</f>
        <v xml:space="preserve"> </v>
      </c>
      <c r="Q30" s="1" t="str">
        <f>IF('الملف الذي يتم التسجيل به'!Q30&gt;0,VLOOKUP('الملف الذي يتم التسجيل به'!Q30,المدارس!$A$2:$C$257,2,0)," ")</f>
        <v xml:space="preserve"> </v>
      </c>
      <c r="R30" s="1" t="str">
        <f>IF('الملف الذي يتم التسجيل به'!R30&gt;0,VLOOKUP('الملف الذي يتم التسجيل به'!R30,المدارس!$A$2:$C$257,2,0)," ")</f>
        <v xml:space="preserve"> </v>
      </c>
      <c r="S30" s="1" t="str">
        <f>IF('الملف الذي يتم التسجيل به'!S30&gt;0,VLOOKUP('الملف الذي يتم التسجيل به'!S30,المدارس!$A$2:$C$257,2,0)," ")</f>
        <v>مصطفى عبد العزيز ب + ر</v>
      </c>
      <c r="T30" s="1" t="str">
        <f>IF('الملف الذي يتم التسجيل به'!T30&gt;0,VLOOKUP('الملف الذي يتم التسجيل به'!T30,المدارس!$A$2:$C$257,2,0)," ")</f>
        <v>مجمع الشهداء ت.س + ر</v>
      </c>
      <c r="U30" s="1" t="str">
        <f>IF('الملف الذي يتم التسجيل به'!U30&gt;0,VLOOKUP('الملف الذي يتم التسجيل به'!U30,المدارس!$A$2:$C$257,2,0)," ")</f>
        <v>شيبة ع بنين</v>
      </c>
      <c r="V30" s="1" t="str">
        <f>IF('الملف الذي يتم التسجيل به'!V30&gt;0,VLOOKUP('الملف الذي يتم التسجيل به'!V30,المدارس!$A$2:$C$257,2,0)," ")</f>
        <v>علي مبارك ب</v>
      </c>
      <c r="W30" s="1" t="str">
        <f>IF('الملف الذي يتم التسجيل به'!W30&gt;0,VLOOKUP('الملف الذي يتم التسجيل به'!W30,المدارس!$A$2:$C$257,2,0)," ")</f>
        <v>كفر عبد العزيز ب 2 + ف</v>
      </c>
      <c r="X30" s="1" t="str">
        <f>IF('الملف الذي يتم التسجيل به'!X30&gt;0,VLOOKUP('الملف الذي يتم التسجيل به'!X30,المدارس!$A$2:$C$257,2,0)," ")</f>
        <v>الميثاق ب</v>
      </c>
      <c r="Y30" s="1" t="str">
        <f>IF('الملف الذي يتم التسجيل به'!Y30&gt;0,VLOOKUP('الملف الذي يتم التسجيل به'!Y30,المدارس!$A$2:$C$257,2,0)," ")</f>
        <v xml:space="preserve"> أحمد طنطاوي ب 1</v>
      </c>
      <c r="Z30" s="1" t="str">
        <f>IF('الملف الذي يتم التسجيل به'!Z30&gt;0,VLOOKUP('الملف الذي يتم التسجيل به'!Z30,المدارس!$A$2:$C$257,2,0)," ")</f>
        <v xml:space="preserve"> متولي عزازي ب + ر</v>
      </c>
      <c r="AA30" s="1" t="str">
        <f>IF('الملف الذي يتم التسجيل به'!AA30&gt;0,VLOOKUP('الملف الذي يتم التسجيل به'!AA30,المدارس!$A$2:$C$257,2,0)," ")</f>
        <v>عبده عايشة ت.س + ر</v>
      </c>
      <c r="AB30" s="1" t="str">
        <f>IF('الملف الذي يتم التسجيل به'!AB30&gt;0,VLOOKUP('الملف الذي يتم التسجيل به'!AB30,المدارس!$A$2:$C$257,2,0)," ")</f>
        <v>السطوحية ت.س</v>
      </c>
      <c r="AC30" s="1" t="str">
        <f>IF('الملف الذي يتم التسجيل به'!AC30&gt;0,VLOOKUP('الملف الذي يتم التسجيل به'!AC30,المدارس!$A$2:$C$257,2,0)," ")</f>
        <v>أحمد وحيد للغات بنين</v>
      </c>
      <c r="AD30" s="1" t="str">
        <f>IF('الملف الذي يتم التسجيل به'!AD30&gt;0,VLOOKUP('الملف الذي يتم التسجيل به'!AD30,المدارس!$A$2:$C$257,2,0)," ")</f>
        <v xml:space="preserve">محمد الأنور  ت.س </v>
      </c>
      <c r="AE30" s="1" t="str">
        <f>IF('الملف الذي يتم التسجيل به'!AE30&gt;0,VLOOKUP('الملف الذي يتم التسجيل به'!AE30,المدارس!$A$2:$C$257,2,0)," ")</f>
        <v xml:space="preserve"> </v>
      </c>
      <c r="AF30" s="1" t="str">
        <f>IF('الملف الذي يتم التسجيل به'!AF30&gt;0,VLOOKUP('الملف الذي يتم التسجيل به'!AF30,المدارس!$A$2:$C$257,2,0)," ")</f>
        <v xml:space="preserve"> </v>
      </c>
      <c r="AG30" s="1" t="str">
        <f>IF('الملف الذي يتم التسجيل به'!AG30&gt;0,VLOOKUP('الملف الذي يتم التسجيل به'!AG30,المدارس!$A$2:$C$257,2,0)," ")</f>
        <v xml:space="preserve"> </v>
      </c>
      <c r="AH30" s="1" t="str">
        <f>IF('الملف الذي يتم التسجيل به'!AH30&gt;0,VLOOKUP('الملف الذي يتم التسجيل به'!AH30,المدارس!$A$2:$C$257,2,0)," ")</f>
        <v xml:space="preserve"> </v>
      </c>
      <c r="AI30" s="1" t="str">
        <f>IF('الملف الذي يتم التسجيل به'!AI30&gt;0,VLOOKUP('الملف الذي يتم التسجيل به'!AI30,المدارس!$A$2:$C$257,2,0)," ")</f>
        <v>أبو نجاح ت.س + ف</v>
      </c>
      <c r="AJ30" s="1" t="str">
        <f>IF('الملف الذي يتم التسجيل به'!AJ30&gt;0,VLOOKUP('الملف الذي يتم التسجيل به'!AJ30,المدارس!$A$2:$C$257,2,0)," ")</f>
        <v>بني عباد ب 1  + ف</v>
      </c>
      <c r="AK30" s="1" t="str">
        <f>IF('الملف الذي يتم التسجيل به'!AK30&gt;0,VLOOKUP('الملف الذي يتم التسجيل به'!AK30,المدارس!$A$2:$C$257,2,0)," ")</f>
        <v>الحرية ب</v>
      </c>
      <c r="AL30" s="1" t="str">
        <f>IF('الملف الذي يتم التسجيل به'!AL30&gt;0,VLOOKUP('الملف الذي يتم التسجيل به'!AL30,المدارس!$A$2:$C$257,2,0)," ")</f>
        <v>دويدة ت.س</v>
      </c>
      <c r="AM30" s="1" t="str">
        <f>IF('الملف الذي يتم التسجيل به'!AM30&gt;0,VLOOKUP('الملف الذي يتم التسجيل به'!AM30,المدارس!$A$2:$C$257,2,0)," ")</f>
        <v xml:space="preserve">بنايوس ب 1 </v>
      </c>
      <c r="AN30" s="1" t="str">
        <f>IF('الملف الذي يتم التسجيل به'!AN30&gt;0,VLOOKUP('الملف الذي يتم التسجيل به'!AN30,المدارس!$A$2:$C$257,2,0)," ")</f>
        <v xml:space="preserve"> محمد عليوة ب 1  + ف</v>
      </c>
      <c r="AO30" s="1" t="str">
        <f>IF('الملف الذي يتم التسجيل به'!AO30&gt;0,VLOOKUP('الملف الذي يتم التسجيل به'!AO30,المدارس!$A$2:$C$257,2,0)," ")</f>
        <v>صفوت شكر ب</v>
      </c>
      <c r="AP30" s="1" t="str">
        <f>IF('الملف الذي يتم التسجيل به'!AP30&gt;0,VLOOKUP('الملف الذي يتم التسجيل به'!AP30,المدارس!$A$2:$C$257,2,0)," ")</f>
        <v>أحمد وحيد للغات بنين</v>
      </c>
    </row>
    <row r="31" spans="1:42" ht="20.100000000000001" customHeight="1">
      <c r="A31" s="59" t="str">
        <f>'الملف الذي يتم التسجيل به'!A31</f>
        <v>الأربعاء</v>
      </c>
      <c r="B31" s="67">
        <f>'الملف الذي يتم التسجيل به'!B31</f>
        <v>44587</v>
      </c>
      <c r="C31" s="1" t="str">
        <f>IF('الملف الذي يتم التسجيل به'!C31&gt;0,VLOOKUP('الملف الذي يتم التسجيل به'!C31,المدارس!$A$2:$C$257,2,0)," ")</f>
        <v xml:space="preserve"> </v>
      </c>
      <c r="D31" s="1" t="str">
        <f>IF('الملف الذي يتم التسجيل به'!D31&gt;0,VLOOKUP('الملف الذي يتم التسجيل به'!D31,المدارس!$A$2:$C$257,2,0)," ")</f>
        <v>الشريف الخاصة</v>
      </c>
      <c r="E31" s="1" t="str">
        <f>IF('الملف الذي يتم التسجيل به'!E31&gt;0,VLOOKUP('الملف الذي يتم التسجيل به'!E31,المدارس!$A$2:$C$257,2,0)," ")</f>
        <v>أحمد وحيد للغات بنين</v>
      </c>
      <c r="F31" s="1" t="str">
        <f>IF('الملف الذي يتم التسجيل به'!F31&gt;0,VLOOKUP('الملف الذي يتم التسجيل به'!F31,المدارس!$A$2:$C$257,2,0)," ")</f>
        <v>بهنباي ع بنات</v>
      </c>
      <c r="G31" s="1" t="str">
        <f>IF('الملف الذي يتم التسجيل به'!G31&gt;0,VLOOKUP('الملف الذي يتم التسجيل به'!G31,المدارس!$A$2:$C$257,2,0)," ")</f>
        <v xml:space="preserve"> إسماعيل محمد ع</v>
      </c>
      <c r="H31" s="1" t="str">
        <f>IF('الملف الذي يتم التسجيل به'!H31&gt;0,VLOOKUP('الملف الذي يتم التسجيل به'!H31,المدارس!$A$2:$C$257,2,0)," ")</f>
        <v>علي حسن علي ت .س</v>
      </c>
      <c r="I31" s="1" t="str">
        <f>IF('الملف الذي يتم التسجيل به'!I31&gt;0,VLOOKUP('الملف الذي يتم التسجيل به'!I31,المدارس!$A$2:$C$257,2,0)," ")</f>
        <v xml:space="preserve">طلعت حرب التجارية </v>
      </c>
      <c r="J31" s="1" t="str">
        <f>IF('الملف الذي يتم التسجيل به'!J31&gt;0,VLOOKUP('الملف الذي يتم التسجيل به'!J31,المدارس!$A$2:$C$257,2,0)," ")</f>
        <v>الاتحاد ع</v>
      </c>
      <c r="K31" s="1" t="str">
        <f>IF('الملف الذي يتم التسجيل به'!K31&gt;0,VLOOKUP('الملف الذي يتم التسجيل به'!K31,المدارس!$A$2:$C$257,2,0)," ")</f>
        <v>تل مسمار الإعدادية</v>
      </c>
      <c r="L31" s="1" t="str">
        <f>IF('الملف الذي يتم التسجيل به'!L31&gt;0,VLOOKUP('الملف الذي يتم التسجيل به'!L31,المدارس!$A$2:$C$257,2,0)," ")</f>
        <v>الإعدادية بنات 1</v>
      </c>
      <c r="M31" s="1" t="str">
        <f>IF('الملف الذي يتم التسجيل به'!M31&gt;0,VLOOKUP('الملف الذي يتم التسجيل به'!M31,المدارس!$A$2:$C$257,2,0)," ")</f>
        <v xml:space="preserve"> حسن إبراهيم ع</v>
      </c>
      <c r="N31" s="1" t="str">
        <f>IF('الملف الذي يتم التسجيل به'!N31&gt;0,VLOOKUP('الملف الذي يتم التسجيل به'!N31,المدارس!$A$2:$C$257,2,0)," ")</f>
        <v>شيبة ع بنين</v>
      </c>
      <c r="O31" s="1" t="str">
        <f>IF('الملف الذي يتم التسجيل به'!O31&gt;0,VLOOKUP('الملف الذي يتم التسجيل به'!O31,المدارس!$A$2:$C$257,2,0)," ")</f>
        <v xml:space="preserve"> </v>
      </c>
      <c r="P31" s="1" t="str">
        <f>IF('الملف الذي يتم التسجيل به'!P31&gt;0,VLOOKUP('الملف الذي يتم التسجيل به'!P31,المدارس!$A$2:$C$257,2,0)," ")</f>
        <v xml:space="preserve"> </v>
      </c>
      <c r="Q31" s="1" t="str">
        <f>IF('الملف الذي يتم التسجيل به'!Q31&gt;0,VLOOKUP('الملف الذي يتم التسجيل به'!Q31,المدارس!$A$2:$C$257,2,0)," ")</f>
        <v xml:space="preserve"> </v>
      </c>
      <c r="R31" s="1" t="str">
        <f>IF('الملف الذي يتم التسجيل به'!R31&gt;0,VLOOKUP('الملف الذي يتم التسجيل به'!R31,المدارس!$A$2:$C$257,2,0)," ")</f>
        <v xml:space="preserve"> </v>
      </c>
      <c r="S31" s="1" t="str">
        <f>IF('الملف الذي يتم التسجيل به'!S31&gt;0,VLOOKUP('الملف الذي يتم التسجيل به'!S31,المدارس!$A$2:$C$257,2,0)," ")</f>
        <v>بهنباي ب 3</v>
      </c>
      <c r="T31" s="1" t="str">
        <f>IF('الملف الذي يتم التسجيل به'!T31&gt;0,VLOOKUP('الملف الذي يتم التسجيل به'!T31,المدارس!$A$2:$C$257,2,0)," ")</f>
        <v>طلبة عويضة ب + ر</v>
      </c>
      <c r="U31" s="1" t="str">
        <f>IF('الملف الذي يتم التسجيل به'!U31&gt;0,VLOOKUP('الملف الذي يتم التسجيل به'!U31,المدارس!$A$2:$C$257,2,0)," ")</f>
        <v xml:space="preserve"> عادل الغرباوي ب + ر </v>
      </c>
      <c r="V31" s="1" t="str">
        <f>IF('الملف الذي يتم التسجيل به'!V31&gt;0,VLOOKUP('الملف الذي يتم التسجيل به'!V31,المدارس!$A$2:$C$257,2,0)," ")</f>
        <v>الإشــارة ب</v>
      </c>
      <c r="W31" s="1" t="str">
        <f>IF('الملف الذي يتم التسجيل به'!W31&gt;0,VLOOKUP('الملف الذي يتم التسجيل به'!W31,المدارس!$A$2:$C$257,2,0)," ")</f>
        <v>رفعت الشامي ت.س + ر</v>
      </c>
      <c r="X31" s="1" t="str">
        <f>IF('الملف الذي يتم التسجيل به'!X31&gt;0,VLOOKUP('الملف الذي يتم التسجيل به'!X31,المدارس!$A$2:$C$257,2,0)," ")</f>
        <v>كفر مكاوي ت.س</v>
      </c>
      <c r="Y31" s="1" t="str">
        <f>IF('الملف الذي يتم التسجيل به'!Y31&gt;0,VLOOKUP('الملف الذي يتم التسجيل به'!Y31,المدارس!$A$2:$C$257,2,0)," ")</f>
        <v>النصر ب</v>
      </c>
      <c r="Z31" s="1" t="str">
        <f>IF('الملف الذي يتم التسجيل به'!Z31&gt;0,VLOOKUP('الملف الذي يتم التسجيل به'!Z31,المدارس!$A$2:$C$257,2,0)," ")</f>
        <v>الإصلاح الزراعي ت.س + ف</v>
      </c>
      <c r="AA31" s="1" t="str">
        <f>IF('الملف الذي يتم التسجيل به'!AA31&gt;0,VLOOKUP('الملف الذي يتم التسجيل به'!AA31,المدارس!$A$2:$C$257,2,0)," ")</f>
        <v>الشهداء ب</v>
      </c>
      <c r="AB31" s="1" t="str">
        <f>IF('الملف الذي يتم التسجيل به'!AB31&gt;0,VLOOKUP('الملف الذي يتم التسجيل به'!AB31,المدارس!$A$2:$C$257,2,0)," ")</f>
        <v>الطيبة ب 1 + ف</v>
      </c>
      <c r="AC31" s="1" t="str">
        <f>IF('الملف الذي يتم التسجيل به'!AC31&gt;0,VLOOKUP('الملف الذي يتم التسجيل به'!AC31,المدارس!$A$2:$C$257,2,0)," ")</f>
        <v>مشتول القاضي ت.س + ف</v>
      </c>
      <c r="AD31" s="1" t="str">
        <f>IF('الملف الذي يتم التسجيل به'!AD31&gt;0,VLOOKUP('الملف الذي يتم التسجيل به'!AD31,المدارس!$A$2:$C$257,2,0)," ")</f>
        <v>بنايوس ب الجديدة + ف</v>
      </c>
      <c r="AE31" s="1" t="str">
        <f>IF('الملف الذي يتم التسجيل به'!AE31&gt;0,VLOOKUP('الملف الذي يتم التسجيل به'!AE31,المدارس!$A$2:$C$257,2,0)," ")</f>
        <v xml:space="preserve"> </v>
      </c>
      <c r="AF31" s="1" t="str">
        <f>IF('الملف الذي يتم التسجيل به'!AF31&gt;0,VLOOKUP('الملف الذي يتم التسجيل به'!AF31,المدارس!$A$2:$C$257,2,0)," ")</f>
        <v xml:space="preserve"> </v>
      </c>
      <c r="AG31" s="1" t="str">
        <f>IF('الملف الذي يتم التسجيل به'!AG31&gt;0,VLOOKUP('الملف الذي يتم التسجيل به'!AG31,المدارس!$A$2:$C$257,2,0)," ")</f>
        <v xml:space="preserve"> </v>
      </c>
      <c r="AH31" s="1" t="str">
        <f>IF('الملف الذي يتم التسجيل به'!AH31&gt;0,VLOOKUP('الملف الذي يتم التسجيل به'!AH31,المدارس!$A$2:$C$257,2,0)," ")</f>
        <v xml:space="preserve"> </v>
      </c>
      <c r="AI31" s="1" t="str">
        <f>IF('الملف الذي يتم التسجيل به'!AI31&gt;0,VLOOKUP('الملف الذي يتم التسجيل به'!AI31,المدارس!$A$2:$C$257,2,0)," ")</f>
        <v xml:space="preserve">الجهاد ب </v>
      </c>
      <c r="AJ31" s="1" t="str">
        <f>IF('الملف الذي يتم التسجيل به'!AJ31&gt;0,VLOOKUP('الملف الذي يتم التسجيل به'!AJ31,المدارس!$A$2:$C$257,2,0)," ")</f>
        <v>تل حوين ب 1</v>
      </c>
      <c r="AK31" s="1" t="str">
        <f>IF('الملف الذي يتم التسجيل به'!AK31&gt;0,VLOOKUP('الملف الذي يتم التسجيل به'!AK31,المدارس!$A$2:$C$257,2,0)," ")</f>
        <v xml:space="preserve">فرسيس ب 1 </v>
      </c>
      <c r="AL31" s="1" t="str">
        <f>IF('الملف الذي يتم التسجيل به'!AL31&gt;0,VLOOKUP('الملف الذي يتم التسجيل به'!AL31,المدارس!$A$2:$C$257,2,0)," ")</f>
        <v>حوض الطرفة ب</v>
      </c>
      <c r="AM31" s="1" t="str">
        <f>IF('الملف الذي يتم التسجيل به'!AM31&gt;0,VLOOKUP('الملف الذي يتم التسجيل به'!AM31,المدارس!$A$2:$C$257,2,0)," ")</f>
        <v>الصديقة بدار الدفاع</v>
      </c>
      <c r="AN31" s="1" t="str">
        <f>IF('الملف الذي يتم التسجيل به'!AN31&gt;0,VLOOKUP('الملف الذي يتم التسجيل به'!AN31,المدارس!$A$2:$C$257,2,0)," ")</f>
        <v>عبد الله حسن ت.س</v>
      </c>
      <c r="AO31" s="1" t="str">
        <f>IF('الملف الذي يتم التسجيل به'!AO31&gt;0,VLOOKUP('الملف الذي يتم التسجيل به'!AO31,المدارس!$A$2:$C$257,2,0)," ")</f>
        <v>طلبة عويضة ب + ر</v>
      </c>
      <c r="AP31" s="1" t="str">
        <f>IF('الملف الذي يتم التسجيل به'!AP31&gt;0,VLOOKUP('الملف الذي يتم التسجيل به'!AP31,المدارس!$A$2:$C$257,2,0)," ")</f>
        <v>عزبة أبو زيد ت.س</v>
      </c>
    </row>
    <row r="32" spans="1:42" ht="20.100000000000001" customHeight="1">
      <c r="A32" s="59" t="str">
        <f>'الملف الذي يتم التسجيل به'!A32</f>
        <v>الخميس</v>
      </c>
      <c r="B32" s="67">
        <f>'الملف الذي يتم التسجيل به'!B32</f>
        <v>44588</v>
      </c>
      <c r="C32" s="1" t="str">
        <f>IF('الملف الذي يتم التسجيل به'!C32&gt;0,VLOOKUP('الملف الذي يتم التسجيل به'!C32,المدارس!$A$2:$C$257,2,0)," ")</f>
        <v xml:space="preserve"> </v>
      </c>
      <c r="D32" s="1" t="str">
        <f>IF('الملف الذي يتم التسجيل به'!D32&gt;0,VLOOKUP('الملف الذي يتم التسجيل به'!D32,المدارس!$A$2:$C$257,2,0)," ")</f>
        <v>مشتول القاضيث</v>
      </c>
      <c r="E32" s="1" t="str">
        <f>IF('الملف الذي يتم التسجيل به'!E32&gt;0,VLOOKUP('الملف الذي يتم التسجيل به'!E32,المدارس!$A$2:$C$257,2,0)," ")</f>
        <v>شريف طلعت اللغات بنات</v>
      </c>
      <c r="F32" s="1" t="str">
        <f>IF('الملف الذي يتم التسجيل به'!F32&gt;0,VLOOKUP('الملف الذي يتم التسجيل به'!F32,المدارس!$A$2:$C$257,2,0)," ")</f>
        <v>أم الأبطال ع</v>
      </c>
      <c r="G32" s="1" t="str">
        <f>IF('الملف الذي يتم التسجيل به'!G32&gt;0,VLOOKUP('الملف الذي يتم التسجيل به'!G32,المدارس!$A$2:$C$257,2,0)," ")</f>
        <v xml:space="preserve">كفر الحلبي  ت.س </v>
      </c>
      <c r="H32" s="1" t="str">
        <f>IF('الملف الذي يتم التسجيل به'!H32&gt;0,VLOOKUP('الملف الذي يتم التسجيل به'!H32,المدارس!$A$2:$C$257,2,0)," ")</f>
        <v>كوم الأشراف ع</v>
      </c>
      <c r="I32" s="1" t="str">
        <f>IF('الملف الذي يتم التسجيل به'!I32&gt;0,VLOOKUP('الملف الذي يتم التسجيل به'!I32,المدارس!$A$2:$C$257,2,0)," ")</f>
        <v>كفر الحمام ث</v>
      </c>
      <c r="J32" s="1" t="str">
        <f>IF('الملف الذي يتم التسجيل به'!J32&gt;0,VLOOKUP('الملف الذي يتم التسجيل به'!J32,المدارس!$A$2:$C$257,2,0)," ")</f>
        <v>مجمع الصيادين ت.س</v>
      </c>
      <c r="K32" s="1" t="str">
        <f>IF('الملف الذي يتم التسجيل به'!K32&gt;0,VLOOKUP('الملف الذي يتم التسجيل به'!K32,المدارس!$A$2:$C$257,2,0)," ")</f>
        <v>بني شبل ع</v>
      </c>
      <c r="L32" s="1" t="str">
        <f>IF('الملف الذي يتم التسجيل به'!L32&gt;0,VLOOKUP('الملف الذي يتم التسجيل به'!L32,المدارس!$A$2:$C$257,2,0)," ")</f>
        <v>أحمد عرابي ث</v>
      </c>
      <c r="M32" s="1" t="str">
        <f>IF('الملف الذي يتم التسجيل به'!M32&gt;0,VLOOKUP('الملف الذي يتم التسجيل به'!M32,المدارس!$A$2:$C$257,2,0)," ")</f>
        <v>بنايوس ع</v>
      </c>
      <c r="N32" s="1" t="str">
        <f>IF('الملف الذي يتم التسجيل به'!N32&gt;0,VLOOKUP('الملف الذي يتم التسجيل به'!N32,المدارس!$A$2:$C$257,2,0)," ")</f>
        <v>أحمد  الجوهري ع</v>
      </c>
      <c r="O32" s="1" t="str">
        <f>IF('الملف الذي يتم التسجيل به'!O32&gt;0,VLOOKUP('الملف الذي يتم التسجيل به'!O32,المدارس!$A$2:$C$257,2,0)," ")</f>
        <v xml:space="preserve"> </v>
      </c>
      <c r="P32" s="1" t="str">
        <f>IF('الملف الذي يتم التسجيل به'!P32&gt;0,VLOOKUP('الملف الذي يتم التسجيل به'!P32,المدارس!$A$2:$C$257,2,0)," ")</f>
        <v xml:space="preserve"> </v>
      </c>
      <c r="Q32" s="1" t="str">
        <f>IF('الملف الذي يتم التسجيل به'!Q32&gt;0,VLOOKUP('الملف الذي يتم التسجيل به'!Q32,المدارس!$A$2:$C$257,2,0)," ")</f>
        <v xml:space="preserve"> </v>
      </c>
      <c r="R32" s="1" t="str">
        <f>IF('الملف الذي يتم التسجيل به'!R32&gt;0,VLOOKUP('الملف الذي يتم التسجيل به'!R32,المدارس!$A$2:$C$257,2,0)," ")</f>
        <v xml:space="preserve"> </v>
      </c>
      <c r="S32" s="1" t="str">
        <f>IF('الملف الذي يتم التسجيل به'!S32&gt;0,VLOOKUP('الملف الذي يتم التسجيل به'!S32,المدارس!$A$2:$C$257,2,0)," ")</f>
        <v>بهنباي ب 4</v>
      </c>
      <c r="T32" s="1" t="str">
        <f>IF('الملف الذي يتم التسجيل به'!T32&gt;0,VLOOKUP('الملف الذي يتم التسجيل به'!T32,المدارس!$A$2:$C$257,2,0)," ")</f>
        <v>مجمع الشهداء ت.س + ر</v>
      </c>
      <c r="U32" s="1" t="str">
        <f>IF('الملف الذي يتم التسجيل به'!U32&gt;0,VLOOKUP('الملف الذي يتم التسجيل به'!U32,المدارس!$A$2:$C$257,2,0)," ")</f>
        <v>شيبة ع بنين</v>
      </c>
      <c r="V32" s="1" t="str">
        <f>IF('الملف الذي يتم التسجيل به'!V32&gt;0,VLOOKUP('الملف الذي يتم التسجيل به'!V32,المدارس!$A$2:$C$257,2,0)," ")</f>
        <v>علي مبارك ب</v>
      </c>
      <c r="W32" s="1" t="str">
        <f>IF('الملف الذي يتم التسجيل به'!W32&gt;0,VLOOKUP('الملف الذي يتم التسجيل به'!W32,المدارس!$A$2:$C$257,2,0)," ")</f>
        <v>كفر عبد العزيز ب 2 + ف</v>
      </c>
      <c r="X32" s="1" t="str">
        <f>IF('الملف الذي يتم التسجيل به'!X32&gt;0,VLOOKUP('الملف الذي يتم التسجيل به'!X32,المدارس!$A$2:$C$257,2,0)," ")</f>
        <v xml:space="preserve">الطيبة ب 2 </v>
      </c>
      <c r="Y32" s="1" t="str">
        <f>IF('الملف الذي يتم التسجيل به'!Y32&gt;0,VLOOKUP('الملف الذي يتم التسجيل به'!Y32,المدارس!$A$2:$C$257,2,0)," ")</f>
        <v xml:space="preserve"> أحمد طنطاوي ب 1</v>
      </c>
      <c r="Z32" s="1" t="str">
        <f>IF('الملف الذي يتم التسجيل به'!Z32&gt;0,VLOOKUP('الملف الذي يتم التسجيل به'!Z32,المدارس!$A$2:$C$257,2,0)," ")</f>
        <v xml:space="preserve"> متولي عزازي ب + ر</v>
      </c>
      <c r="AA32" s="1" t="str">
        <f>IF('الملف الذي يتم التسجيل به'!AA32&gt;0,VLOOKUP('الملف الذي يتم التسجيل به'!AA32,المدارس!$A$2:$C$257,2,0)," ")</f>
        <v>عبده عايشة ت.س + ر</v>
      </c>
      <c r="AB32" s="1" t="str">
        <f>IF('الملف الذي يتم التسجيل به'!AB32&gt;0,VLOOKUP('الملف الذي يتم التسجيل به'!AB32,المدارس!$A$2:$C$257,2,0)," ")</f>
        <v xml:space="preserve"> إبراهيم حداد ت.س</v>
      </c>
      <c r="AC32" s="1" t="str">
        <f>IF('الملف الذي يتم التسجيل به'!AC32&gt;0,VLOOKUP('الملف الذي يتم التسجيل به'!AC32,المدارس!$A$2:$C$257,2,0)," ")</f>
        <v>أحمد وحيد للغات بنين</v>
      </c>
      <c r="AD32" s="1" t="str">
        <f>IF('الملف الذي يتم التسجيل به'!AD32&gt;0,VLOOKUP('الملف الذي يتم التسجيل به'!AD32,المدارس!$A$2:$C$257,2,0)," ")</f>
        <v xml:space="preserve">محمد الأنور  ت.س </v>
      </c>
      <c r="AE32" s="1" t="str">
        <f>IF('الملف الذي يتم التسجيل به'!AE32&gt;0,VLOOKUP('الملف الذي يتم التسجيل به'!AE32,المدارس!$A$2:$C$257,2,0)," ")</f>
        <v xml:space="preserve"> </v>
      </c>
      <c r="AF32" s="1" t="str">
        <f>IF('الملف الذي يتم التسجيل به'!AF32&gt;0,VLOOKUP('الملف الذي يتم التسجيل به'!AF32,المدارس!$A$2:$C$257,2,0)," ")</f>
        <v xml:space="preserve"> </v>
      </c>
      <c r="AG32" s="1" t="str">
        <f>IF('الملف الذي يتم التسجيل به'!AG32&gt;0,VLOOKUP('الملف الذي يتم التسجيل به'!AG32,المدارس!$A$2:$C$257,2,0)," ")</f>
        <v xml:space="preserve"> </v>
      </c>
      <c r="AH32" s="1" t="str">
        <f>IF('الملف الذي يتم التسجيل به'!AH32&gt;0,VLOOKUP('الملف الذي يتم التسجيل به'!AH32,المدارس!$A$2:$C$257,2,0)," ")</f>
        <v xml:space="preserve"> </v>
      </c>
      <c r="AI32" s="1" t="str">
        <f>IF('الملف الذي يتم التسجيل به'!AI32&gt;0,VLOOKUP('الملف الذي يتم التسجيل به'!AI32,المدارس!$A$2:$C$257,2,0)," ")</f>
        <v>أبو نجاح ت.س + ف</v>
      </c>
      <c r="AJ32" s="1" t="str">
        <f>IF('الملف الذي يتم التسجيل به'!AJ32&gt;0,VLOOKUP('الملف الذي يتم التسجيل به'!AJ32,المدارس!$A$2:$C$257,2,0)," ")</f>
        <v>عزبة أبو زيد ت.س</v>
      </c>
      <c r="AK32" s="1" t="str">
        <f>IF('الملف الذي يتم التسجيل به'!AK32&gt;0,VLOOKUP('الملف الذي يتم التسجيل به'!AK32,المدارس!$A$2:$C$257,2,0)," ")</f>
        <v>الحرية ب</v>
      </c>
      <c r="AL32" s="1" t="str">
        <f>IF('الملف الذي يتم التسجيل به'!AL32&gt;0,VLOOKUP('الملف الذي يتم التسجيل به'!AL32,المدارس!$A$2:$C$257,2,0)," ")</f>
        <v>دويدة ت.س</v>
      </c>
      <c r="AM32" s="1" t="str">
        <f>IF('الملف الذي يتم التسجيل به'!AM32&gt;0,VLOOKUP('الملف الذي يتم التسجيل به'!AM32,المدارس!$A$2:$C$257,2,0)," ")</f>
        <v xml:space="preserve">بنايوس ب 1 </v>
      </c>
      <c r="AN32" s="1" t="str">
        <f>IF('الملف الذي يتم التسجيل به'!AN32&gt;0,VLOOKUP('الملف الذي يتم التسجيل به'!AN32,المدارس!$A$2:$C$257,2,0)," ")</f>
        <v xml:space="preserve"> محمد عليوة ب 1  + ف</v>
      </c>
      <c r="AO32" s="1" t="str">
        <f>IF('الملف الذي يتم التسجيل به'!AO32&gt;0,VLOOKUP('الملف الذي يتم التسجيل به'!AO32,المدارس!$A$2:$C$257,2,0)," ")</f>
        <v>عبد العزيز علي ب + ر</v>
      </c>
      <c r="AP32" s="1" t="str">
        <f>IF('الملف الذي يتم التسجيل به'!AP32&gt;0,VLOOKUP('الملف الذي يتم التسجيل به'!AP32,المدارس!$A$2:$C$257,2,0)," ")</f>
        <v>كفر مكاوي ت.س</v>
      </c>
    </row>
    <row r="33" spans="1:42" ht="20.100000000000001" customHeight="1">
      <c r="A33" s="59" t="str">
        <f>'الملف الذي يتم التسجيل به'!A33</f>
        <v>الجمعة</v>
      </c>
      <c r="B33" s="67">
        <f>'الملف الذي يتم التسجيل به'!B33</f>
        <v>44589</v>
      </c>
      <c r="C33" s="1" t="str">
        <f>IF('الملف الذي يتم التسجيل به'!C33&gt;0,VLOOKUP('الملف الذي يتم التسجيل به'!C33,المدارس!$A$2:$C$257,2,0)," ")</f>
        <v>راحة</v>
      </c>
      <c r="D33" s="1" t="str">
        <f>IF('الملف الذي يتم التسجيل به'!D33&gt;0,VLOOKUP('الملف الذي يتم التسجيل به'!D33,المدارس!$A$2:$C$257,2,0)," ")</f>
        <v>راحة</v>
      </c>
      <c r="E33" s="1" t="str">
        <f>IF('الملف الذي يتم التسجيل به'!E33&gt;0,VLOOKUP('الملف الذي يتم التسجيل به'!E33,المدارس!$A$2:$C$257,2,0)," ")</f>
        <v>راحة</v>
      </c>
      <c r="F33" s="1" t="str">
        <f>IF('الملف الذي يتم التسجيل به'!F33&gt;0,VLOOKUP('الملف الذي يتم التسجيل به'!F33,المدارس!$A$2:$C$257,2,0)," ")</f>
        <v>راحة</v>
      </c>
      <c r="G33" s="1" t="str">
        <f>IF('الملف الذي يتم التسجيل به'!G33&gt;0,VLOOKUP('الملف الذي يتم التسجيل به'!G33,المدارس!$A$2:$C$257,2,0)," ")</f>
        <v>راحة</v>
      </c>
      <c r="H33" s="1" t="str">
        <f>IF('الملف الذي يتم التسجيل به'!H33&gt;0,VLOOKUP('الملف الذي يتم التسجيل به'!H33,المدارس!$A$2:$C$257,2,0)," ")</f>
        <v>راحة</v>
      </c>
      <c r="I33" s="1" t="str">
        <f>IF('الملف الذي يتم التسجيل به'!I33&gt;0,VLOOKUP('الملف الذي يتم التسجيل به'!I33,المدارس!$A$2:$C$257,2,0)," ")</f>
        <v>راحة</v>
      </c>
      <c r="J33" s="1" t="str">
        <f>IF('الملف الذي يتم التسجيل به'!J33&gt;0,VLOOKUP('الملف الذي يتم التسجيل به'!J33,المدارس!$A$2:$C$257,2,0)," ")</f>
        <v>راحة</v>
      </c>
      <c r="K33" s="1" t="str">
        <f>IF('الملف الذي يتم التسجيل به'!K33&gt;0,VLOOKUP('الملف الذي يتم التسجيل به'!K33,المدارس!$A$2:$C$257,2,0)," ")</f>
        <v>راحة</v>
      </c>
      <c r="L33" s="1" t="str">
        <f>IF('الملف الذي يتم التسجيل به'!L33&gt;0,VLOOKUP('الملف الذي يتم التسجيل به'!L33,المدارس!$A$2:$C$257,2,0)," ")</f>
        <v>راحة</v>
      </c>
      <c r="M33" s="1" t="str">
        <f>IF('الملف الذي يتم التسجيل به'!M33&gt;0,VLOOKUP('الملف الذي يتم التسجيل به'!M33,المدارس!$A$2:$C$257,2,0)," ")</f>
        <v>راحة</v>
      </c>
      <c r="N33" s="1" t="str">
        <f>IF('الملف الذي يتم التسجيل به'!N33&gt;0,VLOOKUP('الملف الذي يتم التسجيل به'!N33,المدارس!$A$2:$C$257,2,0)," ")</f>
        <v>راحة</v>
      </c>
      <c r="O33" s="1" t="str">
        <f>IF('الملف الذي يتم التسجيل به'!O33&gt;0,VLOOKUP('الملف الذي يتم التسجيل به'!O33,المدارس!$A$2:$C$257,2,0)," ")</f>
        <v xml:space="preserve"> </v>
      </c>
      <c r="P33" s="1" t="str">
        <f>IF('الملف الذي يتم التسجيل به'!P33&gt;0,VLOOKUP('الملف الذي يتم التسجيل به'!P33,المدارس!$A$2:$C$257,2,0)," ")</f>
        <v xml:space="preserve"> </v>
      </c>
      <c r="Q33" s="1" t="str">
        <f>IF('الملف الذي يتم التسجيل به'!Q33&gt;0,VLOOKUP('الملف الذي يتم التسجيل به'!Q33,المدارس!$A$2:$C$257,2,0)," ")</f>
        <v xml:space="preserve"> </v>
      </c>
      <c r="R33" s="1" t="str">
        <f>IF('الملف الذي يتم التسجيل به'!R33&gt;0,VLOOKUP('الملف الذي يتم التسجيل به'!R33,المدارس!$A$2:$C$257,2,0)," ")</f>
        <v xml:space="preserve"> </v>
      </c>
      <c r="S33" s="1" t="str">
        <f>IF('الملف الذي يتم التسجيل به'!S33&gt;0,VLOOKUP('الملف الذي يتم التسجيل به'!S33,المدارس!$A$2:$C$257,2,0)," ")</f>
        <v>راحة</v>
      </c>
      <c r="T33" s="1" t="str">
        <f>IF('الملف الذي يتم التسجيل به'!T33&gt;0,VLOOKUP('الملف الذي يتم التسجيل به'!T33,المدارس!$A$2:$C$257,2,0)," ")</f>
        <v>راحة</v>
      </c>
      <c r="U33" s="1" t="str">
        <f>IF('الملف الذي يتم التسجيل به'!U33&gt;0,VLOOKUP('الملف الذي يتم التسجيل به'!U33,المدارس!$A$2:$C$257,2,0)," ")</f>
        <v>راحة</v>
      </c>
      <c r="V33" s="1" t="str">
        <f>IF('الملف الذي يتم التسجيل به'!V33&gt;0,VLOOKUP('الملف الذي يتم التسجيل به'!V33,المدارس!$A$2:$C$257,2,0)," ")</f>
        <v>راحة</v>
      </c>
      <c r="W33" s="1" t="str">
        <f>IF('الملف الذي يتم التسجيل به'!W33&gt;0,VLOOKUP('الملف الذي يتم التسجيل به'!W33,المدارس!$A$2:$C$257,2,0)," ")</f>
        <v>راحة</v>
      </c>
      <c r="X33" s="1" t="str">
        <f>IF('الملف الذي يتم التسجيل به'!X33&gt;0,VLOOKUP('الملف الذي يتم التسجيل به'!X33,المدارس!$A$2:$C$257,2,0)," ")</f>
        <v>راحة</v>
      </c>
      <c r="Y33" s="1" t="str">
        <f>IF('الملف الذي يتم التسجيل به'!Y33&gt;0,VLOOKUP('الملف الذي يتم التسجيل به'!Y33,المدارس!$A$2:$C$257,2,0)," ")</f>
        <v>راحة</v>
      </c>
      <c r="Z33" s="1" t="str">
        <f>IF('الملف الذي يتم التسجيل به'!Z33&gt;0,VLOOKUP('الملف الذي يتم التسجيل به'!Z33,المدارس!$A$2:$C$257,2,0)," ")</f>
        <v>راحة</v>
      </c>
      <c r="AA33" s="1" t="str">
        <f>IF('الملف الذي يتم التسجيل به'!AA33&gt;0,VLOOKUP('الملف الذي يتم التسجيل به'!AA33,المدارس!$A$2:$C$257,2,0)," ")</f>
        <v>راحة</v>
      </c>
      <c r="AB33" s="1" t="str">
        <f>IF('الملف الذي يتم التسجيل به'!AB33&gt;0,VLOOKUP('الملف الذي يتم التسجيل به'!AB33,المدارس!$A$2:$C$257,2,0)," ")</f>
        <v>راحة</v>
      </c>
      <c r="AC33" s="1" t="str">
        <f>IF('الملف الذي يتم التسجيل به'!AC33&gt;0,VLOOKUP('الملف الذي يتم التسجيل به'!AC33,المدارس!$A$2:$C$257,2,0)," ")</f>
        <v>راحة</v>
      </c>
      <c r="AD33" s="1" t="str">
        <f>IF('الملف الذي يتم التسجيل به'!AD33&gt;0,VLOOKUP('الملف الذي يتم التسجيل به'!AD33,المدارس!$A$2:$C$257,2,0)," ")</f>
        <v>راحة</v>
      </c>
      <c r="AE33" s="1" t="str">
        <f>IF('الملف الذي يتم التسجيل به'!AE33&gt;0,VLOOKUP('الملف الذي يتم التسجيل به'!AE33,المدارس!$A$2:$C$257,2,0)," ")</f>
        <v xml:space="preserve"> </v>
      </c>
      <c r="AF33" s="1" t="str">
        <f>IF('الملف الذي يتم التسجيل به'!AF33&gt;0,VLOOKUP('الملف الذي يتم التسجيل به'!AF33,المدارس!$A$2:$C$257,2,0)," ")</f>
        <v xml:space="preserve"> </v>
      </c>
      <c r="AG33" s="1" t="str">
        <f>IF('الملف الذي يتم التسجيل به'!AG33&gt;0,VLOOKUP('الملف الذي يتم التسجيل به'!AG33,المدارس!$A$2:$C$257,2,0)," ")</f>
        <v xml:space="preserve"> </v>
      </c>
      <c r="AH33" s="1" t="str">
        <f>IF('الملف الذي يتم التسجيل به'!AH33&gt;0,VLOOKUP('الملف الذي يتم التسجيل به'!AH33,المدارس!$A$2:$C$257,2,0)," ")</f>
        <v xml:space="preserve"> </v>
      </c>
      <c r="AI33" s="1" t="str">
        <f>IF('الملف الذي يتم التسجيل به'!AI33&gt;0,VLOOKUP('الملف الذي يتم التسجيل به'!AI33,المدارس!$A$2:$C$257,2,0)," ")</f>
        <v>راحة</v>
      </c>
      <c r="AJ33" s="1" t="str">
        <f>IF('الملف الذي يتم التسجيل به'!AJ33&gt;0,VLOOKUP('الملف الذي يتم التسجيل به'!AJ33,المدارس!$A$2:$C$257,2,0)," ")</f>
        <v>راحة</v>
      </c>
      <c r="AK33" s="1" t="str">
        <f>IF('الملف الذي يتم التسجيل به'!AK33&gt;0,VLOOKUP('الملف الذي يتم التسجيل به'!AK33,المدارس!$A$2:$C$257,2,0)," ")</f>
        <v>راحة</v>
      </c>
      <c r="AL33" s="1" t="str">
        <f>IF('الملف الذي يتم التسجيل به'!AL33&gt;0,VLOOKUP('الملف الذي يتم التسجيل به'!AL33,المدارس!$A$2:$C$257,2,0)," ")</f>
        <v>راحة</v>
      </c>
      <c r="AM33" s="1" t="str">
        <f>IF('الملف الذي يتم التسجيل به'!AM33&gt;0,VLOOKUP('الملف الذي يتم التسجيل به'!AM33,المدارس!$A$2:$C$257,2,0)," ")</f>
        <v>راحة</v>
      </c>
      <c r="AN33" s="1" t="str">
        <f>IF('الملف الذي يتم التسجيل به'!AN33&gt;0,VLOOKUP('الملف الذي يتم التسجيل به'!AN33,المدارس!$A$2:$C$257,2,0)," ")</f>
        <v>راحة</v>
      </c>
      <c r="AO33" s="1" t="str">
        <f>IF('الملف الذي يتم التسجيل به'!AO33&gt;0,VLOOKUP('الملف الذي يتم التسجيل به'!AO33,المدارس!$A$2:$C$257,2,0)," ")</f>
        <v>راحة</v>
      </c>
      <c r="AP33" s="1" t="str">
        <f>IF('الملف الذي يتم التسجيل به'!AP33&gt;0,VLOOKUP('الملف الذي يتم التسجيل به'!AP33,المدارس!$A$2:$C$257,2,0)," ")</f>
        <v>راحة</v>
      </c>
    </row>
    <row r="34" spans="1:42" ht="20.100000000000001" customHeight="1">
      <c r="A34" s="59" t="str">
        <f>'الملف الذي يتم التسجيل به'!A34</f>
        <v>السبت</v>
      </c>
      <c r="B34" s="67">
        <f>'الملف الذي يتم التسجيل به'!B34</f>
        <v>44590</v>
      </c>
      <c r="C34" s="1" t="str">
        <f>IF('الملف الذي يتم التسجيل به'!C34&gt;0,VLOOKUP('الملف الذي يتم التسجيل به'!C34,المدارس!$A$2:$C$257,2,0)," ")</f>
        <v>راحة</v>
      </c>
      <c r="D34" s="1" t="str">
        <f>IF('الملف الذي يتم التسجيل به'!D34&gt;0,VLOOKUP('الملف الذي يتم التسجيل به'!D34,المدارس!$A$2:$C$257,2,0)," ")</f>
        <v>راحة</v>
      </c>
      <c r="E34" s="1" t="str">
        <f>IF('الملف الذي يتم التسجيل به'!E34&gt;0,VLOOKUP('الملف الذي يتم التسجيل به'!E34,المدارس!$A$2:$C$257,2,0)," ")</f>
        <v>راحة</v>
      </c>
      <c r="F34" s="1" t="str">
        <f>IF('الملف الذي يتم التسجيل به'!F34&gt;0,VLOOKUP('الملف الذي يتم التسجيل به'!F34,المدارس!$A$2:$C$257,2,0)," ")</f>
        <v>راحة</v>
      </c>
      <c r="G34" s="1" t="str">
        <f>IF('الملف الذي يتم التسجيل به'!G34&gt;0,VLOOKUP('الملف الذي يتم التسجيل به'!G34,المدارس!$A$2:$C$257,2,0)," ")</f>
        <v>راحة</v>
      </c>
      <c r="H34" s="1" t="str">
        <f>IF('الملف الذي يتم التسجيل به'!H34&gt;0,VLOOKUP('الملف الذي يتم التسجيل به'!H34,المدارس!$A$2:$C$257,2,0)," ")</f>
        <v>راحة</v>
      </c>
      <c r="I34" s="1" t="str">
        <f>IF('الملف الذي يتم التسجيل به'!I34&gt;0,VLOOKUP('الملف الذي يتم التسجيل به'!I34,المدارس!$A$2:$C$257,2,0)," ")</f>
        <v>راحة</v>
      </c>
      <c r="J34" s="1" t="str">
        <f>IF('الملف الذي يتم التسجيل به'!J34&gt;0,VLOOKUP('الملف الذي يتم التسجيل به'!J34,المدارس!$A$2:$C$257,2,0)," ")</f>
        <v>راحة</v>
      </c>
      <c r="K34" s="1" t="str">
        <f>IF('الملف الذي يتم التسجيل به'!K34&gt;0,VLOOKUP('الملف الذي يتم التسجيل به'!K34,المدارس!$A$2:$C$257,2,0)," ")</f>
        <v>راحة</v>
      </c>
      <c r="L34" s="1" t="str">
        <f>IF('الملف الذي يتم التسجيل به'!L34&gt;0,VLOOKUP('الملف الذي يتم التسجيل به'!L34,المدارس!$A$2:$C$257,2,0)," ")</f>
        <v>راحة</v>
      </c>
      <c r="M34" s="1" t="str">
        <f>IF('الملف الذي يتم التسجيل به'!M34&gt;0,VLOOKUP('الملف الذي يتم التسجيل به'!M34,المدارس!$A$2:$C$257,2,0)," ")</f>
        <v>راحة</v>
      </c>
      <c r="N34" s="1" t="str">
        <f>IF('الملف الذي يتم التسجيل به'!N34&gt;0,VLOOKUP('الملف الذي يتم التسجيل به'!N34,المدارس!$A$2:$C$257,2,0)," ")</f>
        <v>راحة</v>
      </c>
      <c r="O34" s="1" t="str">
        <f>IF('الملف الذي يتم التسجيل به'!O34&gt;0,VLOOKUP('الملف الذي يتم التسجيل به'!O34,المدارس!$A$2:$C$257,2,0)," ")</f>
        <v xml:space="preserve"> </v>
      </c>
      <c r="P34" s="1" t="str">
        <f>IF('الملف الذي يتم التسجيل به'!P34&gt;0,VLOOKUP('الملف الذي يتم التسجيل به'!P34,المدارس!$A$2:$C$257,2,0)," ")</f>
        <v xml:space="preserve"> </v>
      </c>
      <c r="Q34" s="1" t="str">
        <f>IF('الملف الذي يتم التسجيل به'!Q34&gt;0,VLOOKUP('الملف الذي يتم التسجيل به'!Q34,المدارس!$A$2:$C$257,2,0)," ")</f>
        <v xml:space="preserve"> </v>
      </c>
      <c r="R34" s="1" t="str">
        <f>IF('الملف الذي يتم التسجيل به'!R34&gt;0,VLOOKUP('الملف الذي يتم التسجيل به'!R34,المدارس!$A$2:$C$257,2,0)," ")</f>
        <v xml:space="preserve"> </v>
      </c>
      <c r="S34" s="1" t="str">
        <f>IF('الملف الذي يتم التسجيل به'!S34&gt;0,VLOOKUP('الملف الذي يتم التسجيل به'!S34,المدارس!$A$2:$C$257,2,0)," ")</f>
        <v>راحة</v>
      </c>
      <c r="T34" s="1" t="str">
        <f>IF('الملف الذي يتم التسجيل به'!T34&gt;0,VLOOKUP('الملف الذي يتم التسجيل به'!T34,المدارس!$A$2:$C$257,2,0)," ")</f>
        <v>راحة</v>
      </c>
      <c r="U34" s="1" t="str">
        <f>IF('الملف الذي يتم التسجيل به'!U34&gt;0,VLOOKUP('الملف الذي يتم التسجيل به'!U34,المدارس!$A$2:$C$257,2,0)," ")</f>
        <v>راحة</v>
      </c>
      <c r="V34" s="1" t="str">
        <f>IF('الملف الذي يتم التسجيل به'!V34&gt;0,VLOOKUP('الملف الذي يتم التسجيل به'!V34,المدارس!$A$2:$C$257,2,0)," ")</f>
        <v>راحة</v>
      </c>
      <c r="W34" s="1" t="str">
        <f>IF('الملف الذي يتم التسجيل به'!W34&gt;0,VLOOKUP('الملف الذي يتم التسجيل به'!W34,المدارس!$A$2:$C$257,2,0)," ")</f>
        <v>راحة</v>
      </c>
      <c r="X34" s="1" t="str">
        <f>IF('الملف الذي يتم التسجيل به'!X34&gt;0,VLOOKUP('الملف الذي يتم التسجيل به'!X34,المدارس!$A$2:$C$257,2,0)," ")</f>
        <v>راحة</v>
      </c>
      <c r="Y34" s="1" t="str">
        <f>IF('الملف الذي يتم التسجيل به'!Y34&gt;0,VLOOKUP('الملف الذي يتم التسجيل به'!Y34,المدارس!$A$2:$C$257,2,0)," ")</f>
        <v>راحة</v>
      </c>
      <c r="Z34" s="1" t="str">
        <f>IF('الملف الذي يتم التسجيل به'!Z34&gt;0,VLOOKUP('الملف الذي يتم التسجيل به'!Z34,المدارس!$A$2:$C$257,2,0)," ")</f>
        <v>راحة</v>
      </c>
      <c r="AA34" s="1" t="str">
        <f>IF('الملف الذي يتم التسجيل به'!AA34&gt;0,VLOOKUP('الملف الذي يتم التسجيل به'!AA34,المدارس!$A$2:$C$257,2,0)," ")</f>
        <v>راحة</v>
      </c>
      <c r="AB34" s="1" t="str">
        <f>IF('الملف الذي يتم التسجيل به'!AB34&gt;0,VLOOKUP('الملف الذي يتم التسجيل به'!AB34,المدارس!$A$2:$C$257,2,0)," ")</f>
        <v>راحة</v>
      </c>
      <c r="AC34" s="1" t="str">
        <f>IF('الملف الذي يتم التسجيل به'!AC34&gt;0,VLOOKUP('الملف الذي يتم التسجيل به'!AC34,المدارس!$A$2:$C$257,2,0)," ")</f>
        <v>راحة</v>
      </c>
      <c r="AD34" s="1" t="str">
        <f>IF('الملف الذي يتم التسجيل به'!AD34&gt;0,VLOOKUP('الملف الذي يتم التسجيل به'!AD34,المدارس!$A$2:$C$257,2,0)," ")</f>
        <v>راحة</v>
      </c>
      <c r="AE34" s="1" t="str">
        <f>IF('الملف الذي يتم التسجيل به'!AE34&gt;0,VLOOKUP('الملف الذي يتم التسجيل به'!AE34,المدارس!$A$2:$C$257,2,0)," ")</f>
        <v xml:space="preserve"> </v>
      </c>
      <c r="AF34" s="1" t="str">
        <f>IF('الملف الذي يتم التسجيل به'!AF34&gt;0,VLOOKUP('الملف الذي يتم التسجيل به'!AF34,المدارس!$A$2:$C$257,2,0)," ")</f>
        <v xml:space="preserve"> </v>
      </c>
      <c r="AG34" s="1" t="str">
        <f>IF('الملف الذي يتم التسجيل به'!AG34&gt;0,VLOOKUP('الملف الذي يتم التسجيل به'!AG34,المدارس!$A$2:$C$257,2,0)," ")</f>
        <v xml:space="preserve"> </v>
      </c>
      <c r="AH34" s="1" t="str">
        <f>IF('الملف الذي يتم التسجيل به'!AH34&gt;0,VLOOKUP('الملف الذي يتم التسجيل به'!AH34,المدارس!$A$2:$C$257,2,0)," ")</f>
        <v xml:space="preserve"> </v>
      </c>
      <c r="AI34" s="1" t="str">
        <f>IF('الملف الذي يتم التسجيل به'!AI34&gt;0,VLOOKUP('الملف الذي يتم التسجيل به'!AI34,المدارس!$A$2:$C$257,2,0)," ")</f>
        <v>راحة</v>
      </c>
      <c r="AJ34" s="1" t="str">
        <f>IF('الملف الذي يتم التسجيل به'!AJ34&gt;0,VLOOKUP('الملف الذي يتم التسجيل به'!AJ34,المدارس!$A$2:$C$257,2,0)," ")</f>
        <v>راحة</v>
      </c>
      <c r="AK34" s="1" t="str">
        <f>IF('الملف الذي يتم التسجيل به'!AK34&gt;0,VLOOKUP('الملف الذي يتم التسجيل به'!AK34,المدارس!$A$2:$C$257,2,0)," ")</f>
        <v>راحة</v>
      </c>
      <c r="AL34" s="1" t="str">
        <f>IF('الملف الذي يتم التسجيل به'!AL34&gt;0,VLOOKUP('الملف الذي يتم التسجيل به'!AL34,المدارس!$A$2:$C$257,2,0)," ")</f>
        <v>راحة</v>
      </c>
      <c r="AM34" s="1" t="str">
        <f>IF('الملف الذي يتم التسجيل به'!AM34&gt;0,VLOOKUP('الملف الذي يتم التسجيل به'!AM34,المدارس!$A$2:$C$257,2,0)," ")</f>
        <v>راحة</v>
      </c>
      <c r="AN34" s="1" t="str">
        <f>IF('الملف الذي يتم التسجيل به'!AN34&gt;0,VLOOKUP('الملف الذي يتم التسجيل به'!AN34,المدارس!$A$2:$C$257,2,0)," ")</f>
        <v>راحة</v>
      </c>
      <c r="AO34" s="1" t="str">
        <f>IF('الملف الذي يتم التسجيل به'!AO34&gt;0,VLOOKUP('الملف الذي يتم التسجيل به'!AO34,المدارس!$A$2:$C$257,2,0)," ")</f>
        <v>راحة</v>
      </c>
      <c r="AP34" s="1" t="str">
        <f>IF('الملف الذي يتم التسجيل به'!AP34&gt;0,VLOOKUP('الملف الذي يتم التسجيل به'!AP34,المدارس!$A$2:$C$257,2,0)," ")</f>
        <v>راحة</v>
      </c>
    </row>
    <row r="35" spans="1:42" ht="20.100000000000001" customHeight="1">
      <c r="A35" s="59" t="str">
        <f>'الملف الذي يتم التسجيل به'!A35</f>
        <v>الأحد</v>
      </c>
      <c r="B35" s="67">
        <f>'الملف الذي يتم التسجيل به'!B35</f>
        <v>44591</v>
      </c>
      <c r="C35" s="1" t="str">
        <f>IF('الملف الذي يتم التسجيل به'!C35&gt;0,VLOOKUP('الملف الذي يتم التسجيل به'!C35,المدارس!$A$2:$C$257,2,0)," ")</f>
        <v xml:space="preserve"> </v>
      </c>
      <c r="D35" s="1" t="str">
        <f>IF('الملف الذي يتم التسجيل به'!D35&gt;0,VLOOKUP('الملف الذي يتم التسجيل به'!D35,المدارس!$A$2:$C$257,2,0)," ")</f>
        <v>مشتول القاضيث</v>
      </c>
      <c r="E35" s="1" t="str">
        <f>IF('الملف الذي يتم التسجيل به'!E35&gt;0,VLOOKUP('الملف الذي يتم التسجيل به'!E35,المدارس!$A$2:$C$257,2,0)," ")</f>
        <v>شريف طلعت اللغات بنات</v>
      </c>
      <c r="F35" s="1" t="str">
        <f>IF('الملف الذي يتم التسجيل به'!F35&gt;0,VLOOKUP('الملف الذي يتم التسجيل به'!F35,المدارس!$A$2:$C$257,2,0)," ")</f>
        <v>أم الأبطال ع</v>
      </c>
      <c r="G35" s="1" t="str">
        <f>IF('الملف الذي يتم التسجيل به'!G35&gt;0,VLOOKUP('الملف الذي يتم التسجيل به'!G35,المدارس!$A$2:$C$257,2,0)," ")</f>
        <v xml:space="preserve">كفر الحلبي  ت.س </v>
      </c>
      <c r="H35" s="1" t="str">
        <f>IF('الملف الذي يتم التسجيل به'!H35&gt;0,VLOOKUP('الملف الذي يتم التسجيل به'!H35,المدارس!$A$2:$C$257,2,0)," ")</f>
        <v>علي حسن علي ت .س</v>
      </c>
      <c r="I35" s="1" t="str">
        <f>IF('الملف الذي يتم التسجيل به'!I35&gt;0,VLOOKUP('الملف الذي يتم التسجيل به'!I35,المدارس!$A$2:$C$257,2,0)," ")</f>
        <v>أحمد وحيد للغات بنين</v>
      </c>
      <c r="J35" s="1" t="str">
        <f>IF('الملف الذي يتم التسجيل به'!J35&gt;0,VLOOKUP('الملف الذي يتم التسجيل به'!J35,المدارس!$A$2:$C$257,2,0)," ")</f>
        <v>مجمع الصيادين ت.س</v>
      </c>
      <c r="K35" s="1" t="str">
        <f>IF('الملف الذي يتم التسجيل به'!K35&gt;0,VLOOKUP('الملف الذي يتم التسجيل به'!K35,المدارس!$A$2:$C$257,2,0)," ")</f>
        <v>تل حوين ع</v>
      </c>
      <c r="L35" s="1" t="str">
        <f>IF('الملف الذي يتم التسجيل به'!L35&gt;0,VLOOKUP('الملف الذي يتم التسجيل به'!L35,المدارس!$A$2:$C$257,2,0)," ")</f>
        <v xml:space="preserve">القومية الخاصة </v>
      </c>
      <c r="M35" s="1" t="str">
        <f>IF('الملف الذي يتم التسجيل به'!M35&gt;0,VLOOKUP('الملف الذي يتم التسجيل به'!M35,المدارس!$A$2:$C$257,2,0)," ")</f>
        <v>بنايوس ع</v>
      </c>
      <c r="N35" s="1" t="str">
        <f>IF('الملف الذي يتم التسجيل به'!N35&gt;0,VLOOKUP('الملف الذي يتم التسجيل به'!N35,المدارس!$A$2:$C$257,2,0)," ")</f>
        <v>أحمد  الجوهري ع</v>
      </c>
      <c r="O35" s="1" t="str">
        <f>IF('الملف الذي يتم التسجيل به'!O35&gt;0,VLOOKUP('الملف الذي يتم التسجيل به'!O35,المدارس!$A$2:$C$257,2,0)," ")</f>
        <v xml:space="preserve"> </v>
      </c>
      <c r="P35" s="1" t="str">
        <f>IF('الملف الذي يتم التسجيل به'!P35&gt;0,VLOOKUP('الملف الذي يتم التسجيل به'!P35,المدارس!$A$2:$C$257,2,0)," ")</f>
        <v xml:space="preserve"> </v>
      </c>
      <c r="Q35" s="1" t="str">
        <f>IF('الملف الذي يتم التسجيل به'!Q35&gt;0,VLOOKUP('الملف الذي يتم التسجيل به'!Q35,المدارس!$A$2:$C$257,2,0)," ")</f>
        <v xml:space="preserve"> </v>
      </c>
      <c r="R35" s="1" t="str">
        <f>IF('الملف الذي يتم التسجيل به'!R35&gt;0,VLOOKUP('الملف الذي يتم التسجيل به'!R35,المدارس!$A$2:$C$257,2,0)," ")</f>
        <v xml:space="preserve"> </v>
      </c>
      <c r="S35" s="1" t="str">
        <f>IF('الملف الذي يتم التسجيل به'!S35&gt;0,VLOOKUP('الملف الذي يتم التسجيل به'!S35,المدارس!$A$2:$C$257,2,0)," ")</f>
        <v>مصطفى عبد العزيز ب + ر</v>
      </c>
      <c r="T35" s="1" t="str">
        <f>IF('الملف الذي يتم التسجيل به'!T35&gt;0,VLOOKUP('الملف الذي يتم التسجيل به'!T35,المدارس!$A$2:$C$257,2,0)," ")</f>
        <v>مجمع الشهداء ت.س + ر</v>
      </c>
      <c r="U35" s="1" t="str">
        <f>IF('الملف الذي يتم التسجيل به'!U35&gt;0,VLOOKUP('الملف الذي يتم التسجيل به'!U35,المدارس!$A$2:$C$257,2,0)," ")</f>
        <v>شيبة ع بنين</v>
      </c>
      <c r="V35" s="1" t="str">
        <f>IF('الملف الذي يتم التسجيل به'!V35&gt;0,VLOOKUP('الملف الذي يتم التسجيل به'!V35,المدارس!$A$2:$C$257,2,0)," ")</f>
        <v>علي مبارك ب</v>
      </c>
      <c r="W35" s="1" t="str">
        <f>IF('الملف الذي يتم التسجيل به'!W35&gt;0,VLOOKUP('الملف الذي يتم التسجيل به'!W35,المدارس!$A$2:$C$257,2,0)," ")</f>
        <v>كفر عبد العزيز ب 2 + ف</v>
      </c>
      <c r="X35" s="1" t="str">
        <f>IF('الملف الذي يتم التسجيل به'!X35&gt;0,VLOOKUP('الملف الذي يتم التسجيل به'!X35,المدارس!$A$2:$C$257,2,0)," ")</f>
        <v xml:space="preserve">الطيبة ب 2 </v>
      </c>
      <c r="Y35" s="1" t="str">
        <f>IF('الملف الذي يتم التسجيل به'!Y35&gt;0,VLOOKUP('الملف الذي يتم التسجيل به'!Y35,المدارس!$A$2:$C$257,2,0)," ")</f>
        <v xml:space="preserve"> أحمد طنطاوي ب 1</v>
      </c>
      <c r="Z35" s="1" t="str">
        <f>IF('الملف الذي يتم التسجيل به'!Z35&gt;0,VLOOKUP('الملف الذي يتم التسجيل به'!Z35,المدارس!$A$2:$C$257,2,0)," ")</f>
        <v xml:space="preserve"> متولي عزازي ب + ر</v>
      </c>
      <c r="AA35" s="1" t="str">
        <f>IF('الملف الذي يتم التسجيل به'!AA35&gt;0,VLOOKUP('الملف الذي يتم التسجيل به'!AA35,المدارس!$A$2:$C$257,2,0)," ")</f>
        <v>عبده عايشة ت.س + ر</v>
      </c>
      <c r="AB35" s="1" t="str">
        <f>IF('الملف الذي يتم التسجيل به'!AB35&gt;0,VLOOKUP('الملف الذي يتم التسجيل به'!AB35,المدارس!$A$2:$C$257,2,0)," ")</f>
        <v xml:space="preserve"> زكي عبد القادر ع + ف</v>
      </c>
      <c r="AC35" s="1" t="str">
        <f>IF('الملف الذي يتم التسجيل به'!AC35&gt;0,VLOOKUP('الملف الذي يتم التسجيل به'!AC35,المدارس!$A$2:$C$257,2,0)," ")</f>
        <v>أحمد وحيد للغات بنين</v>
      </c>
      <c r="AD35" s="1" t="str">
        <f>IF('الملف الذي يتم التسجيل به'!AD35&gt;0,VLOOKUP('الملف الذي يتم التسجيل به'!AD35,المدارس!$A$2:$C$257,2,0)," ")</f>
        <v xml:space="preserve">محمد الأنور  ت.س </v>
      </c>
      <c r="AE35" s="1" t="str">
        <f>IF('الملف الذي يتم التسجيل به'!AE35&gt;0,VLOOKUP('الملف الذي يتم التسجيل به'!AE35,المدارس!$A$2:$C$257,2,0)," ")</f>
        <v xml:space="preserve"> </v>
      </c>
      <c r="AF35" s="1" t="str">
        <f>IF('الملف الذي يتم التسجيل به'!AF35&gt;0,VLOOKUP('الملف الذي يتم التسجيل به'!AF35,المدارس!$A$2:$C$257,2,0)," ")</f>
        <v xml:space="preserve"> </v>
      </c>
      <c r="AG35" s="1" t="str">
        <f>IF('الملف الذي يتم التسجيل به'!AG35&gt;0,VLOOKUP('الملف الذي يتم التسجيل به'!AG35,المدارس!$A$2:$C$257,2,0)," ")</f>
        <v xml:space="preserve"> </v>
      </c>
      <c r="AH35" s="1" t="str">
        <f>IF('الملف الذي يتم التسجيل به'!AH35&gt;0,VLOOKUP('الملف الذي يتم التسجيل به'!AH35,المدارس!$A$2:$C$257,2,0)," ")</f>
        <v xml:space="preserve"> </v>
      </c>
      <c r="AI35" s="1" t="str">
        <f>IF('الملف الذي يتم التسجيل به'!AI35&gt;0,VLOOKUP('الملف الذي يتم التسجيل به'!AI35,المدارس!$A$2:$C$257,2,0)," ")</f>
        <v>أبو نجاح ت.س + ف</v>
      </c>
      <c r="AJ35" s="1" t="str">
        <f>IF('الملف الذي يتم التسجيل به'!AJ35&gt;0,VLOOKUP('الملف الذي يتم التسجيل به'!AJ35,المدارس!$A$2:$C$257,2,0)," ")</f>
        <v>بني عباد ب 1  + ف</v>
      </c>
      <c r="AK35" s="1" t="str">
        <f>IF('الملف الذي يتم التسجيل به'!AK35&gt;0,VLOOKUP('الملف الذي يتم التسجيل به'!AK35,المدارس!$A$2:$C$257,2,0)," ")</f>
        <v>الحرية ب</v>
      </c>
      <c r="AL35" s="1" t="str">
        <f>IF('الملف الذي يتم التسجيل به'!AL35&gt;0,VLOOKUP('الملف الذي يتم التسجيل به'!AL35,المدارس!$A$2:$C$257,2,0)," ")</f>
        <v>دويدة ت.س</v>
      </c>
      <c r="AM35" s="1" t="str">
        <f>IF('الملف الذي يتم التسجيل به'!AM35&gt;0,VLOOKUP('الملف الذي يتم التسجيل به'!AM35,المدارس!$A$2:$C$257,2,0)," ")</f>
        <v xml:space="preserve">بنايوس ب 1 </v>
      </c>
      <c r="AN35" s="1" t="str">
        <f>IF('الملف الذي يتم التسجيل به'!AN35&gt;0,VLOOKUP('الملف الذي يتم التسجيل به'!AN35,المدارس!$A$2:$C$257,2,0)," ")</f>
        <v xml:space="preserve"> محمد عليوة ب 1  + ف</v>
      </c>
      <c r="AO35" s="1" t="str">
        <f>IF('الملف الذي يتم التسجيل به'!AO35&gt;0,VLOOKUP('الملف الذي يتم التسجيل به'!AO35,المدارس!$A$2:$C$257,2,0)," ")</f>
        <v>فرسيس ب 2 + ف</v>
      </c>
      <c r="AP35" s="1" t="str">
        <f>IF('الملف الذي يتم التسجيل به'!AP35&gt;0,VLOOKUP('الملف الذي يتم التسجيل به'!AP35,المدارس!$A$2:$C$257,2,0)," ")</f>
        <v>أبو عامر ب + ر</v>
      </c>
    </row>
    <row r="36" spans="1:42" ht="20.100000000000001" customHeight="1" thickBot="1">
      <c r="A36" s="59" t="str">
        <f>'الملف الذي يتم التسجيل به'!A36</f>
        <v>الإثنين</v>
      </c>
      <c r="B36" s="67">
        <f>'الملف الذي يتم التسجيل به'!B36</f>
        <v>44592</v>
      </c>
      <c r="C36" s="1" t="str">
        <f>IF('الملف الذي يتم التسجيل به'!C36&gt;0,VLOOKUP('الملف الذي يتم التسجيل به'!C36,المدارس!$A$2:$C$257,2,0)," ")</f>
        <v xml:space="preserve"> </v>
      </c>
      <c r="D36" s="1" t="str">
        <f>IF('الملف الذي يتم التسجيل به'!D36&gt;0,VLOOKUP('الملف الذي يتم التسجيل به'!D36,المدارس!$A$2:$C$257,2,0)," ")</f>
        <v>الشريف الخاصة</v>
      </c>
      <c r="E36" s="1" t="str">
        <f>IF('الملف الذي يتم التسجيل به'!E36&gt;0,VLOOKUP('الملف الذي يتم التسجيل به'!E36,المدارس!$A$2:$C$257,2,0)," ")</f>
        <v>مجمع الصيادين ت.س</v>
      </c>
      <c r="F36" s="1" t="str">
        <f>IF('الملف الذي يتم التسجيل به'!F36&gt;0,VLOOKUP('الملف الذي يتم التسجيل به'!F36,المدارس!$A$2:$C$257,2,0)," ")</f>
        <v>الشهيد/ أحمد الشاذلي  ع</v>
      </c>
      <c r="G36" s="1" t="str">
        <f>IF('الملف الذي يتم التسجيل به'!G36&gt;0,VLOOKUP('الملف الذي يتم التسجيل به'!G36,المدارس!$A$2:$C$257,2,0)," ")</f>
        <v xml:space="preserve">كفر الحلبي  ت.س </v>
      </c>
      <c r="H36" s="1" t="str">
        <f>IF('الملف الذي يتم التسجيل به'!H36&gt;0,VLOOKUP('الملف الذي يتم التسجيل به'!H36,المدارس!$A$2:$C$257,2,0)," ")</f>
        <v>علي حسن علي ت .س</v>
      </c>
      <c r="I36" s="1" t="str">
        <f>IF('الملف الذي يتم التسجيل به'!I36&gt;0,VLOOKUP('الملف الذي يتم التسجيل به'!I36,المدارس!$A$2:$C$257,2,0)," ")</f>
        <v>أحمد وحيد للغات بنين</v>
      </c>
      <c r="J36" s="1" t="str">
        <f>IF('الملف الذي يتم التسجيل به'!J36&gt;0,VLOOKUP('الملف الذي يتم التسجيل به'!J36,المدارس!$A$2:$C$257,2,0)," ")</f>
        <v>مشتول القاضي ت.س + ف</v>
      </c>
      <c r="K36" s="1" t="str">
        <f>IF('الملف الذي يتم التسجيل به'!K36&gt;0,VLOOKUP('الملف الذي يتم التسجيل به'!K36,المدارس!$A$2:$C$257,2,0)," ")</f>
        <v>تل حوين ع</v>
      </c>
      <c r="L36" s="1" t="str">
        <f>IF('الملف الذي يتم التسجيل به'!L36&gt;0,VLOOKUP('الملف الذي يتم التسجيل به'!L36,المدارس!$A$2:$C$257,2,0)," ")</f>
        <v>علي زكي الخاصة</v>
      </c>
      <c r="M36" s="1" t="str">
        <f>IF('الملف الذي يتم التسجيل به'!M36&gt;0,VLOOKUP('الملف الذي يتم التسجيل به'!M36,المدارس!$A$2:$C$257,2,0)," ")</f>
        <v>بنايوس ع</v>
      </c>
      <c r="N36" s="1" t="str">
        <f>IF('الملف الذي يتم التسجيل به'!N36&gt;0,VLOOKUP('الملف الذي يتم التسجيل به'!N36,المدارس!$A$2:$C$257,2,0)," ")</f>
        <v xml:space="preserve"> أسامة عبد العظيم نصار ث</v>
      </c>
      <c r="O36" s="1" t="str">
        <f>IF('الملف الذي يتم التسجيل به'!O36&gt;0,VLOOKUP('الملف الذي يتم التسجيل به'!O36,المدارس!$A$2:$C$257,2,0)," ")</f>
        <v xml:space="preserve"> </v>
      </c>
      <c r="P36" s="1" t="str">
        <f>IF('الملف الذي يتم التسجيل به'!P36&gt;0,VLOOKUP('الملف الذي يتم التسجيل به'!P36,المدارس!$A$2:$C$257,2,0)," ")</f>
        <v xml:space="preserve"> </v>
      </c>
      <c r="Q36" s="1" t="str">
        <f>IF('الملف الذي يتم التسجيل به'!Q36&gt;0,VLOOKUP('الملف الذي يتم التسجيل به'!Q36,المدارس!$A$2:$C$257,2,0)," ")</f>
        <v xml:space="preserve"> </v>
      </c>
      <c r="R36" s="1" t="str">
        <f>IF('الملف الذي يتم التسجيل به'!R36&gt;0,VLOOKUP('الملف الذي يتم التسجيل به'!R36,المدارس!$A$2:$C$257,2,0)," ")</f>
        <v xml:space="preserve"> </v>
      </c>
      <c r="S36" s="1" t="str">
        <f>IF('الملف الذي يتم التسجيل به'!S36&gt;0,VLOOKUP('الملف الذي يتم التسجيل به'!S36,المدارس!$A$2:$C$257,2,0)," ")</f>
        <v>بهنباي الجديدة ب + ر</v>
      </c>
      <c r="T36" s="1" t="str">
        <f>IF('الملف الذي يتم التسجيل به'!T36&gt;0,VLOOKUP('الملف الذي يتم التسجيل به'!T36,المدارس!$A$2:$C$257,2,0)," ")</f>
        <v>النيل ب</v>
      </c>
      <c r="U36" s="1" t="str">
        <f>IF('الملف الذي يتم التسجيل به'!U36&gt;0,VLOOKUP('الملف الذي يتم التسجيل به'!U36,المدارس!$A$2:$C$257,2,0)," ")</f>
        <v>الصفا ب</v>
      </c>
      <c r="V36" s="1" t="str">
        <f>IF('الملف الذي يتم التسجيل به'!V36&gt;0,VLOOKUP('الملف الذي يتم التسجيل به'!V36,المدارس!$A$2:$C$257,2,0)," ")</f>
        <v xml:space="preserve"> محمد عادل سالم ب</v>
      </c>
      <c r="W36" s="1" t="str">
        <f>IF('الملف الذي يتم التسجيل به'!W36&gt;0,VLOOKUP('الملف الذي يتم التسجيل به'!W36,المدارس!$A$2:$C$257,2,0)," ")</f>
        <v>كفر عبد العزيز ب 2 + ف</v>
      </c>
      <c r="X36" s="1" t="str">
        <f>IF('الملف الذي يتم التسجيل به'!X36&gt;0,VLOOKUP('الملف الذي يتم التسجيل به'!X36,المدارس!$A$2:$C$257,2,0)," ")</f>
        <v xml:space="preserve">الطيبة ب 2 </v>
      </c>
      <c r="Y36" s="1" t="str">
        <f>IF('الملف الذي يتم التسجيل به'!Y36&gt;0,VLOOKUP('الملف الذي يتم التسجيل به'!Y36,المدارس!$A$2:$C$257,2,0)," ")</f>
        <v>ممدوح أبو السعود ب</v>
      </c>
      <c r="Z36" s="1" t="str">
        <f>IF('الملف الذي يتم التسجيل به'!Z36&gt;0,VLOOKUP('الملف الذي يتم التسجيل به'!Z36,المدارس!$A$2:$C$257,2,0)," ")</f>
        <v>أبو حمد ت.س</v>
      </c>
      <c r="AA36" s="1" t="str">
        <f>IF('الملف الذي يتم التسجيل به'!AA36&gt;0,VLOOKUP('الملف الذي يتم التسجيل به'!AA36,المدارس!$A$2:$C$257,2,0)," ")</f>
        <v>كفر الأشراف ب + ر + ف</v>
      </c>
      <c r="AB36" s="1" t="str">
        <f>IF('الملف الذي يتم التسجيل به'!AB36&gt;0,VLOOKUP('الملف الذي يتم التسجيل به'!AB36,المدارس!$A$2:$C$257,2,0)," ")</f>
        <v>فرسيس ب 2 + ف</v>
      </c>
      <c r="AC36" s="1" t="str">
        <f>IF('الملف الذي يتم التسجيل به'!AC36&gt;0,VLOOKUP('الملف الذي يتم التسجيل به'!AC36,المدارس!$A$2:$C$257,2,0)," ")</f>
        <v>كفر عبد العزيز ب 2 + ف</v>
      </c>
      <c r="AD36" s="1" t="str">
        <f>IF('الملف الذي يتم التسجيل به'!AD36&gt;0,VLOOKUP('الملف الذي يتم التسجيل به'!AD36,المدارس!$A$2:$C$257,2,0)," ")</f>
        <v>الشريف الخاصة</v>
      </c>
      <c r="AE36" s="1" t="str">
        <f>IF('الملف الذي يتم التسجيل به'!AE36&gt;0,VLOOKUP('الملف الذي يتم التسجيل به'!AE36,المدارس!$A$2:$C$257,2,0)," ")</f>
        <v xml:space="preserve"> </v>
      </c>
      <c r="AF36" s="1" t="str">
        <f>IF('الملف الذي يتم التسجيل به'!AF36&gt;0,VLOOKUP('الملف الذي يتم التسجيل به'!AF36,المدارس!$A$2:$C$257,2,0)," ")</f>
        <v xml:space="preserve"> </v>
      </c>
      <c r="AG36" s="1" t="str">
        <f>IF('الملف الذي يتم التسجيل به'!AG36&gt;0,VLOOKUP('الملف الذي يتم التسجيل به'!AG36,المدارس!$A$2:$C$257,2,0)," ")</f>
        <v xml:space="preserve"> </v>
      </c>
      <c r="AH36" s="1" t="str">
        <f>IF('الملف الذي يتم التسجيل به'!AH36&gt;0,VLOOKUP('الملف الذي يتم التسجيل به'!AH36,المدارس!$A$2:$C$257,2,0)," ")</f>
        <v xml:space="preserve"> </v>
      </c>
      <c r="AI36" s="1" t="str">
        <f>IF('الملف الذي يتم التسجيل به'!AI36&gt;0,VLOOKUP('الملف الذي يتم التسجيل به'!AI36,المدارس!$A$2:$C$257,2,0)," ")</f>
        <v>أبو نجاح ت.س + ف</v>
      </c>
      <c r="AJ36" s="1" t="str">
        <f>IF('الملف الذي يتم التسجيل به'!AJ36&gt;0,VLOOKUP('الملف الذي يتم التسجيل به'!AJ36,المدارس!$A$2:$C$257,2,0)," ")</f>
        <v>تل حوين ب 2 + ف</v>
      </c>
      <c r="AK36" s="1" t="str">
        <f>IF('الملف الذي يتم التسجيل به'!AK36&gt;0,VLOOKUP('الملف الذي يتم التسجيل به'!AK36,المدارس!$A$2:$C$257,2,0)," ")</f>
        <v>عبد العزيز علي ب + ر</v>
      </c>
      <c r="AL36" s="1" t="str">
        <f>IF('الملف الذي يتم التسجيل به'!AL36&gt;0,VLOOKUP('الملف الذي يتم التسجيل به'!AL36,المدارس!$A$2:$C$257,2,0)," ")</f>
        <v>عبد الرحمن كُريم ت.س</v>
      </c>
      <c r="AM36" s="1" t="str">
        <f>IF('الملف الذي يتم التسجيل به'!AM36&gt;0,VLOOKUP('الملف الذي يتم التسجيل به'!AM36,المدارس!$A$2:$C$257,2,0)," ")</f>
        <v xml:space="preserve">بنايوس ب 1 </v>
      </c>
      <c r="AN36" s="1" t="str">
        <f>IF('الملف الذي يتم التسجيل به'!AN36&gt;0,VLOOKUP('الملف الذي يتم التسجيل به'!AN36,المدارس!$A$2:$C$257,2,0)," ")</f>
        <v>كفر عبد العزيز ب 1</v>
      </c>
      <c r="AO36" s="1" t="str">
        <f>IF('الملف الذي يتم التسجيل به'!AO36&gt;0,VLOOKUP('الملف الذي يتم التسجيل به'!AO36,المدارس!$A$2:$C$257,2,0)," ")</f>
        <v>مصطفى عبد العزيز ب + ر</v>
      </c>
      <c r="AP36" s="1" t="str">
        <f>IF('الملف الذي يتم التسجيل به'!AP36&gt;0,VLOOKUP('الملف الذي يتم التسجيل به'!AP36,المدارس!$A$2:$C$257,2,0)," ")</f>
        <v>كفر الحمام ب 2</v>
      </c>
    </row>
    <row r="37" spans="1:42" ht="20.100000000000001" customHeight="1" thickTop="1" thickBot="1">
      <c r="A37" s="84" t="s">
        <v>9</v>
      </c>
      <c r="B37" s="85"/>
      <c r="C37" s="6"/>
      <c r="D37" s="6"/>
      <c r="E37" s="6"/>
      <c r="F37" s="6"/>
      <c r="G37" s="6"/>
      <c r="H37" s="6"/>
      <c r="I37" s="6"/>
      <c r="J37" s="7"/>
      <c r="K37" s="6"/>
      <c r="L37" s="6"/>
      <c r="M37" s="6"/>
      <c r="N37" s="6"/>
      <c r="O37" s="6"/>
      <c r="P37" s="6"/>
      <c r="Q37" s="6"/>
      <c r="R37" s="7"/>
      <c r="S37" s="6"/>
      <c r="T37" s="6"/>
      <c r="U37" s="6"/>
      <c r="V37" s="6"/>
      <c r="W37" s="6"/>
      <c r="X37" s="6"/>
      <c r="Y37" s="6"/>
      <c r="Z37" s="7"/>
      <c r="AA37" s="6"/>
      <c r="AB37" s="6"/>
      <c r="AC37" s="6"/>
      <c r="AD37" s="6"/>
      <c r="AE37" s="6"/>
      <c r="AF37" s="6"/>
      <c r="AG37" s="6"/>
      <c r="AH37" s="7"/>
      <c r="AI37" s="6"/>
      <c r="AJ37" s="6"/>
      <c r="AK37" s="6"/>
      <c r="AL37" s="6"/>
      <c r="AM37" s="6"/>
      <c r="AN37" s="6"/>
      <c r="AO37" s="6"/>
      <c r="AP37" s="7"/>
    </row>
    <row r="38" spans="1:42" ht="20.100000000000001" customHeight="1" thickTop="1">
      <c r="A38" s="69" t="s">
        <v>156</v>
      </c>
      <c r="B38" s="69"/>
      <c r="C38" s="69" t="s">
        <v>157</v>
      </c>
      <c r="D38" s="69"/>
      <c r="E38" s="73"/>
      <c r="F38" s="69" t="s">
        <v>158</v>
      </c>
      <c r="G38" s="69"/>
      <c r="H38" s="35"/>
      <c r="I38" s="69" t="s">
        <v>159</v>
      </c>
      <c r="J38" s="69"/>
      <c r="K38" s="69" t="s">
        <v>157</v>
      </c>
      <c r="L38" s="69"/>
      <c r="M38" s="73"/>
      <c r="N38" s="69" t="s">
        <v>158</v>
      </c>
      <c r="O38" s="69"/>
      <c r="P38" s="35"/>
      <c r="Q38" s="69" t="s">
        <v>159</v>
      </c>
      <c r="R38" s="69"/>
      <c r="S38" s="69" t="s">
        <v>157</v>
      </c>
      <c r="T38" s="69"/>
      <c r="U38" s="73"/>
      <c r="V38" s="69" t="s">
        <v>158</v>
      </c>
      <c r="W38" s="69"/>
      <c r="X38" s="35"/>
      <c r="Y38" s="69" t="s">
        <v>159</v>
      </c>
      <c r="Z38" s="69"/>
      <c r="AA38" s="69" t="s">
        <v>157</v>
      </c>
      <c r="AB38" s="69"/>
      <c r="AC38" s="73"/>
      <c r="AD38" s="69" t="s">
        <v>158</v>
      </c>
      <c r="AE38" s="69"/>
      <c r="AF38" s="35"/>
      <c r="AG38" s="69" t="s">
        <v>159</v>
      </c>
      <c r="AH38" s="69"/>
      <c r="AI38" s="69" t="s">
        <v>157</v>
      </c>
      <c r="AJ38" s="69"/>
      <c r="AK38" s="73"/>
      <c r="AL38" s="69" t="s">
        <v>158</v>
      </c>
      <c r="AM38" s="69"/>
      <c r="AN38" s="35"/>
      <c r="AO38" s="69" t="s">
        <v>159</v>
      </c>
      <c r="AP38" s="69"/>
    </row>
  </sheetData>
  <mergeCells count="31">
    <mergeCell ref="I38:J38"/>
    <mergeCell ref="D1:F1"/>
    <mergeCell ref="A4:A5"/>
    <mergeCell ref="B4:B5"/>
    <mergeCell ref="A37:B37"/>
    <mergeCell ref="A38:B38"/>
    <mergeCell ref="C38:E38"/>
    <mergeCell ref="F38:G38"/>
    <mergeCell ref="AG38:AH38"/>
    <mergeCell ref="AI38:AK38"/>
    <mergeCell ref="K38:M38"/>
    <mergeCell ref="N38:O38"/>
    <mergeCell ref="Q38:R38"/>
    <mergeCell ref="S38:U38"/>
    <mergeCell ref="V38:W38"/>
    <mergeCell ref="AL38:AM38"/>
    <mergeCell ref="AO38:AP38"/>
    <mergeCell ref="A1:B1"/>
    <mergeCell ref="L1:N1"/>
    <mergeCell ref="T1:V1"/>
    <mergeCell ref="AB1:AD1"/>
    <mergeCell ref="AJ1:AL1"/>
    <mergeCell ref="A2:B2"/>
    <mergeCell ref="E3:F3"/>
    <mergeCell ref="M3:N3"/>
    <mergeCell ref="U3:V3"/>
    <mergeCell ref="AC3:AD3"/>
    <mergeCell ref="AK3:AL3"/>
    <mergeCell ref="Y38:Z38"/>
    <mergeCell ref="AA38:AC38"/>
    <mergeCell ref="AD38:AE38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AH173"/>
  <sheetViews>
    <sheetView rightToLeft="1" tabSelected="1" zoomScale="54" zoomScaleNormal="54" zoomScaleSheetLayoutView="55" workbookViewId="0">
      <pane xSplit="3" ySplit="6" topLeftCell="D158" activePane="bottomRight" state="frozen"/>
      <selection pane="topRight" activeCell="D1" sqref="D1"/>
      <selection pane="bottomLeft" activeCell="A6" sqref="A6"/>
      <selection pane="bottomRight" activeCell="D159" sqref="D159"/>
    </sheetView>
  </sheetViews>
  <sheetFormatPr defaultColWidth="9.125" defaultRowHeight="14.25"/>
  <cols>
    <col min="1" max="1" width="9.125" style="33"/>
    <col min="2" max="2" width="45.125" style="33" customWidth="1"/>
    <col min="3" max="4" width="34.875" style="33" customWidth="1"/>
    <col min="5" max="5" width="43.375" style="33" bestFit="1" customWidth="1"/>
    <col min="6" max="6" width="44.125" style="33" bestFit="1" customWidth="1"/>
    <col min="7" max="7" width="45" style="33" bestFit="1" customWidth="1"/>
    <col min="8" max="8" width="46.625" style="33" bestFit="1" customWidth="1"/>
    <col min="9" max="9" width="47.375" style="33" bestFit="1" customWidth="1"/>
    <col min="10" max="11" width="47.375" style="33" customWidth="1"/>
    <col min="12" max="12" width="45" style="33" bestFit="1" customWidth="1"/>
    <col min="13" max="13" width="49" style="33" bestFit="1" customWidth="1"/>
    <col min="14" max="14" width="48.5" style="33" bestFit="1" customWidth="1"/>
    <col min="15" max="15" width="49.875" style="33" customWidth="1"/>
    <col min="16" max="16" width="50.625" style="33" bestFit="1" customWidth="1"/>
    <col min="17" max="18" width="50.625" style="33" customWidth="1"/>
    <col min="19" max="19" width="46.125" style="33" bestFit="1" customWidth="1"/>
    <col min="20" max="20" width="49" style="33" bestFit="1" customWidth="1"/>
    <col min="21" max="21" width="48.5" style="33" bestFit="1" customWidth="1"/>
    <col min="22" max="22" width="49.875" style="33" bestFit="1" customWidth="1"/>
    <col min="23" max="23" width="50.625" style="33" bestFit="1" customWidth="1"/>
    <col min="24" max="25" width="50.625" style="33" customWidth="1"/>
    <col min="26" max="26" width="45" style="33" bestFit="1" customWidth="1"/>
    <col min="27" max="27" width="49" style="33" bestFit="1" customWidth="1"/>
    <col min="28" max="28" width="48.5" style="33" bestFit="1" customWidth="1"/>
    <col min="29" max="29" width="49.875" style="33" bestFit="1" customWidth="1"/>
    <col min="30" max="30" width="48.625" style="33" bestFit="1" customWidth="1"/>
    <col min="31" max="32" width="48.625" style="33" customWidth="1"/>
    <col min="33" max="34" width="49" style="33" bestFit="1" customWidth="1"/>
    <col min="35" max="16384" width="9.125" style="33"/>
  </cols>
  <sheetData>
    <row r="1" spans="1:34" s="15" customFormat="1" ht="37.9" customHeight="1">
      <c r="A1" s="94" t="s">
        <v>27</v>
      </c>
      <c r="B1" s="94"/>
      <c r="C1" s="14"/>
      <c r="D1" s="14"/>
    </row>
    <row r="2" spans="1:34" s="15" customFormat="1" ht="66.75" customHeight="1">
      <c r="A2" s="94" t="s">
        <v>28</v>
      </c>
      <c r="B2" s="94"/>
      <c r="C2" s="95"/>
      <c r="D2" s="95"/>
      <c r="E2" s="95"/>
      <c r="F2" s="16"/>
      <c r="G2" s="16"/>
    </row>
    <row r="3" spans="1:34" s="15" customFormat="1" ht="36.6" customHeight="1" thickBot="1">
      <c r="A3" s="96" t="s">
        <v>0</v>
      </c>
      <c r="B3" s="96"/>
      <c r="C3" s="95"/>
      <c r="D3" s="95"/>
      <c r="E3" s="95"/>
    </row>
    <row r="4" spans="1:34" s="15" customFormat="1" ht="36.6" customHeight="1" thickTop="1" thickBot="1">
      <c r="A4" s="96" t="s">
        <v>29</v>
      </c>
      <c r="B4" s="96"/>
      <c r="C4" s="47"/>
      <c r="D4" s="47" t="s">
        <v>223</v>
      </c>
      <c r="E4" s="47" t="s">
        <v>4</v>
      </c>
      <c r="F4" s="47" t="s">
        <v>5</v>
      </c>
      <c r="G4" s="47" t="s">
        <v>6</v>
      </c>
      <c r="H4" s="47" t="s">
        <v>7</v>
      </c>
      <c r="I4" s="47" t="s">
        <v>8</v>
      </c>
      <c r="J4" s="47" t="s">
        <v>224</v>
      </c>
      <c r="K4" s="47" t="s">
        <v>223</v>
      </c>
      <c r="L4" s="47" t="s">
        <v>4</v>
      </c>
      <c r="M4" s="47" t="s">
        <v>5</v>
      </c>
      <c r="N4" s="47" t="s">
        <v>6</v>
      </c>
      <c r="O4" s="47" t="s">
        <v>7</v>
      </c>
      <c r="P4" s="47" t="s">
        <v>8</v>
      </c>
      <c r="Q4" s="47" t="s">
        <v>224</v>
      </c>
      <c r="R4" s="47" t="s">
        <v>223</v>
      </c>
      <c r="S4" s="47" t="s">
        <v>4</v>
      </c>
      <c r="T4" s="47" t="s">
        <v>5</v>
      </c>
      <c r="U4" s="47" t="s">
        <v>6</v>
      </c>
      <c r="V4" s="47" t="s">
        <v>7</v>
      </c>
      <c r="W4" s="47" t="s">
        <v>8</v>
      </c>
      <c r="X4" s="47" t="s">
        <v>224</v>
      </c>
      <c r="Y4" s="47" t="s">
        <v>223</v>
      </c>
      <c r="Z4" s="47" t="s">
        <v>4</v>
      </c>
      <c r="AA4" s="47" t="s">
        <v>5</v>
      </c>
      <c r="AB4" s="47" t="s">
        <v>6</v>
      </c>
      <c r="AC4" s="47" t="s">
        <v>7</v>
      </c>
      <c r="AD4" s="47" t="s">
        <v>8</v>
      </c>
      <c r="AE4" s="47" t="s">
        <v>224</v>
      </c>
      <c r="AF4" s="47" t="s">
        <v>223</v>
      </c>
      <c r="AG4" s="47" t="s">
        <v>4</v>
      </c>
      <c r="AH4" s="47" t="s">
        <v>5</v>
      </c>
    </row>
    <row r="5" spans="1:34" s="18" customFormat="1" ht="33" customHeight="1" thickTop="1">
      <c r="A5" s="86" t="s">
        <v>30</v>
      </c>
      <c r="B5" s="88" t="s">
        <v>31</v>
      </c>
      <c r="C5" s="90" t="s">
        <v>32</v>
      </c>
      <c r="D5" s="92">
        <v>44562</v>
      </c>
      <c r="E5" s="92">
        <v>44563</v>
      </c>
      <c r="F5" s="92">
        <v>44564</v>
      </c>
      <c r="G5" s="92">
        <v>44565</v>
      </c>
      <c r="H5" s="92">
        <v>44566</v>
      </c>
      <c r="I5" s="92">
        <v>44567</v>
      </c>
      <c r="J5" s="92">
        <v>44568</v>
      </c>
      <c r="K5" s="92">
        <v>44569</v>
      </c>
      <c r="L5" s="92">
        <v>44570</v>
      </c>
      <c r="M5" s="92">
        <v>44571</v>
      </c>
      <c r="N5" s="92">
        <v>44572</v>
      </c>
      <c r="O5" s="92">
        <v>44573</v>
      </c>
      <c r="P5" s="92">
        <v>44574</v>
      </c>
      <c r="Q5" s="92">
        <v>44575</v>
      </c>
      <c r="R5" s="92">
        <v>44576</v>
      </c>
      <c r="S5" s="92">
        <v>44577</v>
      </c>
      <c r="T5" s="92">
        <v>44578</v>
      </c>
      <c r="U5" s="92">
        <v>44579</v>
      </c>
      <c r="V5" s="92">
        <v>44580</v>
      </c>
      <c r="W5" s="92">
        <v>44581</v>
      </c>
      <c r="X5" s="92">
        <v>44582</v>
      </c>
      <c r="Y5" s="92">
        <v>44583</v>
      </c>
      <c r="Z5" s="92">
        <v>44584</v>
      </c>
      <c r="AA5" s="92">
        <v>44585</v>
      </c>
      <c r="AB5" s="92">
        <v>44586</v>
      </c>
      <c r="AC5" s="92">
        <v>44587</v>
      </c>
      <c r="AD5" s="92">
        <v>44588</v>
      </c>
      <c r="AE5" s="92">
        <v>44589</v>
      </c>
      <c r="AF5" s="92">
        <v>44590</v>
      </c>
      <c r="AG5" s="92">
        <v>44591</v>
      </c>
      <c r="AH5" s="92">
        <v>44592</v>
      </c>
    </row>
    <row r="6" spans="1:34" s="18" customFormat="1" ht="57.75" customHeight="1" thickBot="1">
      <c r="A6" s="87"/>
      <c r="B6" s="89"/>
      <c r="C6" s="91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</row>
    <row r="7" spans="1:34" s="32" customFormat="1" ht="45" customHeight="1" thickTop="1">
      <c r="A7" s="19">
        <f>المدارس!A2</f>
        <v>1</v>
      </c>
      <c r="B7" s="68" t="str">
        <f>المدارس!B2</f>
        <v>ميت أبو عربي ث</v>
      </c>
      <c r="C7" s="19" t="str">
        <f>المدارس!C2</f>
        <v>ميت أبو عربي - مركز الزقازيق</v>
      </c>
      <c r="D7" s="28" t="str">
        <f>IFERROR(VLOOKUP(MATCH(B7,الادارة!$C$6:$AP$6,0),الموجهين!$A$2:$B$257,2,0),"")</f>
        <v/>
      </c>
      <c r="E7" s="28" t="str">
        <f>IFERROR(VLOOKUP(MATCH(B7,الادارة!$C$7:$AP$7,0),الموجهين!$A$2:$B$257,2,0),"")</f>
        <v/>
      </c>
      <c r="F7" s="28" t="str">
        <f>IFERROR(VLOOKUP(MATCH(B7,الادارة!$C$8:$AP$8,0),الموجهين!$A$2:$B$257,2,0),"")</f>
        <v/>
      </c>
      <c r="G7" s="27" t="str">
        <f>IFERROR(VLOOKUP(MATCH(D7,الادارة!$C$6:$AP$6,0),الموجهين!$A$2:$B$257,2,0),"")</f>
        <v/>
      </c>
      <c r="H7" s="30" t="e">
        <f>VLOOKUP(الوسيط!H7,الموجهين!$A$2:$B$257,2,0)</f>
        <v>#N/A</v>
      </c>
      <c r="I7" s="31" t="e">
        <f>VLOOKUP(الوسيط!I7,الموجهين!$A$2:$B$257,2,0)</f>
        <v>#N/A</v>
      </c>
      <c r="J7" s="31" t="e">
        <f>VLOOKUP(الوسيط!J7,الموجهين!$A$2:$B$257,2,0)</f>
        <v>#N/A</v>
      </c>
      <c r="K7" s="31" t="e">
        <f>VLOOKUP(الوسيط!K7,الموجهين!$A$2:$B$257,2,0)</f>
        <v>#N/A</v>
      </c>
      <c r="L7" s="27" t="e">
        <f>VLOOKUP(الوسيط!L7,الموجهين!$A$2:$B$257,2,0)</f>
        <v>#N/A</v>
      </c>
      <c r="M7" s="28" t="e">
        <f>VLOOKUP(الوسيط!M7,الموجهين!$A$2:$B$257,2,0)</f>
        <v>#N/A</v>
      </c>
      <c r="N7" s="29" t="str">
        <f>VLOOKUP(الوسيط!N7,الموجهين!$A$2:$B$257,2,0)</f>
        <v>محمد محمود عبد السميع مصطفى</v>
      </c>
      <c r="O7" s="30" t="e">
        <f>VLOOKUP(الوسيط!O7,الموجهين!$A$2:$B$257,2,0)</f>
        <v>#N/A</v>
      </c>
      <c r="P7" s="31" t="e">
        <f>VLOOKUP(الوسيط!P7,الموجهين!$A$2:$B$257,2,0)</f>
        <v>#N/A</v>
      </c>
      <c r="Q7" s="31" t="e">
        <f>VLOOKUP(الوسيط!Q7,الموجهين!$A$2:$B$257,2,0)</f>
        <v>#N/A</v>
      </c>
      <c r="R7" s="31" t="e">
        <f>VLOOKUP(الوسيط!R7,الموجهين!$A$2:$B$257,2,0)</f>
        <v>#N/A</v>
      </c>
      <c r="S7" s="27" t="e">
        <f>VLOOKUP(الوسيط!S7,الموجهين!$A$2:$B$257,2,0)</f>
        <v>#N/A</v>
      </c>
      <c r="T7" s="28" t="e">
        <f>VLOOKUP(الوسيط!T7,الموجهين!$A$2:$B$257,2,0)</f>
        <v>#N/A</v>
      </c>
      <c r="U7" s="29" t="e">
        <f>VLOOKUP(الوسيط!U7,الموجهين!$A$2:$B$257,2,0)</f>
        <v>#N/A</v>
      </c>
      <c r="V7" s="30" t="e">
        <f>VLOOKUP(الوسيط!V7,الموجهين!$A$2:$B$257,2,0)</f>
        <v>#N/A</v>
      </c>
      <c r="W7" s="31" t="e">
        <f>VLOOKUP(الوسيط!W7,الموجهين!$A$2:$B$257,2,0)</f>
        <v>#N/A</v>
      </c>
      <c r="X7" s="31" t="e">
        <f>VLOOKUP(الوسيط!X7,الموجهين!$A$2:$B$257,2,0)</f>
        <v>#N/A</v>
      </c>
      <c r="Y7" s="31" t="e">
        <f>VLOOKUP(الوسيط!Y7,الموجهين!$A$2:$B$257,2,0)</f>
        <v>#N/A</v>
      </c>
      <c r="Z7" s="27" t="e">
        <f>VLOOKUP(الوسيط!Z7,الموجهين!$A$2:$B$257,2,0)</f>
        <v>#N/A</v>
      </c>
      <c r="AA7" s="28" t="e">
        <f>VLOOKUP(الوسيط!AA7,الموجهين!$A$2:$B$257,2,0)</f>
        <v>#N/A</v>
      </c>
      <c r="AB7" s="29" t="e">
        <f>VLOOKUP(الوسيط!AB7,الموجهين!$A$2:$B$257,2,0)</f>
        <v>#N/A</v>
      </c>
      <c r="AC7" s="30" t="e">
        <f>VLOOKUP(الوسيط!AC7,الموجهين!$A$2:$B$257,2,0)</f>
        <v>#N/A</v>
      </c>
      <c r="AD7" s="31" t="e">
        <f>VLOOKUP(الوسيط!AD7,الموجهين!$A$2:$B$257,2,0)</f>
        <v>#N/A</v>
      </c>
      <c r="AE7" s="31" t="e">
        <f>VLOOKUP(الوسيط!AE7,الموجهين!$A$2:$B$257,2,0)</f>
        <v>#N/A</v>
      </c>
      <c r="AF7" s="31" t="e">
        <f>VLOOKUP(الوسيط!AF7,الموجهين!$A$2:$B$257,2,0)</f>
        <v>#N/A</v>
      </c>
      <c r="AG7" s="28" t="e">
        <f>VLOOKUP(الوسيط!AG7,الموجهين!$A$2:$B$257,2,0)</f>
        <v>#N/A</v>
      </c>
      <c r="AH7" s="28" t="e">
        <f>VLOOKUP(الوسيط!AH7,الموجهين!$A$2:$B$257,2,0)</f>
        <v>#N/A</v>
      </c>
    </row>
    <row r="8" spans="1:34" s="32" customFormat="1" ht="45" customHeight="1">
      <c r="A8" s="19">
        <f>المدارس!A3</f>
        <v>2</v>
      </c>
      <c r="B8" s="20" t="str">
        <f>المدارس!B3</f>
        <v>كفر عبد العزيز ب 1</v>
      </c>
      <c r="C8" s="21" t="str">
        <f>المدارس!C3</f>
        <v>الزقازيق</v>
      </c>
      <c r="D8" s="28" t="str">
        <f>IFERROR(VLOOKUP(MATCH(B8,الادارة!$C$6:$AP$6,0),الموجهين!$A$2:$B$257,2,0),"")</f>
        <v/>
      </c>
      <c r="E8" s="28" t="str">
        <f>IFERROR(VLOOKUP(MATCH(B8,الادارة!$C$7:$AP$7,0),الموجهين!$A$2:$B$257,2,0),"")</f>
        <v/>
      </c>
      <c r="F8" s="28" t="str">
        <f>IFERROR(VLOOKUP(MATCH(B8,الادارة!$C$8:$AP$8,0),الموجهين!$A$2:$B$257,2,0),"")</f>
        <v/>
      </c>
      <c r="G8" s="29" t="e">
        <f>VLOOKUP(الوسيط!G8,الموجهين!$A$2:$B$257,2,0)</f>
        <v>#N/A</v>
      </c>
      <c r="H8" s="30" t="e">
        <f>VLOOKUP(الوسيط!H8,الموجهين!$A$2:$B$257,2,0)</f>
        <v>#N/A</v>
      </c>
      <c r="I8" s="31" t="e">
        <f>VLOOKUP(الوسيط!I8,الموجهين!$A$2:$B$257,2,0)</f>
        <v>#N/A</v>
      </c>
      <c r="J8" s="31" t="e">
        <f>VLOOKUP(الوسيط!J8,الموجهين!$A$2:$B$257,2,0)</f>
        <v>#N/A</v>
      </c>
      <c r="K8" s="31" t="e">
        <f>VLOOKUP(الوسيط!K8,الموجهين!$A$2:$B$257,2,0)</f>
        <v>#N/A</v>
      </c>
      <c r="L8" s="27" t="e">
        <f>VLOOKUP(الوسيط!L8,الموجهين!$A$2:$B$257,2,0)</f>
        <v>#N/A</v>
      </c>
      <c r="M8" s="28" t="e">
        <f>VLOOKUP(الوسيط!M8,الموجهين!$A$2:$B$257,2,0)</f>
        <v>#N/A</v>
      </c>
      <c r="N8" s="29" t="e">
        <f>VLOOKUP(الوسيط!N8,الموجهين!$A$2:$B$257,2,0)</f>
        <v>#N/A</v>
      </c>
      <c r="O8" s="30" t="str">
        <f>VLOOKUP(الوسيط!O8,الموجهين!$A$2:$B$257,2,0)</f>
        <v>منى محمود محمد على</v>
      </c>
      <c r="P8" s="31" t="e">
        <f>VLOOKUP(الوسيط!P8,الموجهين!$A$2:$B$257,2,0)</f>
        <v>#N/A</v>
      </c>
      <c r="Q8" s="31" t="e">
        <f>VLOOKUP(الوسيط!Q8,الموجهين!$A$2:$B$257,2,0)</f>
        <v>#N/A</v>
      </c>
      <c r="R8" s="31" t="e">
        <f>VLOOKUP(الوسيط!R8,الموجهين!$A$2:$B$257,2,0)</f>
        <v>#N/A</v>
      </c>
      <c r="S8" s="27" t="e">
        <f>VLOOKUP(الوسيط!S8,الموجهين!$A$2:$B$257,2,0)</f>
        <v>#N/A</v>
      </c>
      <c r="T8" s="28" t="e">
        <f>VLOOKUP(الوسيط!T8,الموجهين!$A$2:$B$257,2,0)</f>
        <v>#N/A</v>
      </c>
      <c r="U8" s="29" t="e">
        <f>VLOOKUP(الوسيط!U8,الموجهين!$A$2:$B$257,2,0)</f>
        <v>#N/A</v>
      </c>
      <c r="V8" s="30" t="e">
        <f>VLOOKUP(الوسيط!V8,الموجهين!$A$2:$B$257,2,0)</f>
        <v>#N/A</v>
      </c>
      <c r="W8" s="31" t="e">
        <f>VLOOKUP(الوسيط!W8,الموجهين!$A$2:$B$257,2,0)</f>
        <v>#N/A</v>
      </c>
      <c r="X8" s="31" t="e">
        <f>VLOOKUP(الوسيط!X8,الموجهين!$A$2:$B$257,2,0)</f>
        <v>#N/A</v>
      </c>
      <c r="Y8" s="31" t="e">
        <f>VLOOKUP(الوسيط!Y8,الموجهين!$A$2:$B$257,2,0)</f>
        <v>#N/A</v>
      </c>
      <c r="Z8" s="27" t="e">
        <f>VLOOKUP(الوسيط!Z8,الموجهين!$A$2:$B$257,2,0)</f>
        <v>#N/A</v>
      </c>
      <c r="AA8" s="28" t="e">
        <f>VLOOKUP(الوسيط!AA8,الموجهين!$A$2:$B$257,2,0)</f>
        <v>#N/A</v>
      </c>
      <c r="AB8" s="29" t="e">
        <f>VLOOKUP(الوسيط!AB8,الموجهين!$A$2:$B$257,2,0)</f>
        <v>#N/A</v>
      </c>
      <c r="AC8" s="30" t="e">
        <f>VLOOKUP(الوسيط!AC8,الموجهين!$A$2:$B$257,2,0)</f>
        <v>#N/A</v>
      </c>
      <c r="AD8" s="31" t="e">
        <f>VLOOKUP(الوسيط!AD8,الموجهين!$A$2:$B$257,2,0)</f>
        <v>#N/A</v>
      </c>
      <c r="AE8" s="31" t="e">
        <f>VLOOKUP(الوسيط!AE8,الموجهين!$A$2:$B$257,2,0)</f>
        <v>#N/A</v>
      </c>
      <c r="AF8" s="31" t="e">
        <f>VLOOKUP(الوسيط!AF8,الموجهين!$A$2:$B$257,2,0)</f>
        <v>#N/A</v>
      </c>
      <c r="AG8" s="28" t="e">
        <f>VLOOKUP(الوسيط!AG8,الموجهين!$A$2:$B$257,2,0)</f>
        <v>#N/A</v>
      </c>
      <c r="AH8" s="28" t="str">
        <f>VLOOKUP(الوسيط!AH8,الموجهين!$A$2:$B$257,2,0)</f>
        <v>منى محمود محمد على</v>
      </c>
    </row>
    <row r="9" spans="1:34" s="32" customFormat="1" ht="45" customHeight="1">
      <c r="A9" s="19">
        <f>المدارس!A4</f>
        <v>3</v>
      </c>
      <c r="B9" s="20" t="str">
        <f>المدارس!B4</f>
        <v>الإعدادية المهنية</v>
      </c>
      <c r="C9" s="21" t="str">
        <f>المدارس!C4</f>
        <v>الزقازيق</v>
      </c>
      <c r="D9" s="28" t="str">
        <f>IFERROR(VLOOKUP(MATCH(B9,الادارة!$C$6:$AP$6,0),الموجهين!$A$2:$B$257,2,0),"")</f>
        <v/>
      </c>
      <c r="E9" s="28" t="str">
        <f>IFERROR(VLOOKUP(MATCH(B9,الادارة!$C$7:$AP$7,0),الموجهين!$A$2:$B$257,2,0),"")</f>
        <v/>
      </c>
      <c r="F9" s="28" t="str">
        <f>IFERROR(VLOOKUP(MATCH(B9,الادارة!$C$8:$AP$8,0),الموجهين!$A$2:$B$257,2,0),"")</f>
        <v>ياسر محمد فؤاد عبد السلام إبراهيم</v>
      </c>
      <c r="G9" s="29" t="e">
        <f>VLOOKUP(الوسيط!G9,الموجهين!$A$2:$B$257,2,0)</f>
        <v>#N/A</v>
      </c>
      <c r="H9" s="30" t="e">
        <f>VLOOKUP(الوسيط!H9,الموجهين!$A$2:$B$257,2,0)</f>
        <v>#N/A</v>
      </c>
      <c r="I9" s="31" t="e">
        <f>VLOOKUP(الوسيط!I9,الموجهين!$A$2:$B$257,2,0)</f>
        <v>#N/A</v>
      </c>
      <c r="J9" s="31" t="e">
        <f>VLOOKUP(الوسيط!J9,الموجهين!$A$2:$B$257,2,0)</f>
        <v>#N/A</v>
      </c>
      <c r="K9" s="31" t="e">
        <f>VLOOKUP(الوسيط!K9,الموجهين!$A$2:$B$257,2,0)</f>
        <v>#N/A</v>
      </c>
      <c r="L9" s="27" t="e">
        <f>VLOOKUP(الوسيط!L9,الموجهين!$A$2:$B$257,2,0)</f>
        <v>#N/A</v>
      </c>
      <c r="M9" s="28" t="e">
        <f>VLOOKUP(الوسيط!M9,الموجهين!$A$2:$B$257,2,0)</f>
        <v>#N/A</v>
      </c>
      <c r="N9" s="29" t="e">
        <f>VLOOKUP(الوسيط!N9,الموجهين!$A$2:$B$257,2,0)</f>
        <v>#N/A</v>
      </c>
      <c r="O9" s="30" t="e">
        <f>VLOOKUP(الوسيط!O9,الموجهين!$A$2:$B$257,2,0)</f>
        <v>#N/A</v>
      </c>
      <c r="P9" s="31" t="e">
        <f>VLOOKUP(الوسيط!P9,الموجهين!$A$2:$B$257,2,0)</f>
        <v>#N/A</v>
      </c>
      <c r="Q9" s="31" t="e">
        <f>VLOOKUP(الوسيط!Q9,الموجهين!$A$2:$B$257,2,0)</f>
        <v>#N/A</v>
      </c>
      <c r="R9" s="31" t="e">
        <f>VLOOKUP(الوسيط!R9,الموجهين!$A$2:$B$257,2,0)</f>
        <v>#N/A</v>
      </c>
      <c r="S9" s="27" t="e">
        <f>VLOOKUP(الوسيط!S9,الموجهين!$A$2:$B$257,2,0)</f>
        <v>#N/A</v>
      </c>
      <c r="T9" s="28" t="e">
        <f>VLOOKUP(الوسيط!T9,الموجهين!$A$2:$B$257,2,0)</f>
        <v>#N/A</v>
      </c>
      <c r="U9" s="29" t="e">
        <f>VLOOKUP(الوسيط!U9,الموجهين!$A$2:$B$257,2,0)</f>
        <v>#N/A</v>
      </c>
      <c r="V9" s="30" t="e">
        <f>VLOOKUP(الوسيط!V9,الموجهين!$A$2:$B$257,2,0)</f>
        <v>#N/A</v>
      </c>
      <c r="W9" s="31" t="e">
        <f>VLOOKUP(الوسيط!W9,الموجهين!$A$2:$B$257,2,0)</f>
        <v>#N/A</v>
      </c>
      <c r="X9" s="31" t="e">
        <f>VLOOKUP(الوسيط!X9,الموجهين!$A$2:$B$257,2,0)</f>
        <v>#N/A</v>
      </c>
      <c r="Y9" s="31" t="e">
        <f>VLOOKUP(الوسيط!Y9,الموجهين!$A$2:$B$257,2,0)</f>
        <v>#N/A</v>
      </c>
      <c r="Z9" s="27" t="e">
        <f>VLOOKUP(الوسيط!Z9,الموجهين!$A$2:$B$257,2,0)</f>
        <v>#N/A</v>
      </c>
      <c r="AA9" s="28" t="str">
        <f>VLOOKUP(الوسيط!AA9,الموجهين!$A$2:$B$257,2,0)</f>
        <v>ياسر محمد فؤاد عبد السلام إبراهيم</v>
      </c>
      <c r="AB9" s="29" t="e">
        <f>VLOOKUP(الوسيط!AB9,الموجهين!$A$2:$B$257,2,0)</f>
        <v>#N/A</v>
      </c>
      <c r="AC9" s="30" t="e">
        <f>VLOOKUP(الوسيط!AC9,الموجهين!$A$2:$B$257,2,0)</f>
        <v>#N/A</v>
      </c>
      <c r="AD9" s="31" t="e">
        <f>VLOOKUP(الوسيط!AD9,الموجهين!$A$2:$B$257,2,0)</f>
        <v>#N/A</v>
      </c>
      <c r="AE9" s="31" t="e">
        <f>VLOOKUP(الوسيط!AE9,الموجهين!$A$2:$B$257,2,0)</f>
        <v>#N/A</v>
      </c>
      <c r="AF9" s="31" t="e">
        <f>VLOOKUP(الوسيط!AF9,الموجهين!$A$2:$B$257,2,0)</f>
        <v>#N/A</v>
      </c>
      <c r="AG9" s="28" t="e">
        <f>VLOOKUP(الوسيط!AG9,الموجهين!$A$2:$B$257,2,0)</f>
        <v>#N/A</v>
      </c>
      <c r="AH9" s="28" t="e">
        <f>VLOOKUP(الوسيط!AH9,الموجهين!$A$2:$B$257,2,0)</f>
        <v>#N/A</v>
      </c>
    </row>
    <row r="10" spans="1:34" s="32" customFormat="1" ht="45" customHeight="1">
      <c r="A10" s="19">
        <f>المدارس!A5</f>
        <v>4</v>
      </c>
      <c r="B10" s="20" t="str">
        <f>المدارس!B5</f>
        <v>بنايوس ب الجديدة + ف</v>
      </c>
      <c r="C10" s="21" t="str">
        <f>المدارس!C5</f>
        <v>بنايوس - مركز الزقازيق</v>
      </c>
      <c r="D10" s="28" t="str">
        <f>IFERROR(VLOOKUP(MATCH(B10,الادارة!$C$6:$AP$6,0),الموجهين!$A$2:$B$257,2,0),"")</f>
        <v/>
      </c>
      <c r="E10" s="28" t="str">
        <f>IFERROR(VLOOKUP(MATCH(B10,الادارة!$C$7:$AP$7,0),الموجهين!$A$2:$B$257,2,0),"")</f>
        <v>محمود محمد معروف شهده</v>
      </c>
      <c r="F10" s="28" t="str">
        <f>IFERROR(VLOOKUP(MATCH(B10,الادارة!$C$8:$AP$8,0),الموجهين!$A$2:$B$257,2,0),"")</f>
        <v/>
      </c>
      <c r="G10" s="29" t="e">
        <f>VLOOKUP(الوسيط!G10,الموجهين!$A$2:$B$257,2,0)</f>
        <v>#N/A</v>
      </c>
      <c r="H10" s="30" t="e">
        <f>VLOOKUP(الوسيط!H10,الموجهين!$A$2:$B$257,2,0)</f>
        <v>#N/A</v>
      </c>
      <c r="I10" s="31" t="e">
        <f>VLOOKUP(الوسيط!I10,الموجهين!$A$2:$B$257,2,0)</f>
        <v>#N/A</v>
      </c>
      <c r="J10" s="31" t="e">
        <f>VLOOKUP(الوسيط!J10,الموجهين!$A$2:$B$257,2,0)</f>
        <v>#N/A</v>
      </c>
      <c r="K10" s="31" t="e">
        <f>VLOOKUP(الوسيط!K10,الموجهين!$A$2:$B$257,2,0)</f>
        <v>#N/A</v>
      </c>
      <c r="L10" s="27" t="e">
        <f>VLOOKUP(الوسيط!L10,الموجهين!$A$2:$B$257,2,0)</f>
        <v>#N/A</v>
      </c>
      <c r="M10" s="28" t="str">
        <f>VLOOKUP(الوسيط!M10,الموجهين!$A$2:$B$257,2,0)</f>
        <v>امينة حسن كفافي محمد</v>
      </c>
      <c r="N10" s="29" t="e">
        <f>VLOOKUP(الوسيط!N10,الموجهين!$A$2:$B$257,2,0)</f>
        <v>#N/A</v>
      </c>
      <c r="O10" s="30" t="e">
        <f>VLOOKUP(الوسيط!O10,الموجهين!$A$2:$B$257,2,0)</f>
        <v>#N/A</v>
      </c>
      <c r="P10" s="31" t="e">
        <f>VLOOKUP(الوسيط!P10,الموجهين!$A$2:$B$257,2,0)</f>
        <v>#N/A</v>
      </c>
      <c r="Q10" s="31" t="e">
        <f>VLOOKUP(الوسيط!Q10,الموجهين!$A$2:$B$257,2,0)</f>
        <v>#N/A</v>
      </c>
      <c r="R10" s="31" t="e">
        <f>VLOOKUP(الوسيط!R10,الموجهين!$A$2:$B$257,2,0)</f>
        <v>#N/A</v>
      </c>
      <c r="S10" s="27" t="e">
        <f>VLOOKUP(الوسيط!S10,الموجهين!$A$2:$B$257,2,0)</f>
        <v>#N/A</v>
      </c>
      <c r="T10" s="28" t="str">
        <f>VLOOKUP(الوسيط!T10,الموجهين!$A$2:$B$257,2,0)</f>
        <v>امينة حسن كفافي محمد</v>
      </c>
      <c r="U10" s="29" t="e">
        <f>VLOOKUP(الوسيط!U10,الموجهين!$A$2:$B$257,2,0)</f>
        <v>#N/A</v>
      </c>
      <c r="V10" s="30" t="str">
        <f>VLOOKUP(الوسيط!V10,الموجهين!$A$2:$B$257,2,0)</f>
        <v>امينة حسن كفافي محمد</v>
      </c>
      <c r="W10" s="31" t="e">
        <f>VLOOKUP(الوسيط!W10,الموجهين!$A$2:$B$257,2,0)</f>
        <v>#N/A</v>
      </c>
      <c r="X10" s="31" t="e">
        <f>VLOOKUP(الوسيط!X10,الموجهين!$A$2:$B$257,2,0)</f>
        <v>#N/A</v>
      </c>
      <c r="Y10" s="31" t="e">
        <f>VLOOKUP(الوسيط!Y10,الموجهين!$A$2:$B$257,2,0)</f>
        <v>#N/A</v>
      </c>
      <c r="Z10" s="27" t="e">
        <f>VLOOKUP(الوسيط!Z10,الموجهين!$A$2:$B$257,2,0)</f>
        <v>#N/A</v>
      </c>
      <c r="AA10" s="28" t="str">
        <f>VLOOKUP(الوسيط!AA10,الموجهين!$A$2:$B$257,2,0)</f>
        <v>امينة حسن كفافي محمد</v>
      </c>
      <c r="AB10" s="29" t="e">
        <f>VLOOKUP(الوسيط!AB10,الموجهين!$A$2:$B$257,2,0)</f>
        <v>#N/A</v>
      </c>
      <c r="AC10" s="30" t="str">
        <f>VLOOKUP(الوسيط!AC10,الموجهين!$A$2:$B$257,2,0)</f>
        <v>امينة حسن كفافي محمد</v>
      </c>
      <c r="AD10" s="31" t="e">
        <f>VLOOKUP(الوسيط!AD10,الموجهين!$A$2:$B$257,2,0)</f>
        <v>#N/A</v>
      </c>
      <c r="AE10" s="31" t="e">
        <f>VLOOKUP(الوسيط!AE10,الموجهين!$A$2:$B$257,2,0)</f>
        <v>#N/A</v>
      </c>
      <c r="AF10" s="31" t="e">
        <f>VLOOKUP(الوسيط!AF10,الموجهين!$A$2:$B$257,2,0)</f>
        <v>#N/A</v>
      </c>
      <c r="AG10" s="28" t="e">
        <f>VLOOKUP(الوسيط!AG10,الموجهين!$A$2:$B$257,2,0)</f>
        <v>#N/A</v>
      </c>
      <c r="AH10" s="28" t="e">
        <f>VLOOKUP(الوسيط!AH10,الموجهين!$A$2:$B$257,2,0)</f>
        <v>#N/A</v>
      </c>
    </row>
    <row r="11" spans="1:34" s="32" customFormat="1" ht="45" customHeight="1">
      <c r="A11" s="19">
        <f>المدارس!A6</f>
        <v>5</v>
      </c>
      <c r="B11" s="20" t="str">
        <f>المدارس!B6</f>
        <v>أحمد قدري ب + ر</v>
      </c>
      <c r="C11" s="21" t="str">
        <f>المدارس!C6</f>
        <v>كفر الحمام - مركز الزقازيق</v>
      </c>
      <c r="D11" s="28" t="str">
        <f>IFERROR(VLOOKUP(MATCH(B11,الادارة!$C$6:$AP$6,0),الموجهين!$A$2:$B$257,2,0),"")</f>
        <v/>
      </c>
      <c r="E11" s="28" t="str">
        <f>IFERROR(VLOOKUP(MATCH(B11,الادارة!$C$7:$AP$7,0),الموجهين!$A$2:$B$257,2,0),"")</f>
        <v/>
      </c>
      <c r="F11" s="28" t="str">
        <f>IFERROR(VLOOKUP(MATCH(B11,الادارة!$C$8:$AP$8,0),الموجهين!$A$2:$B$257,2,0),"")</f>
        <v/>
      </c>
      <c r="G11" s="29" t="e">
        <f>VLOOKUP(الوسيط!G11,الموجهين!$A$2:$B$257,2,0)</f>
        <v>#N/A</v>
      </c>
      <c r="H11" s="30" t="e">
        <f>VLOOKUP(الوسيط!H11,الموجهين!$A$2:$B$257,2,0)</f>
        <v>#N/A</v>
      </c>
      <c r="I11" s="31" t="e">
        <f>VLOOKUP(الوسيط!I11,الموجهين!$A$2:$B$257,2,0)</f>
        <v>#N/A</v>
      </c>
      <c r="J11" s="31" t="e">
        <f>VLOOKUP(الوسيط!J11,الموجهين!$A$2:$B$257,2,0)</f>
        <v>#N/A</v>
      </c>
      <c r="K11" s="31" t="e">
        <f>VLOOKUP(الوسيط!K11,الموجهين!$A$2:$B$257,2,0)</f>
        <v>#N/A</v>
      </c>
      <c r="L11" s="27" t="str">
        <f>VLOOKUP(الوسيط!L11,الموجهين!$A$2:$B$257,2,0)</f>
        <v>امينة حسن كفافي محمد</v>
      </c>
      <c r="M11" s="28" t="e">
        <f>VLOOKUP(الوسيط!M11,الموجهين!$A$2:$B$257,2,0)</f>
        <v>#N/A</v>
      </c>
      <c r="N11" s="29" t="e">
        <f>VLOOKUP(الوسيط!N11,الموجهين!$A$2:$B$257,2,0)</f>
        <v>#N/A</v>
      </c>
      <c r="O11" s="30" t="e">
        <f>VLOOKUP(الوسيط!O11,الموجهين!$A$2:$B$257,2,0)</f>
        <v>#N/A</v>
      </c>
      <c r="P11" s="31" t="e">
        <f>VLOOKUP(الوسيط!P11,الموجهين!$A$2:$B$257,2,0)</f>
        <v>#N/A</v>
      </c>
      <c r="Q11" s="31" t="e">
        <f>VLOOKUP(الوسيط!Q11,الموجهين!$A$2:$B$257,2,0)</f>
        <v>#N/A</v>
      </c>
      <c r="R11" s="31" t="e">
        <f>VLOOKUP(الوسيط!R11,الموجهين!$A$2:$B$257,2,0)</f>
        <v>#N/A</v>
      </c>
      <c r="S11" s="27" t="e">
        <f>VLOOKUP(الوسيط!S11,الموجهين!$A$2:$B$257,2,0)</f>
        <v>#N/A</v>
      </c>
      <c r="T11" s="28" t="e">
        <f>VLOOKUP(الوسيط!T11,الموجهين!$A$2:$B$257,2,0)</f>
        <v>#N/A</v>
      </c>
      <c r="U11" s="29" t="e">
        <f>VLOOKUP(الوسيط!U11,الموجهين!$A$2:$B$257,2,0)</f>
        <v>#N/A</v>
      </c>
      <c r="V11" s="30" t="e">
        <f>VLOOKUP(الوسيط!V11,الموجهين!$A$2:$B$257,2,0)</f>
        <v>#N/A</v>
      </c>
      <c r="W11" s="31" t="e">
        <f>VLOOKUP(الوسيط!W11,الموجهين!$A$2:$B$257,2,0)</f>
        <v>#N/A</v>
      </c>
      <c r="X11" s="31" t="e">
        <f>VLOOKUP(الوسيط!X11,الموجهين!$A$2:$B$257,2,0)</f>
        <v>#N/A</v>
      </c>
      <c r="Y11" s="31" t="e">
        <f>VLOOKUP(الوسيط!Y11,الموجهين!$A$2:$B$257,2,0)</f>
        <v>#N/A</v>
      </c>
      <c r="Z11" s="27" t="str">
        <f>VLOOKUP(الوسيط!Z11,الموجهين!$A$2:$B$257,2,0)</f>
        <v>امينة حسن كفافي محمد</v>
      </c>
      <c r="AA11" s="28" t="e">
        <f>VLOOKUP(الوسيط!AA11,الموجهين!$A$2:$B$257,2,0)</f>
        <v>#N/A</v>
      </c>
      <c r="AB11" s="29" t="e">
        <f>VLOOKUP(الوسيط!AB11,الموجهين!$A$2:$B$257,2,0)</f>
        <v>#N/A</v>
      </c>
      <c r="AC11" s="30" t="e">
        <f>VLOOKUP(الوسيط!AC11,الموجهين!$A$2:$B$257,2,0)</f>
        <v>#N/A</v>
      </c>
      <c r="AD11" s="31" t="e">
        <f>VLOOKUP(الوسيط!AD11,الموجهين!$A$2:$B$257,2,0)</f>
        <v>#N/A</v>
      </c>
      <c r="AE11" s="31" t="e">
        <f>VLOOKUP(الوسيط!AE11,الموجهين!$A$2:$B$257,2,0)</f>
        <v>#N/A</v>
      </c>
      <c r="AF11" s="31" t="e">
        <f>VLOOKUP(الوسيط!AF11,الموجهين!$A$2:$B$257,2,0)</f>
        <v>#N/A</v>
      </c>
      <c r="AG11" s="28" t="e">
        <f>VLOOKUP(الوسيط!AG11,الموجهين!$A$2:$B$257,2,0)</f>
        <v>#N/A</v>
      </c>
      <c r="AH11" s="28" t="e">
        <f>VLOOKUP(الوسيط!AH11,الموجهين!$A$2:$B$257,2,0)</f>
        <v>#N/A</v>
      </c>
    </row>
    <row r="12" spans="1:34" s="32" customFormat="1" ht="45" customHeight="1">
      <c r="A12" s="19">
        <f>المدارس!A7</f>
        <v>6</v>
      </c>
      <c r="B12" s="20" t="str">
        <f>المدارس!B7</f>
        <v xml:space="preserve">كفر الحلبي  ت.س </v>
      </c>
      <c r="C12" s="21" t="str">
        <f>المدارس!C7</f>
        <v>الحلبي - مركز الزقازيق</v>
      </c>
      <c r="D12" s="28" t="str">
        <f>IFERROR(VLOOKUP(MATCH(B12,الادارة!$C$6:$AP$6,0),الموجهين!$A$2:$B$257,2,0),"")</f>
        <v/>
      </c>
      <c r="E12" s="28" t="str">
        <f>IFERROR(VLOOKUP(MATCH(B12,الادارة!$C$7:$AP$7,0),الموجهين!$A$2:$B$257,2,0),"")</f>
        <v>هيام صلاح مغاورى محمد.</v>
      </c>
      <c r="F12" s="28" t="str">
        <f>IFERROR(VLOOKUP(MATCH(B12,الادارة!$C$8:$AP$8,0),الموجهين!$A$2:$B$257,2,0),"")</f>
        <v>هيام صلاح مغاورى محمد.</v>
      </c>
      <c r="G12" s="29" t="e">
        <f>VLOOKUP(الوسيط!G12,الموجهين!$A$2:$B$257,2,0)</f>
        <v>#N/A</v>
      </c>
      <c r="H12" s="30" t="e">
        <f>VLOOKUP(الوسيط!H12,الموجهين!$A$2:$B$257,2,0)</f>
        <v>#N/A</v>
      </c>
      <c r="I12" s="31" t="str">
        <f>VLOOKUP(الوسيط!I12,الموجهين!$A$2:$B$257,2,0)</f>
        <v>هيام صلاح مغاورى محمد.</v>
      </c>
      <c r="J12" s="31" t="e">
        <f>VLOOKUP(الوسيط!J12,الموجهين!$A$2:$B$257,2,0)</f>
        <v>#N/A</v>
      </c>
      <c r="K12" s="31" t="e">
        <f>VLOOKUP(الوسيط!K12,الموجهين!$A$2:$B$257,2,0)</f>
        <v>#N/A</v>
      </c>
      <c r="L12" s="27" t="str">
        <f>VLOOKUP(الوسيط!L12,الموجهين!$A$2:$B$257,2,0)</f>
        <v>هيام صلاح مغاورى محمد.</v>
      </c>
      <c r="M12" s="28" t="str">
        <f>VLOOKUP(الوسيط!M12,الموجهين!$A$2:$B$257,2,0)</f>
        <v>هيام صلاح مغاورى محمد.</v>
      </c>
      <c r="N12" s="29" t="e">
        <f>VLOOKUP(الوسيط!N12,الموجهين!$A$2:$B$257,2,0)</f>
        <v>#N/A</v>
      </c>
      <c r="O12" s="30" t="e">
        <f>VLOOKUP(الوسيط!O12,الموجهين!$A$2:$B$257,2,0)</f>
        <v>#N/A</v>
      </c>
      <c r="P12" s="31" t="str">
        <f>VLOOKUP(الوسيط!P12,الموجهين!$A$2:$B$257,2,0)</f>
        <v>هيام صلاح مغاورى محمد.</v>
      </c>
      <c r="Q12" s="31" t="e">
        <f>VLOOKUP(الوسيط!Q12,الموجهين!$A$2:$B$257,2,0)</f>
        <v>#N/A</v>
      </c>
      <c r="R12" s="31" t="e">
        <f>VLOOKUP(الوسيط!R12,الموجهين!$A$2:$B$257,2,0)</f>
        <v>#N/A</v>
      </c>
      <c r="S12" s="27" t="str">
        <f>VLOOKUP(الوسيط!S12,الموجهين!$A$2:$B$257,2,0)</f>
        <v>هيام صلاح مغاورى محمد.</v>
      </c>
      <c r="T12" s="28" t="str">
        <f>VLOOKUP(الوسيط!T12,الموجهين!$A$2:$B$257,2,0)</f>
        <v>هيام صلاح مغاورى محمد.</v>
      </c>
      <c r="U12" s="29" t="e">
        <f>VLOOKUP(الوسيط!U12,الموجهين!$A$2:$B$257,2,0)</f>
        <v>#N/A</v>
      </c>
      <c r="V12" s="30" t="str">
        <f>VLOOKUP(الوسيط!V12,الموجهين!$A$2:$B$257,2,0)</f>
        <v>امل محمد رشاد ابراهيم</v>
      </c>
      <c r="W12" s="31" t="str">
        <f>VLOOKUP(الوسيط!W12,الموجهين!$A$2:$B$257,2,0)</f>
        <v>هيام صلاح مغاورى محمد.</v>
      </c>
      <c r="X12" s="31" t="e">
        <f>VLOOKUP(الوسيط!X12,الموجهين!$A$2:$B$257,2,0)</f>
        <v>#N/A</v>
      </c>
      <c r="Y12" s="31" t="e">
        <f>VLOOKUP(الوسيط!Y12,الموجهين!$A$2:$B$257,2,0)</f>
        <v>#N/A</v>
      </c>
      <c r="Z12" s="27" t="str">
        <f>VLOOKUP(الوسيط!Z12,الموجهين!$A$2:$B$257,2,0)</f>
        <v>هيام صلاح مغاورى محمد.</v>
      </c>
      <c r="AA12" s="28" t="str">
        <f>VLOOKUP(الوسيط!AA12,الموجهين!$A$2:$B$257,2,0)</f>
        <v>هيام صلاح مغاورى محمد.</v>
      </c>
      <c r="AB12" s="29" t="e">
        <f>VLOOKUP(الوسيط!AB12,الموجهين!$A$2:$B$257,2,0)</f>
        <v>#N/A</v>
      </c>
      <c r="AC12" s="30" t="e">
        <f>VLOOKUP(الوسيط!AC12,الموجهين!$A$2:$B$257,2,0)</f>
        <v>#N/A</v>
      </c>
      <c r="AD12" s="31" t="str">
        <f>VLOOKUP(الوسيط!AD12,الموجهين!$A$2:$B$257,2,0)</f>
        <v>هيام صلاح مغاورى محمد.</v>
      </c>
      <c r="AE12" s="31" t="e">
        <f>VLOOKUP(الوسيط!AE12,الموجهين!$A$2:$B$257,2,0)</f>
        <v>#N/A</v>
      </c>
      <c r="AF12" s="31" t="e">
        <f>VLOOKUP(الوسيط!AF12,الموجهين!$A$2:$B$257,2,0)</f>
        <v>#N/A</v>
      </c>
      <c r="AG12" s="28" t="str">
        <f>VLOOKUP(الوسيط!AG12,الموجهين!$A$2:$B$257,2,0)</f>
        <v>هيام صلاح مغاورى محمد.</v>
      </c>
      <c r="AH12" s="28" t="str">
        <f>VLOOKUP(الوسيط!AH12,الموجهين!$A$2:$B$257,2,0)</f>
        <v>هيام صلاح مغاورى محمد.</v>
      </c>
    </row>
    <row r="13" spans="1:34" s="32" customFormat="1" ht="45" customHeight="1">
      <c r="A13" s="19">
        <f>المدارس!A8</f>
        <v>7</v>
      </c>
      <c r="B13" s="20" t="str">
        <f>المدارس!B8</f>
        <v>دويدة ت.س</v>
      </c>
      <c r="C13" s="21" t="str">
        <f>المدارس!C8</f>
        <v>دويدة - مركز الزقازيق</v>
      </c>
      <c r="D13" s="28" t="str">
        <f>IFERROR(VLOOKUP(MATCH(B13,الادارة!$C$6:$AP$6,0),الموجهين!$A$2:$B$257,2,0),"")</f>
        <v/>
      </c>
      <c r="E13" s="28" t="str">
        <f>IFERROR(VLOOKUP(MATCH(B13,الادارة!$C$7:$AP$7,0),الموجهين!$A$2:$B$257,2,0),"")</f>
        <v>ياسر داؤد احمد داؤد</v>
      </c>
      <c r="F13" s="28" t="str">
        <f>IFERROR(VLOOKUP(MATCH(B13,الادارة!$C$8:$AP$8,0),الموجهين!$A$2:$B$257,2,0),"")</f>
        <v/>
      </c>
      <c r="G13" s="29" t="str">
        <f>VLOOKUP(الوسيط!G13,الموجهين!$A$2:$B$257,2,0)</f>
        <v>ياسر داؤد احمد داؤد</v>
      </c>
      <c r="H13" s="30" t="e">
        <f>VLOOKUP(الوسيط!H13,الموجهين!$A$2:$B$257,2,0)</f>
        <v>#N/A</v>
      </c>
      <c r="I13" s="31" t="str">
        <f>VLOOKUP(الوسيط!I13,الموجهين!$A$2:$B$257,2,0)</f>
        <v>ياسر داؤد احمد داؤد</v>
      </c>
      <c r="J13" s="31" t="e">
        <f>VLOOKUP(الوسيط!J13,الموجهين!$A$2:$B$257,2,0)</f>
        <v>#N/A</v>
      </c>
      <c r="K13" s="31" t="e">
        <f>VLOOKUP(الوسيط!K13,الموجهين!$A$2:$B$257,2,0)</f>
        <v>#N/A</v>
      </c>
      <c r="L13" s="27" t="str">
        <f>VLOOKUP(الوسيط!L13,الموجهين!$A$2:$B$257,2,0)</f>
        <v>ياسر داؤد احمد داؤد</v>
      </c>
      <c r="M13" s="28" t="e">
        <f>VLOOKUP(الوسيط!M13,الموجهين!$A$2:$B$257,2,0)</f>
        <v>#N/A</v>
      </c>
      <c r="N13" s="29" t="str">
        <f>VLOOKUP(الوسيط!N13,الموجهين!$A$2:$B$257,2,0)</f>
        <v>ياسر داؤد احمد داؤد</v>
      </c>
      <c r="O13" s="30" t="e">
        <f>VLOOKUP(الوسيط!O13,الموجهين!$A$2:$B$257,2,0)</f>
        <v>#N/A</v>
      </c>
      <c r="P13" s="31" t="str">
        <f>VLOOKUP(الوسيط!P13,الموجهين!$A$2:$B$257,2,0)</f>
        <v>ياسر داؤد احمد داؤد</v>
      </c>
      <c r="Q13" s="31" t="e">
        <f>VLOOKUP(الوسيط!Q13,الموجهين!$A$2:$B$257,2,0)</f>
        <v>#N/A</v>
      </c>
      <c r="R13" s="31" t="e">
        <f>VLOOKUP(الوسيط!R13,الموجهين!$A$2:$B$257,2,0)</f>
        <v>#N/A</v>
      </c>
      <c r="S13" s="27" t="str">
        <f>VLOOKUP(الوسيط!S13,الموجهين!$A$2:$B$257,2,0)</f>
        <v>ياسر داؤد احمد داؤد</v>
      </c>
      <c r="T13" s="28" t="e">
        <f>VLOOKUP(الوسيط!T13,الموجهين!$A$2:$B$257,2,0)</f>
        <v>#N/A</v>
      </c>
      <c r="U13" s="29" t="str">
        <f>VLOOKUP(الوسيط!U13,الموجهين!$A$2:$B$257,2,0)</f>
        <v>ياسر داؤد احمد داؤد</v>
      </c>
      <c r="V13" s="30" t="str">
        <f>VLOOKUP(الوسيط!V13,الموجهين!$A$2:$B$257,2,0)</f>
        <v>هيام صلاح مغاورى محمد.</v>
      </c>
      <c r="W13" s="31" t="str">
        <f>VLOOKUP(الوسيط!W13,الموجهين!$A$2:$B$257,2,0)</f>
        <v>ياسر داؤد احمد داؤد</v>
      </c>
      <c r="X13" s="31" t="e">
        <f>VLOOKUP(الوسيط!X13,الموجهين!$A$2:$B$257,2,0)</f>
        <v>#N/A</v>
      </c>
      <c r="Y13" s="31" t="e">
        <f>VLOOKUP(الوسيط!Y13,الموجهين!$A$2:$B$257,2,0)</f>
        <v>#N/A</v>
      </c>
      <c r="Z13" s="27" t="str">
        <f>VLOOKUP(الوسيط!Z13,الموجهين!$A$2:$B$257,2,0)</f>
        <v>ياسر داؤد احمد داؤد</v>
      </c>
      <c r="AA13" s="28" t="e">
        <f>VLOOKUP(الوسيط!AA13,الموجهين!$A$2:$B$257,2,0)</f>
        <v>#N/A</v>
      </c>
      <c r="AB13" s="29" t="str">
        <f>VLOOKUP(الوسيط!AB13,الموجهين!$A$2:$B$257,2,0)</f>
        <v>ياسر داؤد احمد داؤد</v>
      </c>
      <c r="AC13" s="30" t="e">
        <f>VLOOKUP(الوسيط!AC13,الموجهين!$A$2:$B$257,2,0)</f>
        <v>#N/A</v>
      </c>
      <c r="AD13" s="31" t="str">
        <f>VLOOKUP(الوسيط!AD13,الموجهين!$A$2:$B$257,2,0)</f>
        <v>ياسر داؤد احمد داؤد</v>
      </c>
      <c r="AE13" s="31" t="e">
        <f>VLOOKUP(الوسيط!AE13,الموجهين!$A$2:$B$257,2,0)</f>
        <v>#N/A</v>
      </c>
      <c r="AF13" s="31" t="e">
        <f>VLOOKUP(الوسيط!AF13,الموجهين!$A$2:$B$257,2,0)</f>
        <v>#N/A</v>
      </c>
      <c r="AG13" s="28" t="str">
        <f>VLOOKUP(الوسيط!AG13,الموجهين!$A$2:$B$257,2,0)</f>
        <v>ياسر داؤد احمد داؤد</v>
      </c>
      <c r="AH13" s="28" t="e">
        <f>VLOOKUP(الوسيط!AH13,الموجهين!$A$2:$B$257,2,0)</f>
        <v>#N/A</v>
      </c>
    </row>
    <row r="14" spans="1:34" s="32" customFormat="1" ht="45" customHeight="1">
      <c r="A14" s="19">
        <f>المدارس!A9</f>
        <v>8</v>
      </c>
      <c r="B14" s="20" t="str">
        <f>المدارس!B9</f>
        <v>شيبة ع بنين</v>
      </c>
      <c r="C14" s="21" t="str">
        <f>المدارس!C9</f>
        <v>شيبة - مركز الزقازيق</v>
      </c>
      <c r="D14" s="28" t="str">
        <f>IFERROR(VLOOKUP(MATCH(B14,الادارة!$C$6:$AP$6,0),الموجهين!$A$2:$B$257,2,0),"")</f>
        <v/>
      </c>
      <c r="E14" s="28" t="str">
        <f>IFERROR(VLOOKUP(MATCH(B14,الادارة!$C$7:$AP$7,0),الموجهين!$A$2:$B$257,2,0),"")</f>
        <v>نادية عبدالوهاب محمد يوسف</v>
      </c>
      <c r="F14" s="28" t="str">
        <f>IFERROR(VLOOKUP(MATCH(B14,الادارة!$C$8:$AP$8,0),الموجهين!$A$2:$B$257,2,0),"")</f>
        <v/>
      </c>
      <c r="G14" s="29" t="str">
        <f>VLOOKUP(الوسيط!G14,الموجهين!$A$2:$B$257,2,0)</f>
        <v>نادية عبدالوهاب محمد يوسف</v>
      </c>
      <c r="H14" s="30" t="e">
        <f>VLOOKUP(الوسيط!H14,الموجهين!$A$2:$B$257,2,0)</f>
        <v>#N/A</v>
      </c>
      <c r="I14" s="31" t="str">
        <f>VLOOKUP(الوسيط!I14,الموجهين!$A$2:$B$257,2,0)</f>
        <v>نادية عبدالوهاب محمد يوسف</v>
      </c>
      <c r="J14" s="31" t="e">
        <f>VLOOKUP(الوسيط!J14,الموجهين!$A$2:$B$257,2,0)</f>
        <v>#N/A</v>
      </c>
      <c r="K14" s="31" t="e">
        <f>VLOOKUP(الوسيط!K14,الموجهين!$A$2:$B$257,2,0)</f>
        <v>#N/A</v>
      </c>
      <c r="L14" s="27" t="str">
        <f>VLOOKUP(الوسيط!L14,الموجهين!$A$2:$B$257,2,0)</f>
        <v>نادية عبدالوهاب محمد يوسف</v>
      </c>
      <c r="M14" s="28" t="e">
        <f>VLOOKUP(الوسيط!M14,الموجهين!$A$2:$B$257,2,0)</f>
        <v>#N/A</v>
      </c>
      <c r="N14" s="29" t="str">
        <f>VLOOKUP(الوسيط!N14,الموجهين!$A$2:$B$257,2,0)</f>
        <v>نادية عبدالوهاب محمد يوسف</v>
      </c>
      <c r="O14" s="30" t="str">
        <f>VLOOKUP(الوسيط!O14,الموجهين!$A$2:$B$257,2,0)</f>
        <v>ايمان محمد عطيه محمد</v>
      </c>
      <c r="P14" s="31" t="str">
        <f>VLOOKUP(الوسيط!P14,الموجهين!$A$2:$B$257,2,0)</f>
        <v>نادية عبدالوهاب محمد يوسف</v>
      </c>
      <c r="Q14" s="31" t="e">
        <f>VLOOKUP(الوسيط!Q14,الموجهين!$A$2:$B$257,2,0)</f>
        <v>#N/A</v>
      </c>
      <c r="R14" s="31" t="e">
        <f>VLOOKUP(الوسيط!R14,الموجهين!$A$2:$B$257,2,0)</f>
        <v>#N/A</v>
      </c>
      <c r="S14" s="27" t="str">
        <f>VLOOKUP(الوسيط!S14,الموجهين!$A$2:$B$257,2,0)</f>
        <v>نادية عبدالوهاب محمد يوسف</v>
      </c>
      <c r="T14" s="28" t="e">
        <f>VLOOKUP(الوسيط!T14,الموجهين!$A$2:$B$257,2,0)</f>
        <v>#N/A</v>
      </c>
      <c r="U14" s="29" t="str">
        <f>VLOOKUP(الوسيط!U14,الموجهين!$A$2:$B$257,2,0)</f>
        <v>نادية عبدالوهاب محمد يوسف</v>
      </c>
      <c r="V14" s="30" t="e">
        <f>VLOOKUP(الوسيط!V14,الموجهين!$A$2:$B$257,2,0)</f>
        <v>#N/A</v>
      </c>
      <c r="W14" s="31" t="str">
        <f>VLOOKUP(الوسيط!W14,الموجهين!$A$2:$B$257,2,0)</f>
        <v>نادية عبدالوهاب محمد يوسف</v>
      </c>
      <c r="X14" s="31" t="e">
        <f>VLOOKUP(الوسيط!X14,الموجهين!$A$2:$B$257,2,0)</f>
        <v>#N/A</v>
      </c>
      <c r="Y14" s="31" t="e">
        <f>VLOOKUP(الوسيط!Y14,الموجهين!$A$2:$B$257,2,0)</f>
        <v>#N/A</v>
      </c>
      <c r="Z14" s="27" t="str">
        <f>VLOOKUP(الوسيط!Z14,الموجهين!$A$2:$B$257,2,0)</f>
        <v>نادية عبدالوهاب محمد يوسف</v>
      </c>
      <c r="AA14" s="28" t="e">
        <f>VLOOKUP(الوسيط!AA14,الموجهين!$A$2:$B$257,2,0)</f>
        <v>#N/A</v>
      </c>
      <c r="AB14" s="29" t="str">
        <f>VLOOKUP(الوسيط!AB14,الموجهين!$A$2:$B$257,2,0)</f>
        <v>نادية عبدالوهاب محمد يوسف</v>
      </c>
      <c r="AC14" s="30" t="str">
        <f>VLOOKUP(الوسيط!AC14,الموجهين!$A$2:$B$257,2,0)</f>
        <v>ايمان محمد عطيه محمد</v>
      </c>
      <c r="AD14" s="31" t="str">
        <f>VLOOKUP(الوسيط!AD14,الموجهين!$A$2:$B$257,2,0)</f>
        <v>نادية عبدالوهاب محمد يوسف</v>
      </c>
      <c r="AE14" s="31" t="e">
        <f>VLOOKUP(الوسيط!AE14,الموجهين!$A$2:$B$257,2,0)</f>
        <v>#N/A</v>
      </c>
      <c r="AF14" s="31" t="e">
        <f>VLOOKUP(الوسيط!AF14,الموجهين!$A$2:$B$257,2,0)</f>
        <v>#N/A</v>
      </c>
      <c r="AG14" s="28" t="str">
        <f>VLOOKUP(الوسيط!AG14,الموجهين!$A$2:$B$257,2,0)</f>
        <v>نادية عبدالوهاب محمد يوسف</v>
      </c>
      <c r="AH14" s="28" t="e">
        <f>VLOOKUP(الوسيط!AH14,الموجهين!$A$2:$B$257,2,0)</f>
        <v>#N/A</v>
      </c>
    </row>
    <row r="15" spans="1:34" s="32" customFormat="1" ht="45" customHeight="1">
      <c r="A15" s="19">
        <f>المدارس!A10</f>
        <v>9</v>
      </c>
      <c r="B15" s="20" t="str">
        <f>المدارس!B10</f>
        <v xml:space="preserve">محمد عبد الشافي ب </v>
      </c>
      <c r="C15" s="21" t="str">
        <f>المدارس!C10</f>
        <v>النكارية - مركز الزقازيق</v>
      </c>
      <c r="D15" s="28" t="str">
        <f>IFERROR(VLOOKUP(MATCH(B15,الادارة!$C$6:$AP$6,0),الموجهين!$A$2:$B$257,2,0),"")</f>
        <v/>
      </c>
      <c r="E15" s="28" t="str">
        <f>IFERROR(VLOOKUP(MATCH(B15,الادارة!$C$7:$AP$7,0),الموجهين!$A$2:$B$257,2,0),"")</f>
        <v/>
      </c>
      <c r="F15" s="28" t="str">
        <f>IFERROR(VLOOKUP(MATCH(B15,الادارة!$C$8:$AP$8,0),الموجهين!$A$2:$B$257,2,0),"")</f>
        <v>ياسر داؤد احمد داؤد</v>
      </c>
      <c r="G15" s="29" t="e">
        <f>VLOOKUP(الوسيط!G15,الموجهين!$A$2:$B$257,2,0)</f>
        <v>#N/A</v>
      </c>
      <c r="H15" s="30" t="e">
        <f>VLOOKUP(الوسيط!H15,الموجهين!$A$2:$B$257,2,0)</f>
        <v>#N/A</v>
      </c>
      <c r="I15" s="31" t="e">
        <f>VLOOKUP(الوسيط!I15,الموجهين!$A$2:$B$257,2,0)</f>
        <v>#N/A</v>
      </c>
      <c r="J15" s="31" t="e">
        <f>VLOOKUP(الوسيط!J15,الموجهين!$A$2:$B$257,2,0)</f>
        <v>#N/A</v>
      </c>
      <c r="K15" s="31" t="e">
        <f>VLOOKUP(الوسيط!K15,الموجهين!$A$2:$B$257,2,0)</f>
        <v>#N/A</v>
      </c>
      <c r="L15" s="27" t="e">
        <f>VLOOKUP(الوسيط!L15,الموجهين!$A$2:$B$257,2,0)</f>
        <v>#N/A</v>
      </c>
      <c r="M15" s="28" t="e">
        <f>VLOOKUP(الوسيط!M15,الموجهين!$A$2:$B$257,2,0)</f>
        <v>#N/A</v>
      </c>
      <c r="N15" s="29" t="e">
        <f>VLOOKUP(الوسيط!N15,الموجهين!$A$2:$B$257,2,0)</f>
        <v>#N/A</v>
      </c>
      <c r="O15" s="30" t="e">
        <f>VLOOKUP(الوسيط!O15,الموجهين!$A$2:$B$257,2,0)</f>
        <v>#N/A</v>
      </c>
      <c r="P15" s="31" t="e">
        <f>VLOOKUP(الوسيط!P15,الموجهين!$A$2:$B$257,2,0)</f>
        <v>#N/A</v>
      </c>
      <c r="Q15" s="31" t="e">
        <f>VLOOKUP(الوسيط!Q15,الموجهين!$A$2:$B$257,2,0)</f>
        <v>#N/A</v>
      </c>
      <c r="R15" s="31" t="e">
        <f>VLOOKUP(الوسيط!R15,الموجهين!$A$2:$B$257,2,0)</f>
        <v>#N/A</v>
      </c>
      <c r="S15" s="27" t="e">
        <f>VLOOKUP(الوسيط!S15,الموجهين!$A$2:$B$257,2,0)</f>
        <v>#N/A</v>
      </c>
      <c r="T15" s="28" t="e">
        <f>VLOOKUP(الوسيط!T15,الموجهين!$A$2:$B$257,2,0)</f>
        <v>#N/A</v>
      </c>
      <c r="U15" s="29" t="e">
        <f>VLOOKUP(الوسيط!U15,الموجهين!$A$2:$B$257,2,0)</f>
        <v>#N/A</v>
      </c>
      <c r="V15" s="30" t="e">
        <f>VLOOKUP(الوسيط!V15,الموجهين!$A$2:$B$257,2,0)</f>
        <v>#N/A</v>
      </c>
      <c r="W15" s="31" t="e">
        <f>VLOOKUP(الوسيط!W15,الموجهين!$A$2:$B$257,2,0)</f>
        <v>#N/A</v>
      </c>
      <c r="X15" s="31" t="e">
        <f>VLOOKUP(الوسيط!X15,الموجهين!$A$2:$B$257,2,0)</f>
        <v>#N/A</v>
      </c>
      <c r="Y15" s="31" t="e">
        <f>VLOOKUP(الوسيط!Y15,الموجهين!$A$2:$B$257,2,0)</f>
        <v>#N/A</v>
      </c>
      <c r="Z15" s="27" t="e">
        <f>VLOOKUP(الوسيط!Z15,الموجهين!$A$2:$B$257,2,0)</f>
        <v>#N/A</v>
      </c>
      <c r="AA15" s="28" t="e">
        <f>VLOOKUP(الوسيط!AA15,الموجهين!$A$2:$B$257,2,0)</f>
        <v>#N/A</v>
      </c>
      <c r="AB15" s="29" t="e">
        <f>VLOOKUP(الوسيط!AB15,الموجهين!$A$2:$B$257,2,0)</f>
        <v>#N/A</v>
      </c>
      <c r="AC15" s="30" t="e">
        <f>VLOOKUP(الوسيط!AC15,الموجهين!$A$2:$B$257,2,0)</f>
        <v>#N/A</v>
      </c>
      <c r="AD15" s="31" t="e">
        <f>VLOOKUP(الوسيط!AD15,الموجهين!$A$2:$B$257,2,0)</f>
        <v>#N/A</v>
      </c>
      <c r="AE15" s="31" t="e">
        <f>VLOOKUP(الوسيط!AE15,الموجهين!$A$2:$B$257,2,0)</f>
        <v>#N/A</v>
      </c>
      <c r="AF15" s="31" t="e">
        <f>VLOOKUP(الوسيط!AF15,الموجهين!$A$2:$B$257,2,0)</f>
        <v>#N/A</v>
      </c>
      <c r="AG15" s="28" t="e">
        <f>VLOOKUP(الوسيط!AG15,الموجهين!$A$2:$B$257,2,0)</f>
        <v>#N/A</v>
      </c>
      <c r="AH15" s="28" t="e">
        <f>VLOOKUP(الوسيط!AH15,الموجهين!$A$2:$B$257,2,0)</f>
        <v>#N/A</v>
      </c>
    </row>
    <row r="16" spans="1:34" s="32" customFormat="1" ht="45" customHeight="1">
      <c r="A16" s="19">
        <f>المدارس!A11</f>
        <v>10</v>
      </c>
      <c r="B16" s="20" t="str">
        <f>المدارس!B11</f>
        <v>مصطفى عبد العزيز ب + ر</v>
      </c>
      <c r="C16" s="21" t="str">
        <f>المدارس!C11</f>
        <v>بهنباي - مركز الزقازيق</v>
      </c>
      <c r="D16" s="28" t="str">
        <f>IFERROR(VLOOKUP(MATCH(B16,الادارة!$C$6:$AP$6,0),الموجهين!$A$2:$B$257,2,0),"")</f>
        <v/>
      </c>
      <c r="E16" s="28" t="str">
        <f>IFERROR(VLOOKUP(MATCH(B16,الادارة!$C$7:$AP$7,0),الموجهين!$A$2:$B$257,2,0),"")</f>
        <v/>
      </c>
      <c r="F16" s="28" t="str">
        <f>IFERROR(VLOOKUP(MATCH(B16,الادارة!$C$8:$AP$8,0),الموجهين!$A$2:$B$257,2,0),"")</f>
        <v>عماد محمد مصباح علي</v>
      </c>
      <c r="G16" s="29" t="e">
        <f>VLOOKUP(الوسيط!G16,الموجهين!$A$2:$B$257,2,0)</f>
        <v>#N/A</v>
      </c>
      <c r="H16" s="30" t="e">
        <f>VLOOKUP(الوسيط!H16,الموجهين!$A$2:$B$257,2,0)</f>
        <v>#N/A</v>
      </c>
      <c r="I16" s="31" t="e">
        <f>VLOOKUP(الوسيط!I16,الموجهين!$A$2:$B$257,2,0)</f>
        <v>#N/A</v>
      </c>
      <c r="J16" s="31" t="e">
        <f>VLOOKUP(الوسيط!J16,الموجهين!$A$2:$B$257,2,0)</f>
        <v>#N/A</v>
      </c>
      <c r="K16" s="31" t="e">
        <f>VLOOKUP(الوسيط!K16,الموجهين!$A$2:$B$257,2,0)</f>
        <v>#N/A</v>
      </c>
      <c r="L16" s="27" t="e">
        <f>VLOOKUP(الوسيط!L16,الموجهين!$A$2:$B$257,2,0)</f>
        <v>#N/A</v>
      </c>
      <c r="M16" s="28" t="e">
        <f>VLOOKUP(الوسيط!M16,الموجهين!$A$2:$B$257,2,0)</f>
        <v>#N/A</v>
      </c>
      <c r="N16" s="29" t="e">
        <f>VLOOKUP(الوسيط!N16,الموجهين!$A$2:$B$257,2,0)</f>
        <v>#N/A</v>
      </c>
      <c r="O16" s="30" t="e">
        <f>VLOOKUP(الوسيط!O16,الموجهين!$A$2:$B$257,2,0)</f>
        <v>#N/A</v>
      </c>
      <c r="P16" s="31" t="e">
        <f>VLOOKUP(الوسيط!P16,الموجهين!$A$2:$B$257,2,0)</f>
        <v>#N/A</v>
      </c>
      <c r="Q16" s="31" t="e">
        <f>VLOOKUP(الوسيط!Q16,الموجهين!$A$2:$B$257,2,0)</f>
        <v>#N/A</v>
      </c>
      <c r="R16" s="31" t="e">
        <f>VLOOKUP(الوسيط!R16,الموجهين!$A$2:$B$257,2,0)</f>
        <v>#N/A</v>
      </c>
      <c r="S16" s="27" t="e">
        <f>VLOOKUP(الوسيط!S16,الموجهين!$A$2:$B$257,2,0)</f>
        <v>#N/A</v>
      </c>
      <c r="T16" s="28" t="str">
        <f>VLOOKUP(الوسيط!T16,الموجهين!$A$2:$B$257,2,0)</f>
        <v>عماد محمد مصباح علي</v>
      </c>
      <c r="U16" s="29" t="e">
        <f>VLOOKUP(الوسيط!U16,الموجهين!$A$2:$B$257,2,0)</f>
        <v>#N/A</v>
      </c>
      <c r="V16" s="30" t="e">
        <f>VLOOKUP(الوسيط!V16,الموجهين!$A$2:$B$257,2,0)</f>
        <v>#N/A</v>
      </c>
      <c r="W16" s="31" t="e">
        <f>VLOOKUP(الوسيط!W16,الموجهين!$A$2:$B$257,2,0)</f>
        <v>#N/A</v>
      </c>
      <c r="X16" s="31" t="e">
        <f>VLOOKUP(الوسيط!X16,الموجهين!$A$2:$B$257,2,0)</f>
        <v>#N/A</v>
      </c>
      <c r="Y16" s="31" t="e">
        <f>VLOOKUP(الوسيط!Y16,الموجهين!$A$2:$B$257,2,0)</f>
        <v>#N/A</v>
      </c>
      <c r="Z16" s="27" t="e">
        <f>VLOOKUP(الوسيط!Z16,الموجهين!$A$2:$B$257,2,0)</f>
        <v>#N/A</v>
      </c>
      <c r="AA16" s="28" t="e">
        <f>VLOOKUP(الوسيط!AA16,الموجهين!$A$2:$B$257,2,0)</f>
        <v>#N/A</v>
      </c>
      <c r="AB16" s="29" t="str">
        <f>VLOOKUP(الوسيط!AB16,الموجهين!$A$2:$B$257,2,0)</f>
        <v>عماد محمد مصباح علي</v>
      </c>
      <c r="AC16" s="30" t="e">
        <f>VLOOKUP(الوسيط!AC16,الموجهين!$A$2:$B$257,2,0)</f>
        <v>#N/A</v>
      </c>
      <c r="AD16" s="31" t="e">
        <f>VLOOKUP(الوسيط!AD16,الموجهين!$A$2:$B$257,2,0)</f>
        <v>#N/A</v>
      </c>
      <c r="AE16" s="31" t="e">
        <f>VLOOKUP(الوسيط!AE16,الموجهين!$A$2:$B$257,2,0)</f>
        <v>#N/A</v>
      </c>
      <c r="AF16" s="31" t="e">
        <f>VLOOKUP(الوسيط!AF16,الموجهين!$A$2:$B$257,2,0)</f>
        <v>#N/A</v>
      </c>
      <c r="AG16" s="28" t="str">
        <f>VLOOKUP(الوسيط!AG16,الموجهين!$A$2:$B$257,2,0)</f>
        <v>عماد محمد مصباح علي</v>
      </c>
      <c r="AH16" s="28" t="str">
        <f>VLOOKUP(الوسيط!AH16,الموجهين!$A$2:$B$257,2,0)</f>
        <v>خالد صالح محمد عبدالقادر</v>
      </c>
    </row>
    <row r="17" spans="1:34" s="32" customFormat="1" ht="45" customHeight="1">
      <c r="A17" s="19">
        <f>المدارس!A12</f>
        <v>11</v>
      </c>
      <c r="B17" s="20" t="str">
        <f>المدارس!B12</f>
        <v>مجمع بيشة قايد</v>
      </c>
      <c r="C17" s="21" t="str">
        <f>المدارس!C12</f>
        <v>بيشة قايد - مركز الزقازيق</v>
      </c>
      <c r="D17" s="28" t="str">
        <f>IFERROR(VLOOKUP(MATCH(B17,الادارة!$C$6:$AP$6,0),الموجهين!$A$2:$B$257,2,0),"")</f>
        <v/>
      </c>
      <c r="E17" s="28" t="str">
        <f>IFERROR(VLOOKUP(MATCH(B17,الادارة!$C$7:$AP$7,0),الموجهين!$A$2:$B$257,2,0),"")</f>
        <v/>
      </c>
      <c r="F17" s="28" t="str">
        <f>IFERROR(VLOOKUP(MATCH(B17,الادارة!$C$8:$AP$8,0),الموجهين!$A$2:$B$257,2,0),"")</f>
        <v/>
      </c>
      <c r="G17" s="29" t="e">
        <f>VLOOKUP(الوسيط!G17,الموجهين!$A$2:$B$257,2,0)</f>
        <v>#N/A</v>
      </c>
      <c r="H17" s="30" t="e">
        <f>VLOOKUP(الوسيط!H17,الموجهين!$A$2:$B$257,2,0)</f>
        <v>#N/A</v>
      </c>
      <c r="I17" s="31" t="e">
        <f>VLOOKUP(الوسيط!I17,الموجهين!$A$2:$B$257,2,0)</f>
        <v>#N/A</v>
      </c>
      <c r="J17" s="31" t="e">
        <f>VLOOKUP(الوسيط!J17,الموجهين!$A$2:$B$257,2,0)</f>
        <v>#N/A</v>
      </c>
      <c r="K17" s="31" t="e">
        <f>VLOOKUP(الوسيط!K17,الموجهين!$A$2:$B$257,2,0)</f>
        <v>#N/A</v>
      </c>
      <c r="L17" s="27" t="e">
        <f>VLOOKUP(الوسيط!L17,الموجهين!$A$2:$B$257,2,0)</f>
        <v>#N/A</v>
      </c>
      <c r="M17" s="28" t="str">
        <f>VLOOKUP(الوسيط!M17,الموجهين!$A$2:$B$257,2,0)</f>
        <v>هالة محمد صلاح رشاد</v>
      </c>
      <c r="N17" s="29" t="e">
        <f>VLOOKUP(الوسيط!N17,الموجهين!$A$2:$B$257,2,0)</f>
        <v>#N/A</v>
      </c>
      <c r="O17" s="30" t="e">
        <f>VLOOKUP(الوسيط!O17,الموجهين!$A$2:$B$257,2,0)</f>
        <v>#N/A</v>
      </c>
      <c r="P17" s="31" t="e">
        <f>VLOOKUP(الوسيط!P17,الموجهين!$A$2:$B$257,2,0)</f>
        <v>#N/A</v>
      </c>
      <c r="Q17" s="31" t="e">
        <f>VLOOKUP(الوسيط!Q17,الموجهين!$A$2:$B$257,2,0)</f>
        <v>#N/A</v>
      </c>
      <c r="R17" s="31" t="e">
        <f>VLOOKUP(الوسيط!R17,الموجهين!$A$2:$B$257,2,0)</f>
        <v>#N/A</v>
      </c>
      <c r="S17" s="27" t="e">
        <f>VLOOKUP(الوسيط!S17,الموجهين!$A$2:$B$257,2,0)</f>
        <v>#N/A</v>
      </c>
      <c r="T17" s="28" t="e">
        <f>VLOOKUP(الوسيط!T17,الموجهين!$A$2:$B$257,2,0)</f>
        <v>#N/A</v>
      </c>
      <c r="U17" s="29" t="e">
        <f>VLOOKUP(الوسيط!U17,الموجهين!$A$2:$B$257,2,0)</f>
        <v>#N/A</v>
      </c>
      <c r="V17" s="30" t="e">
        <f>VLOOKUP(الوسيط!V17,الموجهين!$A$2:$B$257,2,0)</f>
        <v>#N/A</v>
      </c>
      <c r="W17" s="31" t="e">
        <f>VLOOKUP(الوسيط!W17,الموجهين!$A$2:$B$257,2,0)</f>
        <v>#N/A</v>
      </c>
      <c r="X17" s="31" t="e">
        <f>VLOOKUP(الوسيط!X17,الموجهين!$A$2:$B$257,2,0)</f>
        <v>#N/A</v>
      </c>
      <c r="Y17" s="31" t="e">
        <f>VLOOKUP(الوسيط!Y17,الموجهين!$A$2:$B$257,2,0)</f>
        <v>#N/A</v>
      </c>
      <c r="Z17" s="27" t="e">
        <f>VLOOKUP(الوسيط!Z17,الموجهين!$A$2:$B$257,2,0)</f>
        <v>#N/A</v>
      </c>
      <c r="AA17" s="28" t="str">
        <f>VLOOKUP(الوسيط!AA17,الموجهين!$A$2:$B$257,2,0)</f>
        <v>هالة محمد صلاح رشاد</v>
      </c>
      <c r="AB17" s="29" t="e">
        <f>VLOOKUP(الوسيط!AB17,الموجهين!$A$2:$B$257,2,0)</f>
        <v>#N/A</v>
      </c>
      <c r="AC17" s="30" t="e">
        <f>VLOOKUP(الوسيط!AC17,الموجهين!$A$2:$B$257,2,0)</f>
        <v>#N/A</v>
      </c>
      <c r="AD17" s="31" t="e">
        <f>VLOOKUP(الوسيط!AD17,الموجهين!$A$2:$B$257,2,0)</f>
        <v>#N/A</v>
      </c>
      <c r="AE17" s="31" t="e">
        <f>VLOOKUP(الوسيط!AE17,الموجهين!$A$2:$B$257,2,0)</f>
        <v>#N/A</v>
      </c>
      <c r="AF17" s="31" t="e">
        <f>VLOOKUP(الوسيط!AF17,الموجهين!$A$2:$B$257,2,0)</f>
        <v>#N/A</v>
      </c>
      <c r="AG17" s="28" t="e">
        <f>VLOOKUP(الوسيط!AG17,الموجهين!$A$2:$B$257,2,0)</f>
        <v>#N/A</v>
      </c>
      <c r="AH17" s="28" t="e">
        <f>VLOOKUP(الوسيط!AH17,الموجهين!$A$2:$B$257,2,0)</f>
        <v>#N/A</v>
      </c>
    </row>
    <row r="18" spans="1:34" s="32" customFormat="1" ht="45" customHeight="1">
      <c r="A18" s="19">
        <f>المدارس!A13</f>
        <v>12</v>
      </c>
      <c r="B18" s="20" t="str">
        <f>المدارس!B13</f>
        <v xml:space="preserve">طلعت حرب التجارية </v>
      </c>
      <c r="C18" s="21" t="str">
        <f>المدارس!C13</f>
        <v>الزقازيق</v>
      </c>
      <c r="D18" s="28" t="str">
        <f>IFERROR(VLOOKUP(MATCH(B18,الادارة!$C$6:$AP$6,0),الموجهين!$A$2:$B$257,2,0),"")</f>
        <v/>
      </c>
      <c r="E18" s="28" t="str">
        <f>IFERROR(VLOOKUP(MATCH(B18,الادارة!$C$7:$AP$7,0),الموجهين!$A$2:$B$257,2,0),"")</f>
        <v/>
      </c>
      <c r="F18" s="28" t="str">
        <f>IFERROR(VLOOKUP(MATCH(B18,الادارة!$C$8:$AP$8,0),الموجهين!$A$2:$B$257,2,0),"")</f>
        <v/>
      </c>
      <c r="G18" s="29" t="e">
        <f>VLOOKUP(الوسيط!G18,الموجهين!$A$2:$B$257,2,0)</f>
        <v>#N/A</v>
      </c>
      <c r="H18" s="30" t="str">
        <f>VLOOKUP(الوسيط!H18,الموجهين!$A$2:$B$257,2,0)</f>
        <v>مازن خليل مازن خليل</v>
      </c>
      <c r="I18" s="31" t="e">
        <f>VLOOKUP(الوسيط!I18,الموجهين!$A$2:$B$257,2,0)</f>
        <v>#N/A</v>
      </c>
      <c r="J18" s="31" t="e">
        <f>VLOOKUP(الوسيط!J18,الموجهين!$A$2:$B$257,2,0)</f>
        <v>#N/A</v>
      </c>
      <c r="K18" s="31" t="e">
        <f>VLOOKUP(الوسيط!K18,الموجهين!$A$2:$B$257,2,0)</f>
        <v>#N/A</v>
      </c>
      <c r="L18" s="27" t="e">
        <f>VLOOKUP(الوسيط!L18,الموجهين!$A$2:$B$257,2,0)</f>
        <v>#N/A</v>
      </c>
      <c r="M18" s="28" t="e">
        <f>VLOOKUP(الوسيط!M18,الموجهين!$A$2:$B$257,2,0)</f>
        <v>#N/A</v>
      </c>
      <c r="N18" s="29" t="e">
        <f>VLOOKUP(الوسيط!N18,الموجهين!$A$2:$B$257,2,0)</f>
        <v>#N/A</v>
      </c>
      <c r="O18" s="30" t="e">
        <f>VLOOKUP(الوسيط!O18,الموجهين!$A$2:$B$257,2,0)</f>
        <v>#N/A</v>
      </c>
      <c r="P18" s="31" t="str">
        <f>VLOOKUP(الوسيط!P18,الموجهين!$A$2:$B$257,2,0)</f>
        <v>مازن خليل مازن خليل</v>
      </c>
      <c r="Q18" s="31" t="e">
        <f>VLOOKUP(الوسيط!Q18,الموجهين!$A$2:$B$257,2,0)</f>
        <v>#N/A</v>
      </c>
      <c r="R18" s="31" t="e">
        <f>VLOOKUP(الوسيط!R18,الموجهين!$A$2:$B$257,2,0)</f>
        <v>#N/A</v>
      </c>
      <c r="S18" s="27" t="e">
        <f>VLOOKUP(الوسيط!S18,الموجهين!$A$2:$B$257,2,0)</f>
        <v>#N/A</v>
      </c>
      <c r="T18" s="28" t="e">
        <f>VLOOKUP(الوسيط!T18,الموجهين!$A$2:$B$257,2,0)</f>
        <v>#N/A</v>
      </c>
      <c r="U18" s="29" t="e">
        <f>VLOOKUP(الوسيط!U18,الموجهين!$A$2:$B$257,2,0)</f>
        <v>#N/A</v>
      </c>
      <c r="V18" s="30" t="e">
        <f>VLOOKUP(الوسيط!V18,الموجهين!$A$2:$B$257,2,0)</f>
        <v>#N/A</v>
      </c>
      <c r="W18" s="31" t="e">
        <f>VLOOKUP(الوسيط!W18,الموجهين!$A$2:$B$257,2,0)</f>
        <v>#N/A</v>
      </c>
      <c r="X18" s="31" t="e">
        <f>VLOOKUP(الوسيط!X18,الموجهين!$A$2:$B$257,2,0)</f>
        <v>#N/A</v>
      </c>
      <c r="Y18" s="31" t="e">
        <f>VLOOKUP(الوسيط!Y18,الموجهين!$A$2:$B$257,2,0)</f>
        <v>#N/A</v>
      </c>
      <c r="Z18" s="27" t="e">
        <f>VLOOKUP(الوسيط!Z18,الموجهين!$A$2:$B$257,2,0)</f>
        <v>#N/A</v>
      </c>
      <c r="AA18" s="28" t="e">
        <f>VLOOKUP(الوسيط!AA18,الموجهين!$A$2:$B$257,2,0)</f>
        <v>#N/A</v>
      </c>
      <c r="AB18" s="29" t="e">
        <f>VLOOKUP(الوسيط!AB18,الموجهين!$A$2:$B$257,2,0)</f>
        <v>#N/A</v>
      </c>
      <c r="AC18" s="30" t="str">
        <f>VLOOKUP(الوسيط!AC18,الموجهين!$A$2:$B$257,2,0)</f>
        <v>مازن خليل مازن خليل</v>
      </c>
      <c r="AD18" s="31" t="e">
        <f>VLOOKUP(الوسيط!AD18,الموجهين!$A$2:$B$257,2,0)</f>
        <v>#N/A</v>
      </c>
      <c r="AE18" s="31" t="e">
        <f>VLOOKUP(الوسيط!AE18,الموجهين!$A$2:$B$257,2,0)</f>
        <v>#N/A</v>
      </c>
      <c r="AF18" s="31" t="e">
        <f>VLOOKUP(الوسيط!AF18,الموجهين!$A$2:$B$257,2,0)</f>
        <v>#N/A</v>
      </c>
      <c r="AG18" s="28" t="e">
        <f>VLOOKUP(الوسيط!AG18,الموجهين!$A$2:$B$257,2,0)</f>
        <v>#N/A</v>
      </c>
      <c r="AH18" s="28" t="e">
        <f>VLOOKUP(الوسيط!AH18,الموجهين!$A$2:$B$257,2,0)</f>
        <v>#N/A</v>
      </c>
    </row>
    <row r="19" spans="1:34" s="32" customFormat="1" ht="45" customHeight="1">
      <c r="A19" s="19">
        <f>المدارس!A14</f>
        <v>13</v>
      </c>
      <c r="B19" s="20" t="str">
        <f>المدارس!B14</f>
        <v>الإعدادية بنات 2</v>
      </c>
      <c r="C19" s="21" t="str">
        <f>المدارس!C14</f>
        <v>الزقازيق</v>
      </c>
      <c r="D19" s="28" t="str">
        <f>IFERROR(VLOOKUP(MATCH(B19,الادارة!$C$6:$AP$6,0),الموجهين!$A$2:$B$257,2,0),"")</f>
        <v/>
      </c>
      <c r="E19" s="28" t="str">
        <f>IFERROR(VLOOKUP(MATCH(B19,الادارة!$C$7:$AP$7,0),الموجهين!$A$2:$B$257,2,0),"")</f>
        <v/>
      </c>
      <c r="F19" s="28" t="str">
        <f>IFERROR(VLOOKUP(MATCH(B19,الادارة!$C$8:$AP$8,0),الموجهين!$A$2:$B$257,2,0),"")</f>
        <v/>
      </c>
      <c r="G19" s="29" t="e">
        <f>VLOOKUP(الوسيط!G19,الموجهين!$A$2:$B$257,2,0)</f>
        <v>#N/A</v>
      </c>
      <c r="H19" s="30" t="e">
        <f>VLOOKUP(الوسيط!H19,الموجهين!$A$2:$B$257,2,0)</f>
        <v>#N/A</v>
      </c>
      <c r="I19" s="31" t="e">
        <f>VLOOKUP(الوسيط!I19,الموجهين!$A$2:$B$257,2,0)</f>
        <v>#N/A</v>
      </c>
      <c r="J19" s="31" t="e">
        <f>VLOOKUP(الوسيط!J19,الموجهين!$A$2:$B$257,2,0)</f>
        <v>#N/A</v>
      </c>
      <c r="K19" s="31" t="e">
        <f>VLOOKUP(الوسيط!K19,الموجهين!$A$2:$B$257,2,0)</f>
        <v>#N/A</v>
      </c>
      <c r="L19" s="27" t="e">
        <f>VLOOKUP(الوسيط!L19,الموجهين!$A$2:$B$257,2,0)</f>
        <v>#N/A</v>
      </c>
      <c r="M19" s="28" t="e">
        <f>VLOOKUP(الوسيط!M19,الموجهين!$A$2:$B$257,2,0)</f>
        <v>#N/A</v>
      </c>
      <c r="N19" s="29" t="e">
        <f>VLOOKUP(الوسيط!N19,الموجهين!$A$2:$B$257,2,0)</f>
        <v>#N/A</v>
      </c>
      <c r="O19" s="30" t="e">
        <f>VLOOKUP(الوسيط!O19,الموجهين!$A$2:$B$257,2,0)</f>
        <v>#N/A</v>
      </c>
      <c r="P19" s="31" t="e">
        <f>VLOOKUP(الوسيط!P19,الموجهين!$A$2:$B$257,2,0)</f>
        <v>#N/A</v>
      </c>
      <c r="Q19" s="31" t="e">
        <f>VLOOKUP(الوسيط!Q19,الموجهين!$A$2:$B$257,2,0)</f>
        <v>#N/A</v>
      </c>
      <c r="R19" s="31" t="e">
        <f>VLOOKUP(الوسيط!R19,الموجهين!$A$2:$B$257,2,0)</f>
        <v>#N/A</v>
      </c>
      <c r="S19" s="27" t="e">
        <f>VLOOKUP(الوسيط!S19,الموجهين!$A$2:$B$257,2,0)</f>
        <v>#N/A</v>
      </c>
      <c r="T19" s="28" t="e">
        <f>VLOOKUP(الوسيط!T19,الموجهين!$A$2:$B$257,2,0)</f>
        <v>#N/A</v>
      </c>
      <c r="U19" s="29" t="e">
        <f>VLOOKUP(الوسيط!U19,الموجهين!$A$2:$B$257,2,0)</f>
        <v>#N/A</v>
      </c>
      <c r="V19" s="30" t="str">
        <f>VLOOKUP(الوسيط!V19,الموجهين!$A$2:$B$257,2,0)</f>
        <v>ريهام محمد السيد محمد</v>
      </c>
      <c r="W19" s="31" t="e">
        <f>VLOOKUP(الوسيط!W19,الموجهين!$A$2:$B$257,2,0)</f>
        <v>#N/A</v>
      </c>
      <c r="X19" s="31" t="e">
        <f>VLOOKUP(الوسيط!X19,الموجهين!$A$2:$B$257,2,0)</f>
        <v>#N/A</v>
      </c>
      <c r="Y19" s="31" t="e">
        <f>VLOOKUP(الوسيط!Y19,الموجهين!$A$2:$B$257,2,0)</f>
        <v>#N/A</v>
      </c>
      <c r="Z19" s="27" t="e">
        <f>VLOOKUP(الوسيط!Z19,الموجهين!$A$2:$B$257,2,0)</f>
        <v>#N/A</v>
      </c>
      <c r="AA19" s="28" t="e">
        <f>VLOOKUP(الوسيط!AA19,الموجهين!$A$2:$B$257,2,0)</f>
        <v>#N/A</v>
      </c>
      <c r="AB19" s="29" t="e">
        <f>VLOOKUP(الوسيط!AB19,الموجهين!$A$2:$B$257,2,0)</f>
        <v>#N/A</v>
      </c>
      <c r="AC19" s="30" t="e">
        <f>VLOOKUP(الوسيط!AC19,الموجهين!$A$2:$B$257,2,0)</f>
        <v>#N/A</v>
      </c>
      <c r="AD19" s="31" t="e">
        <f>VLOOKUP(الوسيط!AD19,الموجهين!$A$2:$B$257,2,0)</f>
        <v>#N/A</v>
      </c>
      <c r="AE19" s="31" t="e">
        <f>VLOOKUP(الوسيط!AE19,الموجهين!$A$2:$B$257,2,0)</f>
        <v>#N/A</v>
      </c>
      <c r="AF19" s="31" t="e">
        <f>VLOOKUP(الوسيط!AF19,الموجهين!$A$2:$B$257,2,0)</f>
        <v>#N/A</v>
      </c>
      <c r="AG19" s="28" t="e">
        <f>VLOOKUP(الوسيط!AG19,الموجهين!$A$2:$B$257,2,0)</f>
        <v>#N/A</v>
      </c>
      <c r="AH19" s="28" t="e">
        <f>VLOOKUP(الوسيط!AH19,الموجهين!$A$2:$B$257,2,0)</f>
        <v>#N/A</v>
      </c>
    </row>
    <row r="20" spans="1:34" s="32" customFormat="1" ht="45" customHeight="1">
      <c r="A20" s="19">
        <f>المدارس!A15</f>
        <v>14</v>
      </c>
      <c r="B20" s="20" t="str">
        <f>المدارس!B15</f>
        <v>بني شبل ب3</v>
      </c>
      <c r="C20" s="21" t="str">
        <f>المدارس!C15</f>
        <v>بني شبل - مركز الزقازيق</v>
      </c>
      <c r="D20" s="28" t="str">
        <f>IFERROR(VLOOKUP(MATCH(B20,الادارة!$C$6:$AP$6,0),الموجهين!$A$2:$B$257,2,0),"")</f>
        <v/>
      </c>
      <c r="E20" s="28" t="str">
        <f>IFERROR(VLOOKUP(MATCH(B20,الادارة!$C$7:$AP$7,0),الموجهين!$A$2:$B$257,2,0),"")</f>
        <v/>
      </c>
      <c r="F20" s="28" t="str">
        <f>IFERROR(VLOOKUP(MATCH(B20,الادارة!$C$8:$AP$8,0),الموجهين!$A$2:$B$257,2,0),"")</f>
        <v/>
      </c>
      <c r="G20" s="29" t="str">
        <f>VLOOKUP(الوسيط!G20,الموجهين!$A$2:$B$257,2,0)</f>
        <v>محمود محمد معروف شهده</v>
      </c>
      <c r="H20" s="30" t="e">
        <f>VLOOKUP(الوسيط!H20,الموجهين!$A$2:$B$257,2,0)</f>
        <v>#N/A</v>
      </c>
      <c r="I20" s="31" t="e">
        <f>VLOOKUP(الوسيط!I20,الموجهين!$A$2:$B$257,2,0)</f>
        <v>#N/A</v>
      </c>
      <c r="J20" s="31" t="e">
        <f>VLOOKUP(الوسيط!J20,الموجهين!$A$2:$B$257,2,0)</f>
        <v>#N/A</v>
      </c>
      <c r="K20" s="31" t="e">
        <f>VLOOKUP(الوسيط!K20,الموجهين!$A$2:$B$257,2,0)</f>
        <v>#N/A</v>
      </c>
      <c r="L20" s="27" t="e">
        <f>VLOOKUP(الوسيط!L20,الموجهين!$A$2:$B$257,2,0)</f>
        <v>#N/A</v>
      </c>
      <c r="M20" s="28" t="e">
        <f>VLOOKUP(الوسيط!M20,الموجهين!$A$2:$B$257,2,0)</f>
        <v>#N/A</v>
      </c>
      <c r="N20" s="29" t="e">
        <f>VLOOKUP(الوسيط!N20,الموجهين!$A$2:$B$257,2,0)</f>
        <v>#N/A</v>
      </c>
      <c r="O20" s="30" t="str">
        <f>VLOOKUP(الوسيط!O20,الموجهين!$A$2:$B$257,2,0)</f>
        <v>السيد علي محمد محمود</v>
      </c>
      <c r="P20" s="31" t="e">
        <f>VLOOKUP(الوسيط!P20,الموجهين!$A$2:$B$257,2,0)</f>
        <v>#N/A</v>
      </c>
      <c r="Q20" s="31" t="e">
        <f>VLOOKUP(الوسيط!Q20,الموجهين!$A$2:$B$257,2,0)</f>
        <v>#N/A</v>
      </c>
      <c r="R20" s="31" t="e">
        <f>VLOOKUP(الوسيط!R20,الموجهين!$A$2:$B$257,2,0)</f>
        <v>#N/A</v>
      </c>
      <c r="S20" s="27" t="e">
        <f>VLOOKUP(الوسيط!S20,الموجهين!$A$2:$B$257,2,0)</f>
        <v>#N/A</v>
      </c>
      <c r="T20" s="28" t="e">
        <f>VLOOKUP(الوسيط!T20,الموجهين!$A$2:$B$257,2,0)</f>
        <v>#N/A</v>
      </c>
      <c r="U20" s="29" t="e">
        <f>VLOOKUP(الوسيط!U20,الموجهين!$A$2:$B$257,2,0)</f>
        <v>#N/A</v>
      </c>
      <c r="V20" s="30" t="e">
        <f>VLOOKUP(الوسيط!V20,الموجهين!$A$2:$B$257,2,0)</f>
        <v>#N/A</v>
      </c>
      <c r="W20" s="31" t="e">
        <f>VLOOKUP(الوسيط!W20,الموجهين!$A$2:$B$257,2,0)</f>
        <v>#N/A</v>
      </c>
      <c r="X20" s="31" t="e">
        <f>VLOOKUP(الوسيط!X20,الموجهين!$A$2:$B$257,2,0)</f>
        <v>#N/A</v>
      </c>
      <c r="Y20" s="31" t="e">
        <f>VLOOKUP(الوسيط!Y20,الموجهين!$A$2:$B$257,2,0)</f>
        <v>#N/A</v>
      </c>
      <c r="Z20" s="27" t="e">
        <f>VLOOKUP(الوسيط!Z20,الموجهين!$A$2:$B$257,2,0)</f>
        <v>#N/A</v>
      </c>
      <c r="AA20" s="28" t="e">
        <f>VLOOKUP(الوسيط!AA20,الموجهين!$A$2:$B$257,2,0)</f>
        <v>#N/A</v>
      </c>
      <c r="AB20" s="29" t="e">
        <f>VLOOKUP(الوسيط!AB20,الموجهين!$A$2:$B$257,2,0)</f>
        <v>#N/A</v>
      </c>
      <c r="AC20" s="30" t="e">
        <f>VLOOKUP(الوسيط!AC20,الموجهين!$A$2:$B$257,2,0)</f>
        <v>#N/A</v>
      </c>
      <c r="AD20" s="31" t="e">
        <f>VLOOKUP(الوسيط!AD20,الموجهين!$A$2:$B$257,2,0)</f>
        <v>#N/A</v>
      </c>
      <c r="AE20" s="31" t="e">
        <f>VLOOKUP(الوسيط!AE20,الموجهين!$A$2:$B$257,2,0)</f>
        <v>#N/A</v>
      </c>
      <c r="AF20" s="31" t="e">
        <f>VLOOKUP(الوسيط!AF20,الموجهين!$A$2:$B$257,2,0)</f>
        <v>#N/A</v>
      </c>
      <c r="AG20" s="28" t="e">
        <f>VLOOKUP(الوسيط!AG20,الموجهين!$A$2:$B$257,2,0)</f>
        <v>#N/A</v>
      </c>
      <c r="AH20" s="28" t="e">
        <f>VLOOKUP(الوسيط!AH20,الموجهين!$A$2:$B$257,2,0)</f>
        <v>#N/A</v>
      </c>
    </row>
    <row r="21" spans="1:34" s="32" customFormat="1" ht="45" customHeight="1">
      <c r="A21" s="19">
        <f>المدارس!A16</f>
        <v>15</v>
      </c>
      <c r="B21" s="20" t="str">
        <f>المدارس!B16</f>
        <v>علاء زكي ع (أم رماد)</v>
      </c>
      <c r="C21" s="21" t="str">
        <f>المدارس!C16</f>
        <v>أم رماد - مركز الزقازيق</v>
      </c>
      <c r="D21" s="28" t="str">
        <f>IFERROR(VLOOKUP(MATCH(B21,الادارة!$C$6:$AP$6,0),الموجهين!$A$2:$B$257,2,0),"")</f>
        <v/>
      </c>
      <c r="E21" s="28" t="str">
        <f>IFERROR(VLOOKUP(MATCH(B21,الادارة!$C$7:$AP$7,0),الموجهين!$A$2:$B$257,2,0),"")</f>
        <v/>
      </c>
      <c r="F21" s="28" t="str">
        <f>IFERROR(VLOOKUP(MATCH(B21,الادارة!$C$8:$AP$8,0),الموجهين!$A$2:$B$257,2,0),"")</f>
        <v/>
      </c>
      <c r="G21" s="29" t="e">
        <f>VLOOKUP(الوسيط!G21,الموجهين!$A$2:$B$257,2,0)</f>
        <v>#N/A</v>
      </c>
      <c r="H21" s="30" t="e">
        <f>VLOOKUP(الوسيط!H21,الموجهين!$A$2:$B$257,2,0)</f>
        <v>#N/A</v>
      </c>
      <c r="I21" s="31" t="e">
        <f>VLOOKUP(الوسيط!I21,الموجهين!$A$2:$B$257,2,0)</f>
        <v>#N/A</v>
      </c>
      <c r="J21" s="31" t="e">
        <f>VLOOKUP(الوسيط!J21,الموجهين!$A$2:$B$257,2,0)</f>
        <v>#N/A</v>
      </c>
      <c r="K21" s="31" t="e">
        <f>VLOOKUP(الوسيط!K21,الموجهين!$A$2:$B$257,2,0)</f>
        <v>#N/A</v>
      </c>
      <c r="L21" s="27" t="e">
        <f>VLOOKUP(الوسيط!L21,الموجهين!$A$2:$B$257,2,0)</f>
        <v>#N/A</v>
      </c>
      <c r="M21" s="28" t="e">
        <f>VLOOKUP(الوسيط!M21,الموجهين!$A$2:$B$257,2,0)</f>
        <v>#N/A</v>
      </c>
      <c r="N21" s="29" t="e">
        <f>VLOOKUP(الوسيط!N21,الموجهين!$A$2:$B$257,2,0)</f>
        <v>#N/A</v>
      </c>
      <c r="O21" s="30" t="e">
        <f>VLOOKUP(الوسيط!O21,الموجهين!$A$2:$B$257,2,0)</f>
        <v>#N/A</v>
      </c>
      <c r="P21" s="31" t="e">
        <f>VLOOKUP(الوسيط!P21,الموجهين!$A$2:$B$257,2,0)</f>
        <v>#N/A</v>
      </c>
      <c r="Q21" s="31" t="e">
        <f>VLOOKUP(الوسيط!Q21,الموجهين!$A$2:$B$257,2,0)</f>
        <v>#N/A</v>
      </c>
      <c r="R21" s="31" t="e">
        <f>VLOOKUP(الوسيط!R21,الموجهين!$A$2:$B$257,2,0)</f>
        <v>#N/A</v>
      </c>
      <c r="S21" s="27" t="e">
        <f>VLOOKUP(الوسيط!S21,الموجهين!$A$2:$B$257,2,0)</f>
        <v>#N/A</v>
      </c>
      <c r="T21" s="28" t="e">
        <f>VLOOKUP(الوسيط!T21,الموجهين!$A$2:$B$257,2,0)</f>
        <v>#N/A</v>
      </c>
      <c r="U21" s="29" t="e">
        <f>VLOOKUP(الوسيط!U21,الموجهين!$A$2:$B$257,2,0)</f>
        <v>#N/A</v>
      </c>
      <c r="V21" s="30" t="e">
        <f>VLOOKUP(الوسيط!V21,الموجهين!$A$2:$B$257,2,0)</f>
        <v>#N/A</v>
      </c>
      <c r="W21" s="31" t="e">
        <f>VLOOKUP(الوسيط!W21,الموجهين!$A$2:$B$257,2,0)</f>
        <v>#N/A</v>
      </c>
      <c r="X21" s="31" t="e">
        <f>VLOOKUP(الوسيط!X21,الموجهين!$A$2:$B$257,2,0)</f>
        <v>#N/A</v>
      </c>
      <c r="Y21" s="31" t="e">
        <f>VLOOKUP(الوسيط!Y21,الموجهين!$A$2:$B$257,2,0)</f>
        <v>#N/A</v>
      </c>
      <c r="Z21" s="27" t="e">
        <f>VLOOKUP(الوسيط!Z21,الموجهين!$A$2:$B$257,2,0)</f>
        <v>#N/A</v>
      </c>
      <c r="AA21" s="28" t="e">
        <f>VLOOKUP(الوسيط!AA21,الموجهين!$A$2:$B$257,2,0)</f>
        <v>#N/A</v>
      </c>
      <c r="AB21" s="29" t="e">
        <f>VLOOKUP(الوسيط!AB21,الموجهين!$A$2:$B$257,2,0)</f>
        <v>#N/A</v>
      </c>
      <c r="AC21" s="30" t="e">
        <f>VLOOKUP(الوسيط!AC21,الموجهين!$A$2:$B$257,2,0)</f>
        <v>#N/A</v>
      </c>
      <c r="AD21" s="31" t="e">
        <f>VLOOKUP(الوسيط!AD21,الموجهين!$A$2:$B$257,2,0)</f>
        <v>#N/A</v>
      </c>
      <c r="AE21" s="31" t="e">
        <f>VLOOKUP(الوسيط!AE21,الموجهين!$A$2:$B$257,2,0)</f>
        <v>#N/A</v>
      </c>
      <c r="AF21" s="31" t="e">
        <f>VLOOKUP(الوسيط!AF21,الموجهين!$A$2:$B$257,2,0)</f>
        <v>#N/A</v>
      </c>
      <c r="AG21" s="28" t="e">
        <f>VLOOKUP(الوسيط!AG21,الموجهين!$A$2:$B$257,2,0)</f>
        <v>#N/A</v>
      </c>
      <c r="AH21" s="28" t="e">
        <f>VLOOKUP(الوسيط!AH21,الموجهين!$A$2:$B$257,2,0)</f>
        <v>#N/A</v>
      </c>
    </row>
    <row r="22" spans="1:34" s="32" customFormat="1" ht="45" customHeight="1">
      <c r="A22" s="19">
        <f>المدارس!A17</f>
        <v>16</v>
      </c>
      <c r="B22" s="20" t="str">
        <f>المدارس!B17</f>
        <v xml:space="preserve">عبد المنعم محمد  ت.س </v>
      </c>
      <c r="C22" s="21" t="str">
        <f>المدارس!C17</f>
        <v>طريق الطيبة - مركز الزقازيق</v>
      </c>
      <c r="D22" s="28" t="str">
        <f>IFERROR(VLOOKUP(MATCH(B22,الادارة!$C$6:$AP$6,0),الموجهين!$A$2:$B$257,2,0),"")</f>
        <v/>
      </c>
      <c r="E22" s="28" t="str">
        <f>IFERROR(VLOOKUP(MATCH(B22,الادارة!$C$7:$AP$7,0),الموجهين!$A$2:$B$257,2,0),"")</f>
        <v/>
      </c>
      <c r="F22" s="28" t="str">
        <f>IFERROR(VLOOKUP(MATCH(B22,الادارة!$C$8:$AP$8,0),الموجهين!$A$2:$B$257,2,0),"")</f>
        <v/>
      </c>
      <c r="G22" s="29" t="e">
        <f>VLOOKUP(الوسيط!G22,الموجهين!$A$2:$B$257,2,0)</f>
        <v>#N/A</v>
      </c>
      <c r="H22" s="30" t="str">
        <f>VLOOKUP(الوسيط!H22,الموجهين!$A$2:$B$257,2,0)</f>
        <v>هيام صلاح مغاورى محمد.</v>
      </c>
      <c r="I22" s="31" t="e">
        <f>VLOOKUP(الوسيط!I22,الموجهين!$A$2:$B$257,2,0)</f>
        <v>#N/A</v>
      </c>
      <c r="J22" s="31" t="e">
        <f>VLOOKUP(الوسيط!J22,الموجهين!$A$2:$B$257,2,0)</f>
        <v>#N/A</v>
      </c>
      <c r="K22" s="31" t="e">
        <f>VLOOKUP(الوسيط!K22,الموجهين!$A$2:$B$257,2,0)</f>
        <v>#N/A</v>
      </c>
      <c r="L22" s="27" t="e">
        <f>VLOOKUP(الوسيط!L22,الموجهين!$A$2:$B$257,2,0)</f>
        <v>#N/A</v>
      </c>
      <c r="M22" s="28" t="e">
        <f>VLOOKUP(الوسيط!M22,الموجهين!$A$2:$B$257,2,0)</f>
        <v>#N/A</v>
      </c>
      <c r="N22" s="29" t="e">
        <f>VLOOKUP(الوسيط!N22,الموجهين!$A$2:$B$257,2,0)</f>
        <v>#N/A</v>
      </c>
      <c r="O22" s="30" t="e">
        <f>VLOOKUP(الوسيط!O22,الموجهين!$A$2:$B$257,2,0)</f>
        <v>#N/A</v>
      </c>
      <c r="P22" s="31" t="e">
        <f>VLOOKUP(الوسيط!P22,الموجهين!$A$2:$B$257,2,0)</f>
        <v>#N/A</v>
      </c>
      <c r="Q22" s="31" t="e">
        <f>VLOOKUP(الوسيط!Q22,الموجهين!$A$2:$B$257,2,0)</f>
        <v>#N/A</v>
      </c>
      <c r="R22" s="31" t="e">
        <f>VLOOKUP(الوسيط!R22,الموجهين!$A$2:$B$257,2,0)</f>
        <v>#N/A</v>
      </c>
      <c r="S22" s="27" t="e">
        <f>VLOOKUP(الوسيط!S22,الموجهين!$A$2:$B$257,2,0)</f>
        <v>#N/A</v>
      </c>
      <c r="T22" s="28" t="e">
        <f>VLOOKUP(الوسيط!T22,الموجهين!$A$2:$B$257,2,0)</f>
        <v>#N/A</v>
      </c>
      <c r="U22" s="29" t="e">
        <f>VLOOKUP(الوسيط!U22,الموجهين!$A$2:$B$257,2,0)</f>
        <v>#N/A</v>
      </c>
      <c r="V22" s="30" t="str">
        <f>VLOOKUP(الوسيط!V22,الموجهين!$A$2:$B$257,2,0)</f>
        <v>ياسر محب حسيني السيد</v>
      </c>
      <c r="W22" s="31" t="e">
        <f>VLOOKUP(الوسيط!W22,الموجهين!$A$2:$B$257,2,0)</f>
        <v>#N/A</v>
      </c>
      <c r="X22" s="31" t="e">
        <f>VLOOKUP(الوسيط!X22,الموجهين!$A$2:$B$257,2,0)</f>
        <v>#N/A</v>
      </c>
      <c r="Y22" s="31" t="e">
        <f>VLOOKUP(الوسيط!Y22,الموجهين!$A$2:$B$257,2,0)</f>
        <v>#N/A</v>
      </c>
      <c r="Z22" s="27" t="e">
        <f>VLOOKUP(الوسيط!Z22,الموجهين!$A$2:$B$257,2,0)</f>
        <v>#N/A</v>
      </c>
      <c r="AA22" s="28" t="e">
        <f>VLOOKUP(الوسيط!AA22,الموجهين!$A$2:$B$257,2,0)</f>
        <v>#N/A</v>
      </c>
      <c r="AB22" s="29" t="e">
        <f>VLOOKUP(الوسيط!AB22,الموجهين!$A$2:$B$257,2,0)</f>
        <v>#N/A</v>
      </c>
      <c r="AC22" s="30" t="e">
        <f>VLOOKUP(الوسيط!AC22,الموجهين!$A$2:$B$257,2,0)</f>
        <v>#N/A</v>
      </c>
      <c r="AD22" s="31" t="e">
        <f>VLOOKUP(الوسيط!AD22,الموجهين!$A$2:$B$257,2,0)</f>
        <v>#N/A</v>
      </c>
      <c r="AE22" s="31" t="e">
        <f>VLOOKUP(الوسيط!AE22,الموجهين!$A$2:$B$257,2,0)</f>
        <v>#N/A</v>
      </c>
      <c r="AF22" s="31" t="e">
        <f>VLOOKUP(الوسيط!AF22,الموجهين!$A$2:$B$257,2,0)</f>
        <v>#N/A</v>
      </c>
      <c r="AG22" s="28" t="e">
        <f>VLOOKUP(الوسيط!AG22,الموجهين!$A$2:$B$257,2,0)</f>
        <v>#N/A</v>
      </c>
      <c r="AH22" s="28" t="e">
        <f>VLOOKUP(الوسيط!AH22,الموجهين!$A$2:$B$257,2,0)</f>
        <v>#N/A</v>
      </c>
    </row>
    <row r="23" spans="1:34" s="32" customFormat="1" ht="45" customHeight="1">
      <c r="A23" s="19">
        <f>المدارس!A18</f>
        <v>17</v>
      </c>
      <c r="B23" s="20" t="str">
        <f>المدارس!B18</f>
        <v>ميت أبو عربي ع</v>
      </c>
      <c r="C23" s="21" t="str">
        <f>المدارس!C18</f>
        <v>ميت أبو عربي - مركز الزقازيق</v>
      </c>
      <c r="D23" s="28" t="str">
        <f>IFERROR(VLOOKUP(MATCH(B23,الادارة!$C$6:$AP$6,0),الموجهين!$A$2:$B$257,2,0),"")</f>
        <v/>
      </c>
      <c r="E23" s="28" t="str">
        <f>IFERROR(VLOOKUP(MATCH(B23,الادارة!$C$7:$AP$7,0),الموجهين!$A$2:$B$257,2,0),"")</f>
        <v/>
      </c>
      <c r="F23" s="28" t="str">
        <f>IFERROR(VLOOKUP(MATCH(B23,الادارة!$C$8:$AP$8,0),الموجهين!$A$2:$B$257,2,0),"")</f>
        <v/>
      </c>
      <c r="G23" s="29" t="e">
        <f>VLOOKUP(الوسيط!G23,الموجهين!$A$2:$B$257,2,0)</f>
        <v>#N/A</v>
      </c>
      <c r="H23" s="30" t="e">
        <f>VLOOKUP(الوسيط!H23,الموجهين!$A$2:$B$257,2,0)</f>
        <v>#N/A</v>
      </c>
      <c r="I23" s="31" t="str">
        <f>VLOOKUP(الوسيط!I23,الموجهين!$A$2:$B$257,2,0)</f>
        <v>محمد محمود عبد السميع مصطفى</v>
      </c>
      <c r="J23" s="31" t="e">
        <f>VLOOKUP(الوسيط!J23,الموجهين!$A$2:$B$257,2,0)</f>
        <v>#N/A</v>
      </c>
      <c r="K23" s="31" t="e">
        <f>VLOOKUP(الوسيط!K23,الموجهين!$A$2:$B$257,2,0)</f>
        <v>#N/A</v>
      </c>
      <c r="L23" s="27" t="e">
        <f>VLOOKUP(الوسيط!L23,الموجهين!$A$2:$B$257,2,0)</f>
        <v>#N/A</v>
      </c>
      <c r="M23" s="28" t="e">
        <f>VLOOKUP(الوسيط!M23,الموجهين!$A$2:$B$257,2,0)</f>
        <v>#N/A</v>
      </c>
      <c r="N23" s="29" t="e">
        <f>VLOOKUP(الوسيط!N23,الموجهين!$A$2:$B$257,2,0)</f>
        <v>#N/A</v>
      </c>
      <c r="O23" s="30" t="e">
        <f>VLOOKUP(الوسيط!O23,الموجهين!$A$2:$B$257,2,0)</f>
        <v>#N/A</v>
      </c>
      <c r="P23" s="31" t="e">
        <f>VLOOKUP(الوسيط!P23,الموجهين!$A$2:$B$257,2,0)</f>
        <v>#N/A</v>
      </c>
      <c r="Q23" s="31" t="e">
        <f>VLOOKUP(الوسيط!Q23,الموجهين!$A$2:$B$257,2,0)</f>
        <v>#N/A</v>
      </c>
      <c r="R23" s="31" t="e">
        <f>VLOOKUP(الوسيط!R23,الموجهين!$A$2:$B$257,2,0)</f>
        <v>#N/A</v>
      </c>
      <c r="S23" s="27" t="e">
        <f>VLOOKUP(الوسيط!S23,الموجهين!$A$2:$B$257,2,0)</f>
        <v>#N/A</v>
      </c>
      <c r="T23" s="28" t="e">
        <f>VLOOKUP(الوسيط!T23,الموجهين!$A$2:$B$257,2,0)</f>
        <v>#N/A</v>
      </c>
      <c r="U23" s="29" t="e">
        <f>VLOOKUP(الوسيط!U23,الموجهين!$A$2:$B$257,2,0)</f>
        <v>#N/A</v>
      </c>
      <c r="V23" s="30" t="e">
        <f>VLOOKUP(الوسيط!V23,الموجهين!$A$2:$B$257,2,0)</f>
        <v>#N/A</v>
      </c>
      <c r="W23" s="31" t="e">
        <f>VLOOKUP(الوسيط!W23,الموجهين!$A$2:$B$257,2,0)</f>
        <v>#N/A</v>
      </c>
      <c r="X23" s="31" t="e">
        <f>VLOOKUP(الوسيط!X23,الموجهين!$A$2:$B$257,2,0)</f>
        <v>#N/A</v>
      </c>
      <c r="Y23" s="31" t="e">
        <f>VLOOKUP(الوسيط!Y23,الموجهين!$A$2:$B$257,2,0)</f>
        <v>#N/A</v>
      </c>
      <c r="Z23" s="27" t="e">
        <f>VLOOKUP(الوسيط!Z23,الموجهين!$A$2:$B$257,2,0)</f>
        <v>#N/A</v>
      </c>
      <c r="AA23" s="28" t="e">
        <f>VLOOKUP(الوسيط!AA23,الموجهين!$A$2:$B$257,2,0)</f>
        <v>#N/A</v>
      </c>
      <c r="AB23" s="29" t="e">
        <f>VLOOKUP(الوسيط!AB23,الموجهين!$A$2:$B$257,2,0)</f>
        <v>#N/A</v>
      </c>
      <c r="AC23" s="30" t="e">
        <f>VLOOKUP(الوسيط!AC23,الموجهين!$A$2:$B$257,2,0)</f>
        <v>#N/A</v>
      </c>
      <c r="AD23" s="31" t="e">
        <f>VLOOKUP(الوسيط!AD23,الموجهين!$A$2:$B$257,2,0)</f>
        <v>#N/A</v>
      </c>
      <c r="AE23" s="31" t="e">
        <f>VLOOKUP(الوسيط!AE23,الموجهين!$A$2:$B$257,2,0)</f>
        <v>#N/A</v>
      </c>
      <c r="AF23" s="31" t="e">
        <f>VLOOKUP(الوسيط!AF23,الموجهين!$A$2:$B$257,2,0)</f>
        <v>#N/A</v>
      </c>
      <c r="AG23" s="28" t="e">
        <f>VLOOKUP(الوسيط!AG23,الموجهين!$A$2:$B$257,2,0)</f>
        <v>#N/A</v>
      </c>
      <c r="AH23" s="28" t="e">
        <f>VLOOKUP(الوسيط!AH23,الموجهين!$A$2:$B$257,2,0)</f>
        <v>#N/A</v>
      </c>
    </row>
    <row r="24" spans="1:34" s="32" customFormat="1" ht="45" customHeight="1">
      <c r="A24" s="19">
        <f>المدارس!A19</f>
        <v>18</v>
      </c>
      <c r="B24" s="20" t="str">
        <f>المدارس!B19</f>
        <v>كوم الأشراف ب</v>
      </c>
      <c r="C24" s="21" t="str">
        <f>المدارس!C19</f>
        <v xml:space="preserve">كوم الأشراف -  مركز الزقازيق </v>
      </c>
      <c r="D24" s="28" t="str">
        <f>IFERROR(VLOOKUP(MATCH(B24,الادارة!$C$6:$AP$6,0),الموجهين!$A$2:$B$257,2,0),"")</f>
        <v/>
      </c>
      <c r="E24" s="28" t="str">
        <f>IFERROR(VLOOKUP(MATCH(B24,الادارة!$C$7:$AP$7,0),الموجهين!$A$2:$B$257,2,0),"")</f>
        <v/>
      </c>
      <c r="F24" s="28" t="str">
        <f>IFERROR(VLOOKUP(MATCH(B24,الادارة!$C$8:$AP$8,0),الموجهين!$A$2:$B$257,2,0),"")</f>
        <v/>
      </c>
      <c r="G24" s="29" t="e">
        <f>VLOOKUP(الوسيط!G24,الموجهين!$A$2:$B$257,2,0)</f>
        <v>#N/A</v>
      </c>
      <c r="H24" s="30" t="e">
        <f>VLOOKUP(الوسيط!H24,الموجهين!$A$2:$B$257,2,0)</f>
        <v>#N/A</v>
      </c>
      <c r="I24" s="31" t="e">
        <f>VLOOKUP(الوسيط!I24,الموجهين!$A$2:$B$257,2,0)</f>
        <v>#N/A</v>
      </c>
      <c r="J24" s="31" t="e">
        <f>VLOOKUP(الوسيط!J24,الموجهين!$A$2:$B$257,2,0)</f>
        <v>#N/A</v>
      </c>
      <c r="K24" s="31" t="e">
        <f>VLOOKUP(الوسيط!K24,الموجهين!$A$2:$B$257,2,0)</f>
        <v>#N/A</v>
      </c>
      <c r="L24" s="27" t="e">
        <f>VLOOKUP(الوسيط!L24,الموجهين!$A$2:$B$257,2,0)</f>
        <v>#N/A</v>
      </c>
      <c r="M24" s="28" t="e">
        <f>VLOOKUP(الوسيط!M24,الموجهين!$A$2:$B$257,2,0)</f>
        <v>#N/A</v>
      </c>
      <c r="N24" s="29" t="e">
        <f>VLOOKUP(الوسيط!N24,الموجهين!$A$2:$B$257,2,0)</f>
        <v>#N/A</v>
      </c>
      <c r="O24" s="30" t="e">
        <f>VLOOKUP(الوسيط!O24,الموجهين!$A$2:$B$257,2,0)</f>
        <v>#N/A</v>
      </c>
      <c r="P24" s="31" t="e">
        <f>VLOOKUP(الوسيط!P24,الموجهين!$A$2:$B$257,2,0)</f>
        <v>#N/A</v>
      </c>
      <c r="Q24" s="31" t="e">
        <f>VLOOKUP(الوسيط!Q24,الموجهين!$A$2:$B$257,2,0)</f>
        <v>#N/A</v>
      </c>
      <c r="R24" s="31" t="e">
        <f>VLOOKUP(الوسيط!R24,الموجهين!$A$2:$B$257,2,0)</f>
        <v>#N/A</v>
      </c>
      <c r="S24" s="27" t="e">
        <f>VLOOKUP(الوسيط!S24,الموجهين!$A$2:$B$257,2,0)</f>
        <v>#N/A</v>
      </c>
      <c r="T24" s="28" t="e">
        <f>VLOOKUP(الوسيط!T24,الموجهين!$A$2:$B$257,2,0)</f>
        <v>#N/A</v>
      </c>
      <c r="U24" s="29" t="e">
        <f>VLOOKUP(الوسيط!U24,الموجهين!$A$2:$B$257,2,0)</f>
        <v>#N/A</v>
      </c>
      <c r="V24" s="30" t="e">
        <f>VLOOKUP(الوسيط!V24,الموجهين!$A$2:$B$257,2,0)</f>
        <v>#N/A</v>
      </c>
      <c r="W24" s="31" t="e">
        <f>VLOOKUP(الوسيط!W24,الموجهين!$A$2:$B$257,2,0)</f>
        <v>#N/A</v>
      </c>
      <c r="X24" s="31" t="e">
        <f>VLOOKUP(الوسيط!X24,الموجهين!$A$2:$B$257,2,0)</f>
        <v>#N/A</v>
      </c>
      <c r="Y24" s="31" t="e">
        <f>VLOOKUP(الوسيط!Y24,الموجهين!$A$2:$B$257,2,0)</f>
        <v>#N/A</v>
      </c>
      <c r="Z24" s="27" t="e">
        <f>VLOOKUP(الوسيط!Z24,الموجهين!$A$2:$B$257,2,0)</f>
        <v>#N/A</v>
      </c>
      <c r="AA24" s="28" t="e">
        <f>VLOOKUP(الوسيط!AA24,الموجهين!$A$2:$B$257,2,0)</f>
        <v>#N/A</v>
      </c>
      <c r="AB24" s="29" t="e">
        <f>VLOOKUP(الوسيط!AB24,الموجهين!$A$2:$B$257,2,0)</f>
        <v>#N/A</v>
      </c>
      <c r="AC24" s="30" t="e">
        <f>VLOOKUP(الوسيط!AC24,الموجهين!$A$2:$B$257,2,0)</f>
        <v>#N/A</v>
      </c>
      <c r="AD24" s="31" t="e">
        <f>VLOOKUP(الوسيط!AD24,الموجهين!$A$2:$B$257,2,0)</f>
        <v>#N/A</v>
      </c>
      <c r="AE24" s="31" t="e">
        <f>VLOOKUP(الوسيط!AE24,الموجهين!$A$2:$B$257,2,0)</f>
        <v>#N/A</v>
      </c>
      <c r="AF24" s="31" t="e">
        <f>VLOOKUP(الوسيط!AF24,الموجهين!$A$2:$B$257,2,0)</f>
        <v>#N/A</v>
      </c>
      <c r="AG24" s="28" t="e">
        <f>VLOOKUP(الوسيط!AG24,الموجهين!$A$2:$B$257,2,0)</f>
        <v>#N/A</v>
      </c>
      <c r="AH24" s="28" t="e">
        <f>VLOOKUP(الوسيط!AH24,الموجهين!$A$2:$B$257,2,0)</f>
        <v>#N/A</v>
      </c>
    </row>
    <row r="25" spans="1:34" s="32" customFormat="1" ht="45" customHeight="1">
      <c r="A25" s="19">
        <f>المدارس!A20</f>
        <v>19</v>
      </c>
      <c r="B25" s="20" t="str">
        <f>المدارس!B20</f>
        <v>كفر عبد العزيز ب 2 + ف</v>
      </c>
      <c r="C25" s="21" t="str">
        <f>المدارس!C20</f>
        <v>الزقازيق</v>
      </c>
      <c r="D25" s="28" t="str">
        <f>IFERROR(VLOOKUP(MATCH(B25,الادارة!$C$6:$AP$6,0),الموجهين!$A$2:$B$257,2,0),"")</f>
        <v/>
      </c>
      <c r="E25" s="28" t="str">
        <f>IFERROR(VLOOKUP(MATCH(B25,الادارة!$C$7:$AP$7,0),الموجهين!$A$2:$B$257,2,0),"")</f>
        <v>زينب حلمي عبدالحليم محمد</v>
      </c>
      <c r="F25" s="28" t="str">
        <f>IFERROR(VLOOKUP(MATCH(B25,الادارة!$C$8:$AP$8,0),الموجهين!$A$2:$B$257,2,0),"")</f>
        <v>محمد السيد متولي احمد</v>
      </c>
      <c r="G25" s="29" t="str">
        <f>VLOOKUP(الوسيط!G25,الموجهين!$A$2:$B$257,2,0)</f>
        <v>زينب حلمي عبدالحليم محمد</v>
      </c>
      <c r="H25" s="30" t="e">
        <f>VLOOKUP(الوسيط!H25,الموجهين!$A$2:$B$257,2,0)</f>
        <v>#N/A</v>
      </c>
      <c r="I25" s="31" t="str">
        <f>VLOOKUP(الوسيط!I25,الموجهين!$A$2:$B$257,2,0)</f>
        <v>زينب حلمي عبدالحليم محمد</v>
      </c>
      <c r="J25" s="31" t="e">
        <f>VLOOKUP(الوسيط!J25,الموجهين!$A$2:$B$257,2,0)</f>
        <v>#N/A</v>
      </c>
      <c r="K25" s="31" t="e">
        <f>VLOOKUP(الوسيط!K25,الموجهين!$A$2:$B$257,2,0)</f>
        <v>#N/A</v>
      </c>
      <c r="L25" s="27" t="str">
        <f>VLOOKUP(الوسيط!L25,الموجهين!$A$2:$B$257,2,0)</f>
        <v>زينب حلمي عبدالحليم محمد</v>
      </c>
      <c r="M25" s="28" t="e">
        <f>VLOOKUP(الوسيط!M25,الموجهين!$A$2:$B$257,2,0)</f>
        <v>#N/A</v>
      </c>
      <c r="N25" s="29" t="str">
        <f>VLOOKUP(الوسيط!N25,الموجهين!$A$2:$B$257,2,0)</f>
        <v>زينب حلمي عبدالحليم محمد</v>
      </c>
      <c r="O25" s="30" t="str">
        <f>VLOOKUP(الوسيط!O25,الموجهين!$A$2:$B$257,2,0)</f>
        <v>محمد السيد متولي احمد</v>
      </c>
      <c r="P25" s="31" t="str">
        <f>VLOOKUP(الوسيط!P25,الموجهين!$A$2:$B$257,2,0)</f>
        <v>زينب حلمي عبدالحليم محمد</v>
      </c>
      <c r="Q25" s="31" t="e">
        <f>VLOOKUP(الوسيط!Q25,الموجهين!$A$2:$B$257,2,0)</f>
        <v>#N/A</v>
      </c>
      <c r="R25" s="31" t="e">
        <f>VLOOKUP(الوسيط!R25,الموجهين!$A$2:$B$257,2,0)</f>
        <v>#N/A</v>
      </c>
      <c r="S25" s="27" t="str">
        <f>VLOOKUP(الوسيط!S25,الموجهين!$A$2:$B$257,2,0)</f>
        <v>زينب حلمي عبدالحليم محمد</v>
      </c>
      <c r="T25" s="28" t="e">
        <f>VLOOKUP(الوسيط!T25,الموجهين!$A$2:$B$257,2,0)</f>
        <v>#N/A</v>
      </c>
      <c r="U25" s="29" t="str">
        <f>VLOOKUP(الوسيط!U25,الموجهين!$A$2:$B$257,2,0)</f>
        <v>زينب حلمي عبدالحليم محمد</v>
      </c>
      <c r="V25" s="30" t="str">
        <f>VLOOKUP(الوسيط!V25,الموجهين!$A$2:$B$257,2,0)</f>
        <v>هبة أحمد فاروق عبد المجيد</v>
      </c>
      <c r="W25" s="31" t="str">
        <f>VLOOKUP(الوسيط!W25,الموجهين!$A$2:$B$257,2,0)</f>
        <v>زينب حلمي عبدالحليم محمد</v>
      </c>
      <c r="X25" s="31" t="e">
        <f>VLOOKUP(الوسيط!X25,الموجهين!$A$2:$B$257,2,0)</f>
        <v>#N/A</v>
      </c>
      <c r="Y25" s="31" t="e">
        <f>VLOOKUP(الوسيط!Y25,الموجهين!$A$2:$B$257,2,0)</f>
        <v>#N/A</v>
      </c>
      <c r="Z25" s="27" t="str">
        <f>VLOOKUP(الوسيط!Z25,الموجهين!$A$2:$B$257,2,0)</f>
        <v>زينب حلمي عبدالحليم محمد</v>
      </c>
      <c r="AA25" s="28" t="e">
        <f>VLOOKUP(الوسيط!AA25,الموجهين!$A$2:$B$257,2,0)</f>
        <v>#N/A</v>
      </c>
      <c r="AB25" s="29" t="str">
        <f>VLOOKUP(الوسيط!AB25,الموجهين!$A$2:$B$257,2,0)</f>
        <v>زينب حلمي عبدالحليم محمد</v>
      </c>
      <c r="AC25" s="30" t="e">
        <f>VLOOKUP(الوسيط!AC25,الموجهين!$A$2:$B$257,2,0)</f>
        <v>#N/A</v>
      </c>
      <c r="AD25" s="31" t="str">
        <f>VLOOKUP(الوسيط!AD25,الموجهين!$A$2:$B$257,2,0)</f>
        <v>زينب حلمي عبدالحليم محمد</v>
      </c>
      <c r="AE25" s="31" t="e">
        <f>VLOOKUP(الوسيط!AE25,الموجهين!$A$2:$B$257,2,0)</f>
        <v>#N/A</v>
      </c>
      <c r="AF25" s="31" t="e">
        <f>VLOOKUP(الوسيط!AF25,الموجهين!$A$2:$B$257,2,0)</f>
        <v>#N/A</v>
      </c>
      <c r="AG25" s="28" t="str">
        <f>VLOOKUP(الوسيط!AG25,الموجهين!$A$2:$B$257,2,0)</f>
        <v>زينب حلمي عبدالحليم محمد</v>
      </c>
      <c r="AH25" s="28" t="str">
        <f>VLOOKUP(الوسيط!AH25,الموجهين!$A$2:$B$257,2,0)</f>
        <v>زينب حلمي عبدالحليم محمد</v>
      </c>
    </row>
    <row r="26" spans="1:34" s="32" customFormat="1" ht="45" customHeight="1">
      <c r="A26" s="19">
        <f>المدارس!A21</f>
        <v>20</v>
      </c>
      <c r="B26" s="20" t="str">
        <f>المدارس!B21</f>
        <v>مجمع الشهداء ت.س + ر</v>
      </c>
      <c r="C26" s="21" t="str">
        <f>المدارس!C21</f>
        <v>الزقازيق</v>
      </c>
      <c r="D26" s="28" t="str">
        <f>IFERROR(VLOOKUP(MATCH(B26,الادارة!$C$6:$AP$6,0),الموجهين!$A$2:$B$257,2,0),"")</f>
        <v/>
      </c>
      <c r="E26" s="28" t="str">
        <f>IFERROR(VLOOKUP(MATCH(B26,الادارة!$C$7:$AP$7,0),الموجهين!$A$2:$B$257,2,0),"")</f>
        <v>يسرى عبد النبي سالم سلام</v>
      </c>
      <c r="F26" s="28" t="str">
        <f>IFERROR(VLOOKUP(MATCH(B26,الادارة!$C$8:$AP$8,0),الموجهين!$A$2:$B$257,2,0),"")</f>
        <v/>
      </c>
      <c r="G26" s="29" t="str">
        <f>VLOOKUP(الوسيط!G26,الموجهين!$A$2:$B$257,2,0)</f>
        <v>يسري عبدالرحمن ابراهيم عبد النبي</v>
      </c>
      <c r="H26" s="30" t="e">
        <f>VLOOKUP(الوسيط!H26,الموجهين!$A$2:$B$257,2,0)</f>
        <v>#N/A</v>
      </c>
      <c r="I26" s="31" t="str">
        <f>VLOOKUP(الوسيط!I26,الموجهين!$A$2:$B$257,2,0)</f>
        <v>يسري عبدالرحمن ابراهيم عبد النبي</v>
      </c>
      <c r="J26" s="31" t="e">
        <f>VLOOKUP(الوسيط!J26,الموجهين!$A$2:$B$257,2,0)</f>
        <v>#N/A</v>
      </c>
      <c r="K26" s="31" t="e">
        <f>VLOOKUP(الوسيط!K26,الموجهين!$A$2:$B$257,2,0)</f>
        <v>#N/A</v>
      </c>
      <c r="L26" s="27" t="str">
        <f>VLOOKUP(الوسيط!L26,الموجهين!$A$2:$B$257,2,0)</f>
        <v>يسري عبدالرحمن ابراهيم عبد النبي</v>
      </c>
      <c r="M26" s="28" t="e">
        <f>VLOOKUP(الوسيط!M26,الموجهين!$A$2:$B$257,2,0)</f>
        <v>#N/A</v>
      </c>
      <c r="N26" s="29" t="str">
        <f>VLOOKUP(الوسيط!N26,الموجهين!$A$2:$B$257,2,0)</f>
        <v>يسري عبدالرحمن ابراهيم عبد النبي</v>
      </c>
      <c r="O26" s="30" t="e">
        <f>VLOOKUP(الوسيط!O26,الموجهين!$A$2:$B$257,2,0)</f>
        <v>#N/A</v>
      </c>
      <c r="P26" s="31" t="str">
        <f>VLOOKUP(الوسيط!P26,الموجهين!$A$2:$B$257,2,0)</f>
        <v>يسري عبدالرحمن ابراهيم عبد النبي</v>
      </c>
      <c r="Q26" s="31" t="e">
        <f>VLOOKUP(الوسيط!Q26,الموجهين!$A$2:$B$257,2,0)</f>
        <v>#N/A</v>
      </c>
      <c r="R26" s="31" t="e">
        <f>VLOOKUP(الوسيط!R26,الموجهين!$A$2:$B$257,2,0)</f>
        <v>#N/A</v>
      </c>
      <c r="S26" s="27" t="str">
        <f>VLOOKUP(الوسيط!S26,الموجهين!$A$2:$B$257,2,0)</f>
        <v>يسرى عبد النبي سالم سلام</v>
      </c>
      <c r="T26" s="28" t="e">
        <f>VLOOKUP(الوسيط!T26,الموجهين!$A$2:$B$257,2,0)</f>
        <v>#N/A</v>
      </c>
      <c r="U26" s="29" t="str">
        <f>VLOOKUP(الوسيط!U26,الموجهين!$A$2:$B$257,2,0)</f>
        <v>يسري عبدالرحمن ابراهيم عبد النبي</v>
      </c>
      <c r="V26" s="30" t="e">
        <f>VLOOKUP(الوسيط!V26,الموجهين!$A$2:$B$257,2,0)</f>
        <v>#N/A</v>
      </c>
      <c r="W26" s="31" t="str">
        <f>VLOOKUP(الوسيط!W26,الموجهين!$A$2:$B$257,2,0)</f>
        <v>يسري عبدالرحمن ابراهيم عبد النبي</v>
      </c>
      <c r="X26" s="31" t="e">
        <f>VLOOKUP(الوسيط!X26,الموجهين!$A$2:$B$257,2,0)</f>
        <v>#N/A</v>
      </c>
      <c r="Y26" s="31" t="e">
        <f>VLOOKUP(الوسيط!Y26,الموجهين!$A$2:$B$257,2,0)</f>
        <v>#N/A</v>
      </c>
      <c r="Z26" s="27" t="str">
        <f>VLOOKUP(الوسيط!Z26,الموجهين!$A$2:$B$257,2,0)</f>
        <v>يسري عبدالرحمن ابراهيم عبد النبي</v>
      </c>
      <c r="AA26" s="28" t="str">
        <f>VLOOKUP(الوسيط!AA26,الموجهين!$A$2:$B$257,2,0)</f>
        <v>يسرى عبد النبي سالم سلام</v>
      </c>
      <c r="AB26" s="29" t="str">
        <f>VLOOKUP(الوسيط!AB26,الموجهين!$A$2:$B$257,2,0)</f>
        <v>يسري عبدالرحمن ابراهيم عبد النبي</v>
      </c>
      <c r="AC26" s="30" t="e">
        <f>VLOOKUP(الوسيط!AC26,الموجهين!$A$2:$B$257,2,0)</f>
        <v>#N/A</v>
      </c>
      <c r="AD26" s="31" t="str">
        <f>VLOOKUP(الوسيط!AD26,الموجهين!$A$2:$B$257,2,0)</f>
        <v>يسري عبدالرحمن ابراهيم عبد النبي</v>
      </c>
      <c r="AE26" s="31" t="e">
        <f>VLOOKUP(الوسيط!AE26,الموجهين!$A$2:$B$257,2,0)</f>
        <v>#N/A</v>
      </c>
      <c r="AF26" s="31" t="e">
        <f>VLOOKUP(الوسيط!AF26,الموجهين!$A$2:$B$257,2,0)</f>
        <v>#N/A</v>
      </c>
      <c r="AG26" s="28" t="str">
        <f>VLOOKUP(الوسيط!AG26,الموجهين!$A$2:$B$257,2,0)</f>
        <v>يسري عبدالرحمن ابراهيم عبد النبي</v>
      </c>
      <c r="AH26" s="28" t="e">
        <f>VLOOKUP(الوسيط!AH26,الموجهين!$A$2:$B$257,2,0)</f>
        <v>#N/A</v>
      </c>
    </row>
    <row r="27" spans="1:34" s="32" customFormat="1" ht="45" customHeight="1">
      <c r="A27" s="19">
        <f>المدارس!A22</f>
        <v>21</v>
      </c>
      <c r="B27" s="20" t="str">
        <f>المدارس!B22</f>
        <v xml:space="preserve">بنايوس ب 1 </v>
      </c>
      <c r="C27" s="21" t="str">
        <f>المدارس!C22</f>
        <v>بنايوس - مركز الزقازيق</v>
      </c>
      <c r="D27" s="28" t="str">
        <f>IFERROR(VLOOKUP(MATCH(B27,الادارة!$C$6:$AP$6,0),الموجهين!$A$2:$B$257,2,0),"")</f>
        <v/>
      </c>
      <c r="E27" s="28" t="str">
        <f>IFERROR(VLOOKUP(MATCH(B27,الادارة!$C$7:$AP$7,0),الموجهين!$A$2:$B$257,2,0),"")</f>
        <v>هبة أحمد فاروق عبد المجيد</v>
      </c>
      <c r="F27" s="28" t="str">
        <f>IFERROR(VLOOKUP(MATCH(B27,الادارة!$C$8:$AP$8,0),الموجهين!$A$2:$B$257,2,0),"")</f>
        <v/>
      </c>
      <c r="G27" s="29" t="str">
        <f>VLOOKUP(الوسيط!G27,الموجهين!$A$2:$B$257,2,0)</f>
        <v>هبة أحمد فاروق عبد المجيد</v>
      </c>
      <c r="H27" s="30" t="e">
        <f>VLOOKUP(الوسيط!H27,الموجهين!$A$2:$B$257,2,0)</f>
        <v>#N/A</v>
      </c>
      <c r="I27" s="31" t="str">
        <f>VLOOKUP(الوسيط!I27,الموجهين!$A$2:$B$257,2,0)</f>
        <v>هبة أحمد فاروق عبد المجيد</v>
      </c>
      <c r="J27" s="31" t="e">
        <f>VLOOKUP(الوسيط!J27,الموجهين!$A$2:$B$257,2,0)</f>
        <v>#N/A</v>
      </c>
      <c r="K27" s="31" t="e">
        <f>VLOOKUP(الوسيط!K27,الموجهين!$A$2:$B$257,2,0)</f>
        <v>#N/A</v>
      </c>
      <c r="L27" s="27" t="str">
        <f>VLOOKUP(الوسيط!L27,الموجهين!$A$2:$B$257,2,0)</f>
        <v>هبة أحمد فاروق عبد المجيد</v>
      </c>
      <c r="M27" s="28" t="e">
        <f>VLOOKUP(الوسيط!M27,الموجهين!$A$2:$B$257,2,0)</f>
        <v>#N/A</v>
      </c>
      <c r="N27" s="29" t="str">
        <f>VLOOKUP(الوسيط!N27,الموجهين!$A$2:$B$257,2,0)</f>
        <v>هبة أحمد فاروق عبد المجيد</v>
      </c>
      <c r="O27" s="30" t="str">
        <f>VLOOKUP(الوسيط!O27,الموجهين!$A$2:$B$257,2,0)</f>
        <v>هبة أحمد فاروق عبد المجيد</v>
      </c>
      <c r="P27" s="31" t="str">
        <f>VLOOKUP(الوسيط!P27,الموجهين!$A$2:$B$257,2,0)</f>
        <v>هبة أحمد فاروق عبد المجيد</v>
      </c>
      <c r="Q27" s="31" t="e">
        <f>VLOOKUP(الوسيط!Q27,الموجهين!$A$2:$B$257,2,0)</f>
        <v>#N/A</v>
      </c>
      <c r="R27" s="31" t="e">
        <f>VLOOKUP(الوسيط!R27,الموجهين!$A$2:$B$257,2,0)</f>
        <v>#N/A</v>
      </c>
      <c r="S27" s="27" t="str">
        <f>VLOOKUP(الوسيط!S27,الموجهين!$A$2:$B$257,2,0)</f>
        <v>هبة أحمد فاروق عبد المجيد</v>
      </c>
      <c r="T27" s="28" t="e">
        <f>VLOOKUP(الوسيط!T27,الموجهين!$A$2:$B$257,2,0)</f>
        <v>#N/A</v>
      </c>
      <c r="U27" s="29" t="str">
        <f>VLOOKUP(الوسيط!U27,الموجهين!$A$2:$B$257,2,0)</f>
        <v>هبة أحمد فاروق عبد المجيد</v>
      </c>
      <c r="V27" s="30" t="e">
        <f>VLOOKUP(الوسيط!V27,الموجهين!$A$2:$B$257,2,0)</f>
        <v>#N/A</v>
      </c>
      <c r="W27" s="31" t="str">
        <f>VLOOKUP(الوسيط!W27,الموجهين!$A$2:$B$257,2,0)</f>
        <v>هبة أحمد فاروق عبد المجيد</v>
      </c>
      <c r="X27" s="31" t="e">
        <f>VLOOKUP(الوسيط!X27,الموجهين!$A$2:$B$257,2,0)</f>
        <v>#N/A</v>
      </c>
      <c r="Y27" s="31" t="e">
        <f>VLOOKUP(الوسيط!Y27,الموجهين!$A$2:$B$257,2,0)</f>
        <v>#N/A</v>
      </c>
      <c r="Z27" s="27" t="str">
        <f>VLOOKUP(الوسيط!Z27,الموجهين!$A$2:$B$257,2,0)</f>
        <v>هبة أحمد فاروق عبد المجيد</v>
      </c>
      <c r="AA27" s="28" t="e">
        <f>VLOOKUP(الوسيط!AA27,الموجهين!$A$2:$B$257,2,0)</f>
        <v>#N/A</v>
      </c>
      <c r="AB27" s="29" t="str">
        <f>VLOOKUP(الوسيط!AB27,الموجهين!$A$2:$B$257,2,0)</f>
        <v>هبة أحمد فاروق عبد المجيد</v>
      </c>
      <c r="AC27" s="30" t="e">
        <f>VLOOKUP(الوسيط!AC27,الموجهين!$A$2:$B$257,2,0)</f>
        <v>#N/A</v>
      </c>
      <c r="AD27" s="31" t="str">
        <f>VLOOKUP(الوسيط!AD27,الموجهين!$A$2:$B$257,2,0)</f>
        <v>هبة أحمد فاروق عبد المجيد</v>
      </c>
      <c r="AE27" s="31" t="e">
        <f>VLOOKUP(الوسيط!AE27,الموجهين!$A$2:$B$257,2,0)</f>
        <v>#N/A</v>
      </c>
      <c r="AF27" s="31" t="e">
        <f>VLOOKUP(الوسيط!AF27,الموجهين!$A$2:$B$257,2,0)</f>
        <v>#N/A</v>
      </c>
      <c r="AG27" s="28" t="str">
        <f>VLOOKUP(الوسيط!AG27,الموجهين!$A$2:$B$257,2,0)</f>
        <v>هبة أحمد فاروق عبد المجيد</v>
      </c>
      <c r="AH27" s="28" t="str">
        <f>VLOOKUP(الوسيط!AH27,الموجهين!$A$2:$B$257,2,0)</f>
        <v>هبة أحمد فاروق عبد المجيد</v>
      </c>
    </row>
    <row r="28" spans="1:34" s="32" customFormat="1" ht="45" customHeight="1">
      <c r="A28" s="19">
        <f>المدارس!A23</f>
        <v>22</v>
      </c>
      <c r="B28" s="20" t="str">
        <f>المدارس!B23</f>
        <v>مشتول القاضيث</v>
      </c>
      <c r="C28" s="21" t="str">
        <f>المدارس!C23</f>
        <v>مشتول القاضي - مركز الزقازيق</v>
      </c>
      <c r="D28" s="28" t="str">
        <f>IFERROR(VLOOKUP(MATCH(B28,الادارة!$C$6:$AP$6,0),الموجهين!$A$2:$B$257,2,0),"")</f>
        <v/>
      </c>
      <c r="E28" s="28" t="str">
        <f>IFERROR(VLOOKUP(MATCH(B28,الادارة!$C$7:$AP$7,0),الموجهين!$A$2:$B$257,2,0),"")</f>
        <v/>
      </c>
      <c r="F28" s="28" t="str">
        <f>IFERROR(VLOOKUP(MATCH(B28,الادارة!$C$8:$AP$8,0),الموجهين!$A$2:$B$257,2,0),"")</f>
        <v>ابراهيم ابراهيم علي عزب</v>
      </c>
      <c r="G28" s="29" t="e">
        <f>VLOOKUP(الوسيط!G28,الموجهين!$A$2:$B$257,2,0)</f>
        <v>#N/A</v>
      </c>
      <c r="H28" s="30" t="e">
        <f>VLOOKUP(الوسيط!H28,الموجهين!$A$2:$B$257,2,0)</f>
        <v>#N/A</v>
      </c>
      <c r="I28" s="31" t="e">
        <f>VLOOKUP(الوسيط!I28,الموجهين!$A$2:$B$257,2,0)</f>
        <v>#N/A</v>
      </c>
      <c r="J28" s="31" t="e">
        <f>VLOOKUP(الوسيط!J28,الموجهين!$A$2:$B$257,2,0)</f>
        <v>#N/A</v>
      </c>
      <c r="K28" s="31" t="e">
        <f>VLOOKUP(الوسيط!K28,الموجهين!$A$2:$B$257,2,0)</f>
        <v>#N/A</v>
      </c>
      <c r="L28" s="27" t="e">
        <f>VLOOKUP(الوسيط!L28,الموجهين!$A$2:$B$257,2,0)</f>
        <v>#N/A</v>
      </c>
      <c r="M28" s="28" t="e">
        <f>VLOOKUP(الوسيط!M28,الموجهين!$A$2:$B$257,2,0)</f>
        <v>#N/A</v>
      </c>
      <c r="N28" s="29" t="e">
        <f>VLOOKUP(الوسيط!N28,الموجهين!$A$2:$B$257,2,0)</f>
        <v>#N/A</v>
      </c>
      <c r="O28" s="30" t="e">
        <f>VLOOKUP(الوسيط!O28,الموجهين!$A$2:$B$257,2,0)</f>
        <v>#N/A</v>
      </c>
      <c r="P28" s="31" t="e">
        <f>VLOOKUP(الوسيط!P28,الموجهين!$A$2:$B$257,2,0)</f>
        <v>#N/A</v>
      </c>
      <c r="Q28" s="31" t="e">
        <f>VLOOKUP(الوسيط!Q28,الموجهين!$A$2:$B$257,2,0)</f>
        <v>#N/A</v>
      </c>
      <c r="R28" s="31" t="e">
        <f>VLOOKUP(الوسيط!R28,الموجهين!$A$2:$B$257,2,0)</f>
        <v>#N/A</v>
      </c>
      <c r="S28" s="27" t="e">
        <f>VLOOKUP(الوسيط!S28,الموجهين!$A$2:$B$257,2,0)</f>
        <v>#N/A</v>
      </c>
      <c r="T28" s="28" t="e">
        <f>VLOOKUP(الوسيط!T28,الموجهين!$A$2:$B$257,2,0)</f>
        <v>#N/A</v>
      </c>
      <c r="U28" s="29" t="e">
        <f>VLOOKUP(الوسيط!U28,الموجهين!$A$2:$B$257,2,0)</f>
        <v>#N/A</v>
      </c>
      <c r="V28" s="30" t="e">
        <f>VLOOKUP(الوسيط!V28,الموجهين!$A$2:$B$257,2,0)</f>
        <v>#N/A</v>
      </c>
      <c r="W28" s="31" t="e">
        <f>VLOOKUP(الوسيط!W28,الموجهين!$A$2:$B$257,2,0)</f>
        <v>#N/A</v>
      </c>
      <c r="X28" s="31" t="e">
        <f>VLOOKUP(الوسيط!X28,الموجهين!$A$2:$B$257,2,0)</f>
        <v>#N/A</v>
      </c>
      <c r="Y28" s="31" t="e">
        <f>VLOOKUP(الوسيط!Y28,الموجهين!$A$2:$B$257,2,0)</f>
        <v>#N/A</v>
      </c>
      <c r="Z28" s="27" t="e">
        <f>VLOOKUP(الوسيط!Z28,الموجهين!$A$2:$B$257,2,0)</f>
        <v>#N/A</v>
      </c>
      <c r="AA28" s="28" t="e">
        <f>VLOOKUP(الوسيط!AA28,الموجهين!$A$2:$B$257,2,0)</f>
        <v>#N/A</v>
      </c>
      <c r="AB28" s="29" t="e">
        <f>VLOOKUP(الوسيط!AB28,الموجهين!$A$2:$B$257,2,0)</f>
        <v>#N/A</v>
      </c>
      <c r="AC28" s="30" t="e">
        <f>VLOOKUP(الوسيط!AC28,الموجهين!$A$2:$B$257,2,0)</f>
        <v>#N/A</v>
      </c>
      <c r="AD28" s="31" t="str">
        <f>VLOOKUP(الوسيط!AD28,الموجهين!$A$2:$B$257,2,0)</f>
        <v>ابراهيم ابراهيم علي عزب</v>
      </c>
      <c r="AE28" s="31" t="e">
        <f>VLOOKUP(الوسيط!AE28,الموجهين!$A$2:$B$257,2,0)</f>
        <v>#N/A</v>
      </c>
      <c r="AF28" s="31" t="e">
        <f>VLOOKUP(الوسيط!AF28,الموجهين!$A$2:$B$257,2,0)</f>
        <v>#N/A</v>
      </c>
      <c r="AG28" s="28" t="str">
        <f>VLOOKUP(الوسيط!AG28,الموجهين!$A$2:$B$257,2,0)</f>
        <v>ابراهيم ابراهيم علي عزب</v>
      </c>
      <c r="AH28" s="28" t="e">
        <f>VLOOKUP(الوسيط!AH28,الموجهين!$A$2:$B$257,2,0)</f>
        <v>#N/A</v>
      </c>
    </row>
    <row r="29" spans="1:34" s="32" customFormat="1" ht="45" customHeight="1">
      <c r="A29" s="19">
        <f>المدارس!A24</f>
        <v>23</v>
      </c>
      <c r="B29" s="20" t="str">
        <f>المدارس!B24</f>
        <v>عبد الرحمن كُريم ت.س</v>
      </c>
      <c r="C29" s="21" t="str">
        <f>المدارس!C24</f>
        <v>الحلبي - مركز الزقازيق</v>
      </c>
      <c r="D29" s="28" t="str">
        <f>IFERROR(VLOOKUP(MATCH(B29,الادارة!$C$6:$AP$6,0),الموجهين!$A$2:$B$257,2,0),"")</f>
        <v/>
      </c>
      <c r="E29" s="28" t="str">
        <f>IFERROR(VLOOKUP(MATCH(B29,الادارة!$C$7:$AP$7,0),الموجهين!$A$2:$B$257,2,0),"")</f>
        <v/>
      </c>
      <c r="F29" s="28" t="str">
        <f>IFERROR(VLOOKUP(MATCH(B29,الادارة!$C$8:$AP$8,0),الموجهين!$A$2:$B$257,2,0),"")</f>
        <v/>
      </c>
      <c r="G29" s="29" t="e">
        <f>VLOOKUP(الوسيط!G29,الموجهين!$A$2:$B$257,2,0)</f>
        <v>#N/A</v>
      </c>
      <c r="H29" s="30" t="e">
        <f>VLOOKUP(الوسيط!H29,الموجهين!$A$2:$B$257,2,0)</f>
        <v>#N/A</v>
      </c>
      <c r="I29" s="31" t="e">
        <f>VLOOKUP(الوسيط!I29,الموجهين!$A$2:$B$257,2,0)</f>
        <v>#N/A</v>
      </c>
      <c r="J29" s="31" t="e">
        <f>VLOOKUP(الوسيط!J29,الموجهين!$A$2:$B$257,2,0)</f>
        <v>#N/A</v>
      </c>
      <c r="K29" s="31" t="e">
        <f>VLOOKUP(الوسيط!K29,الموجهين!$A$2:$B$257,2,0)</f>
        <v>#N/A</v>
      </c>
      <c r="L29" s="27" t="e">
        <f>VLOOKUP(الوسيط!L29,الموجهين!$A$2:$B$257,2,0)</f>
        <v>#N/A</v>
      </c>
      <c r="M29" s="28" t="e">
        <f>VLOOKUP(الوسيط!M29,الموجهين!$A$2:$B$257,2,0)</f>
        <v>#N/A</v>
      </c>
      <c r="N29" s="29" t="e">
        <f>VLOOKUP(الوسيط!N29,الموجهين!$A$2:$B$257,2,0)</f>
        <v>#N/A</v>
      </c>
      <c r="O29" s="30" t="e">
        <f>VLOOKUP(الوسيط!O29,الموجهين!$A$2:$B$257,2,0)</f>
        <v>#N/A</v>
      </c>
      <c r="P29" s="31" t="e">
        <f>VLOOKUP(الوسيط!P29,الموجهين!$A$2:$B$257,2,0)</f>
        <v>#N/A</v>
      </c>
      <c r="Q29" s="31" t="e">
        <f>VLOOKUP(الوسيط!Q29,الموجهين!$A$2:$B$257,2,0)</f>
        <v>#N/A</v>
      </c>
      <c r="R29" s="31" t="e">
        <f>VLOOKUP(الوسيط!R29,الموجهين!$A$2:$B$257,2,0)</f>
        <v>#N/A</v>
      </c>
      <c r="S29" s="27" t="e">
        <f>VLOOKUP(الوسيط!S29,الموجهين!$A$2:$B$257,2,0)</f>
        <v>#N/A</v>
      </c>
      <c r="T29" s="28" t="str">
        <f>VLOOKUP(الوسيط!T29,الموجهين!$A$2:$B$257,2,0)</f>
        <v>ياسر داؤد احمد داؤد</v>
      </c>
      <c r="U29" s="29" t="str">
        <f>VLOOKUP(الوسيط!U29,الموجهين!$A$2:$B$257,2,0)</f>
        <v>محمد محمود عبد السميع مصطفى</v>
      </c>
      <c r="V29" s="30" t="e">
        <f>VLOOKUP(الوسيط!V29,الموجهين!$A$2:$B$257,2,0)</f>
        <v>#N/A</v>
      </c>
      <c r="W29" s="31" t="e">
        <f>VLOOKUP(الوسيط!W29,الموجهين!$A$2:$B$257,2,0)</f>
        <v>#N/A</v>
      </c>
      <c r="X29" s="31" t="e">
        <f>VLOOKUP(الوسيط!X29,الموجهين!$A$2:$B$257,2,0)</f>
        <v>#N/A</v>
      </c>
      <c r="Y29" s="31" t="e">
        <f>VLOOKUP(الوسيط!Y29,الموجهين!$A$2:$B$257,2,0)</f>
        <v>#N/A</v>
      </c>
      <c r="Z29" s="27" t="e">
        <f>VLOOKUP(الوسيط!Z29,الموجهين!$A$2:$B$257,2,0)</f>
        <v>#N/A</v>
      </c>
      <c r="AA29" s="28" t="e">
        <f>VLOOKUP(الوسيط!AA29,الموجهين!$A$2:$B$257,2,0)</f>
        <v>#N/A</v>
      </c>
      <c r="AB29" s="29" t="e">
        <f>VLOOKUP(الوسيط!AB29,الموجهين!$A$2:$B$257,2,0)</f>
        <v>#N/A</v>
      </c>
      <c r="AC29" s="30" t="e">
        <f>VLOOKUP(الوسيط!AC29,الموجهين!$A$2:$B$257,2,0)</f>
        <v>#N/A</v>
      </c>
      <c r="AD29" s="31" t="e">
        <f>VLOOKUP(الوسيط!AD29,الموجهين!$A$2:$B$257,2,0)</f>
        <v>#N/A</v>
      </c>
      <c r="AE29" s="31" t="e">
        <f>VLOOKUP(الوسيط!AE29,الموجهين!$A$2:$B$257,2,0)</f>
        <v>#N/A</v>
      </c>
      <c r="AF29" s="31" t="e">
        <f>VLOOKUP(الوسيط!AF29,الموجهين!$A$2:$B$257,2,0)</f>
        <v>#N/A</v>
      </c>
      <c r="AG29" s="28" t="e">
        <f>VLOOKUP(الوسيط!AG29,الموجهين!$A$2:$B$257,2,0)</f>
        <v>#N/A</v>
      </c>
      <c r="AH29" s="28" t="str">
        <f>VLOOKUP(الوسيط!AH29,الموجهين!$A$2:$B$257,2,0)</f>
        <v>ياسر داؤد احمد داؤد</v>
      </c>
    </row>
    <row r="30" spans="1:34" s="32" customFormat="1" ht="45" customHeight="1">
      <c r="A30" s="19">
        <f>المدارس!A25</f>
        <v>24</v>
      </c>
      <c r="B30" s="20" t="str">
        <f>المدارس!B25</f>
        <v>أبو نجاح ت.س + ف</v>
      </c>
      <c r="C30" s="21" t="str">
        <f>المدارس!C25</f>
        <v>شنبارة الميمونة - مركز الزقازيق</v>
      </c>
      <c r="D30" s="28" t="str">
        <f>IFERROR(VLOOKUP(MATCH(B30,الادارة!$C$6:$AP$6,0),الموجهين!$A$2:$B$257,2,0),"")</f>
        <v/>
      </c>
      <c r="E30" s="28" t="str">
        <f>IFERROR(VLOOKUP(MATCH(B30,الادارة!$C$7:$AP$7,0),الموجهين!$A$2:$B$257,2,0),"")</f>
        <v>السيد علي محمد محمود</v>
      </c>
      <c r="F30" s="28" t="str">
        <f>IFERROR(VLOOKUP(MATCH(B30,الادارة!$C$8:$AP$8,0),الموجهين!$A$2:$B$257,2,0),"")</f>
        <v>خالد عبدالهادي رمضان رمضان</v>
      </c>
      <c r="G30" s="29" t="str">
        <f>VLOOKUP(الوسيط!G30,الموجهين!$A$2:$B$257,2,0)</f>
        <v>السيد علي محمد محمود</v>
      </c>
      <c r="H30" s="30" t="e">
        <f>VLOOKUP(الوسيط!H30,الموجهين!$A$2:$B$257,2,0)</f>
        <v>#N/A</v>
      </c>
      <c r="I30" s="31" t="str">
        <f>VLOOKUP(الوسيط!I30,الموجهين!$A$2:$B$257,2,0)</f>
        <v>السيد علي محمد محمود</v>
      </c>
      <c r="J30" s="31" t="e">
        <f>VLOOKUP(الوسيط!J30,الموجهين!$A$2:$B$257,2,0)</f>
        <v>#N/A</v>
      </c>
      <c r="K30" s="31" t="e">
        <f>VLOOKUP(الوسيط!K30,الموجهين!$A$2:$B$257,2,0)</f>
        <v>#N/A</v>
      </c>
      <c r="L30" s="27" t="str">
        <f>VLOOKUP(الوسيط!L30,الموجهين!$A$2:$B$257,2,0)</f>
        <v>السيد علي محمد محمود</v>
      </c>
      <c r="M30" s="28" t="e">
        <f>VLOOKUP(الوسيط!M30,الموجهين!$A$2:$B$257,2,0)</f>
        <v>#N/A</v>
      </c>
      <c r="N30" s="29" t="str">
        <f>VLOOKUP(الوسيط!N30,الموجهين!$A$2:$B$257,2,0)</f>
        <v>السيد علي محمد محمود</v>
      </c>
      <c r="O30" s="30" t="e">
        <f>VLOOKUP(الوسيط!O30,الموجهين!$A$2:$B$257,2,0)</f>
        <v>#N/A</v>
      </c>
      <c r="P30" s="31" t="str">
        <f>VLOOKUP(الوسيط!P30,الموجهين!$A$2:$B$257,2,0)</f>
        <v>السيد علي محمد محمود</v>
      </c>
      <c r="Q30" s="31" t="e">
        <f>VLOOKUP(الوسيط!Q30,الموجهين!$A$2:$B$257,2,0)</f>
        <v>#N/A</v>
      </c>
      <c r="R30" s="31" t="e">
        <f>VLOOKUP(الوسيط!R30,الموجهين!$A$2:$B$257,2,0)</f>
        <v>#N/A</v>
      </c>
      <c r="S30" s="27" t="str">
        <f>VLOOKUP(الوسيط!S30,الموجهين!$A$2:$B$257,2,0)</f>
        <v>السيد علي محمد محمود</v>
      </c>
      <c r="T30" s="28" t="str">
        <f>VLOOKUP(الوسيط!T30,الموجهين!$A$2:$B$257,2,0)</f>
        <v>السيد علي محمد محمود</v>
      </c>
      <c r="U30" s="29" t="str">
        <f>VLOOKUP(الوسيط!U30,الموجهين!$A$2:$B$257,2,0)</f>
        <v>السيد علي محمد محمود</v>
      </c>
      <c r="V30" s="30" t="e">
        <f>VLOOKUP(الوسيط!V30,الموجهين!$A$2:$B$257,2,0)</f>
        <v>#N/A</v>
      </c>
      <c r="W30" s="31" t="str">
        <f>VLOOKUP(الوسيط!W30,الموجهين!$A$2:$B$257,2,0)</f>
        <v>السيد علي محمد محمود</v>
      </c>
      <c r="X30" s="31" t="e">
        <f>VLOOKUP(الوسيط!X30,الموجهين!$A$2:$B$257,2,0)</f>
        <v>#N/A</v>
      </c>
      <c r="Y30" s="31" t="e">
        <f>VLOOKUP(الوسيط!Y30,الموجهين!$A$2:$B$257,2,0)</f>
        <v>#N/A</v>
      </c>
      <c r="Z30" s="27" t="str">
        <f>VLOOKUP(الوسيط!Z30,الموجهين!$A$2:$B$257,2,0)</f>
        <v>السيد علي محمد محمود</v>
      </c>
      <c r="AA30" s="28" t="e">
        <f>VLOOKUP(الوسيط!AA30,الموجهين!$A$2:$B$257,2,0)</f>
        <v>#N/A</v>
      </c>
      <c r="AB30" s="29" t="str">
        <f>VLOOKUP(الوسيط!AB30,الموجهين!$A$2:$B$257,2,0)</f>
        <v>السيد علي محمد محمود</v>
      </c>
      <c r="AC30" s="30" t="e">
        <f>VLOOKUP(الوسيط!AC30,الموجهين!$A$2:$B$257,2,0)</f>
        <v>#N/A</v>
      </c>
      <c r="AD30" s="31" t="str">
        <f>VLOOKUP(الوسيط!AD30,الموجهين!$A$2:$B$257,2,0)</f>
        <v>السيد علي محمد محمود</v>
      </c>
      <c r="AE30" s="31" t="e">
        <f>VLOOKUP(الوسيط!AE30,الموجهين!$A$2:$B$257,2,0)</f>
        <v>#N/A</v>
      </c>
      <c r="AF30" s="31" t="e">
        <f>VLOOKUP(الوسيط!AF30,الموجهين!$A$2:$B$257,2,0)</f>
        <v>#N/A</v>
      </c>
      <c r="AG30" s="28" t="str">
        <f>VLOOKUP(الوسيط!AG30,الموجهين!$A$2:$B$257,2,0)</f>
        <v>السيد علي محمد محمود</v>
      </c>
      <c r="AH30" s="28" t="str">
        <f>VLOOKUP(الوسيط!AH30,الموجهين!$A$2:$B$257,2,0)</f>
        <v>السيد علي محمد محمود</v>
      </c>
    </row>
    <row r="31" spans="1:34" s="32" customFormat="1" ht="45" customHeight="1">
      <c r="A31" s="19">
        <f>المدارس!A26</f>
        <v>25</v>
      </c>
      <c r="B31" s="20" t="str">
        <f>المدارس!B26</f>
        <v>عبده عايشة ت.س + ر</v>
      </c>
      <c r="C31" s="21" t="str">
        <f>المدارس!C26</f>
        <v>طريق دويدة - مركز الزقازيق</v>
      </c>
      <c r="D31" s="28" t="str">
        <f>IFERROR(VLOOKUP(MATCH(B31,الادارة!$C$6:$AP$6,0),الموجهين!$A$2:$B$257,2,0),"")</f>
        <v/>
      </c>
      <c r="E31" s="28" t="str">
        <f>IFERROR(VLOOKUP(MATCH(B31,الادارة!$C$7:$AP$7,0),الموجهين!$A$2:$B$257,2,0),"")</f>
        <v>ياسر محب حسيني السيد</v>
      </c>
      <c r="F31" s="28" t="str">
        <f>IFERROR(VLOOKUP(MATCH(B31,الادارة!$C$8:$AP$8,0),الموجهين!$A$2:$B$257,2,0),"")</f>
        <v/>
      </c>
      <c r="G31" s="29" t="str">
        <f>VLOOKUP(الوسيط!G31,الموجهين!$A$2:$B$257,2,0)</f>
        <v>هيام صلاح مغاورى محمد.</v>
      </c>
      <c r="H31" s="30" t="e">
        <f>VLOOKUP(الوسيط!H31,الموجهين!$A$2:$B$257,2,0)</f>
        <v>#N/A</v>
      </c>
      <c r="I31" s="31" t="str">
        <f>VLOOKUP(الوسيط!I31,الموجهين!$A$2:$B$257,2,0)</f>
        <v>ياسر محب حسيني السيد</v>
      </c>
      <c r="J31" s="31" t="e">
        <f>VLOOKUP(الوسيط!J31,الموجهين!$A$2:$B$257,2,0)</f>
        <v>#N/A</v>
      </c>
      <c r="K31" s="31" t="e">
        <f>VLOOKUP(الوسيط!K31,الموجهين!$A$2:$B$257,2,0)</f>
        <v>#N/A</v>
      </c>
      <c r="L31" s="27" t="str">
        <f>VLOOKUP(الوسيط!L31,الموجهين!$A$2:$B$257,2,0)</f>
        <v>ياسر محب حسيني السيد</v>
      </c>
      <c r="M31" s="28" t="e">
        <f>VLOOKUP(الوسيط!M31,الموجهين!$A$2:$B$257,2,0)</f>
        <v>#N/A</v>
      </c>
      <c r="N31" s="29" t="str">
        <f>VLOOKUP(الوسيط!N31,الموجهين!$A$2:$B$257,2,0)</f>
        <v>ياسر محب حسيني السيد</v>
      </c>
      <c r="O31" s="30" t="e">
        <f>VLOOKUP(الوسيط!O31,الموجهين!$A$2:$B$257,2,0)</f>
        <v>#N/A</v>
      </c>
      <c r="P31" s="31" t="str">
        <f>VLOOKUP(الوسيط!P31,الموجهين!$A$2:$B$257,2,0)</f>
        <v>ياسر محب حسيني السيد</v>
      </c>
      <c r="Q31" s="31" t="e">
        <f>VLOOKUP(الوسيط!Q31,الموجهين!$A$2:$B$257,2,0)</f>
        <v>#N/A</v>
      </c>
      <c r="R31" s="31" t="e">
        <f>VLOOKUP(الوسيط!R31,الموجهين!$A$2:$B$257,2,0)</f>
        <v>#N/A</v>
      </c>
      <c r="S31" s="27" t="str">
        <f>VLOOKUP(الوسيط!S31,الموجهين!$A$2:$B$257,2,0)</f>
        <v>ياسر محب حسيني السيد</v>
      </c>
      <c r="T31" s="28" t="e">
        <f>VLOOKUP(الوسيط!T31,الموجهين!$A$2:$B$257,2,0)</f>
        <v>#N/A</v>
      </c>
      <c r="U31" s="29" t="str">
        <f>VLOOKUP(الوسيط!U31,الموجهين!$A$2:$B$257,2,0)</f>
        <v>هيام صلاح مغاورى محمد.</v>
      </c>
      <c r="V31" s="30" t="e">
        <f>VLOOKUP(الوسيط!V31,الموجهين!$A$2:$B$257,2,0)</f>
        <v>#N/A</v>
      </c>
      <c r="W31" s="31" t="str">
        <f>VLOOKUP(الوسيط!W31,الموجهين!$A$2:$B$257,2,0)</f>
        <v>ياسر محب حسيني السيد</v>
      </c>
      <c r="X31" s="31" t="e">
        <f>VLOOKUP(الوسيط!X31,الموجهين!$A$2:$B$257,2,0)</f>
        <v>#N/A</v>
      </c>
      <c r="Y31" s="31" t="e">
        <f>VLOOKUP(الوسيط!Y31,الموجهين!$A$2:$B$257,2,0)</f>
        <v>#N/A</v>
      </c>
      <c r="Z31" s="27" t="str">
        <f>VLOOKUP(الوسيط!Z31,الموجهين!$A$2:$B$257,2,0)</f>
        <v>ياسر محب حسيني السيد</v>
      </c>
      <c r="AA31" s="28" t="e">
        <f>VLOOKUP(الوسيط!AA31,الموجهين!$A$2:$B$257,2,0)</f>
        <v>#N/A</v>
      </c>
      <c r="AB31" s="29" t="str">
        <f>VLOOKUP(الوسيط!AB31,الموجهين!$A$2:$B$257,2,0)</f>
        <v>ياسر محب حسيني السيد</v>
      </c>
      <c r="AC31" s="30" t="e">
        <f>VLOOKUP(الوسيط!AC31,الموجهين!$A$2:$B$257,2,0)</f>
        <v>#N/A</v>
      </c>
      <c r="AD31" s="31" t="str">
        <f>VLOOKUP(الوسيط!AD31,الموجهين!$A$2:$B$257,2,0)</f>
        <v>ياسر محب حسيني السيد</v>
      </c>
      <c r="AE31" s="31" t="e">
        <f>VLOOKUP(الوسيط!AE31,الموجهين!$A$2:$B$257,2,0)</f>
        <v>#N/A</v>
      </c>
      <c r="AF31" s="31" t="e">
        <f>VLOOKUP(الوسيط!AF31,الموجهين!$A$2:$B$257,2,0)</f>
        <v>#N/A</v>
      </c>
      <c r="AG31" s="28" t="str">
        <f>VLOOKUP(الوسيط!AG31,الموجهين!$A$2:$B$257,2,0)</f>
        <v>ياسر محب حسيني السيد</v>
      </c>
      <c r="AH31" s="28" t="e">
        <f>VLOOKUP(الوسيط!AH31,الموجهين!$A$2:$B$257,2,0)</f>
        <v>#N/A</v>
      </c>
    </row>
    <row r="32" spans="1:34" s="32" customFormat="1" ht="45" customHeight="1">
      <c r="A32" s="19">
        <f>المدارس!A27</f>
        <v>26</v>
      </c>
      <c r="B32" s="20" t="str">
        <f>المدارس!B27</f>
        <v>شيبة ب 2</v>
      </c>
      <c r="C32" s="21" t="str">
        <f>المدارس!C27</f>
        <v>شيبة - مركز الزقازيق</v>
      </c>
      <c r="D32" s="28" t="str">
        <f>IFERROR(VLOOKUP(MATCH(B32,الادارة!$C$6:$AP$6,0),الموجهين!$A$2:$B$257,2,0),"")</f>
        <v/>
      </c>
      <c r="E32" s="28" t="str">
        <f>IFERROR(VLOOKUP(MATCH(B32,الادارة!$C$7:$AP$7,0),الموجهين!$A$2:$B$257,2,0),"")</f>
        <v/>
      </c>
      <c r="F32" s="28" t="str">
        <f>IFERROR(VLOOKUP(MATCH(B32,الادارة!$C$8:$AP$8,0),الموجهين!$A$2:$B$257,2,0),"")</f>
        <v/>
      </c>
      <c r="G32" s="29" t="str">
        <f>VLOOKUP(الوسيط!G32,الموجهين!$A$2:$B$257,2,0)</f>
        <v>خالد صالح محمد عبدالقادر</v>
      </c>
      <c r="H32" s="30" t="e">
        <f>VLOOKUP(الوسيط!H32,الموجهين!$A$2:$B$257,2,0)</f>
        <v>#N/A</v>
      </c>
      <c r="I32" s="31" t="e">
        <f>VLOOKUP(الوسيط!I32,الموجهين!$A$2:$B$257,2,0)</f>
        <v>#N/A</v>
      </c>
      <c r="J32" s="31" t="e">
        <f>VLOOKUP(الوسيط!J32,الموجهين!$A$2:$B$257,2,0)</f>
        <v>#N/A</v>
      </c>
      <c r="K32" s="31" t="e">
        <f>VLOOKUP(الوسيط!K32,الموجهين!$A$2:$B$257,2,0)</f>
        <v>#N/A</v>
      </c>
      <c r="L32" s="27" t="e">
        <f>VLOOKUP(الوسيط!L32,الموجهين!$A$2:$B$257,2,0)</f>
        <v>#N/A</v>
      </c>
      <c r="M32" s="28" t="e">
        <f>VLOOKUP(الوسيط!M32,الموجهين!$A$2:$B$257,2,0)</f>
        <v>#N/A</v>
      </c>
      <c r="N32" s="29" t="e">
        <f>VLOOKUP(الوسيط!N32,الموجهين!$A$2:$B$257,2,0)</f>
        <v>#N/A</v>
      </c>
      <c r="O32" s="30" t="e">
        <f>VLOOKUP(الوسيط!O32,الموجهين!$A$2:$B$257,2,0)</f>
        <v>#N/A</v>
      </c>
      <c r="P32" s="31" t="e">
        <f>VLOOKUP(الوسيط!P32,الموجهين!$A$2:$B$257,2,0)</f>
        <v>#N/A</v>
      </c>
      <c r="Q32" s="31" t="e">
        <f>VLOOKUP(الوسيط!Q32,الموجهين!$A$2:$B$257,2,0)</f>
        <v>#N/A</v>
      </c>
      <c r="R32" s="31" t="e">
        <f>VLOOKUP(الوسيط!R32,الموجهين!$A$2:$B$257,2,0)</f>
        <v>#N/A</v>
      </c>
      <c r="S32" s="27" t="e">
        <f>VLOOKUP(الوسيط!S32,الموجهين!$A$2:$B$257,2,0)</f>
        <v>#N/A</v>
      </c>
      <c r="T32" s="28" t="e">
        <f>VLOOKUP(الوسيط!T32,الموجهين!$A$2:$B$257,2,0)</f>
        <v>#N/A</v>
      </c>
      <c r="U32" s="29" t="e">
        <f>VLOOKUP(الوسيط!U32,الموجهين!$A$2:$B$257,2,0)</f>
        <v>#N/A</v>
      </c>
      <c r="V32" s="30" t="str">
        <f>VLOOKUP(الوسيط!V32,الموجهين!$A$2:$B$257,2,0)</f>
        <v>حنان محمد صبري محمد</v>
      </c>
      <c r="W32" s="31" t="e">
        <f>VLOOKUP(الوسيط!W32,الموجهين!$A$2:$B$257,2,0)</f>
        <v>#N/A</v>
      </c>
      <c r="X32" s="31" t="e">
        <f>VLOOKUP(الوسيط!X32,الموجهين!$A$2:$B$257,2,0)</f>
        <v>#N/A</v>
      </c>
      <c r="Y32" s="31" t="e">
        <f>VLOOKUP(الوسيط!Y32,الموجهين!$A$2:$B$257,2,0)</f>
        <v>#N/A</v>
      </c>
      <c r="Z32" s="27" t="e">
        <f>VLOOKUP(الوسيط!Z32,الموجهين!$A$2:$B$257,2,0)</f>
        <v>#N/A</v>
      </c>
      <c r="AA32" s="28" t="e">
        <f>VLOOKUP(الوسيط!AA32,الموجهين!$A$2:$B$257,2,0)</f>
        <v>#N/A</v>
      </c>
      <c r="AB32" s="29" t="e">
        <f>VLOOKUP(الوسيط!AB32,الموجهين!$A$2:$B$257,2,0)</f>
        <v>#N/A</v>
      </c>
      <c r="AC32" s="30" t="e">
        <f>VLOOKUP(الوسيط!AC32,الموجهين!$A$2:$B$257,2,0)</f>
        <v>#N/A</v>
      </c>
      <c r="AD32" s="31" t="e">
        <f>VLOOKUP(الوسيط!AD32,الموجهين!$A$2:$B$257,2,0)</f>
        <v>#N/A</v>
      </c>
      <c r="AE32" s="31" t="e">
        <f>VLOOKUP(الوسيط!AE32,الموجهين!$A$2:$B$257,2,0)</f>
        <v>#N/A</v>
      </c>
      <c r="AF32" s="31" t="e">
        <f>VLOOKUP(الوسيط!AF32,الموجهين!$A$2:$B$257,2,0)</f>
        <v>#N/A</v>
      </c>
      <c r="AG32" s="28" t="e">
        <f>VLOOKUP(الوسيط!AG32,الموجهين!$A$2:$B$257,2,0)</f>
        <v>#N/A</v>
      </c>
      <c r="AH32" s="28" t="e">
        <f>VLOOKUP(الوسيط!AH32,الموجهين!$A$2:$B$257,2,0)</f>
        <v>#N/A</v>
      </c>
    </row>
    <row r="33" spans="1:34" s="32" customFormat="1" ht="45" customHeight="1">
      <c r="A33" s="19">
        <f>المدارس!A28</f>
        <v>27</v>
      </c>
      <c r="B33" s="20" t="str">
        <f>المدارس!B28</f>
        <v>كفر الأشراف ب + ر + ف</v>
      </c>
      <c r="C33" s="21" t="str">
        <f>المدارس!C28</f>
        <v>كفر الأشراف - مركز الزقازيق</v>
      </c>
      <c r="D33" s="28" t="str">
        <f>IFERROR(VLOOKUP(MATCH(B33,الادارة!$C$6:$AP$6,0),الموجهين!$A$2:$B$257,2,0),"")</f>
        <v/>
      </c>
      <c r="E33" s="28" t="str">
        <f>IFERROR(VLOOKUP(MATCH(B33,الادارة!$C$7:$AP$7,0),الموجهين!$A$2:$B$257,2,0),"")</f>
        <v/>
      </c>
      <c r="F33" s="28" t="str">
        <f>IFERROR(VLOOKUP(MATCH(B33,الادارة!$C$8:$AP$8,0),الموجهين!$A$2:$B$257,2,0),"")</f>
        <v>زينب حلمي عبدالحليم محمد</v>
      </c>
      <c r="G33" s="29" t="e">
        <f>VLOOKUP(الوسيط!G33,الموجهين!$A$2:$B$257,2,0)</f>
        <v>#N/A</v>
      </c>
      <c r="H33" s="30" t="e">
        <f>VLOOKUP(الوسيط!H33,الموجهين!$A$2:$B$257,2,0)</f>
        <v>#N/A</v>
      </c>
      <c r="I33" s="31" t="e">
        <f>VLOOKUP(الوسيط!I33,الموجهين!$A$2:$B$257,2,0)</f>
        <v>#N/A</v>
      </c>
      <c r="J33" s="31" t="e">
        <f>VLOOKUP(الوسيط!J33,الموجهين!$A$2:$B$257,2,0)</f>
        <v>#N/A</v>
      </c>
      <c r="K33" s="31" t="e">
        <f>VLOOKUP(الوسيط!K33,الموجهين!$A$2:$B$257,2,0)</f>
        <v>#N/A</v>
      </c>
      <c r="L33" s="27" t="e">
        <f>VLOOKUP(الوسيط!L33,الموجهين!$A$2:$B$257,2,0)</f>
        <v>#N/A</v>
      </c>
      <c r="M33" s="28" t="e">
        <f>VLOOKUP(الوسيط!M33,الموجهين!$A$2:$B$257,2,0)</f>
        <v>#N/A</v>
      </c>
      <c r="N33" s="29" t="e">
        <f>VLOOKUP(الوسيط!N33,الموجهين!$A$2:$B$257,2,0)</f>
        <v>#N/A</v>
      </c>
      <c r="O33" s="30" t="e">
        <f>VLOOKUP(الوسيط!O33,الموجهين!$A$2:$B$257,2,0)</f>
        <v>#N/A</v>
      </c>
      <c r="P33" s="31" t="e">
        <f>VLOOKUP(الوسيط!P33,الموجهين!$A$2:$B$257,2,0)</f>
        <v>#N/A</v>
      </c>
      <c r="Q33" s="31" t="e">
        <f>VLOOKUP(الوسيط!Q33,الموجهين!$A$2:$B$257,2,0)</f>
        <v>#N/A</v>
      </c>
      <c r="R33" s="31" t="e">
        <f>VLOOKUP(الوسيط!R33,الموجهين!$A$2:$B$257,2,0)</f>
        <v>#N/A</v>
      </c>
      <c r="S33" s="27" t="e">
        <f>VLOOKUP(الوسيط!S33,الموجهين!$A$2:$B$257,2,0)</f>
        <v>#N/A</v>
      </c>
      <c r="T33" s="28" t="e">
        <f>VLOOKUP(الوسيط!T33,الموجهين!$A$2:$B$257,2,0)</f>
        <v>#N/A</v>
      </c>
      <c r="U33" s="29" t="e">
        <f>VLOOKUP(الوسيط!U33,الموجهين!$A$2:$B$257,2,0)</f>
        <v>#N/A</v>
      </c>
      <c r="V33" s="30" t="str">
        <f>VLOOKUP(الوسيط!V33,الموجهين!$A$2:$B$257,2,0)</f>
        <v>زينب حلمي عبدالحليم محمد</v>
      </c>
      <c r="W33" s="31" t="e">
        <f>VLOOKUP(الوسيط!W33,الموجهين!$A$2:$B$257,2,0)</f>
        <v>#N/A</v>
      </c>
      <c r="X33" s="31" t="e">
        <f>VLOOKUP(الوسيط!X33,الموجهين!$A$2:$B$257,2,0)</f>
        <v>#N/A</v>
      </c>
      <c r="Y33" s="31" t="e">
        <f>VLOOKUP(الوسيط!Y33,الموجهين!$A$2:$B$257,2,0)</f>
        <v>#N/A</v>
      </c>
      <c r="Z33" s="27" t="e">
        <f>VLOOKUP(الوسيط!Z33,الموجهين!$A$2:$B$257,2,0)</f>
        <v>#N/A</v>
      </c>
      <c r="AA33" s="28" t="e">
        <f>VLOOKUP(الوسيط!AA33,الموجهين!$A$2:$B$257,2,0)</f>
        <v>#N/A</v>
      </c>
      <c r="AB33" s="29" t="e">
        <f>VLOOKUP(الوسيط!AB33,الموجهين!$A$2:$B$257,2,0)</f>
        <v>#N/A</v>
      </c>
      <c r="AC33" s="30" t="e">
        <f>VLOOKUP(الوسيط!AC33,الموجهين!$A$2:$B$257,2,0)</f>
        <v>#N/A</v>
      </c>
      <c r="AD33" s="31" t="e">
        <f>VLOOKUP(الوسيط!AD33,الموجهين!$A$2:$B$257,2,0)</f>
        <v>#N/A</v>
      </c>
      <c r="AE33" s="31" t="e">
        <f>VLOOKUP(الوسيط!AE33,الموجهين!$A$2:$B$257,2,0)</f>
        <v>#N/A</v>
      </c>
      <c r="AF33" s="31" t="e">
        <f>VLOOKUP(الوسيط!AF33,الموجهين!$A$2:$B$257,2,0)</f>
        <v>#N/A</v>
      </c>
      <c r="AG33" s="28" t="e">
        <f>VLOOKUP(الوسيط!AG33,الموجهين!$A$2:$B$257,2,0)</f>
        <v>#N/A</v>
      </c>
      <c r="AH33" s="28" t="str">
        <f>VLOOKUP(الوسيط!AH33,الموجهين!$A$2:$B$257,2,0)</f>
        <v>ياسر محب حسيني السيد</v>
      </c>
    </row>
    <row r="34" spans="1:34" s="32" customFormat="1" ht="45" customHeight="1">
      <c r="A34" s="19">
        <f>المدارس!A29</f>
        <v>28</v>
      </c>
      <c r="B34" s="20" t="str">
        <f>المدارس!B29</f>
        <v>بهنباي ب 4</v>
      </c>
      <c r="C34" s="21" t="str">
        <f>المدارس!C29</f>
        <v>بهنباي - مركز الزقازيق</v>
      </c>
      <c r="D34" s="28" t="str">
        <f>IFERROR(VLOOKUP(MATCH(B34,الادارة!$C$6:$AP$6,0),الموجهين!$A$2:$B$257,2,0),"")</f>
        <v/>
      </c>
      <c r="E34" s="28" t="str">
        <f>IFERROR(VLOOKUP(MATCH(B34,الادارة!$C$7:$AP$7,0),الموجهين!$A$2:$B$257,2,0),"")</f>
        <v/>
      </c>
      <c r="F34" s="28" t="str">
        <f>IFERROR(VLOOKUP(MATCH(B34,الادارة!$C$8:$AP$8,0),الموجهين!$A$2:$B$257,2,0),"")</f>
        <v/>
      </c>
      <c r="G34" s="29" t="e">
        <f>VLOOKUP(الوسيط!G34,الموجهين!$A$2:$B$257,2,0)</f>
        <v>#N/A</v>
      </c>
      <c r="H34" s="30" t="e">
        <f>VLOOKUP(الوسيط!H34,الموجهين!$A$2:$B$257,2,0)</f>
        <v>#N/A</v>
      </c>
      <c r="I34" s="31" t="str">
        <f>VLOOKUP(الوسيط!I34,الموجهين!$A$2:$B$257,2,0)</f>
        <v>عماد محمد مصباح علي</v>
      </c>
      <c r="J34" s="31" t="e">
        <f>VLOOKUP(الوسيط!J34,الموجهين!$A$2:$B$257,2,0)</f>
        <v>#N/A</v>
      </c>
      <c r="K34" s="31" t="e">
        <f>VLOOKUP(الوسيط!K34,الموجهين!$A$2:$B$257,2,0)</f>
        <v>#N/A</v>
      </c>
      <c r="L34" s="27" t="e">
        <f>VLOOKUP(الوسيط!L34,الموجهين!$A$2:$B$257,2,0)</f>
        <v>#N/A</v>
      </c>
      <c r="M34" s="28" t="e">
        <f>VLOOKUP(الوسيط!M34,الموجهين!$A$2:$B$257,2,0)</f>
        <v>#N/A</v>
      </c>
      <c r="N34" s="29" t="e">
        <f>VLOOKUP(الوسيط!N34,الموجهين!$A$2:$B$257,2,0)</f>
        <v>#N/A</v>
      </c>
      <c r="O34" s="30" t="e">
        <f>VLOOKUP(الوسيط!O34,الموجهين!$A$2:$B$257,2,0)</f>
        <v>#N/A</v>
      </c>
      <c r="P34" s="31" t="e">
        <f>VLOOKUP(الوسيط!P34,الموجهين!$A$2:$B$257,2,0)</f>
        <v>#N/A</v>
      </c>
      <c r="Q34" s="31" t="e">
        <f>VLOOKUP(الوسيط!Q34,الموجهين!$A$2:$B$257,2,0)</f>
        <v>#N/A</v>
      </c>
      <c r="R34" s="31" t="e">
        <f>VLOOKUP(الوسيط!R34,الموجهين!$A$2:$B$257,2,0)</f>
        <v>#N/A</v>
      </c>
      <c r="S34" s="27" t="e">
        <f>VLOOKUP(الوسيط!S34,الموجهين!$A$2:$B$257,2,0)</f>
        <v>#N/A</v>
      </c>
      <c r="T34" s="28" t="e">
        <f>VLOOKUP(الوسيط!T34,الموجهين!$A$2:$B$257,2,0)</f>
        <v>#N/A</v>
      </c>
      <c r="U34" s="29" t="e">
        <f>VLOOKUP(الوسيط!U34,الموجهين!$A$2:$B$257,2,0)</f>
        <v>#N/A</v>
      </c>
      <c r="V34" s="30" t="e">
        <f>VLOOKUP(الوسيط!V34,الموجهين!$A$2:$B$257,2,0)</f>
        <v>#N/A</v>
      </c>
      <c r="W34" s="31" t="str">
        <f>VLOOKUP(الوسيط!W34,الموجهين!$A$2:$B$257,2,0)</f>
        <v>عماد محمد مصباح علي</v>
      </c>
      <c r="X34" s="31" t="e">
        <f>VLOOKUP(الوسيط!X34,الموجهين!$A$2:$B$257,2,0)</f>
        <v>#N/A</v>
      </c>
      <c r="Y34" s="31" t="e">
        <f>VLOOKUP(الوسيط!Y34,الموجهين!$A$2:$B$257,2,0)</f>
        <v>#N/A</v>
      </c>
      <c r="Z34" s="27" t="e">
        <f>VLOOKUP(الوسيط!Z34,الموجهين!$A$2:$B$257,2,0)</f>
        <v>#N/A</v>
      </c>
      <c r="AA34" s="28" t="e">
        <f>VLOOKUP(الوسيط!AA34,الموجهين!$A$2:$B$257,2,0)</f>
        <v>#N/A</v>
      </c>
      <c r="AB34" s="29" t="e">
        <f>VLOOKUP(الوسيط!AB34,الموجهين!$A$2:$B$257,2,0)</f>
        <v>#N/A</v>
      </c>
      <c r="AC34" s="30" t="e">
        <f>VLOOKUP(الوسيط!AC34,الموجهين!$A$2:$B$257,2,0)</f>
        <v>#N/A</v>
      </c>
      <c r="AD34" s="31" t="str">
        <f>VLOOKUP(الوسيط!AD34,الموجهين!$A$2:$B$257,2,0)</f>
        <v>عماد محمد مصباح علي</v>
      </c>
      <c r="AE34" s="31" t="e">
        <f>VLOOKUP(الوسيط!AE34,الموجهين!$A$2:$B$257,2,0)</f>
        <v>#N/A</v>
      </c>
      <c r="AF34" s="31" t="e">
        <f>VLOOKUP(الوسيط!AF34,الموجهين!$A$2:$B$257,2,0)</f>
        <v>#N/A</v>
      </c>
      <c r="AG34" s="28" t="e">
        <f>VLOOKUP(الوسيط!AG34,الموجهين!$A$2:$B$257,2,0)</f>
        <v>#N/A</v>
      </c>
      <c r="AH34" s="28" t="e">
        <f>VLOOKUP(الوسيط!AH34,الموجهين!$A$2:$B$257,2,0)</f>
        <v>#N/A</v>
      </c>
    </row>
    <row r="35" spans="1:34" s="32" customFormat="1" ht="45" customHeight="1">
      <c r="A35" s="19">
        <f>المدارس!A30</f>
        <v>29</v>
      </c>
      <c r="B35" s="20" t="str">
        <f>المدارس!B30</f>
        <v xml:space="preserve"> محمد عادل سالم ب</v>
      </c>
      <c r="C35" s="21" t="str">
        <f>المدارس!C30</f>
        <v>بيشة قايد - مركز الزقازيق</v>
      </c>
      <c r="D35" s="28" t="str">
        <f>IFERROR(VLOOKUP(MATCH(B35,الادارة!$C$6:$AP$6,0),الموجهين!$A$2:$B$257,2,0),"")</f>
        <v/>
      </c>
      <c r="E35" s="28" t="str">
        <f>IFERROR(VLOOKUP(MATCH(B35,الادارة!$C$7:$AP$7,0),الموجهين!$A$2:$B$257,2,0),"")</f>
        <v/>
      </c>
      <c r="F35" s="28" t="str">
        <f>IFERROR(VLOOKUP(MATCH(B35,الادارة!$C$8:$AP$8,0),الموجهين!$A$2:$B$257,2,0),"")</f>
        <v>هالة محمد صلاح رشاد</v>
      </c>
      <c r="G35" s="29" t="e">
        <f>VLOOKUP(الوسيط!G35,الموجهين!$A$2:$B$257,2,0)</f>
        <v>#N/A</v>
      </c>
      <c r="H35" s="30" t="e">
        <f>VLOOKUP(الوسيط!H35,الموجهين!$A$2:$B$257,2,0)</f>
        <v>#N/A</v>
      </c>
      <c r="I35" s="31" t="e">
        <f>VLOOKUP(الوسيط!I35,الموجهين!$A$2:$B$257,2,0)</f>
        <v>#N/A</v>
      </c>
      <c r="J35" s="31" t="e">
        <f>VLOOKUP(الوسيط!J35,الموجهين!$A$2:$B$257,2,0)</f>
        <v>#N/A</v>
      </c>
      <c r="K35" s="31" t="e">
        <f>VLOOKUP(الوسيط!K35,الموجهين!$A$2:$B$257,2,0)</f>
        <v>#N/A</v>
      </c>
      <c r="L35" s="27" t="e">
        <f>VLOOKUP(الوسيط!L35,الموجهين!$A$2:$B$257,2,0)</f>
        <v>#N/A</v>
      </c>
      <c r="M35" s="28" t="e">
        <f>VLOOKUP(الوسيط!M35,الموجهين!$A$2:$B$257,2,0)</f>
        <v>#N/A</v>
      </c>
      <c r="N35" s="29" t="e">
        <f>VLOOKUP(الوسيط!N35,الموجهين!$A$2:$B$257,2,0)</f>
        <v>#N/A</v>
      </c>
      <c r="O35" s="30" t="e">
        <f>VLOOKUP(الوسيط!O35,الموجهين!$A$2:$B$257,2,0)</f>
        <v>#N/A</v>
      </c>
      <c r="P35" s="31" t="e">
        <f>VLOOKUP(الوسيط!P35,الموجهين!$A$2:$B$257,2,0)</f>
        <v>#N/A</v>
      </c>
      <c r="Q35" s="31" t="e">
        <f>VLOOKUP(الوسيط!Q35,الموجهين!$A$2:$B$257,2,0)</f>
        <v>#N/A</v>
      </c>
      <c r="R35" s="31" t="e">
        <f>VLOOKUP(الوسيط!R35,الموجهين!$A$2:$B$257,2,0)</f>
        <v>#N/A</v>
      </c>
      <c r="S35" s="27" t="e">
        <f>VLOOKUP(الوسيط!S35,الموجهين!$A$2:$B$257,2,0)</f>
        <v>#N/A</v>
      </c>
      <c r="T35" s="28" t="str">
        <f>VLOOKUP(الوسيط!T35,الموجهين!$A$2:$B$257,2,0)</f>
        <v>هالة محمد صلاح رشاد</v>
      </c>
      <c r="U35" s="29" t="e">
        <f>VLOOKUP(الوسيط!U35,الموجهين!$A$2:$B$257,2,0)</f>
        <v>#N/A</v>
      </c>
      <c r="V35" s="30" t="e">
        <f>VLOOKUP(الوسيط!V35,الموجهين!$A$2:$B$257,2,0)</f>
        <v>#N/A</v>
      </c>
      <c r="W35" s="31" t="e">
        <f>VLOOKUP(الوسيط!W35,الموجهين!$A$2:$B$257,2,0)</f>
        <v>#N/A</v>
      </c>
      <c r="X35" s="31" t="e">
        <f>VLOOKUP(الوسيط!X35,الموجهين!$A$2:$B$257,2,0)</f>
        <v>#N/A</v>
      </c>
      <c r="Y35" s="31" t="e">
        <f>VLOOKUP(الوسيط!Y35,الموجهين!$A$2:$B$257,2,0)</f>
        <v>#N/A</v>
      </c>
      <c r="Z35" s="27" t="e">
        <f>VLOOKUP(الوسيط!Z35,الموجهين!$A$2:$B$257,2,0)</f>
        <v>#N/A</v>
      </c>
      <c r="AA35" s="28" t="e">
        <f>VLOOKUP(الوسيط!AA35,الموجهين!$A$2:$B$257,2,0)</f>
        <v>#N/A</v>
      </c>
      <c r="AB35" s="29" t="e">
        <f>VLOOKUP(الوسيط!AB35,الموجهين!$A$2:$B$257,2,0)</f>
        <v>#N/A</v>
      </c>
      <c r="AC35" s="30" t="e">
        <f>VLOOKUP(الوسيط!AC35,الموجهين!$A$2:$B$257,2,0)</f>
        <v>#N/A</v>
      </c>
      <c r="AD35" s="31" t="e">
        <f>VLOOKUP(الوسيط!AD35,الموجهين!$A$2:$B$257,2,0)</f>
        <v>#N/A</v>
      </c>
      <c r="AE35" s="31" t="e">
        <f>VLOOKUP(الوسيط!AE35,الموجهين!$A$2:$B$257,2,0)</f>
        <v>#N/A</v>
      </c>
      <c r="AF35" s="31" t="e">
        <f>VLOOKUP(الوسيط!AF35,الموجهين!$A$2:$B$257,2,0)</f>
        <v>#N/A</v>
      </c>
      <c r="AG35" s="28" t="e">
        <f>VLOOKUP(الوسيط!AG35,الموجهين!$A$2:$B$257,2,0)</f>
        <v>#N/A</v>
      </c>
      <c r="AH35" s="28" t="str">
        <f>VLOOKUP(الوسيط!AH35,الموجهين!$A$2:$B$257,2,0)</f>
        <v>هالة محمد صلاح رشاد</v>
      </c>
    </row>
    <row r="36" spans="1:34" s="32" customFormat="1" ht="45" customHeight="1">
      <c r="A36" s="19">
        <f>المدارس!A31</f>
        <v>30</v>
      </c>
      <c r="B36" s="20" t="str">
        <f>المدارس!B31</f>
        <v>الثانوية الفنية بنات</v>
      </c>
      <c r="C36" s="21" t="str">
        <f>المدارس!C31</f>
        <v>الزقازيق</v>
      </c>
      <c r="D36" s="28" t="str">
        <f>IFERROR(VLOOKUP(MATCH(B36,الادارة!$C$6:$AP$6,0),الموجهين!$A$2:$B$257,2,0),"")</f>
        <v/>
      </c>
      <c r="E36" s="28" t="str">
        <f>IFERROR(VLOOKUP(MATCH(B36,الادارة!$C$7:$AP$7,0),الموجهين!$A$2:$B$257,2,0),"")</f>
        <v/>
      </c>
      <c r="F36" s="28" t="str">
        <f>IFERROR(VLOOKUP(MATCH(B36,الادارة!$C$8:$AP$8,0),الموجهين!$A$2:$B$257,2,0),"")</f>
        <v/>
      </c>
      <c r="G36" s="29" t="e">
        <f>VLOOKUP(الوسيط!G36,الموجهين!$A$2:$B$257,2,0)</f>
        <v>#N/A</v>
      </c>
      <c r="H36" s="30" t="str">
        <f>VLOOKUP(الوسيط!H36,الموجهين!$A$2:$B$257,2,0)</f>
        <v>يسرى عبد النبي سالم سلام</v>
      </c>
      <c r="I36" s="31" t="e">
        <f>VLOOKUP(الوسيط!I36,الموجهين!$A$2:$B$257,2,0)</f>
        <v>#N/A</v>
      </c>
      <c r="J36" s="31" t="e">
        <f>VLOOKUP(الوسيط!J36,الموجهين!$A$2:$B$257,2,0)</f>
        <v>#N/A</v>
      </c>
      <c r="K36" s="31" t="e">
        <f>VLOOKUP(الوسيط!K36,الموجهين!$A$2:$B$257,2,0)</f>
        <v>#N/A</v>
      </c>
      <c r="L36" s="27" t="e">
        <f>VLOOKUP(الوسيط!L36,الموجهين!$A$2:$B$257,2,0)</f>
        <v>#N/A</v>
      </c>
      <c r="M36" s="28" t="str">
        <f>VLOOKUP(الوسيط!M36,الموجهين!$A$2:$B$257,2,0)</f>
        <v>يسرى عبد النبي سالم سلام</v>
      </c>
      <c r="N36" s="29" t="e">
        <f>VLOOKUP(الوسيط!N36,الموجهين!$A$2:$B$257,2,0)</f>
        <v>#N/A</v>
      </c>
      <c r="O36" s="30" t="e">
        <f>VLOOKUP(الوسيط!O36,الموجهين!$A$2:$B$257,2,0)</f>
        <v>#N/A</v>
      </c>
      <c r="P36" s="31" t="str">
        <f>VLOOKUP(الوسيط!P36,الموجهين!$A$2:$B$257,2,0)</f>
        <v>يسرى عبد النبي سالم سلام</v>
      </c>
      <c r="Q36" s="31" t="e">
        <f>VLOOKUP(الوسيط!Q36,الموجهين!$A$2:$B$257,2,0)</f>
        <v>#N/A</v>
      </c>
      <c r="R36" s="31" t="e">
        <f>VLOOKUP(الوسيط!R36,الموجهين!$A$2:$B$257,2,0)</f>
        <v>#N/A</v>
      </c>
      <c r="S36" s="27" t="e">
        <f>VLOOKUP(الوسيط!S36,الموجهين!$A$2:$B$257,2,0)</f>
        <v>#N/A</v>
      </c>
      <c r="T36" s="28" t="e">
        <f>VLOOKUP(الوسيط!T36,الموجهين!$A$2:$B$257,2,0)</f>
        <v>#N/A</v>
      </c>
      <c r="U36" s="29" t="e">
        <f>VLOOKUP(الوسيط!U36,الموجهين!$A$2:$B$257,2,0)</f>
        <v>#N/A</v>
      </c>
      <c r="V36" s="30" t="str">
        <f>VLOOKUP(الوسيط!V36,الموجهين!$A$2:$B$257,2,0)</f>
        <v>يسرى عبد النبي سالم سلام</v>
      </c>
      <c r="W36" s="31" t="e">
        <f>VLOOKUP(الوسيط!W36,الموجهين!$A$2:$B$257,2,0)</f>
        <v>#N/A</v>
      </c>
      <c r="X36" s="31" t="e">
        <f>VLOOKUP(الوسيط!X36,الموجهين!$A$2:$B$257,2,0)</f>
        <v>#N/A</v>
      </c>
      <c r="Y36" s="31" t="e">
        <f>VLOOKUP(الوسيط!Y36,الموجهين!$A$2:$B$257,2,0)</f>
        <v>#N/A</v>
      </c>
      <c r="Z36" s="27" t="e">
        <f>VLOOKUP(الوسيط!Z36,الموجهين!$A$2:$B$257,2,0)</f>
        <v>#N/A</v>
      </c>
      <c r="AA36" s="28" t="e">
        <f>VLOOKUP(الوسيط!AA36,الموجهين!$A$2:$B$257,2,0)</f>
        <v>#N/A</v>
      </c>
      <c r="AB36" s="29" t="e">
        <f>VLOOKUP(الوسيط!AB36,الموجهين!$A$2:$B$257,2,0)</f>
        <v>#N/A</v>
      </c>
      <c r="AC36" s="30" t="e">
        <f>VLOOKUP(الوسيط!AC36,الموجهين!$A$2:$B$257,2,0)</f>
        <v>#N/A</v>
      </c>
      <c r="AD36" s="31" t="e">
        <f>VLOOKUP(الوسيط!AD36,الموجهين!$A$2:$B$257,2,0)</f>
        <v>#N/A</v>
      </c>
      <c r="AE36" s="31" t="e">
        <f>VLOOKUP(الوسيط!AE36,الموجهين!$A$2:$B$257,2,0)</f>
        <v>#N/A</v>
      </c>
      <c r="AF36" s="31" t="e">
        <f>VLOOKUP(الوسيط!AF36,الموجهين!$A$2:$B$257,2,0)</f>
        <v>#N/A</v>
      </c>
      <c r="AG36" s="28" t="e">
        <f>VLOOKUP(الوسيط!AG36,الموجهين!$A$2:$B$257,2,0)</f>
        <v>#N/A</v>
      </c>
      <c r="AH36" s="28" t="e">
        <f>VLOOKUP(الوسيط!AH36,الموجهين!$A$2:$B$257,2,0)</f>
        <v>#N/A</v>
      </c>
    </row>
    <row r="37" spans="1:34" s="32" customFormat="1" ht="45" customHeight="1">
      <c r="A37" s="19">
        <f>المدارس!A32</f>
        <v>31</v>
      </c>
      <c r="B37" s="20" t="str">
        <f>المدارس!B32</f>
        <v>ع. ث الرياضية للبنات</v>
      </c>
      <c r="C37" s="21" t="str">
        <f>المدارس!C32</f>
        <v>الزقازيق</v>
      </c>
      <c r="D37" s="28" t="str">
        <f>IFERROR(VLOOKUP(MATCH(B37,الادارة!$C$6:$AP$6,0),الموجهين!$A$2:$B$257,2,0),"")</f>
        <v/>
      </c>
      <c r="E37" s="28" t="str">
        <f>IFERROR(VLOOKUP(MATCH(B37,الادارة!$C$7:$AP$7,0),الموجهين!$A$2:$B$257,2,0),"")</f>
        <v/>
      </c>
      <c r="F37" s="28" t="str">
        <f>IFERROR(VLOOKUP(MATCH(B37,الادارة!$C$8:$AP$8,0),الموجهين!$A$2:$B$257,2,0),"")</f>
        <v/>
      </c>
      <c r="G37" s="29" t="e">
        <f>VLOOKUP(الوسيط!G37,الموجهين!$A$2:$B$257,2,0)</f>
        <v>#N/A</v>
      </c>
      <c r="H37" s="30" t="e">
        <f>VLOOKUP(الوسيط!H37,الموجهين!$A$2:$B$257,2,0)</f>
        <v>#N/A</v>
      </c>
      <c r="I37" s="31" t="str">
        <f>VLOOKUP(الوسيط!I37,الموجهين!$A$2:$B$257,2,0)</f>
        <v>ابراهيم ابراهيم علي عزب</v>
      </c>
      <c r="J37" s="31" t="e">
        <f>VLOOKUP(الوسيط!J37,الموجهين!$A$2:$B$257,2,0)</f>
        <v>#N/A</v>
      </c>
      <c r="K37" s="31" t="e">
        <f>VLOOKUP(الوسيط!K37,الموجهين!$A$2:$B$257,2,0)</f>
        <v>#N/A</v>
      </c>
      <c r="L37" s="27" t="e">
        <f>VLOOKUP(الوسيط!L37,الموجهين!$A$2:$B$257,2,0)</f>
        <v>#N/A</v>
      </c>
      <c r="M37" s="28" t="e">
        <f>VLOOKUP(الوسيط!M37,الموجهين!$A$2:$B$257,2,0)</f>
        <v>#N/A</v>
      </c>
      <c r="N37" s="29" t="e">
        <f>VLOOKUP(الوسيط!N37,الموجهين!$A$2:$B$257,2,0)</f>
        <v>#N/A</v>
      </c>
      <c r="O37" s="30" t="e">
        <f>VLOOKUP(الوسيط!O37,الموجهين!$A$2:$B$257,2,0)</f>
        <v>#N/A</v>
      </c>
      <c r="P37" s="31" t="e">
        <f>VLOOKUP(الوسيط!P37,الموجهين!$A$2:$B$257,2,0)</f>
        <v>#N/A</v>
      </c>
      <c r="Q37" s="31" t="e">
        <f>VLOOKUP(الوسيط!Q37,الموجهين!$A$2:$B$257,2,0)</f>
        <v>#N/A</v>
      </c>
      <c r="R37" s="31" t="e">
        <f>VLOOKUP(الوسيط!R37,الموجهين!$A$2:$B$257,2,0)</f>
        <v>#N/A</v>
      </c>
      <c r="S37" s="27" t="e">
        <f>VLOOKUP(الوسيط!S37,الموجهين!$A$2:$B$257,2,0)</f>
        <v>#N/A</v>
      </c>
      <c r="T37" s="28" t="e">
        <f>VLOOKUP(الوسيط!T37,الموجهين!$A$2:$B$257,2,0)</f>
        <v>#N/A</v>
      </c>
      <c r="U37" s="29" t="e">
        <f>VLOOKUP(الوسيط!U37,الموجهين!$A$2:$B$257,2,0)</f>
        <v>#N/A</v>
      </c>
      <c r="V37" s="30" t="str">
        <f>VLOOKUP(الوسيط!V37,الموجهين!$A$2:$B$257,2,0)</f>
        <v>ابراهيم ابراهيم علي عزب</v>
      </c>
      <c r="W37" s="31" t="e">
        <f>VLOOKUP(الوسيط!W37,الموجهين!$A$2:$B$257,2,0)</f>
        <v>#N/A</v>
      </c>
      <c r="X37" s="31" t="e">
        <f>VLOOKUP(الوسيط!X37,الموجهين!$A$2:$B$257,2,0)</f>
        <v>#N/A</v>
      </c>
      <c r="Y37" s="31" t="e">
        <f>VLOOKUP(الوسيط!Y37,الموجهين!$A$2:$B$257,2,0)</f>
        <v>#N/A</v>
      </c>
      <c r="Z37" s="27" t="e">
        <f>VLOOKUP(الوسيط!Z37,الموجهين!$A$2:$B$257,2,0)</f>
        <v>#N/A</v>
      </c>
      <c r="AA37" s="28" t="str">
        <f>VLOOKUP(الوسيط!AA37,الموجهين!$A$2:$B$257,2,0)</f>
        <v>هيام عبدالله مهدي حسن</v>
      </c>
      <c r="AB37" s="29" t="e">
        <f>VLOOKUP(الوسيط!AB37,الموجهين!$A$2:$B$257,2,0)</f>
        <v>#N/A</v>
      </c>
      <c r="AC37" s="30" t="e">
        <f>VLOOKUP(الوسيط!AC37,الموجهين!$A$2:$B$257,2,0)</f>
        <v>#N/A</v>
      </c>
      <c r="AD37" s="31" t="e">
        <f>VLOOKUP(الوسيط!AD37,الموجهين!$A$2:$B$257,2,0)</f>
        <v>#N/A</v>
      </c>
      <c r="AE37" s="31" t="e">
        <f>VLOOKUP(الوسيط!AE37,الموجهين!$A$2:$B$257,2,0)</f>
        <v>#N/A</v>
      </c>
      <c r="AF37" s="31" t="e">
        <f>VLOOKUP(الوسيط!AF37,الموجهين!$A$2:$B$257,2,0)</f>
        <v>#N/A</v>
      </c>
      <c r="AG37" s="28" t="e">
        <f>VLOOKUP(الوسيط!AG37,الموجهين!$A$2:$B$257,2,0)</f>
        <v>#N/A</v>
      </c>
      <c r="AH37" s="28" t="e">
        <f>VLOOKUP(الوسيط!AH37,الموجهين!$A$2:$B$257,2,0)</f>
        <v>#N/A</v>
      </c>
    </row>
    <row r="38" spans="1:34" s="32" customFormat="1" ht="45" customHeight="1">
      <c r="A38" s="19">
        <f>المدارس!A33</f>
        <v>32</v>
      </c>
      <c r="B38" s="20" t="str">
        <f>المدارس!B33</f>
        <v>بني شبل الجديدة ب</v>
      </c>
      <c r="C38" s="21" t="str">
        <f>المدارس!C33</f>
        <v>بني شبل - مركز الزقازيق</v>
      </c>
      <c r="D38" s="28" t="str">
        <f>IFERROR(VLOOKUP(MATCH(B38,الادارة!$C$6:$AP$6,0),الموجهين!$A$2:$B$257,2,0),"")</f>
        <v/>
      </c>
      <c r="E38" s="28" t="str">
        <f>IFERROR(VLOOKUP(MATCH(B38,الادارة!$C$7:$AP$7,0),الموجهين!$A$2:$B$257,2,0),"")</f>
        <v/>
      </c>
      <c r="F38" s="28" t="str">
        <f>IFERROR(VLOOKUP(MATCH(B38,الادارة!$C$8:$AP$8,0),الموجهين!$A$2:$B$257,2,0),"")</f>
        <v/>
      </c>
      <c r="G38" s="29" t="e">
        <f>VLOOKUP(الوسيط!G38,الموجهين!$A$2:$B$257,2,0)</f>
        <v>#N/A</v>
      </c>
      <c r="H38" s="30" t="str">
        <f>VLOOKUP(الوسيط!H38,الموجهين!$A$2:$B$257,2,0)</f>
        <v>محمود محمد معروف شهده</v>
      </c>
      <c r="I38" s="31" t="e">
        <f>VLOOKUP(الوسيط!I38,الموجهين!$A$2:$B$257,2,0)</f>
        <v>#N/A</v>
      </c>
      <c r="J38" s="31" t="e">
        <f>VLOOKUP(الوسيط!J38,الموجهين!$A$2:$B$257,2,0)</f>
        <v>#N/A</v>
      </c>
      <c r="K38" s="31" t="e">
        <f>VLOOKUP(الوسيط!K38,الموجهين!$A$2:$B$257,2,0)</f>
        <v>#N/A</v>
      </c>
      <c r="L38" s="27" t="e">
        <f>VLOOKUP(الوسيط!L38,الموجهين!$A$2:$B$257,2,0)</f>
        <v>#N/A</v>
      </c>
      <c r="M38" s="28" t="e">
        <f>VLOOKUP(الوسيط!M38,الموجهين!$A$2:$B$257,2,0)</f>
        <v>#N/A</v>
      </c>
      <c r="N38" s="29" t="e">
        <f>VLOOKUP(الوسيط!N38,الموجهين!$A$2:$B$257,2,0)</f>
        <v>#N/A</v>
      </c>
      <c r="O38" s="30" t="str">
        <f>VLOOKUP(الوسيط!O38,الموجهين!$A$2:$B$257,2,0)</f>
        <v>ياسر داؤد احمد داؤد</v>
      </c>
      <c r="P38" s="31" t="e">
        <f>VLOOKUP(الوسيط!P38,الموجهين!$A$2:$B$257,2,0)</f>
        <v>#N/A</v>
      </c>
      <c r="Q38" s="31" t="e">
        <f>VLOOKUP(الوسيط!Q38,الموجهين!$A$2:$B$257,2,0)</f>
        <v>#N/A</v>
      </c>
      <c r="R38" s="31" t="e">
        <f>VLOOKUP(الوسيط!R38,الموجهين!$A$2:$B$257,2,0)</f>
        <v>#N/A</v>
      </c>
      <c r="S38" s="27" t="e">
        <f>VLOOKUP(الوسيط!S38,الموجهين!$A$2:$B$257,2,0)</f>
        <v>#N/A</v>
      </c>
      <c r="T38" s="28" t="e">
        <f>VLOOKUP(الوسيط!T38,الموجهين!$A$2:$B$257,2,0)</f>
        <v>#N/A</v>
      </c>
      <c r="U38" s="29" t="e">
        <f>VLOOKUP(الوسيط!U38,الموجهين!$A$2:$B$257,2,0)</f>
        <v>#N/A</v>
      </c>
      <c r="V38" s="30" t="str">
        <f>VLOOKUP(الوسيط!V38,الموجهين!$A$2:$B$257,2,0)</f>
        <v>ياسر داؤد احمد داؤد</v>
      </c>
      <c r="W38" s="31" t="e">
        <f>VLOOKUP(الوسيط!W38,الموجهين!$A$2:$B$257,2,0)</f>
        <v>#N/A</v>
      </c>
      <c r="X38" s="31" t="e">
        <f>VLOOKUP(الوسيط!X38,الموجهين!$A$2:$B$257,2,0)</f>
        <v>#N/A</v>
      </c>
      <c r="Y38" s="31" t="e">
        <f>VLOOKUP(الوسيط!Y38,الموجهين!$A$2:$B$257,2,0)</f>
        <v>#N/A</v>
      </c>
      <c r="Z38" s="27" t="e">
        <f>VLOOKUP(الوسيط!Z38,الموجهين!$A$2:$B$257,2,0)</f>
        <v>#N/A</v>
      </c>
      <c r="AA38" s="28" t="e">
        <f>VLOOKUP(الوسيط!AA38,الموجهين!$A$2:$B$257,2,0)</f>
        <v>#N/A</v>
      </c>
      <c r="AB38" s="29" t="e">
        <f>VLOOKUP(الوسيط!AB38,الموجهين!$A$2:$B$257,2,0)</f>
        <v>#N/A</v>
      </c>
      <c r="AC38" s="30" t="e">
        <f>VLOOKUP(الوسيط!AC38,الموجهين!$A$2:$B$257,2,0)</f>
        <v>#N/A</v>
      </c>
      <c r="AD38" s="31" t="e">
        <f>VLOOKUP(الوسيط!AD38,الموجهين!$A$2:$B$257,2,0)</f>
        <v>#N/A</v>
      </c>
      <c r="AE38" s="31" t="e">
        <f>VLOOKUP(الوسيط!AE38,الموجهين!$A$2:$B$257,2,0)</f>
        <v>#N/A</v>
      </c>
      <c r="AF38" s="31" t="e">
        <f>VLOOKUP(الوسيط!AF38,الموجهين!$A$2:$B$257,2,0)</f>
        <v>#N/A</v>
      </c>
      <c r="AG38" s="28" t="e">
        <f>VLOOKUP(الوسيط!AG38,الموجهين!$A$2:$B$257,2,0)</f>
        <v>#N/A</v>
      </c>
      <c r="AH38" s="28" t="e">
        <f>VLOOKUP(الوسيط!AH38,الموجهين!$A$2:$B$257,2,0)</f>
        <v>#N/A</v>
      </c>
    </row>
    <row r="39" spans="1:34" s="32" customFormat="1" ht="45" customHeight="1">
      <c r="A39" s="19">
        <f>المدارس!A34</f>
        <v>33</v>
      </c>
      <c r="B39" s="20" t="str">
        <f>المدارس!B34</f>
        <v>أم رماد ع بنات</v>
      </c>
      <c r="C39" s="21" t="str">
        <f>المدارس!C34</f>
        <v>أم رماد - مركز الزقازيق</v>
      </c>
      <c r="D39" s="28" t="str">
        <f>IFERROR(VLOOKUP(MATCH(B39,الادارة!$C$6:$AP$6,0),الموجهين!$A$2:$B$257,2,0),"")</f>
        <v/>
      </c>
      <c r="E39" s="28" t="str">
        <f>IFERROR(VLOOKUP(MATCH(B39,الادارة!$C$7:$AP$7,0),الموجهين!$A$2:$B$257,2,0),"")</f>
        <v/>
      </c>
      <c r="F39" s="28" t="str">
        <f>IFERROR(VLOOKUP(MATCH(B39,الادارة!$C$8:$AP$8,0),الموجهين!$A$2:$B$257,2,0),"")</f>
        <v/>
      </c>
      <c r="G39" s="29" t="e">
        <f>VLOOKUP(الوسيط!G39,الموجهين!$A$2:$B$257,2,0)</f>
        <v>#N/A</v>
      </c>
      <c r="H39" s="30" t="e">
        <f>VLOOKUP(الوسيط!H39,الموجهين!$A$2:$B$257,2,0)</f>
        <v>#N/A</v>
      </c>
      <c r="I39" s="31" t="e">
        <f>VLOOKUP(الوسيط!I39,الموجهين!$A$2:$B$257,2,0)</f>
        <v>#N/A</v>
      </c>
      <c r="J39" s="31" t="e">
        <f>VLOOKUP(الوسيط!J39,الموجهين!$A$2:$B$257,2,0)</f>
        <v>#N/A</v>
      </c>
      <c r="K39" s="31" t="e">
        <f>VLOOKUP(الوسيط!K39,الموجهين!$A$2:$B$257,2,0)</f>
        <v>#N/A</v>
      </c>
      <c r="L39" s="27" t="e">
        <f>VLOOKUP(الوسيط!L39,الموجهين!$A$2:$B$257,2,0)</f>
        <v>#N/A</v>
      </c>
      <c r="M39" s="28" t="e">
        <f>VLOOKUP(الوسيط!M39,الموجهين!$A$2:$B$257,2,0)</f>
        <v>#N/A</v>
      </c>
      <c r="N39" s="29" t="e">
        <f>VLOOKUP(الوسيط!N39,الموجهين!$A$2:$B$257,2,0)</f>
        <v>#N/A</v>
      </c>
      <c r="O39" s="30" t="e">
        <f>VLOOKUP(الوسيط!O39,الموجهين!$A$2:$B$257,2,0)</f>
        <v>#N/A</v>
      </c>
      <c r="P39" s="31" t="e">
        <f>VLOOKUP(الوسيط!P39,الموجهين!$A$2:$B$257,2,0)</f>
        <v>#N/A</v>
      </c>
      <c r="Q39" s="31" t="e">
        <f>VLOOKUP(الوسيط!Q39,الموجهين!$A$2:$B$257,2,0)</f>
        <v>#N/A</v>
      </c>
      <c r="R39" s="31" t="e">
        <f>VLOOKUP(الوسيط!R39,الموجهين!$A$2:$B$257,2,0)</f>
        <v>#N/A</v>
      </c>
      <c r="S39" s="27" t="e">
        <f>VLOOKUP(الوسيط!S39,الموجهين!$A$2:$B$257,2,0)</f>
        <v>#N/A</v>
      </c>
      <c r="T39" s="28" t="e">
        <f>VLOOKUP(الوسيط!T39,الموجهين!$A$2:$B$257,2,0)</f>
        <v>#N/A</v>
      </c>
      <c r="U39" s="29" t="e">
        <f>VLOOKUP(الوسيط!U39,الموجهين!$A$2:$B$257,2,0)</f>
        <v>#N/A</v>
      </c>
      <c r="V39" s="30" t="e">
        <f>VLOOKUP(الوسيط!V39,الموجهين!$A$2:$B$257,2,0)</f>
        <v>#N/A</v>
      </c>
      <c r="W39" s="31" t="e">
        <f>VLOOKUP(الوسيط!W39,الموجهين!$A$2:$B$257,2,0)</f>
        <v>#N/A</v>
      </c>
      <c r="X39" s="31" t="e">
        <f>VLOOKUP(الوسيط!X39,الموجهين!$A$2:$B$257,2,0)</f>
        <v>#N/A</v>
      </c>
      <c r="Y39" s="31" t="e">
        <f>VLOOKUP(الوسيط!Y39,الموجهين!$A$2:$B$257,2,0)</f>
        <v>#N/A</v>
      </c>
      <c r="Z39" s="27" t="e">
        <f>VLOOKUP(الوسيط!Z39,الموجهين!$A$2:$B$257,2,0)</f>
        <v>#N/A</v>
      </c>
      <c r="AA39" s="28" t="e">
        <f>VLOOKUP(الوسيط!AA39,الموجهين!$A$2:$B$257,2,0)</f>
        <v>#N/A</v>
      </c>
      <c r="AB39" s="29" t="e">
        <f>VLOOKUP(الوسيط!AB39,الموجهين!$A$2:$B$257,2,0)</f>
        <v>#N/A</v>
      </c>
      <c r="AC39" s="30" t="e">
        <f>VLOOKUP(الوسيط!AC39,الموجهين!$A$2:$B$257,2,0)</f>
        <v>#N/A</v>
      </c>
      <c r="AD39" s="31" t="e">
        <f>VLOOKUP(الوسيط!AD39,الموجهين!$A$2:$B$257,2,0)</f>
        <v>#N/A</v>
      </c>
      <c r="AE39" s="31" t="e">
        <f>VLOOKUP(الوسيط!AE39,الموجهين!$A$2:$B$257,2,0)</f>
        <v>#N/A</v>
      </c>
      <c r="AF39" s="31" t="e">
        <f>VLOOKUP(الوسيط!AF39,الموجهين!$A$2:$B$257,2,0)</f>
        <v>#N/A</v>
      </c>
      <c r="AG39" s="28" t="e">
        <f>VLOOKUP(الوسيط!AG39,الموجهين!$A$2:$B$257,2,0)</f>
        <v>#N/A</v>
      </c>
      <c r="AH39" s="28" t="e">
        <f>VLOOKUP(الوسيط!AH39,الموجهين!$A$2:$B$257,2,0)</f>
        <v>#N/A</v>
      </c>
    </row>
    <row r="40" spans="1:34" s="32" customFormat="1" ht="45" customHeight="1">
      <c r="A40" s="19">
        <f>المدارس!A35</f>
        <v>34</v>
      </c>
      <c r="B40" s="20" t="str">
        <f>المدارس!B35</f>
        <v>سالم محمد علي ت.س</v>
      </c>
      <c r="C40" s="21" t="str">
        <f>المدارس!C35</f>
        <v>البسايسة - مركز الزقازيق</v>
      </c>
      <c r="D40" s="28" t="str">
        <f>IFERROR(VLOOKUP(MATCH(B40,الادارة!$C$6:$AP$6,0),الموجهين!$A$2:$B$257,2,0),"")</f>
        <v/>
      </c>
      <c r="E40" s="28" t="str">
        <f>IFERROR(VLOOKUP(MATCH(B40,الادارة!$C$7:$AP$7,0),الموجهين!$A$2:$B$257,2,0),"")</f>
        <v/>
      </c>
      <c r="F40" s="28" t="str">
        <f>IFERROR(VLOOKUP(MATCH(B40,الادارة!$C$8:$AP$8,0),الموجهين!$A$2:$B$257,2,0),"")</f>
        <v/>
      </c>
      <c r="G40" s="29" t="e">
        <f>VLOOKUP(الوسيط!G40,الموجهين!$A$2:$B$257,2,0)</f>
        <v>#N/A</v>
      </c>
      <c r="H40" s="30" t="str">
        <f>VLOOKUP(الوسيط!H40,الموجهين!$A$2:$B$257,2,0)</f>
        <v>زينب حلمي عبدالحليم محمد</v>
      </c>
      <c r="I40" s="31" t="str">
        <f>VLOOKUP(الوسيط!I40,الموجهين!$A$2:$B$257,2,0)</f>
        <v>محمود محمد معروف شهده</v>
      </c>
      <c r="J40" s="31" t="e">
        <f>VLOOKUP(الوسيط!J40,الموجهين!$A$2:$B$257,2,0)</f>
        <v>#N/A</v>
      </c>
      <c r="K40" s="31" t="e">
        <f>VLOOKUP(الوسيط!K40,الموجهين!$A$2:$B$257,2,0)</f>
        <v>#N/A</v>
      </c>
      <c r="L40" s="27" t="e">
        <f>VLOOKUP(الوسيط!L40,الموجهين!$A$2:$B$257,2,0)</f>
        <v>#N/A</v>
      </c>
      <c r="M40" s="28" t="e">
        <f>VLOOKUP(الوسيط!M40,الموجهين!$A$2:$B$257,2,0)</f>
        <v>#N/A</v>
      </c>
      <c r="N40" s="29" t="e">
        <f>VLOOKUP(الوسيط!N40,الموجهين!$A$2:$B$257,2,0)</f>
        <v>#N/A</v>
      </c>
      <c r="O40" s="30" t="e">
        <f>VLOOKUP(الوسيط!O40,الموجهين!$A$2:$B$257,2,0)</f>
        <v>#N/A</v>
      </c>
      <c r="P40" s="31" t="e">
        <f>VLOOKUP(الوسيط!P40,الموجهين!$A$2:$B$257,2,0)</f>
        <v>#N/A</v>
      </c>
      <c r="Q40" s="31" t="e">
        <f>VLOOKUP(الوسيط!Q40,الموجهين!$A$2:$B$257,2,0)</f>
        <v>#N/A</v>
      </c>
      <c r="R40" s="31" t="e">
        <f>VLOOKUP(الوسيط!R40,الموجهين!$A$2:$B$257,2,0)</f>
        <v>#N/A</v>
      </c>
      <c r="S40" s="27" t="e">
        <f>VLOOKUP(الوسيط!S40,الموجهين!$A$2:$B$257,2,0)</f>
        <v>#N/A</v>
      </c>
      <c r="T40" s="28" t="e">
        <f>VLOOKUP(الوسيط!T40,الموجهين!$A$2:$B$257,2,0)</f>
        <v>#N/A</v>
      </c>
      <c r="U40" s="29" t="e">
        <f>VLOOKUP(الوسيط!U40,الموجهين!$A$2:$B$257,2,0)</f>
        <v>#N/A</v>
      </c>
      <c r="V40" s="30" t="e">
        <f>VLOOKUP(الوسيط!V40,الموجهين!$A$2:$B$257,2,0)</f>
        <v>#N/A</v>
      </c>
      <c r="W40" s="31" t="e">
        <f>VLOOKUP(الوسيط!W40,الموجهين!$A$2:$B$257,2,0)</f>
        <v>#N/A</v>
      </c>
      <c r="X40" s="31" t="e">
        <f>VLOOKUP(الوسيط!X40,الموجهين!$A$2:$B$257,2,0)</f>
        <v>#N/A</v>
      </c>
      <c r="Y40" s="31" t="e">
        <f>VLOOKUP(الوسيط!Y40,الموجهين!$A$2:$B$257,2,0)</f>
        <v>#N/A</v>
      </c>
      <c r="Z40" s="27" t="e">
        <f>VLOOKUP(الوسيط!Z40,الموجهين!$A$2:$B$257,2,0)</f>
        <v>#N/A</v>
      </c>
      <c r="AA40" s="28" t="str">
        <f>VLOOKUP(الوسيط!AA40,الموجهين!$A$2:$B$257,2,0)</f>
        <v>امل محمد رشاد ابراهيم</v>
      </c>
      <c r="AB40" s="29" t="e">
        <f>VLOOKUP(الوسيط!AB40,الموجهين!$A$2:$B$257,2,0)</f>
        <v>#N/A</v>
      </c>
      <c r="AC40" s="30" t="e">
        <f>VLOOKUP(الوسيط!AC40,الموجهين!$A$2:$B$257,2,0)</f>
        <v>#N/A</v>
      </c>
      <c r="AD40" s="31" t="e">
        <f>VLOOKUP(الوسيط!AD40,الموجهين!$A$2:$B$257,2,0)</f>
        <v>#N/A</v>
      </c>
      <c r="AE40" s="31" t="e">
        <f>VLOOKUP(الوسيط!AE40,الموجهين!$A$2:$B$257,2,0)</f>
        <v>#N/A</v>
      </c>
      <c r="AF40" s="31" t="e">
        <f>VLOOKUP(الوسيط!AF40,الموجهين!$A$2:$B$257,2,0)</f>
        <v>#N/A</v>
      </c>
      <c r="AG40" s="28" t="e">
        <f>VLOOKUP(الوسيط!AG40,الموجهين!$A$2:$B$257,2,0)</f>
        <v>#N/A</v>
      </c>
      <c r="AH40" s="28" t="e">
        <f>VLOOKUP(الوسيط!AH40,الموجهين!$A$2:$B$257,2,0)</f>
        <v>#N/A</v>
      </c>
    </row>
    <row r="41" spans="1:34" s="32" customFormat="1" ht="45" customHeight="1">
      <c r="A41" s="19">
        <f>المدارس!A36</f>
        <v>35</v>
      </c>
      <c r="B41" s="20" t="str">
        <f>المدارس!B36</f>
        <v>علي حسن علي ت .س</v>
      </c>
      <c r="C41" s="21" t="str">
        <f>المدارس!C36</f>
        <v>ميت أبو عربي - مركز الزقازيق</v>
      </c>
      <c r="D41" s="28" t="str">
        <f>IFERROR(VLOOKUP(MATCH(B41,الادارة!$C$6:$AP$6,0),الموجهين!$A$2:$B$257,2,0),"")</f>
        <v/>
      </c>
      <c r="E41" s="28" t="str">
        <f>IFERROR(VLOOKUP(MATCH(B41,الادارة!$C$7:$AP$7,0),الموجهين!$A$2:$B$257,2,0),"")</f>
        <v>محمد محمود عبد السميع مصطفى</v>
      </c>
      <c r="F41" s="28" t="str">
        <f>IFERROR(VLOOKUP(MATCH(B41,الادارة!$C$8:$AP$8,0),الموجهين!$A$2:$B$257,2,0),"")</f>
        <v>محمد محمود عبد السميع مصطفى</v>
      </c>
      <c r="G41" s="29" t="e">
        <f>VLOOKUP(الوسيط!G41,الموجهين!$A$2:$B$257,2,0)</f>
        <v>#N/A</v>
      </c>
      <c r="H41" s="30" t="str">
        <f>VLOOKUP(الوسيط!H41,الموجهين!$A$2:$B$257,2,0)</f>
        <v>محمد محمود عبد السميع مصطفى</v>
      </c>
      <c r="I41" s="31" t="e">
        <f>VLOOKUP(الوسيط!I41,الموجهين!$A$2:$B$257,2,0)</f>
        <v>#N/A</v>
      </c>
      <c r="J41" s="31" t="e">
        <f>VLOOKUP(الوسيط!J41,الموجهين!$A$2:$B$257,2,0)</f>
        <v>#N/A</v>
      </c>
      <c r="K41" s="31" t="e">
        <f>VLOOKUP(الوسيط!K41,الموجهين!$A$2:$B$257,2,0)</f>
        <v>#N/A</v>
      </c>
      <c r="L41" s="27" t="str">
        <f>VLOOKUP(الوسيط!L41,الموجهين!$A$2:$B$257,2,0)</f>
        <v>محمد محمود عبد السميع مصطفى</v>
      </c>
      <c r="M41" s="28" t="str">
        <f>VLOOKUP(الوسيط!M41,الموجهين!$A$2:$B$257,2,0)</f>
        <v>محمد محمود عبد السميع مصطفى</v>
      </c>
      <c r="N41" s="29" t="e">
        <f>VLOOKUP(الوسيط!N41,الموجهين!$A$2:$B$257,2,0)</f>
        <v>#N/A</v>
      </c>
      <c r="O41" s="30" t="str">
        <f>VLOOKUP(الوسيط!O41,الموجهين!$A$2:$B$257,2,0)</f>
        <v>محمد محمود عبد السميع مصطفى</v>
      </c>
      <c r="P41" s="31" t="e">
        <f>VLOOKUP(الوسيط!P41,الموجهين!$A$2:$B$257,2,0)</f>
        <v>#N/A</v>
      </c>
      <c r="Q41" s="31" t="e">
        <f>VLOOKUP(الوسيط!Q41,الموجهين!$A$2:$B$257,2,0)</f>
        <v>#N/A</v>
      </c>
      <c r="R41" s="31" t="e">
        <f>VLOOKUP(الوسيط!R41,الموجهين!$A$2:$B$257,2,0)</f>
        <v>#N/A</v>
      </c>
      <c r="S41" s="27" t="str">
        <f>VLOOKUP(الوسيط!S41,الموجهين!$A$2:$B$257,2,0)</f>
        <v>محمد محمود عبد السميع مصطفى</v>
      </c>
      <c r="T41" s="28" t="str">
        <f>VLOOKUP(الوسيط!T41,الموجهين!$A$2:$B$257,2,0)</f>
        <v>محمد محمود عبد السميع مصطفى</v>
      </c>
      <c r="U41" s="29" t="e">
        <f>VLOOKUP(الوسيط!U41,الموجهين!$A$2:$B$257,2,0)</f>
        <v>#N/A</v>
      </c>
      <c r="V41" s="30" t="str">
        <f>VLOOKUP(الوسيط!V41,الموجهين!$A$2:$B$257,2,0)</f>
        <v>محمد محمود عبد السميع مصطفى</v>
      </c>
      <c r="W41" s="31" t="str">
        <f>VLOOKUP(الوسيط!W41,الموجهين!$A$2:$B$257,2,0)</f>
        <v>محمد محمود عبد السميع مصطفى</v>
      </c>
      <c r="X41" s="31" t="e">
        <f>VLOOKUP(الوسيط!X41,الموجهين!$A$2:$B$257,2,0)</f>
        <v>#N/A</v>
      </c>
      <c r="Y41" s="31" t="e">
        <f>VLOOKUP(الوسيط!Y41,الموجهين!$A$2:$B$257,2,0)</f>
        <v>#N/A</v>
      </c>
      <c r="Z41" s="27" t="str">
        <f>VLOOKUP(الوسيط!Z41,الموجهين!$A$2:$B$257,2,0)</f>
        <v>محمد محمود عبد السميع مصطفى</v>
      </c>
      <c r="AA41" s="28" t="str">
        <f>VLOOKUP(الوسيط!AA41,الموجهين!$A$2:$B$257,2,0)</f>
        <v>محمد محمود عبد السميع مصطفى</v>
      </c>
      <c r="AB41" s="29" t="e">
        <f>VLOOKUP(الوسيط!AB41,الموجهين!$A$2:$B$257,2,0)</f>
        <v>#N/A</v>
      </c>
      <c r="AC41" s="30" t="str">
        <f>VLOOKUP(الوسيط!AC41,الموجهين!$A$2:$B$257,2,0)</f>
        <v>محمد محمود عبد السميع مصطفى</v>
      </c>
      <c r="AD41" s="31" t="e">
        <f>VLOOKUP(الوسيط!AD41,الموجهين!$A$2:$B$257,2,0)</f>
        <v>#N/A</v>
      </c>
      <c r="AE41" s="31" t="e">
        <f>VLOOKUP(الوسيط!AE41,الموجهين!$A$2:$B$257,2,0)</f>
        <v>#N/A</v>
      </c>
      <c r="AF41" s="31" t="e">
        <f>VLOOKUP(الوسيط!AF41,الموجهين!$A$2:$B$257,2,0)</f>
        <v>#N/A</v>
      </c>
      <c r="AG41" s="28" t="str">
        <f>VLOOKUP(الوسيط!AG41,الموجهين!$A$2:$B$257,2,0)</f>
        <v>محمد محمود عبد السميع مصطفى</v>
      </c>
      <c r="AH41" s="28" t="str">
        <f>VLOOKUP(الوسيط!AH41,الموجهين!$A$2:$B$257,2,0)</f>
        <v>محمد محمود عبد السميع مصطفى</v>
      </c>
    </row>
    <row r="42" spans="1:34" s="32" customFormat="1" ht="45" customHeight="1">
      <c r="A42" s="19">
        <f>المدارس!A37</f>
        <v>36</v>
      </c>
      <c r="B42" s="20" t="str">
        <f>المدارس!B37</f>
        <v>كوم الأشراف ع</v>
      </c>
      <c r="C42" s="21" t="str">
        <f>المدارس!C37</f>
        <v xml:space="preserve">كوم الأشراف -  مركز الزقازيق </v>
      </c>
      <c r="D42" s="28" t="str">
        <f>IFERROR(VLOOKUP(MATCH(B42,الادارة!$C$6:$AP$6,0),الموجهين!$A$2:$B$257,2,0),"")</f>
        <v/>
      </c>
      <c r="E42" s="28" t="str">
        <f>IFERROR(VLOOKUP(MATCH(B42,الادارة!$C$7:$AP$7,0),الموجهين!$A$2:$B$257,2,0),"")</f>
        <v/>
      </c>
      <c r="F42" s="28" t="str">
        <f>IFERROR(VLOOKUP(MATCH(B42,الادارة!$C$8:$AP$8,0),الموجهين!$A$2:$B$257,2,0),"")</f>
        <v/>
      </c>
      <c r="G42" s="29" t="e">
        <f>VLOOKUP(الوسيط!G42,الموجهين!$A$2:$B$257,2,0)</f>
        <v>#N/A</v>
      </c>
      <c r="H42" s="30" t="e">
        <f>VLOOKUP(الوسيط!H42,الموجهين!$A$2:$B$257,2,0)</f>
        <v>#N/A</v>
      </c>
      <c r="I42" s="31" t="e">
        <f>VLOOKUP(الوسيط!I42,الموجهين!$A$2:$B$257,2,0)</f>
        <v>#N/A</v>
      </c>
      <c r="J42" s="31" t="e">
        <f>VLOOKUP(الوسيط!J42,الموجهين!$A$2:$B$257,2,0)</f>
        <v>#N/A</v>
      </c>
      <c r="K42" s="31" t="e">
        <f>VLOOKUP(الوسيط!K42,الموجهين!$A$2:$B$257,2,0)</f>
        <v>#N/A</v>
      </c>
      <c r="L42" s="27" t="e">
        <f>VLOOKUP(الوسيط!L42,الموجهين!$A$2:$B$257,2,0)</f>
        <v>#N/A</v>
      </c>
      <c r="M42" s="28" t="e">
        <f>VLOOKUP(الوسيط!M42,الموجهين!$A$2:$B$257,2,0)</f>
        <v>#N/A</v>
      </c>
      <c r="N42" s="29" t="e">
        <f>VLOOKUP(الوسيط!N42,الموجهين!$A$2:$B$257,2,0)</f>
        <v>#N/A</v>
      </c>
      <c r="O42" s="30" t="e">
        <f>VLOOKUP(الوسيط!O42,الموجهين!$A$2:$B$257,2,0)</f>
        <v>#N/A</v>
      </c>
      <c r="P42" s="31" t="e">
        <f>VLOOKUP(الوسيط!P42,الموجهين!$A$2:$B$257,2,0)</f>
        <v>#N/A</v>
      </c>
      <c r="Q42" s="31" t="e">
        <f>VLOOKUP(الوسيط!Q42,الموجهين!$A$2:$B$257,2,0)</f>
        <v>#N/A</v>
      </c>
      <c r="R42" s="31" t="e">
        <f>VLOOKUP(الوسيط!R42,الموجهين!$A$2:$B$257,2,0)</f>
        <v>#N/A</v>
      </c>
      <c r="S42" s="27" t="e">
        <f>VLOOKUP(الوسيط!S42,الموجهين!$A$2:$B$257,2,0)</f>
        <v>#N/A</v>
      </c>
      <c r="T42" s="28" t="e">
        <f>VLOOKUP(الوسيط!T42,الموجهين!$A$2:$B$257,2,0)</f>
        <v>#N/A</v>
      </c>
      <c r="U42" s="29" t="e">
        <f>VLOOKUP(الوسيط!U42,الموجهين!$A$2:$B$257,2,0)</f>
        <v>#N/A</v>
      </c>
      <c r="V42" s="30" t="e">
        <f>VLOOKUP(الوسيط!V42,الموجهين!$A$2:$B$257,2,0)</f>
        <v>#N/A</v>
      </c>
      <c r="W42" s="31" t="e">
        <f>VLOOKUP(الوسيط!W42,الموجهين!$A$2:$B$257,2,0)</f>
        <v>#N/A</v>
      </c>
      <c r="X42" s="31" t="e">
        <f>VLOOKUP(الوسيط!X42,الموجهين!$A$2:$B$257,2,0)</f>
        <v>#N/A</v>
      </c>
      <c r="Y42" s="31" t="e">
        <f>VLOOKUP(الوسيط!Y42,الموجهين!$A$2:$B$257,2,0)</f>
        <v>#N/A</v>
      </c>
      <c r="Z42" s="27" t="e">
        <f>VLOOKUP(الوسيط!Z42,الموجهين!$A$2:$B$257,2,0)</f>
        <v>#N/A</v>
      </c>
      <c r="AA42" s="28" t="e">
        <f>VLOOKUP(الوسيط!AA42,الموجهين!$A$2:$B$257,2,0)</f>
        <v>#N/A</v>
      </c>
      <c r="AB42" s="29" t="e">
        <f>VLOOKUP(الوسيط!AB42,الموجهين!$A$2:$B$257,2,0)</f>
        <v>#N/A</v>
      </c>
      <c r="AC42" s="30" t="e">
        <f>VLOOKUP(الوسيط!AC42,الموجهين!$A$2:$B$257,2,0)</f>
        <v>#N/A</v>
      </c>
      <c r="AD42" s="31" t="str">
        <f>VLOOKUP(الوسيط!AD42,الموجهين!$A$2:$B$257,2,0)</f>
        <v>محمد محمود عبد السميع مصطفى</v>
      </c>
      <c r="AE42" s="31" t="e">
        <f>VLOOKUP(الوسيط!AE42,الموجهين!$A$2:$B$257,2,0)</f>
        <v>#N/A</v>
      </c>
      <c r="AF42" s="31" t="e">
        <f>VLOOKUP(الوسيط!AF42,الموجهين!$A$2:$B$257,2,0)</f>
        <v>#N/A</v>
      </c>
      <c r="AG42" s="28" t="e">
        <f>VLOOKUP(الوسيط!AG42,الموجهين!$A$2:$B$257,2,0)</f>
        <v>#N/A</v>
      </c>
      <c r="AH42" s="28" t="e">
        <f>VLOOKUP(الوسيط!AH42,الموجهين!$A$2:$B$257,2,0)</f>
        <v>#N/A</v>
      </c>
    </row>
    <row r="43" spans="1:34" s="32" customFormat="1" ht="45" customHeight="1">
      <c r="A43" s="19">
        <f>المدارس!A38</f>
        <v>37</v>
      </c>
      <c r="B43" s="20" t="str">
        <f>المدارس!B38</f>
        <v>الميثاق ب</v>
      </c>
      <c r="C43" s="21" t="str">
        <f>المدارس!C38</f>
        <v>الزقازيق</v>
      </c>
      <c r="D43" s="28" t="str">
        <f>IFERROR(VLOOKUP(MATCH(B43,الادارة!$C$6:$AP$6,0),الموجهين!$A$2:$B$257,2,0),"")</f>
        <v/>
      </c>
      <c r="E43" s="28" t="str">
        <f>IFERROR(VLOOKUP(MATCH(B43,الادارة!$C$7:$AP$7,0),الموجهين!$A$2:$B$257,2,0),"")</f>
        <v/>
      </c>
      <c r="F43" s="28" t="str">
        <f>IFERROR(VLOOKUP(MATCH(B43,الادارة!$C$8:$AP$8,0),الموجهين!$A$2:$B$257,2,0),"")</f>
        <v/>
      </c>
      <c r="G43" s="29" t="str">
        <f>VLOOKUP(الوسيط!G43,الموجهين!$A$2:$B$257,2,0)</f>
        <v>رباب حامد عبده محمد حجازي</v>
      </c>
      <c r="H43" s="30" t="e">
        <f>VLOOKUP(الوسيط!H43,الموجهين!$A$2:$B$257,2,0)</f>
        <v>#N/A</v>
      </c>
      <c r="I43" s="31" t="e">
        <f>VLOOKUP(الوسيط!I43,الموجهين!$A$2:$B$257,2,0)</f>
        <v>#N/A</v>
      </c>
      <c r="J43" s="31" t="e">
        <f>VLOOKUP(الوسيط!J43,الموجهين!$A$2:$B$257,2,0)</f>
        <v>#N/A</v>
      </c>
      <c r="K43" s="31" t="e">
        <f>VLOOKUP(الوسيط!K43,الموجهين!$A$2:$B$257,2,0)</f>
        <v>#N/A</v>
      </c>
      <c r="L43" s="27" t="e">
        <f>VLOOKUP(الوسيط!L43,الموجهين!$A$2:$B$257,2,0)</f>
        <v>#N/A</v>
      </c>
      <c r="M43" s="28" t="e">
        <f>VLOOKUP(الوسيط!M43,الموجهين!$A$2:$B$257,2,0)</f>
        <v>#N/A</v>
      </c>
      <c r="N43" s="29" t="e">
        <f>VLOOKUP(الوسيط!N43,الموجهين!$A$2:$B$257,2,0)</f>
        <v>#N/A</v>
      </c>
      <c r="O43" s="30" t="e">
        <f>VLOOKUP(الوسيط!O43,الموجهين!$A$2:$B$257,2,0)</f>
        <v>#N/A</v>
      </c>
      <c r="P43" s="31" t="e">
        <f>VLOOKUP(الوسيط!P43,الموجهين!$A$2:$B$257,2,0)</f>
        <v>#N/A</v>
      </c>
      <c r="Q43" s="31" t="e">
        <f>VLOOKUP(الوسيط!Q43,الموجهين!$A$2:$B$257,2,0)</f>
        <v>#N/A</v>
      </c>
      <c r="R43" s="31" t="e">
        <f>VLOOKUP(الوسيط!R43,الموجهين!$A$2:$B$257,2,0)</f>
        <v>#N/A</v>
      </c>
      <c r="S43" s="27" t="e">
        <f>VLOOKUP(الوسيط!S43,الموجهين!$A$2:$B$257,2,0)</f>
        <v>#N/A</v>
      </c>
      <c r="T43" s="28" t="e">
        <f>VLOOKUP(الوسيط!T43,الموجهين!$A$2:$B$257,2,0)</f>
        <v>#N/A</v>
      </c>
      <c r="U43" s="29" t="e">
        <f>VLOOKUP(الوسيط!U43,الموجهين!$A$2:$B$257,2,0)</f>
        <v>#N/A</v>
      </c>
      <c r="V43" s="30" t="e">
        <f>VLOOKUP(الوسيط!V43,الموجهين!$A$2:$B$257,2,0)</f>
        <v>#N/A</v>
      </c>
      <c r="W43" s="31" t="e">
        <f>VLOOKUP(الوسيط!W43,الموجهين!$A$2:$B$257,2,0)</f>
        <v>#N/A</v>
      </c>
      <c r="X43" s="31" t="e">
        <f>VLOOKUP(الوسيط!X43,الموجهين!$A$2:$B$257,2,0)</f>
        <v>#N/A</v>
      </c>
      <c r="Y43" s="31" t="e">
        <f>VLOOKUP(الوسيط!Y43,الموجهين!$A$2:$B$257,2,0)</f>
        <v>#N/A</v>
      </c>
      <c r="Z43" s="27" t="e">
        <f>VLOOKUP(الوسيط!Z43,الموجهين!$A$2:$B$257,2,0)</f>
        <v>#N/A</v>
      </c>
      <c r="AA43" s="28" t="e">
        <f>VLOOKUP(الوسيط!AA43,الموجهين!$A$2:$B$257,2,0)</f>
        <v>#N/A</v>
      </c>
      <c r="AB43" s="29" t="str">
        <f>VLOOKUP(الوسيط!AB43,الموجهين!$A$2:$B$257,2,0)</f>
        <v>رباب حامد عبده محمد حجازي</v>
      </c>
      <c r="AC43" s="30" t="e">
        <f>VLOOKUP(الوسيط!AC43,الموجهين!$A$2:$B$257,2,0)</f>
        <v>#N/A</v>
      </c>
      <c r="AD43" s="31" t="e">
        <f>VLOOKUP(الوسيط!AD43,الموجهين!$A$2:$B$257,2,0)</f>
        <v>#N/A</v>
      </c>
      <c r="AE43" s="31" t="e">
        <f>VLOOKUP(الوسيط!AE43,الموجهين!$A$2:$B$257,2,0)</f>
        <v>#N/A</v>
      </c>
      <c r="AF43" s="31" t="e">
        <f>VLOOKUP(الوسيط!AF43,الموجهين!$A$2:$B$257,2,0)</f>
        <v>#N/A</v>
      </c>
      <c r="AG43" s="28" t="e">
        <f>VLOOKUP(الوسيط!AG43,الموجهين!$A$2:$B$257,2,0)</f>
        <v>#N/A</v>
      </c>
      <c r="AH43" s="28" t="e">
        <f>VLOOKUP(الوسيط!AH43,الموجهين!$A$2:$B$257,2,0)</f>
        <v>#N/A</v>
      </c>
    </row>
    <row r="44" spans="1:34" s="32" customFormat="1" ht="45" customHeight="1">
      <c r="A44" s="19">
        <f>المدارس!A39</f>
        <v>38</v>
      </c>
      <c r="B44" s="20" t="str">
        <f>المدارس!B39</f>
        <v>أحمد الشبراوي ت.س + ر</v>
      </c>
      <c r="C44" s="21" t="str">
        <f>المدارس!C39</f>
        <v>الزقازيق</v>
      </c>
      <c r="D44" s="28" t="str">
        <f>IFERROR(VLOOKUP(MATCH(B44,الادارة!$C$6:$AP$6,0),الموجهين!$A$2:$B$257,2,0),"")</f>
        <v/>
      </c>
      <c r="E44" s="28" t="str">
        <f>IFERROR(VLOOKUP(MATCH(B44,الادارة!$C$7:$AP$7,0),الموجهين!$A$2:$B$257,2,0),"")</f>
        <v/>
      </c>
      <c r="F44" s="28" t="str">
        <f>IFERROR(VLOOKUP(MATCH(B44,الادارة!$C$8:$AP$8,0),الموجهين!$A$2:$B$257,2,0),"")</f>
        <v/>
      </c>
      <c r="G44" s="29" t="e">
        <f>VLOOKUP(الوسيط!G44,الموجهين!$A$2:$B$257,2,0)</f>
        <v>#N/A</v>
      </c>
      <c r="H44" s="30" t="e">
        <f>VLOOKUP(الوسيط!H44,الموجهين!$A$2:$B$257,2,0)</f>
        <v>#N/A</v>
      </c>
      <c r="I44" s="31" t="e">
        <f>VLOOKUP(الوسيط!I44,الموجهين!$A$2:$B$257,2,0)</f>
        <v>#N/A</v>
      </c>
      <c r="J44" s="31" t="e">
        <f>VLOOKUP(الوسيط!J44,الموجهين!$A$2:$B$257,2,0)</f>
        <v>#N/A</v>
      </c>
      <c r="K44" s="31" t="e">
        <f>VLOOKUP(الوسيط!K44,الموجهين!$A$2:$B$257,2,0)</f>
        <v>#N/A</v>
      </c>
      <c r="L44" s="27" t="e">
        <f>VLOOKUP(الوسيط!L44,الموجهين!$A$2:$B$257,2,0)</f>
        <v>#N/A</v>
      </c>
      <c r="M44" s="28" t="e">
        <f>VLOOKUP(الوسيط!M44,الموجهين!$A$2:$B$257,2,0)</f>
        <v>#N/A</v>
      </c>
      <c r="N44" s="29" t="e">
        <f>VLOOKUP(الوسيط!N44,الموجهين!$A$2:$B$257,2,0)</f>
        <v>#N/A</v>
      </c>
      <c r="O44" s="30" t="e">
        <f>VLOOKUP(الوسيط!O44,الموجهين!$A$2:$B$257,2,0)</f>
        <v>#N/A</v>
      </c>
      <c r="P44" s="31" t="e">
        <f>VLOOKUP(الوسيط!P44,الموجهين!$A$2:$B$257,2,0)</f>
        <v>#N/A</v>
      </c>
      <c r="Q44" s="31" t="e">
        <f>VLOOKUP(الوسيط!Q44,الموجهين!$A$2:$B$257,2,0)</f>
        <v>#N/A</v>
      </c>
      <c r="R44" s="31" t="e">
        <f>VLOOKUP(الوسيط!R44,الموجهين!$A$2:$B$257,2,0)</f>
        <v>#N/A</v>
      </c>
      <c r="S44" s="27" t="e">
        <f>VLOOKUP(الوسيط!S44,الموجهين!$A$2:$B$257,2,0)</f>
        <v>#N/A</v>
      </c>
      <c r="T44" s="28" t="str">
        <f>VLOOKUP(الوسيط!T44,الموجهين!$A$2:$B$257,2,0)</f>
        <v>هيام عبدالله مهدي حسن</v>
      </c>
      <c r="U44" s="29" t="e">
        <f>VLOOKUP(الوسيط!U44,الموجهين!$A$2:$B$257,2,0)</f>
        <v>#N/A</v>
      </c>
      <c r="V44" s="30" t="e">
        <f>VLOOKUP(الوسيط!V44,الموجهين!$A$2:$B$257,2,0)</f>
        <v>#N/A</v>
      </c>
      <c r="W44" s="31" t="e">
        <f>VLOOKUP(الوسيط!W44,الموجهين!$A$2:$B$257,2,0)</f>
        <v>#N/A</v>
      </c>
      <c r="X44" s="31" t="e">
        <f>VLOOKUP(الوسيط!X44,الموجهين!$A$2:$B$257,2,0)</f>
        <v>#N/A</v>
      </c>
      <c r="Y44" s="31" t="e">
        <f>VLOOKUP(الوسيط!Y44,الموجهين!$A$2:$B$257,2,0)</f>
        <v>#N/A</v>
      </c>
      <c r="Z44" s="27" t="e">
        <f>VLOOKUP(الوسيط!Z44,الموجهين!$A$2:$B$257,2,0)</f>
        <v>#N/A</v>
      </c>
      <c r="AA44" s="28" t="e">
        <f>VLOOKUP(الوسيط!AA44,الموجهين!$A$2:$B$257,2,0)</f>
        <v>#N/A</v>
      </c>
      <c r="AB44" s="29" t="e">
        <f>VLOOKUP(الوسيط!AB44,الموجهين!$A$2:$B$257,2,0)</f>
        <v>#N/A</v>
      </c>
      <c r="AC44" s="30" t="e">
        <f>VLOOKUP(الوسيط!AC44,الموجهين!$A$2:$B$257,2,0)</f>
        <v>#N/A</v>
      </c>
      <c r="AD44" s="31" t="e">
        <f>VLOOKUP(الوسيط!AD44,الموجهين!$A$2:$B$257,2,0)</f>
        <v>#N/A</v>
      </c>
      <c r="AE44" s="31" t="e">
        <f>VLOOKUP(الوسيط!AE44,الموجهين!$A$2:$B$257,2,0)</f>
        <v>#N/A</v>
      </c>
      <c r="AF44" s="31" t="e">
        <f>VLOOKUP(الوسيط!AF44,الموجهين!$A$2:$B$257,2,0)</f>
        <v>#N/A</v>
      </c>
      <c r="AG44" s="28" t="e">
        <f>VLOOKUP(الوسيط!AG44,الموجهين!$A$2:$B$257,2,0)</f>
        <v>#N/A</v>
      </c>
      <c r="AH44" s="28" t="e">
        <f>VLOOKUP(الوسيط!AH44,الموجهين!$A$2:$B$257,2,0)</f>
        <v>#N/A</v>
      </c>
    </row>
    <row r="45" spans="1:34" s="32" customFormat="1" ht="45" customHeight="1">
      <c r="A45" s="19">
        <f>المدارس!A40</f>
        <v>39</v>
      </c>
      <c r="B45" s="20" t="str">
        <f>المدارس!B40</f>
        <v>بنايوس ع</v>
      </c>
      <c r="C45" s="21" t="str">
        <f>المدارس!C40</f>
        <v>بنايوس - مركز الزقازيق</v>
      </c>
      <c r="D45" s="28" t="str">
        <f>IFERROR(VLOOKUP(MATCH(B45,الادارة!$C$6:$AP$6,0),الموجهين!$A$2:$B$257,2,0),"")</f>
        <v/>
      </c>
      <c r="E45" s="28" t="str">
        <f>IFERROR(VLOOKUP(MATCH(B45,الادارة!$C$7:$AP$7,0),الموجهين!$A$2:$B$257,2,0),"")</f>
        <v>ريهام محمد السيد محمد</v>
      </c>
      <c r="F45" s="28" t="str">
        <f>IFERROR(VLOOKUP(MATCH(B45,الادارة!$C$8:$AP$8,0),الموجهين!$A$2:$B$257,2,0),"")</f>
        <v>ريهام محمد السيد محمد</v>
      </c>
      <c r="G45" s="29" t="e">
        <f>VLOOKUP(الوسيط!G45,الموجهين!$A$2:$B$257,2,0)</f>
        <v>#N/A</v>
      </c>
      <c r="H45" s="30" t="e">
        <f>VLOOKUP(الوسيط!H45,الموجهين!$A$2:$B$257,2,0)</f>
        <v>#N/A</v>
      </c>
      <c r="I45" s="31" t="str">
        <f>VLOOKUP(الوسيط!I45,الموجهين!$A$2:$B$257,2,0)</f>
        <v>ريهام محمد السيد محمد</v>
      </c>
      <c r="J45" s="31" t="e">
        <f>VLOOKUP(الوسيط!J45,الموجهين!$A$2:$B$257,2,0)</f>
        <v>#N/A</v>
      </c>
      <c r="K45" s="31" t="e">
        <f>VLOOKUP(الوسيط!K45,الموجهين!$A$2:$B$257,2,0)</f>
        <v>#N/A</v>
      </c>
      <c r="L45" s="27" t="str">
        <f>VLOOKUP(الوسيط!L45,الموجهين!$A$2:$B$257,2,0)</f>
        <v>ريهام محمد السيد محمد</v>
      </c>
      <c r="M45" s="28" t="str">
        <f>VLOOKUP(الوسيط!M45,الموجهين!$A$2:$B$257,2,0)</f>
        <v>ريهام محمد السيد محمد</v>
      </c>
      <c r="N45" s="29" t="e">
        <f>VLOOKUP(الوسيط!N45,الموجهين!$A$2:$B$257,2,0)</f>
        <v>#N/A</v>
      </c>
      <c r="O45" s="30" t="e">
        <f>VLOOKUP(الوسيط!O45,الموجهين!$A$2:$B$257,2,0)</f>
        <v>#N/A</v>
      </c>
      <c r="P45" s="31" t="str">
        <f>VLOOKUP(الوسيط!P45,الموجهين!$A$2:$B$257,2,0)</f>
        <v>ريهام محمد السيد محمد</v>
      </c>
      <c r="Q45" s="31" t="e">
        <f>VLOOKUP(الوسيط!Q45,الموجهين!$A$2:$B$257,2,0)</f>
        <v>#N/A</v>
      </c>
      <c r="R45" s="31" t="e">
        <f>VLOOKUP(الوسيط!R45,الموجهين!$A$2:$B$257,2,0)</f>
        <v>#N/A</v>
      </c>
      <c r="S45" s="27" t="str">
        <f>VLOOKUP(الوسيط!S45,الموجهين!$A$2:$B$257,2,0)</f>
        <v>ريهام محمد السيد محمد</v>
      </c>
      <c r="T45" s="28" t="str">
        <f>VLOOKUP(الوسيط!T45,الموجهين!$A$2:$B$257,2,0)</f>
        <v>ريهام محمد السيد محمد</v>
      </c>
      <c r="U45" s="29" t="e">
        <f>VLOOKUP(الوسيط!U45,الموجهين!$A$2:$B$257,2,0)</f>
        <v>#N/A</v>
      </c>
      <c r="V45" s="30" t="e">
        <f>VLOOKUP(الوسيط!V45,الموجهين!$A$2:$B$257,2,0)</f>
        <v>#N/A</v>
      </c>
      <c r="W45" s="31" t="str">
        <f>VLOOKUP(الوسيط!W45,الموجهين!$A$2:$B$257,2,0)</f>
        <v>ريهام محمد السيد محمد</v>
      </c>
      <c r="X45" s="31" t="e">
        <f>VLOOKUP(الوسيط!X45,الموجهين!$A$2:$B$257,2,0)</f>
        <v>#N/A</v>
      </c>
      <c r="Y45" s="31" t="e">
        <f>VLOOKUP(الوسيط!Y45,الموجهين!$A$2:$B$257,2,0)</f>
        <v>#N/A</v>
      </c>
      <c r="Z45" s="27" t="str">
        <f>VLOOKUP(الوسيط!Z45,الموجهين!$A$2:$B$257,2,0)</f>
        <v>ريهام محمد السيد محمد</v>
      </c>
      <c r="AA45" s="28" t="str">
        <f>VLOOKUP(الوسيط!AA45,الموجهين!$A$2:$B$257,2,0)</f>
        <v>ريهام محمد السيد محمد</v>
      </c>
      <c r="AB45" s="29" t="e">
        <f>VLOOKUP(الوسيط!AB45,الموجهين!$A$2:$B$257,2,0)</f>
        <v>#N/A</v>
      </c>
      <c r="AC45" s="30" t="e">
        <f>VLOOKUP(الوسيط!AC45,الموجهين!$A$2:$B$257,2,0)</f>
        <v>#N/A</v>
      </c>
      <c r="AD45" s="31" t="str">
        <f>VLOOKUP(الوسيط!AD45,الموجهين!$A$2:$B$257,2,0)</f>
        <v>ريهام محمد السيد محمد</v>
      </c>
      <c r="AE45" s="31" t="e">
        <f>VLOOKUP(الوسيط!AE45,الموجهين!$A$2:$B$257,2,0)</f>
        <v>#N/A</v>
      </c>
      <c r="AF45" s="31" t="e">
        <f>VLOOKUP(الوسيط!AF45,الموجهين!$A$2:$B$257,2,0)</f>
        <v>#N/A</v>
      </c>
      <c r="AG45" s="28" t="str">
        <f>VLOOKUP(الوسيط!AG45,الموجهين!$A$2:$B$257,2,0)</f>
        <v>ريهام محمد السيد محمد</v>
      </c>
      <c r="AH45" s="28" t="str">
        <f>VLOOKUP(الوسيط!AH45,الموجهين!$A$2:$B$257,2,0)</f>
        <v>ريهام محمد السيد محمد</v>
      </c>
    </row>
    <row r="46" spans="1:34" s="32" customFormat="1" ht="45" customHeight="1">
      <c r="A46" s="19">
        <f>المدارس!A41</f>
        <v>40</v>
      </c>
      <c r="B46" s="20" t="str">
        <f>المدارس!B41</f>
        <v>مشتول القاضي ت.س + ف</v>
      </c>
      <c r="C46" s="21" t="str">
        <f>المدارس!C41</f>
        <v>مشتول القاضي - مركز الزقازيق</v>
      </c>
      <c r="D46" s="28" t="str">
        <f>IFERROR(VLOOKUP(MATCH(B46,الادارة!$C$6:$AP$6,0),الموجهين!$A$2:$B$257,2,0),"")</f>
        <v/>
      </c>
      <c r="E46" s="28" t="str">
        <f>IFERROR(VLOOKUP(MATCH(B46,الادارة!$C$7:$AP$7,0),الموجهين!$A$2:$B$257,2,0),"")</f>
        <v/>
      </c>
      <c r="F46" s="28" t="str">
        <f>IFERROR(VLOOKUP(MATCH(B46,الادارة!$C$8:$AP$8,0),الموجهين!$A$2:$B$257,2,0),"")</f>
        <v/>
      </c>
      <c r="G46" s="29" t="e">
        <f>VLOOKUP(الوسيط!G46,الموجهين!$A$2:$B$257,2,0)</f>
        <v>#N/A</v>
      </c>
      <c r="H46" s="30" t="e">
        <f>VLOOKUP(الوسيط!H46,الموجهين!$A$2:$B$257,2,0)</f>
        <v>#N/A</v>
      </c>
      <c r="I46" s="31" t="e">
        <f>VLOOKUP(الوسيط!I46,الموجهين!$A$2:$B$257,2,0)</f>
        <v>#N/A</v>
      </c>
      <c r="J46" s="31" t="e">
        <f>VLOOKUP(الوسيط!J46,الموجهين!$A$2:$B$257,2,0)</f>
        <v>#N/A</v>
      </c>
      <c r="K46" s="31" t="e">
        <f>VLOOKUP(الوسيط!K46,الموجهين!$A$2:$B$257,2,0)</f>
        <v>#N/A</v>
      </c>
      <c r="L46" s="27" t="e">
        <f>VLOOKUP(الوسيط!L46,الموجهين!$A$2:$B$257,2,0)</f>
        <v>#N/A</v>
      </c>
      <c r="M46" s="28" t="e">
        <f>VLOOKUP(الوسيط!M46,الموجهين!$A$2:$B$257,2,0)</f>
        <v>#N/A</v>
      </c>
      <c r="N46" s="29" t="e">
        <f>VLOOKUP(الوسيط!N46,الموجهين!$A$2:$B$257,2,0)</f>
        <v>#N/A</v>
      </c>
      <c r="O46" s="30" t="e">
        <f>VLOOKUP(الوسيط!O46,الموجهين!$A$2:$B$257,2,0)</f>
        <v>#N/A</v>
      </c>
      <c r="P46" s="31" t="e">
        <f>VLOOKUP(الوسيط!P46,الموجهين!$A$2:$B$257,2,0)</f>
        <v>#N/A</v>
      </c>
      <c r="Q46" s="31" t="e">
        <f>VLOOKUP(الوسيط!Q46,الموجهين!$A$2:$B$257,2,0)</f>
        <v>#N/A</v>
      </c>
      <c r="R46" s="31" t="e">
        <f>VLOOKUP(الوسيط!R46,الموجهين!$A$2:$B$257,2,0)</f>
        <v>#N/A</v>
      </c>
      <c r="S46" s="27" t="e">
        <f>VLOOKUP(الوسيط!S46,الموجهين!$A$2:$B$257,2,0)</f>
        <v>#N/A</v>
      </c>
      <c r="T46" s="28" t="e">
        <f>VLOOKUP(الوسيط!T46,الموجهين!$A$2:$B$257,2,0)</f>
        <v>#N/A</v>
      </c>
      <c r="U46" s="29" t="e">
        <f>VLOOKUP(الوسيط!U46,الموجهين!$A$2:$B$257,2,0)</f>
        <v>#N/A</v>
      </c>
      <c r="V46" s="30" t="str">
        <f>VLOOKUP(الوسيط!V46,الموجهين!$A$2:$B$257,2,0)</f>
        <v>محمد السيد متولي احمد</v>
      </c>
      <c r="W46" s="31" t="e">
        <f>VLOOKUP(الوسيط!W46,الموجهين!$A$2:$B$257,2,0)</f>
        <v>#N/A</v>
      </c>
      <c r="X46" s="31" t="e">
        <f>VLOOKUP(الوسيط!X46,الموجهين!$A$2:$B$257,2,0)</f>
        <v>#N/A</v>
      </c>
      <c r="Y46" s="31" t="e">
        <f>VLOOKUP(الوسيط!Y46,الموجهين!$A$2:$B$257,2,0)</f>
        <v>#N/A</v>
      </c>
      <c r="Z46" s="27" t="e">
        <f>VLOOKUP(الوسيط!Z46,الموجهين!$A$2:$B$257,2,0)</f>
        <v>#N/A</v>
      </c>
      <c r="AA46" s="28" t="str">
        <f>VLOOKUP(الوسيط!AA46,الموجهين!$A$2:$B$257,2,0)</f>
        <v>حنان محمد صبري محمد</v>
      </c>
      <c r="AB46" s="29" t="e">
        <f>VLOOKUP(الوسيط!AB46,الموجهين!$A$2:$B$257,2,0)</f>
        <v>#N/A</v>
      </c>
      <c r="AC46" s="30" t="str">
        <f>VLOOKUP(الوسيط!AC46,الموجهين!$A$2:$B$257,2,0)</f>
        <v>محمد السيد متولي احمد</v>
      </c>
      <c r="AD46" s="31" t="e">
        <f>VLOOKUP(الوسيط!AD46,الموجهين!$A$2:$B$257,2,0)</f>
        <v>#N/A</v>
      </c>
      <c r="AE46" s="31" t="e">
        <f>VLOOKUP(الوسيط!AE46,الموجهين!$A$2:$B$257,2,0)</f>
        <v>#N/A</v>
      </c>
      <c r="AF46" s="31" t="e">
        <f>VLOOKUP(الوسيط!AF46,الموجهين!$A$2:$B$257,2,0)</f>
        <v>#N/A</v>
      </c>
      <c r="AG46" s="28" t="e">
        <f>VLOOKUP(الوسيط!AG46,الموجهين!$A$2:$B$257,2,0)</f>
        <v>#N/A</v>
      </c>
      <c r="AH46" s="28" t="str">
        <f>VLOOKUP(الوسيط!AH46,الموجهين!$A$2:$B$257,2,0)</f>
        <v>هيام عبدالله مهدي حسن</v>
      </c>
    </row>
    <row r="47" spans="1:34" s="32" customFormat="1" ht="45" customHeight="1">
      <c r="A47" s="19">
        <f>المدارس!A42</f>
        <v>41</v>
      </c>
      <c r="B47" s="20" t="str">
        <f>المدارس!B42</f>
        <v>أبو حمد ت.س</v>
      </c>
      <c r="C47" s="21" t="str">
        <f>المدارس!C42</f>
        <v>الحلبي - مركز الزقازيق</v>
      </c>
      <c r="D47" s="28" t="str">
        <f>IFERROR(VLOOKUP(MATCH(B47,الادارة!$C$6:$AP$6,0),الموجهين!$A$2:$B$257,2,0),"")</f>
        <v/>
      </c>
      <c r="E47" s="28" t="str">
        <f>IFERROR(VLOOKUP(MATCH(B47,الادارة!$C$7:$AP$7,0),الموجهين!$A$2:$B$257,2,0),"")</f>
        <v/>
      </c>
      <c r="F47" s="28" t="str">
        <f>IFERROR(VLOOKUP(MATCH(B47,الادارة!$C$8:$AP$8,0),الموجهين!$A$2:$B$257,2,0),"")</f>
        <v/>
      </c>
      <c r="G47" s="29" t="str">
        <f>VLOOKUP(الوسيط!G47,الموجهين!$A$2:$B$257,2,0)</f>
        <v>محمد محمود عبد السميع مصطفى</v>
      </c>
      <c r="H47" s="30" t="e">
        <f>VLOOKUP(الوسيط!H47,الموجهين!$A$2:$B$257,2,0)</f>
        <v>#N/A</v>
      </c>
      <c r="I47" s="31" t="e">
        <f>VLOOKUP(الوسيط!I47,الموجهين!$A$2:$B$257,2,0)</f>
        <v>#N/A</v>
      </c>
      <c r="J47" s="31" t="e">
        <f>VLOOKUP(الوسيط!J47,الموجهين!$A$2:$B$257,2,0)</f>
        <v>#N/A</v>
      </c>
      <c r="K47" s="31" t="e">
        <f>VLOOKUP(الوسيط!K47,الموجهين!$A$2:$B$257,2,0)</f>
        <v>#N/A</v>
      </c>
      <c r="L47" s="27" t="str">
        <f>VLOOKUP(الوسيط!L47,الموجهين!$A$2:$B$257,2,0)</f>
        <v>خالد صالح محمد عبدالقادر</v>
      </c>
      <c r="M47" s="28" t="e">
        <f>VLOOKUP(الوسيط!M47,الموجهين!$A$2:$B$257,2,0)</f>
        <v>#N/A</v>
      </c>
      <c r="N47" s="29" t="e">
        <f>VLOOKUP(الوسيط!N47,الموجهين!$A$2:$B$257,2,0)</f>
        <v>#N/A</v>
      </c>
      <c r="O47" s="30" t="e">
        <f>VLOOKUP(الوسيط!O47,الموجهين!$A$2:$B$257,2,0)</f>
        <v>#N/A</v>
      </c>
      <c r="P47" s="31" t="e">
        <f>VLOOKUP(الوسيط!P47,الموجهين!$A$2:$B$257,2,0)</f>
        <v>#N/A</v>
      </c>
      <c r="Q47" s="31" t="e">
        <f>VLOOKUP(الوسيط!Q47,الموجهين!$A$2:$B$257,2,0)</f>
        <v>#N/A</v>
      </c>
      <c r="R47" s="31" t="e">
        <f>VLOOKUP(الوسيط!R47,الموجهين!$A$2:$B$257,2,0)</f>
        <v>#N/A</v>
      </c>
      <c r="S47" s="27" t="e">
        <f>VLOOKUP(الوسيط!S47,الموجهين!$A$2:$B$257,2,0)</f>
        <v>#N/A</v>
      </c>
      <c r="T47" s="28" t="e">
        <f>VLOOKUP(الوسيط!T47,الموجهين!$A$2:$B$257,2,0)</f>
        <v>#N/A</v>
      </c>
      <c r="U47" s="29" t="e">
        <f>VLOOKUP(الوسيط!U47,الموجهين!$A$2:$B$257,2,0)</f>
        <v>#N/A</v>
      </c>
      <c r="V47" s="30" t="e">
        <f>VLOOKUP(الوسيط!V47,الموجهين!$A$2:$B$257,2,0)</f>
        <v>#N/A</v>
      </c>
      <c r="W47" s="31" t="e">
        <f>VLOOKUP(الوسيط!W47,الموجهين!$A$2:$B$257,2,0)</f>
        <v>#N/A</v>
      </c>
      <c r="X47" s="31" t="e">
        <f>VLOOKUP(الوسيط!X47,الموجهين!$A$2:$B$257,2,0)</f>
        <v>#N/A</v>
      </c>
      <c r="Y47" s="31" t="e">
        <f>VLOOKUP(الوسيط!Y47,الموجهين!$A$2:$B$257,2,0)</f>
        <v>#N/A</v>
      </c>
      <c r="Z47" s="27" t="e">
        <f>VLOOKUP(الوسيط!Z47,الموجهين!$A$2:$B$257,2,0)</f>
        <v>#N/A</v>
      </c>
      <c r="AA47" s="28" t="e">
        <f>VLOOKUP(الوسيط!AA47,الموجهين!$A$2:$B$257,2,0)</f>
        <v>#N/A</v>
      </c>
      <c r="AB47" s="29" t="e">
        <f>VLOOKUP(الوسيط!AB47,الموجهين!$A$2:$B$257,2,0)</f>
        <v>#N/A</v>
      </c>
      <c r="AC47" s="30" t="e">
        <f>VLOOKUP(الوسيط!AC47,الموجهين!$A$2:$B$257,2,0)</f>
        <v>#N/A</v>
      </c>
      <c r="AD47" s="31" t="e">
        <f>VLOOKUP(الوسيط!AD47,الموجهين!$A$2:$B$257,2,0)</f>
        <v>#N/A</v>
      </c>
      <c r="AE47" s="31" t="e">
        <f>VLOOKUP(الوسيط!AE47,الموجهين!$A$2:$B$257,2,0)</f>
        <v>#N/A</v>
      </c>
      <c r="AF47" s="31" t="e">
        <f>VLOOKUP(الوسيط!AF47,الموجهين!$A$2:$B$257,2,0)</f>
        <v>#N/A</v>
      </c>
      <c r="AG47" s="28" t="e">
        <f>VLOOKUP(الوسيط!AG47,الموجهين!$A$2:$B$257,2,0)</f>
        <v>#N/A</v>
      </c>
      <c r="AH47" s="28" t="str">
        <f>VLOOKUP(الوسيط!AH47,الموجهين!$A$2:$B$257,2,0)</f>
        <v>امل محمد رشاد ابراهيم</v>
      </c>
    </row>
    <row r="48" spans="1:34" s="32" customFormat="1" ht="45" customHeight="1">
      <c r="A48" s="19">
        <f>المدارس!A43</f>
        <v>42</v>
      </c>
      <c r="B48" s="20" t="str">
        <f>المدارس!B43</f>
        <v>الشهيد/ زين العابدين ب</v>
      </c>
      <c r="C48" s="21" t="str">
        <f>المدارس!C43</f>
        <v>تل مسمار - مركز الزقازيق</v>
      </c>
      <c r="D48" s="28" t="str">
        <f>IFERROR(VLOOKUP(MATCH(B48,الادارة!$C$6:$AP$6,0),الموجهين!$A$2:$B$257,2,0),"")</f>
        <v/>
      </c>
      <c r="E48" s="28" t="str">
        <f>IFERROR(VLOOKUP(MATCH(B48,الادارة!$C$7:$AP$7,0),الموجهين!$A$2:$B$257,2,0),"")</f>
        <v/>
      </c>
      <c r="F48" s="28" t="str">
        <f>IFERROR(VLOOKUP(MATCH(B48,الادارة!$C$8:$AP$8,0),الموجهين!$A$2:$B$257,2,0),"")</f>
        <v/>
      </c>
      <c r="G48" s="29" t="e">
        <f>VLOOKUP(الوسيط!G48,الموجهين!$A$2:$B$257,2,0)</f>
        <v>#N/A</v>
      </c>
      <c r="H48" s="30" t="e">
        <f>VLOOKUP(الوسيط!H48,الموجهين!$A$2:$B$257,2,0)</f>
        <v>#N/A</v>
      </c>
      <c r="I48" s="31" t="e">
        <f>VLOOKUP(الوسيط!I48,الموجهين!$A$2:$B$257,2,0)</f>
        <v>#N/A</v>
      </c>
      <c r="J48" s="31" t="e">
        <f>VLOOKUP(الوسيط!J48,الموجهين!$A$2:$B$257,2,0)</f>
        <v>#N/A</v>
      </c>
      <c r="K48" s="31" t="e">
        <f>VLOOKUP(الوسيط!K48,الموجهين!$A$2:$B$257,2,0)</f>
        <v>#N/A</v>
      </c>
      <c r="L48" s="27" t="str">
        <f>VLOOKUP(الوسيط!L48,الموجهين!$A$2:$B$257,2,0)</f>
        <v>محمود محمد معروف شهده</v>
      </c>
      <c r="M48" s="28" t="e">
        <f>VLOOKUP(الوسيط!M48,الموجهين!$A$2:$B$257,2,0)</f>
        <v>#N/A</v>
      </c>
      <c r="N48" s="29" t="e">
        <f>VLOOKUP(الوسيط!N48,الموجهين!$A$2:$B$257,2,0)</f>
        <v>#N/A</v>
      </c>
      <c r="O48" s="30" t="e">
        <f>VLOOKUP(الوسيط!O48,الموجهين!$A$2:$B$257,2,0)</f>
        <v>#N/A</v>
      </c>
      <c r="P48" s="31" t="e">
        <f>VLOOKUP(الوسيط!P48,الموجهين!$A$2:$B$257,2,0)</f>
        <v>#N/A</v>
      </c>
      <c r="Q48" s="31" t="e">
        <f>VLOOKUP(الوسيط!Q48,الموجهين!$A$2:$B$257,2,0)</f>
        <v>#N/A</v>
      </c>
      <c r="R48" s="31" t="e">
        <f>VLOOKUP(الوسيط!R48,الموجهين!$A$2:$B$257,2,0)</f>
        <v>#N/A</v>
      </c>
      <c r="S48" s="27" t="e">
        <f>VLOOKUP(الوسيط!S48,الموجهين!$A$2:$B$257,2,0)</f>
        <v>#N/A</v>
      </c>
      <c r="T48" s="28" t="e">
        <f>VLOOKUP(الوسيط!T48,الموجهين!$A$2:$B$257,2,0)</f>
        <v>#N/A</v>
      </c>
      <c r="U48" s="29" t="e">
        <f>VLOOKUP(الوسيط!U48,الموجهين!$A$2:$B$257,2,0)</f>
        <v>#N/A</v>
      </c>
      <c r="V48" s="30" t="e">
        <f>VLOOKUP(الوسيط!V48,الموجهين!$A$2:$B$257,2,0)</f>
        <v>#N/A</v>
      </c>
      <c r="W48" s="31" t="e">
        <f>VLOOKUP(الوسيط!W48,الموجهين!$A$2:$B$257,2,0)</f>
        <v>#N/A</v>
      </c>
      <c r="X48" s="31" t="e">
        <f>VLOOKUP(الوسيط!X48,الموجهين!$A$2:$B$257,2,0)</f>
        <v>#N/A</v>
      </c>
      <c r="Y48" s="31" t="e">
        <f>VLOOKUP(الوسيط!Y48,الموجهين!$A$2:$B$257,2,0)</f>
        <v>#N/A</v>
      </c>
      <c r="Z48" s="27" t="e">
        <f>VLOOKUP(الوسيط!Z48,الموجهين!$A$2:$B$257,2,0)</f>
        <v>#N/A</v>
      </c>
      <c r="AA48" s="28" t="e">
        <f>VLOOKUP(الوسيط!AA48,الموجهين!$A$2:$B$257,2,0)</f>
        <v>#N/A</v>
      </c>
      <c r="AB48" s="29" t="e">
        <f>VLOOKUP(الوسيط!AB48,الموجهين!$A$2:$B$257,2,0)</f>
        <v>#N/A</v>
      </c>
      <c r="AC48" s="30" t="e">
        <f>VLOOKUP(الوسيط!AC48,الموجهين!$A$2:$B$257,2,0)</f>
        <v>#N/A</v>
      </c>
      <c r="AD48" s="31" t="e">
        <f>VLOOKUP(الوسيط!AD48,الموجهين!$A$2:$B$257,2,0)</f>
        <v>#N/A</v>
      </c>
      <c r="AE48" s="31" t="e">
        <f>VLOOKUP(الوسيط!AE48,الموجهين!$A$2:$B$257,2,0)</f>
        <v>#N/A</v>
      </c>
      <c r="AF48" s="31" t="e">
        <f>VLOOKUP(الوسيط!AF48,الموجهين!$A$2:$B$257,2,0)</f>
        <v>#N/A</v>
      </c>
      <c r="AG48" s="28" t="e">
        <f>VLOOKUP(الوسيط!AG48,الموجهين!$A$2:$B$257,2,0)</f>
        <v>#N/A</v>
      </c>
      <c r="AH48" s="28" t="e">
        <f>VLOOKUP(الوسيط!AH48,الموجهين!$A$2:$B$257,2,0)</f>
        <v>#N/A</v>
      </c>
    </row>
    <row r="49" spans="1:34" s="32" customFormat="1" ht="45" customHeight="1">
      <c r="A49" s="19">
        <f>المدارس!A44</f>
        <v>43</v>
      </c>
      <c r="B49" s="20" t="str">
        <f>المدارس!B44</f>
        <v>رفعت الشامي ت.س + ر</v>
      </c>
      <c r="C49" s="21" t="str">
        <f>المدارس!C44</f>
        <v>النخاس - مركز الزقازيق</v>
      </c>
      <c r="D49" s="28" t="str">
        <f>IFERROR(VLOOKUP(MATCH(B49,الادارة!$C$6:$AP$6,0),الموجهين!$A$2:$B$257,2,0),"")</f>
        <v/>
      </c>
      <c r="E49" s="28" t="str">
        <f>IFERROR(VLOOKUP(MATCH(B49,الادارة!$C$7:$AP$7,0),الموجهين!$A$2:$B$257,2,0),"")</f>
        <v/>
      </c>
      <c r="F49" s="28" t="str">
        <f>IFERROR(VLOOKUP(MATCH(B49,الادارة!$C$8:$AP$8,0),الموجهين!$A$2:$B$257,2,0),"")</f>
        <v/>
      </c>
      <c r="G49" s="29" t="e">
        <f>VLOOKUP(الوسيط!G49,الموجهين!$A$2:$B$257,2,0)</f>
        <v>#N/A</v>
      </c>
      <c r="H49" s="30" t="e">
        <f>VLOOKUP(الوسيط!H49,الموجهين!$A$2:$B$257,2,0)</f>
        <v>#N/A</v>
      </c>
      <c r="I49" s="31" t="e">
        <f>VLOOKUP(الوسيط!I49,الموجهين!$A$2:$B$257,2,0)</f>
        <v>#N/A</v>
      </c>
      <c r="J49" s="31" t="e">
        <f>VLOOKUP(الوسيط!J49,الموجهين!$A$2:$B$257,2,0)</f>
        <v>#N/A</v>
      </c>
      <c r="K49" s="31" t="e">
        <f>VLOOKUP(الوسيط!K49,الموجهين!$A$2:$B$257,2,0)</f>
        <v>#N/A</v>
      </c>
      <c r="L49" s="27" t="e">
        <f>VLOOKUP(الوسيط!L49,الموجهين!$A$2:$B$257,2,0)</f>
        <v>#N/A</v>
      </c>
      <c r="M49" s="28" t="e">
        <f>VLOOKUP(الوسيط!M49,الموجهين!$A$2:$B$257,2,0)</f>
        <v>#N/A</v>
      </c>
      <c r="N49" s="29" t="e">
        <f>VLOOKUP(الوسيط!N49,الموجهين!$A$2:$B$257,2,0)</f>
        <v>#N/A</v>
      </c>
      <c r="O49" s="30" t="str">
        <f>VLOOKUP(الوسيط!O49,الموجهين!$A$2:$B$257,2,0)</f>
        <v>هيام صلاح مغاورى محمد.</v>
      </c>
      <c r="P49" s="31" t="e">
        <f>VLOOKUP(الوسيط!P49,الموجهين!$A$2:$B$257,2,0)</f>
        <v>#N/A</v>
      </c>
      <c r="Q49" s="31" t="e">
        <f>VLOOKUP(الوسيط!Q49,الموجهين!$A$2:$B$257,2,0)</f>
        <v>#N/A</v>
      </c>
      <c r="R49" s="31" t="e">
        <f>VLOOKUP(الوسيط!R49,الموجهين!$A$2:$B$257,2,0)</f>
        <v>#N/A</v>
      </c>
      <c r="S49" s="27" t="e">
        <f>VLOOKUP(الوسيط!S49,الموجهين!$A$2:$B$257,2,0)</f>
        <v>#N/A</v>
      </c>
      <c r="T49" s="28" t="e">
        <f>VLOOKUP(الوسيط!T49,الموجهين!$A$2:$B$257,2,0)</f>
        <v>#N/A</v>
      </c>
      <c r="U49" s="29" t="e">
        <f>VLOOKUP(الوسيط!U49,الموجهين!$A$2:$B$257,2,0)</f>
        <v>#N/A</v>
      </c>
      <c r="V49" s="30" t="str">
        <f>VLOOKUP(الوسيط!V49,الموجهين!$A$2:$B$257,2,0)</f>
        <v>خالد صالح محمد عبدالقادر</v>
      </c>
      <c r="W49" s="31" t="e">
        <f>VLOOKUP(الوسيط!W49,الموجهين!$A$2:$B$257,2,0)</f>
        <v>#N/A</v>
      </c>
      <c r="X49" s="31" t="e">
        <f>VLOOKUP(الوسيط!X49,الموجهين!$A$2:$B$257,2,0)</f>
        <v>#N/A</v>
      </c>
      <c r="Y49" s="31" t="e">
        <f>VLOOKUP(الوسيط!Y49,الموجهين!$A$2:$B$257,2,0)</f>
        <v>#N/A</v>
      </c>
      <c r="Z49" s="27" t="e">
        <f>VLOOKUP(الوسيط!Z49,الموجهين!$A$2:$B$257,2,0)</f>
        <v>#N/A</v>
      </c>
      <c r="AA49" s="28" t="e">
        <f>VLOOKUP(الوسيط!AA49,الموجهين!$A$2:$B$257,2,0)</f>
        <v>#N/A</v>
      </c>
      <c r="AB49" s="29" t="e">
        <f>VLOOKUP(الوسيط!AB49,الموجهين!$A$2:$B$257,2,0)</f>
        <v>#N/A</v>
      </c>
      <c r="AC49" s="30" t="str">
        <f>VLOOKUP(الوسيط!AC49,الموجهين!$A$2:$B$257,2,0)</f>
        <v>زينب حلمي عبدالحليم محمد</v>
      </c>
      <c r="AD49" s="31" t="e">
        <f>VLOOKUP(الوسيط!AD49,الموجهين!$A$2:$B$257,2,0)</f>
        <v>#N/A</v>
      </c>
      <c r="AE49" s="31" t="e">
        <f>VLOOKUP(الوسيط!AE49,الموجهين!$A$2:$B$257,2,0)</f>
        <v>#N/A</v>
      </c>
      <c r="AF49" s="31" t="e">
        <f>VLOOKUP(الوسيط!AF49,الموجهين!$A$2:$B$257,2,0)</f>
        <v>#N/A</v>
      </c>
      <c r="AG49" s="28" t="e">
        <f>VLOOKUP(الوسيط!AG49,الموجهين!$A$2:$B$257,2,0)</f>
        <v>#N/A</v>
      </c>
      <c r="AH49" s="28" t="e">
        <f>VLOOKUP(الوسيط!AH49,الموجهين!$A$2:$B$257,2,0)</f>
        <v>#N/A</v>
      </c>
    </row>
    <row r="50" spans="1:34" s="32" customFormat="1" ht="45" customHeight="1">
      <c r="A50" s="19">
        <f>المدارس!A45</f>
        <v>44</v>
      </c>
      <c r="B50" s="20" t="str">
        <f>المدارس!B45</f>
        <v>شيبة الجديدة ب</v>
      </c>
      <c r="C50" s="21" t="str">
        <f>المدارس!C45</f>
        <v>شيبة - مركز الزقازيق</v>
      </c>
      <c r="D50" s="28" t="str">
        <f>IFERROR(VLOOKUP(MATCH(B50,الادارة!$C$6:$AP$6,0),الموجهين!$A$2:$B$257,2,0),"")</f>
        <v/>
      </c>
      <c r="E50" s="28" t="str">
        <f>IFERROR(VLOOKUP(MATCH(B50,الادارة!$C$7:$AP$7,0),الموجهين!$A$2:$B$257,2,0),"")</f>
        <v/>
      </c>
      <c r="F50" s="28" t="str">
        <f>IFERROR(VLOOKUP(MATCH(B50,الادارة!$C$8:$AP$8,0),الموجهين!$A$2:$B$257,2,0),"")</f>
        <v/>
      </c>
      <c r="G50" s="29" t="str">
        <f>VLOOKUP(الوسيط!G50,الموجهين!$A$2:$B$257,2,0)</f>
        <v>بشرى محمد فرحات حبشه</v>
      </c>
      <c r="H50" s="30" t="e">
        <f>VLOOKUP(الوسيط!H50,الموجهين!$A$2:$B$257,2,0)</f>
        <v>#N/A</v>
      </c>
      <c r="I50" s="31" t="e">
        <f>VLOOKUP(الوسيط!I50,الموجهين!$A$2:$B$257,2,0)</f>
        <v>#N/A</v>
      </c>
      <c r="J50" s="31" t="e">
        <f>VLOOKUP(الوسيط!J50,الموجهين!$A$2:$B$257,2,0)</f>
        <v>#N/A</v>
      </c>
      <c r="K50" s="31" t="e">
        <f>VLOOKUP(الوسيط!K50,الموجهين!$A$2:$B$257,2,0)</f>
        <v>#N/A</v>
      </c>
      <c r="L50" s="27" t="e">
        <f>VLOOKUP(الوسيط!L50,الموجهين!$A$2:$B$257,2,0)</f>
        <v>#N/A</v>
      </c>
      <c r="M50" s="28" t="e">
        <f>VLOOKUP(الوسيط!M50,الموجهين!$A$2:$B$257,2,0)</f>
        <v>#N/A</v>
      </c>
      <c r="N50" s="29" t="str">
        <f>VLOOKUP(الوسيط!N50,الموجهين!$A$2:$B$257,2,0)</f>
        <v>خالد صالح محمد عبدالقادر</v>
      </c>
      <c r="O50" s="30" t="e">
        <f>VLOOKUP(الوسيط!O50,الموجهين!$A$2:$B$257,2,0)</f>
        <v>#N/A</v>
      </c>
      <c r="P50" s="31" t="e">
        <f>VLOOKUP(الوسيط!P50,الموجهين!$A$2:$B$257,2,0)</f>
        <v>#N/A</v>
      </c>
      <c r="Q50" s="31" t="e">
        <f>VLOOKUP(الوسيط!Q50,الموجهين!$A$2:$B$257,2,0)</f>
        <v>#N/A</v>
      </c>
      <c r="R50" s="31" t="e">
        <f>VLOOKUP(الوسيط!R50,الموجهين!$A$2:$B$257,2,0)</f>
        <v>#N/A</v>
      </c>
      <c r="S50" s="27" t="str">
        <f>VLOOKUP(الوسيط!S50,الموجهين!$A$2:$B$257,2,0)</f>
        <v>بشرى محمد فرحات حبشه</v>
      </c>
      <c r="T50" s="28" t="str">
        <f>VLOOKUP(الوسيط!T50,الموجهين!$A$2:$B$257,2,0)</f>
        <v>زينب حلمي عبدالحليم محمد</v>
      </c>
      <c r="U50" s="29" t="e">
        <f>VLOOKUP(الوسيط!U50,الموجهين!$A$2:$B$257,2,0)</f>
        <v>#N/A</v>
      </c>
      <c r="V50" s="30" t="e">
        <f>VLOOKUP(الوسيط!V50,الموجهين!$A$2:$B$257,2,0)</f>
        <v>#N/A</v>
      </c>
      <c r="W50" s="31" t="e">
        <f>VLOOKUP(الوسيط!W50,الموجهين!$A$2:$B$257,2,0)</f>
        <v>#N/A</v>
      </c>
      <c r="X50" s="31" t="e">
        <f>VLOOKUP(الوسيط!X50,الموجهين!$A$2:$B$257,2,0)</f>
        <v>#N/A</v>
      </c>
      <c r="Y50" s="31" t="e">
        <f>VLOOKUP(الوسيط!Y50,الموجهين!$A$2:$B$257,2,0)</f>
        <v>#N/A</v>
      </c>
      <c r="Z50" s="27" t="e">
        <f>VLOOKUP(الوسيط!Z50,الموجهين!$A$2:$B$257,2,0)</f>
        <v>#N/A</v>
      </c>
      <c r="AA50" s="28" t="str">
        <f>VLOOKUP(الوسيط!AA50,الموجهين!$A$2:$B$257,2,0)</f>
        <v>زينب حلمي عبدالحليم محمد</v>
      </c>
      <c r="AB50" s="29" t="e">
        <f>VLOOKUP(الوسيط!AB50,الموجهين!$A$2:$B$257,2,0)</f>
        <v>#N/A</v>
      </c>
      <c r="AC50" s="30" t="e">
        <f>VLOOKUP(الوسيط!AC50,الموجهين!$A$2:$B$257,2,0)</f>
        <v>#N/A</v>
      </c>
      <c r="AD50" s="31" t="e">
        <f>VLOOKUP(الوسيط!AD50,الموجهين!$A$2:$B$257,2,0)</f>
        <v>#N/A</v>
      </c>
      <c r="AE50" s="31" t="e">
        <f>VLOOKUP(الوسيط!AE50,الموجهين!$A$2:$B$257,2,0)</f>
        <v>#N/A</v>
      </c>
      <c r="AF50" s="31" t="e">
        <f>VLOOKUP(الوسيط!AF50,الموجهين!$A$2:$B$257,2,0)</f>
        <v>#N/A</v>
      </c>
      <c r="AG50" s="28" t="e">
        <f>VLOOKUP(الوسيط!AG50,الموجهين!$A$2:$B$257,2,0)</f>
        <v>#N/A</v>
      </c>
      <c r="AH50" s="28" t="e">
        <f>VLOOKUP(الوسيط!AH50,الموجهين!$A$2:$B$257,2,0)</f>
        <v>#N/A</v>
      </c>
    </row>
    <row r="51" spans="1:34" s="32" customFormat="1" ht="45" customHeight="1">
      <c r="A51" s="19">
        <f>المدارس!A46</f>
        <v>45</v>
      </c>
      <c r="B51" s="20" t="str">
        <f>المدارس!B46</f>
        <v>الشهيد/ أحمد الشاذلي  ع</v>
      </c>
      <c r="C51" s="21" t="str">
        <f>المدارس!C46</f>
        <v>كفر الأشراف - مركز الزقازيق</v>
      </c>
      <c r="D51" s="28" t="str">
        <f>IFERROR(VLOOKUP(MATCH(B51,الادارة!$C$6:$AP$6,0),الموجهين!$A$2:$B$257,2,0),"")</f>
        <v/>
      </c>
      <c r="E51" s="28" t="str">
        <f>IFERROR(VLOOKUP(MATCH(B51,الادارة!$C$7:$AP$7,0),الموجهين!$A$2:$B$257,2,0),"")</f>
        <v/>
      </c>
      <c r="F51" s="28" t="str">
        <f>IFERROR(VLOOKUP(MATCH(B51,الادارة!$C$8:$AP$8,0),الموجهين!$A$2:$B$257,2,0),"")</f>
        <v/>
      </c>
      <c r="G51" s="29" t="e">
        <f>VLOOKUP(الوسيط!G51,الموجهين!$A$2:$B$257,2,0)</f>
        <v>#N/A</v>
      </c>
      <c r="H51" s="30" t="e">
        <f>VLOOKUP(الوسيط!H51,الموجهين!$A$2:$B$257,2,0)</f>
        <v>#N/A</v>
      </c>
      <c r="I51" s="31" t="e">
        <f>VLOOKUP(الوسيط!I51,الموجهين!$A$2:$B$257,2,0)</f>
        <v>#N/A</v>
      </c>
      <c r="J51" s="31" t="e">
        <f>VLOOKUP(الوسيط!J51,الموجهين!$A$2:$B$257,2,0)</f>
        <v>#N/A</v>
      </c>
      <c r="K51" s="31" t="e">
        <f>VLOOKUP(الوسيط!K51,الموجهين!$A$2:$B$257,2,0)</f>
        <v>#N/A</v>
      </c>
      <c r="L51" s="27" t="e">
        <f>VLOOKUP(الوسيط!L51,الموجهين!$A$2:$B$257,2,0)</f>
        <v>#N/A</v>
      </c>
      <c r="M51" s="28" t="e">
        <f>VLOOKUP(الوسيط!M51,الموجهين!$A$2:$B$257,2,0)</f>
        <v>#N/A</v>
      </c>
      <c r="N51" s="29" t="e">
        <f>VLOOKUP(الوسيط!N51,الموجهين!$A$2:$B$257,2,0)</f>
        <v>#N/A</v>
      </c>
      <c r="O51" s="30" t="e">
        <f>VLOOKUP(الوسيط!O51,الموجهين!$A$2:$B$257,2,0)</f>
        <v>#N/A</v>
      </c>
      <c r="P51" s="31" t="e">
        <f>VLOOKUP(الوسيط!P51,الموجهين!$A$2:$B$257,2,0)</f>
        <v>#N/A</v>
      </c>
      <c r="Q51" s="31" t="e">
        <f>VLOOKUP(الوسيط!Q51,الموجهين!$A$2:$B$257,2,0)</f>
        <v>#N/A</v>
      </c>
      <c r="R51" s="31" t="e">
        <f>VLOOKUP(الوسيط!R51,الموجهين!$A$2:$B$257,2,0)</f>
        <v>#N/A</v>
      </c>
      <c r="S51" s="27" t="e">
        <f>VLOOKUP(الوسيط!S51,الموجهين!$A$2:$B$257,2,0)</f>
        <v>#N/A</v>
      </c>
      <c r="T51" s="28" t="e">
        <f>VLOOKUP(الوسيط!T51,الموجهين!$A$2:$B$257,2,0)</f>
        <v>#N/A</v>
      </c>
      <c r="U51" s="29" t="e">
        <f>VLOOKUP(الوسيط!U51,الموجهين!$A$2:$B$257,2,0)</f>
        <v>#N/A</v>
      </c>
      <c r="V51" s="30" t="e">
        <f>VLOOKUP(الوسيط!V51,الموجهين!$A$2:$B$257,2,0)</f>
        <v>#N/A</v>
      </c>
      <c r="W51" s="31" t="e">
        <f>VLOOKUP(الوسيط!W51,الموجهين!$A$2:$B$257,2,0)</f>
        <v>#N/A</v>
      </c>
      <c r="X51" s="31" t="e">
        <f>VLOOKUP(الوسيط!X51,الموجهين!$A$2:$B$257,2,0)</f>
        <v>#N/A</v>
      </c>
      <c r="Y51" s="31" t="e">
        <f>VLOOKUP(الوسيط!Y51,الموجهين!$A$2:$B$257,2,0)</f>
        <v>#N/A</v>
      </c>
      <c r="Z51" s="27" t="e">
        <f>VLOOKUP(الوسيط!Z51,الموجهين!$A$2:$B$257,2,0)</f>
        <v>#N/A</v>
      </c>
      <c r="AA51" s="28" t="e">
        <f>VLOOKUP(الوسيط!AA51,الموجهين!$A$2:$B$257,2,0)</f>
        <v>#N/A</v>
      </c>
      <c r="AB51" s="29" t="e">
        <f>VLOOKUP(الوسيط!AB51,الموجهين!$A$2:$B$257,2,0)</f>
        <v>#N/A</v>
      </c>
      <c r="AC51" s="30" t="e">
        <f>VLOOKUP(الوسيط!AC51,الموجهين!$A$2:$B$257,2,0)</f>
        <v>#N/A</v>
      </c>
      <c r="AD51" s="31" t="e">
        <f>VLOOKUP(الوسيط!AD51,الموجهين!$A$2:$B$257,2,0)</f>
        <v>#N/A</v>
      </c>
      <c r="AE51" s="31" t="e">
        <f>VLOOKUP(الوسيط!AE51,الموجهين!$A$2:$B$257,2,0)</f>
        <v>#N/A</v>
      </c>
      <c r="AF51" s="31" t="e">
        <f>VLOOKUP(الوسيط!AF51,الموجهين!$A$2:$B$257,2,0)</f>
        <v>#N/A</v>
      </c>
      <c r="AG51" s="28" t="e">
        <f>VLOOKUP(الوسيط!AG51,الموجهين!$A$2:$B$257,2,0)</f>
        <v>#N/A</v>
      </c>
      <c r="AH51" s="28" t="str">
        <f>VLOOKUP(الوسيط!AH51,الموجهين!$A$2:$B$257,2,0)</f>
        <v>خالد عبدالهادي رمضان رمضان</v>
      </c>
    </row>
    <row r="52" spans="1:34" s="32" customFormat="1" ht="45" customHeight="1">
      <c r="A52" s="19">
        <f>المدارس!A47</f>
        <v>46</v>
      </c>
      <c r="B52" s="20" t="str">
        <f>المدارس!B47</f>
        <v>بهنباي ب 3</v>
      </c>
      <c r="C52" s="21" t="str">
        <f>المدارس!C47</f>
        <v>بهنباي - مركز الزقازيق</v>
      </c>
      <c r="D52" s="28" t="str">
        <f>IFERROR(VLOOKUP(MATCH(B52,الادارة!$C$6:$AP$6,0),الموجهين!$A$2:$B$257,2,0),"")</f>
        <v/>
      </c>
      <c r="E52" s="28" t="str">
        <f>IFERROR(VLOOKUP(MATCH(B52,الادارة!$C$7:$AP$7,0),الموجهين!$A$2:$B$257,2,0),"")</f>
        <v/>
      </c>
      <c r="F52" s="28" t="str">
        <f>IFERROR(VLOOKUP(MATCH(B52,الادارة!$C$8:$AP$8,0),الموجهين!$A$2:$B$257,2,0),"")</f>
        <v/>
      </c>
      <c r="G52" s="29" t="str">
        <f>VLOOKUP(الوسيط!G52,الموجهين!$A$2:$B$257,2,0)</f>
        <v>عماد محمد مصباح علي</v>
      </c>
      <c r="H52" s="30" t="e">
        <f>VLOOKUP(الوسيط!H52,الموجهين!$A$2:$B$257,2,0)</f>
        <v>#N/A</v>
      </c>
      <c r="I52" s="31" t="e">
        <f>VLOOKUP(الوسيط!I52,الموجهين!$A$2:$B$257,2,0)</f>
        <v>#N/A</v>
      </c>
      <c r="J52" s="31" t="e">
        <f>VLOOKUP(الوسيط!J52,الموجهين!$A$2:$B$257,2,0)</f>
        <v>#N/A</v>
      </c>
      <c r="K52" s="31" t="e">
        <f>VLOOKUP(الوسيط!K52,الموجهين!$A$2:$B$257,2,0)</f>
        <v>#N/A</v>
      </c>
      <c r="L52" s="27" t="e">
        <f>VLOOKUP(الوسيط!L52,الموجهين!$A$2:$B$257,2,0)</f>
        <v>#N/A</v>
      </c>
      <c r="M52" s="28" t="str">
        <f>VLOOKUP(الوسيط!M52,الموجهين!$A$2:$B$257,2,0)</f>
        <v>عماد محمد مصباح علي</v>
      </c>
      <c r="N52" s="29" t="e">
        <f>VLOOKUP(الوسيط!N52,الموجهين!$A$2:$B$257,2,0)</f>
        <v>#N/A</v>
      </c>
      <c r="O52" s="30" t="e">
        <f>VLOOKUP(الوسيط!O52,الموجهين!$A$2:$B$257,2,0)</f>
        <v>#N/A</v>
      </c>
      <c r="P52" s="31" t="e">
        <f>VLOOKUP(الوسيط!P52,الموجهين!$A$2:$B$257,2,0)</f>
        <v>#N/A</v>
      </c>
      <c r="Q52" s="31" t="e">
        <f>VLOOKUP(الوسيط!Q52,الموجهين!$A$2:$B$257,2,0)</f>
        <v>#N/A</v>
      </c>
      <c r="R52" s="31" t="e">
        <f>VLOOKUP(الوسيط!R52,الموجهين!$A$2:$B$257,2,0)</f>
        <v>#N/A</v>
      </c>
      <c r="S52" s="27" t="e">
        <f>VLOOKUP(الوسيط!S52,الموجهين!$A$2:$B$257,2,0)</f>
        <v>#N/A</v>
      </c>
      <c r="T52" s="28" t="e">
        <f>VLOOKUP(الوسيط!T52,الموجهين!$A$2:$B$257,2,0)</f>
        <v>#N/A</v>
      </c>
      <c r="U52" s="29" t="str">
        <f>VLOOKUP(الوسيط!U52,الموجهين!$A$2:$B$257,2,0)</f>
        <v>عماد محمد مصباح علي</v>
      </c>
      <c r="V52" s="30" t="e">
        <f>VLOOKUP(الوسيط!V52,الموجهين!$A$2:$B$257,2,0)</f>
        <v>#N/A</v>
      </c>
      <c r="W52" s="31" t="e">
        <f>VLOOKUP(الوسيط!W52,الموجهين!$A$2:$B$257,2,0)</f>
        <v>#N/A</v>
      </c>
      <c r="X52" s="31" t="e">
        <f>VLOOKUP(الوسيط!X52,الموجهين!$A$2:$B$257,2,0)</f>
        <v>#N/A</v>
      </c>
      <c r="Y52" s="31" t="e">
        <f>VLOOKUP(الوسيط!Y52,الموجهين!$A$2:$B$257,2,0)</f>
        <v>#N/A</v>
      </c>
      <c r="Z52" s="27" t="e">
        <f>VLOOKUP(الوسيط!Z52,الموجهين!$A$2:$B$257,2,0)</f>
        <v>#N/A</v>
      </c>
      <c r="AA52" s="28" t="e">
        <f>VLOOKUP(الوسيط!AA52,الموجهين!$A$2:$B$257,2,0)</f>
        <v>#N/A</v>
      </c>
      <c r="AB52" s="29" t="e">
        <f>VLOOKUP(الوسيط!AB52,الموجهين!$A$2:$B$257,2,0)</f>
        <v>#N/A</v>
      </c>
      <c r="AC52" s="30" t="str">
        <f>VLOOKUP(الوسيط!AC52,الموجهين!$A$2:$B$257,2,0)</f>
        <v>عماد محمد مصباح علي</v>
      </c>
      <c r="AD52" s="31" t="e">
        <f>VLOOKUP(الوسيط!AD52,الموجهين!$A$2:$B$257,2,0)</f>
        <v>#N/A</v>
      </c>
      <c r="AE52" s="31" t="e">
        <f>VLOOKUP(الوسيط!AE52,الموجهين!$A$2:$B$257,2,0)</f>
        <v>#N/A</v>
      </c>
      <c r="AF52" s="31" t="e">
        <f>VLOOKUP(الوسيط!AF52,الموجهين!$A$2:$B$257,2,0)</f>
        <v>#N/A</v>
      </c>
      <c r="AG52" s="28" t="e">
        <f>VLOOKUP(الوسيط!AG52,الموجهين!$A$2:$B$257,2,0)</f>
        <v>#N/A</v>
      </c>
      <c r="AH52" s="28" t="e">
        <f>VLOOKUP(الوسيط!AH52,الموجهين!$A$2:$B$257,2,0)</f>
        <v>#N/A</v>
      </c>
    </row>
    <row r="53" spans="1:34" s="32" customFormat="1" ht="45" customHeight="1">
      <c r="A53" s="19">
        <f>المدارس!A48</f>
        <v>47</v>
      </c>
      <c r="B53" s="20" t="str">
        <f>المدارس!B48</f>
        <v>بيشة قايد ث</v>
      </c>
      <c r="C53" s="21" t="str">
        <f>المدارس!C48</f>
        <v>بيشة قايد - مركز الزقازيق</v>
      </c>
      <c r="D53" s="28" t="str">
        <f>IFERROR(VLOOKUP(MATCH(B53,الادارة!$C$6:$AP$6,0),الموجهين!$A$2:$B$257,2,0),"")</f>
        <v/>
      </c>
      <c r="E53" s="28" t="str">
        <f>IFERROR(VLOOKUP(MATCH(B53,الادارة!$C$7:$AP$7,0),الموجهين!$A$2:$B$257,2,0),"")</f>
        <v/>
      </c>
      <c r="F53" s="28" t="str">
        <f>IFERROR(VLOOKUP(MATCH(B53,الادارة!$C$8:$AP$8,0),الموجهين!$A$2:$B$257,2,0),"")</f>
        <v/>
      </c>
      <c r="G53" s="29" t="e">
        <f>VLOOKUP(الوسيط!G53,الموجهين!$A$2:$B$257,2,0)</f>
        <v>#N/A</v>
      </c>
      <c r="H53" s="30" t="str">
        <f>VLOOKUP(الوسيط!H53,الموجهين!$A$2:$B$257,2,0)</f>
        <v>ياسر محمد فؤاد عبد السلام إبراهيم</v>
      </c>
      <c r="I53" s="31" t="e">
        <f>VLOOKUP(الوسيط!I53,الموجهين!$A$2:$B$257,2,0)</f>
        <v>#N/A</v>
      </c>
      <c r="J53" s="31" t="e">
        <f>VLOOKUP(الوسيط!J53,الموجهين!$A$2:$B$257,2,0)</f>
        <v>#N/A</v>
      </c>
      <c r="K53" s="31" t="e">
        <f>VLOOKUP(الوسيط!K53,الموجهين!$A$2:$B$257,2,0)</f>
        <v>#N/A</v>
      </c>
      <c r="L53" s="27" t="e">
        <f>VLOOKUP(الوسيط!L53,الموجهين!$A$2:$B$257,2,0)</f>
        <v>#N/A</v>
      </c>
      <c r="M53" s="28" t="e">
        <f>VLOOKUP(الوسيط!M53,الموجهين!$A$2:$B$257,2,0)</f>
        <v>#N/A</v>
      </c>
      <c r="N53" s="29" t="e">
        <f>VLOOKUP(الوسيط!N53,الموجهين!$A$2:$B$257,2,0)</f>
        <v>#N/A</v>
      </c>
      <c r="O53" s="30" t="e">
        <f>VLOOKUP(الوسيط!O53,الموجهين!$A$2:$B$257,2,0)</f>
        <v>#N/A</v>
      </c>
      <c r="P53" s="31" t="e">
        <f>VLOOKUP(الوسيط!P53,الموجهين!$A$2:$B$257,2,0)</f>
        <v>#N/A</v>
      </c>
      <c r="Q53" s="31" t="e">
        <f>VLOOKUP(الوسيط!Q53,الموجهين!$A$2:$B$257,2,0)</f>
        <v>#N/A</v>
      </c>
      <c r="R53" s="31" t="e">
        <f>VLOOKUP(الوسيط!R53,الموجهين!$A$2:$B$257,2,0)</f>
        <v>#N/A</v>
      </c>
      <c r="S53" s="27" t="str">
        <f>VLOOKUP(الوسيط!S53,الموجهين!$A$2:$B$257,2,0)</f>
        <v>ياسر محمد فؤاد عبد السلام إبراهيم</v>
      </c>
      <c r="T53" s="28" t="e">
        <f>VLOOKUP(الوسيط!T53,الموجهين!$A$2:$B$257,2,0)</f>
        <v>#N/A</v>
      </c>
      <c r="U53" s="29" t="e">
        <f>VLOOKUP(الوسيط!U53,الموجهين!$A$2:$B$257,2,0)</f>
        <v>#N/A</v>
      </c>
      <c r="V53" s="30" t="e">
        <f>VLOOKUP(الوسيط!V53,الموجهين!$A$2:$B$257,2,0)</f>
        <v>#N/A</v>
      </c>
      <c r="W53" s="31" t="e">
        <f>VLOOKUP(الوسيط!W53,الموجهين!$A$2:$B$257,2,0)</f>
        <v>#N/A</v>
      </c>
      <c r="X53" s="31" t="e">
        <f>VLOOKUP(الوسيط!X53,الموجهين!$A$2:$B$257,2,0)</f>
        <v>#N/A</v>
      </c>
      <c r="Y53" s="31" t="e">
        <f>VLOOKUP(الوسيط!Y53,الموجهين!$A$2:$B$257,2,0)</f>
        <v>#N/A</v>
      </c>
      <c r="Z53" s="27" t="e">
        <f>VLOOKUP(الوسيط!Z53,الموجهين!$A$2:$B$257,2,0)</f>
        <v>#N/A</v>
      </c>
      <c r="AA53" s="28" t="e">
        <f>VLOOKUP(الوسيط!AA53,الموجهين!$A$2:$B$257,2,0)</f>
        <v>#N/A</v>
      </c>
      <c r="AB53" s="29" t="str">
        <f>VLOOKUP(الوسيط!AB53,الموجهين!$A$2:$B$257,2,0)</f>
        <v>ياسر محمد فؤاد عبد السلام إبراهيم</v>
      </c>
      <c r="AC53" s="30" t="e">
        <f>VLOOKUP(الوسيط!AC53,الموجهين!$A$2:$B$257,2,0)</f>
        <v>#N/A</v>
      </c>
      <c r="AD53" s="31" t="e">
        <f>VLOOKUP(الوسيط!AD53,الموجهين!$A$2:$B$257,2,0)</f>
        <v>#N/A</v>
      </c>
      <c r="AE53" s="31" t="e">
        <f>VLOOKUP(الوسيط!AE53,الموجهين!$A$2:$B$257,2,0)</f>
        <v>#N/A</v>
      </c>
      <c r="AF53" s="31" t="e">
        <f>VLOOKUP(الوسيط!AF53,الموجهين!$A$2:$B$257,2,0)</f>
        <v>#N/A</v>
      </c>
      <c r="AG53" s="28" t="e">
        <f>VLOOKUP(الوسيط!AG53,الموجهين!$A$2:$B$257,2,0)</f>
        <v>#N/A</v>
      </c>
      <c r="AH53" s="28" t="e">
        <f>VLOOKUP(الوسيط!AH53,الموجهين!$A$2:$B$257,2,0)</f>
        <v>#N/A</v>
      </c>
    </row>
    <row r="54" spans="1:34" s="32" customFormat="1" ht="45" customHeight="1">
      <c r="A54" s="19">
        <f>المدارس!A49</f>
        <v>48</v>
      </c>
      <c r="B54" s="20" t="str">
        <f>المدارس!B49</f>
        <v>علي مبارك ب</v>
      </c>
      <c r="C54" s="21" t="str">
        <f>المدارس!C49</f>
        <v>الزقازيق</v>
      </c>
      <c r="D54" s="28" t="str">
        <f>IFERROR(VLOOKUP(MATCH(B54,الادارة!$C$6:$AP$6,0),الموجهين!$A$2:$B$257,2,0),"")</f>
        <v/>
      </c>
      <c r="E54" s="28" t="str">
        <f>IFERROR(VLOOKUP(MATCH(B54,الادارة!$C$7:$AP$7,0),الموجهين!$A$2:$B$257,2,0),"")</f>
        <v>هالة محمد صلاح رشاد</v>
      </c>
      <c r="F54" s="28" t="str">
        <f>IFERROR(VLOOKUP(MATCH(B54,الادارة!$C$8:$AP$8,0),الموجهين!$A$2:$B$257,2,0),"")</f>
        <v/>
      </c>
      <c r="G54" s="29" t="str">
        <f>VLOOKUP(الوسيط!G54,الموجهين!$A$2:$B$257,2,0)</f>
        <v>هالة محمد صلاح رشاد</v>
      </c>
      <c r="H54" s="30" t="e">
        <f>VLOOKUP(الوسيط!H54,الموجهين!$A$2:$B$257,2,0)</f>
        <v>#N/A</v>
      </c>
      <c r="I54" s="31" t="str">
        <f>VLOOKUP(الوسيط!I54,الموجهين!$A$2:$B$257,2,0)</f>
        <v>هالة محمد صلاح رشاد</v>
      </c>
      <c r="J54" s="31" t="e">
        <f>VLOOKUP(الوسيط!J54,الموجهين!$A$2:$B$257,2,0)</f>
        <v>#N/A</v>
      </c>
      <c r="K54" s="31" t="e">
        <f>VLOOKUP(الوسيط!K54,الموجهين!$A$2:$B$257,2,0)</f>
        <v>#N/A</v>
      </c>
      <c r="L54" s="27" t="str">
        <f>VLOOKUP(الوسيط!L54,الموجهين!$A$2:$B$257,2,0)</f>
        <v>هالة محمد صلاح رشاد</v>
      </c>
      <c r="M54" s="28" t="e">
        <f>VLOOKUP(الوسيط!M54,الموجهين!$A$2:$B$257,2,0)</f>
        <v>#N/A</v>
      </c>
      <c r="N54" s="29" t="str">
        <f>VLOOKUP(الوسيط!N54,الموجهين!$A$2:$B$257,2,0)</f>
        <v>هالة محمد صلاح رشاد</v>
      </c>
      <c r="O54" s="30" t="e">
        <f>VLOOKUP(الوسيط!O54,الموجهين!$A$2:$B$257,2,0)</f>
        <v>#N/A</v>
      </c>
      <c r="P54" s="31" t="str">
        <f>VLOOKUP(الوسيط!P54,الموجهين!$A$2:$B$257,2,0)</f>
        <v>هالة محمد صلاح رشاد</v>
      </c>
      <c r="Q54" s="31" t="e">
        <f>VLOOKUP(الوسيط!Q54,الموجهين!$A$2:$B$257,2,0)</f>
        <v>#N/A</v>
      </c>
      <c r="R54" s="31" t="e">
        <f>VLOOKUP(الوسيط!R54,الموجهين!$A$2:$B$257,2,0)</f>
        <v>#N/A</v>
      </c>
      <c r="S54" s="27" t="str">
        <f>VLOOKUP(الوسيط!S54,الموجهين!$A$2:$B$257,2,0)</f>
        <v>هالة محمد صلاح رشاد</v>
      </c>
      <c r="T54" s="28" t="e">
        <f>VLOOKUP(الوسيط!T54,الموجهين!$A$2:$B$257,2,0)</f>
        <v>#N/A</v>
      </c>
      <c r="U54" s="29" t="str">
        <f>VLOOKUP(الوسيط!U54,الموجهين!$A$2:$B$257,2,0)</f>
        <v>هالة محمد صلاح رشاد</v>
      </c>
      <c r="V54" s="30" t="e">
        <f>VLOOKUP(الوسيط!V54,الموجهين!$A$2:$B$257,2,0)</f>
        <v>#N/A</v>
      </c>
      <c r="W54" s="31" t="str">
        <f>VLOOKUP(الوسيط!W54,الموجهين!$A$2:$B$257,2,0)</f>
        <v>هالة محمد صلاح رشاد</v>
      </c>
      <c r="X54" s="31" t="e">
        <f>VLOOKUP(الوسيط!X54,الموجهين!$A$2:$B$257,2,0)</f>
        <v>#N/A</v>
      </c>
      <c r="Y54" s="31" t="e">
        <f>VLOOKUP(الوسيط!Y54,الموجهين!$A$2:$B$257,2,0)</f>
        <v>#N/A</v>
      </c>
      <c r="Z54" s="27" t="str">
        <f>VLOOKUP(الوسيط!Z54,الموجهين!$A$2:$B$257,2,0)</f>
        <v>هالة محمد صلاح رشاد</v>
      </c>
      <c r="AA54" s="28" t="e">
        <f>VLOOKUP(الوسيط!AA54,الموجهين!$A$2:$B$257,2,0)</f>
        <v>#N/A</v>
      </c>
      <c r="AB54" s="29" t="str">
        <f>VLOOKUP(الوسيط!AB54,الموجهين!$A$2:$B$257,2,0)</f>
        <v>هالة محمد صلاح رشاد</v>
      </c>
      <c r="AC54" s="30" t="e">
        <f>VLOOKUP(الوسيط!AC54,الموجهين!$A$2:$B$257,2,0)</f>
        <v>#N/A</v>
      </c>
      <c r="AD54" s="31" t="str">
        <f>VLOOKUP(الوسيط!AD54,الموجهين!$A$2:$B$257,2,0)</f>
        <v>هالة محمد صلاح رشاد</v>
      </c>
      <c r="AE54" s="31" t="e">
        <f>VLOOKUP(الوسيط!AE54,الموجهين!$A$2:$B$257,2,0)</f>
        <v>#N/A</v>
      </c>
      <c r="AF54" s="31" t="e">
        <f>VLOOKUP(الوسيط!AF54,الموجهين!$A$2:$B$257,2,0)</f>
        <v>#N/A</v>
      </c>
      <c r="AG54" s="28" t="str">
        <f>VLOOKUP(الوسيط!AG54,الموجهين!$A$2:$B$257,2,0)</f>
        <v>هالة محمد صلاح رشاد</v>
      </c>
      <c r="AH54" s="28" t="e">
        <f>VLOOKUP(الوسيط!AH54,الموجهين!$A$2:$B$257,2,0)</f>
        <v>#N/A</v>
      </c>
    </row>
    <row r="55" spans="1:34" s="32" customFormat="1" ht="45" customHeight="1">
      <c r="A55" s="19">
        <f>المدارس!A50</f>
        <v>49</v>
      </c>
      <c r="B55" s="20" t="str">
        <f>المدارس!B50</f>
        <v xml:space="preserve">  الناصرية ب</v>
      </c>
      <c r="C55" s="21" t="str">
        <f>المدارس!C50</f>
        <v>الزقازيق</v>
      </c>
      <c r="D55" s="28" t="str">
        <f>IFERROR(VLOOKUP(MATCH(B55,الادارة!$C$6:$AP$6,0),الموجهين!$A$2:$B$257,2,0),"")</f>
        <v/>
      </c>
      <c r="E55" s="28" t="str">
        <f>IFERROR(VLOOKUP(MATCH(B55,الادارة!$C$7:$AP$7,0),الموجهين!$A$2:$B$257,2,0),"")</f>
        <v/>
      </c>
      <c r="F55" s="28" t="str">
        <f>IFERROR(VLOOKUP(MATCH(B55,الادارة!$C$8:$AP$8,0),الموجهين!$A$2:$B$257,2,0),"")</f>
        <v/>
      </c>
      <c r="G55" s="29" t="e">
        <f>VLOOKUP(الوسيط!G55,الموجهين!$A$2:$B$257,2,0)</f>
        <v>#N/A</v>
      </c>
      <c r="H55" s="30" t="str">
        <f>VLOOKUP(الوسيط!H55,الموجهين!$A$2:$B$257,2,0)</f>
        <v>يسري عبدالرحمن ابراهيم عبد النبي</v>
      </c>
      <c r="I55" s="31" t="e">
        <f>VLOOKUP(الوسيط!I55,الموجهين!$A$2:$B$257,2,0)</f>
        <v>#N/A</v>
      </c>
      <c r="J55" s="31" t="e">
        <f>VLOOKUP(الوسيط!J55,الموجهين!$A$2:$B$257,2,0)</f>
        <v>#N/A</v>
      </c>
      <c r="K55" s="31" t="e">
        <f>VLOOKUP(الوسيط!K55,الموجهين!$A$2:$B$257,2,0)</f>
        <v>#N/A</v>
      </c>
      <c r="L55" s="27" t="e">
        <f>VLOOKUP(الوسيط!L55,الموجهين!$A$2:$B$257,2,0)</f>
        <v>#N/A</v>
      </c>
      <c r="M55" s="28" t="e">
        <f>VLOOKUP(الوسيط!M55,الموجهين!$A$2:$B$257,2,0)</f>
        <v>#N/A</v>
      </c>
      <c r="N55" s="29" t="e">
        <f>VLOOKUP(الوسيط!N55,الموجهين!$A$2:$B$257,2,0)</f>
        <v>#N/A</v>
      </c>
      <c r="O55" s="30" t="e">
        <f>VLOOKUP(الوسيط!O55,الموجهين!$A$2:$B$257,2,0)</f>
        <v>#N/A</v>
      </c>
      <c r="P55" s="31" t="e">
        <f>VLOOKUP(الوسيط!P55,الموجهين!$A$2:$B$257,2,0)</f>
        <v>#N/A</v>
      </c>
      <c r="Q55" s="31" t="e">
        <f>VLOOKUP(الوسيط!Q55,الموجهين!$A$2:$B$257,2,0)</f>
        <v>#N/A</v>
      </c>
      <c r="R55" s="31" t="e">
        <f>VLOOKUP(الوسيط!R55,الموجهين!$A$2:$B$257,2,0)</f>
        <v>#N/A</v>
      </c>
      <c r="S55" s="27" t="e">
        <f>VLOOKUP(الوسيط!S55,الموجهين!$A$2:$B$257,2,0)</f>
        <v>#N/A</v>
      </c>
      <c r="T55" s="28" t="e">
        <f>VLOOKUP(الوسيط!T55,الموجهين!$A$2:$B$257,2,0)</f>
        <v>#N/A</v>
      </c>
      <c r="U55" s="29" t="e">
        <f>VLOOKUP(الوسيط!U55,الموجهين!$A$2:$B$257,2,0)</f>
        <v>#N/A</v>
      </c>
      <c r="V55" s="30" t="str">
        <f>VLOOKUP(الوسيط!V55,الموجهين!$A$2:$B$257,2,0)</f>
        <v>يسري عبدالرحمن ابراهيم عبد النبي</v>
      </c>
      <c r="W55" s="31" t="e">
        <f>VLOOKUP(الوسيط!W55,الموجهين!$A$2:$B$257,2,0)</f>
        <v>#N/A</v>
      </c>
      <c r="X55" s="31" t="e">
        <f>VLOOKUP(الوسيط!X55,الموجهين!$A$2:$B$257,2,0)</f>
        <v>#N/A</v>
      </c>
      <c r="Y55" s="31" t="e">
        <f>VLOOKUP(الوسيط!Y55,الموجهين!$A$2:$B$257,2,0)</f>
        <v>#N/A</v>
      </c>
      <c r="Z55" s="27" t="e">
        <f>VLOOKUP(الوسيط!Z55,الموجهين!$A$2:$B$257,2,0)</f>
        <v>#N/A</v>
      </c>
      <c r="AA55" s="28" t="e">
        <f>VLOOKUP(الوسيط!AA55,الموجهين!$A$2:$B$257,2,0)</f>
        <v>#N/A</v>
      </c>
      <c r="AB55" s="29" t="e">
        <f>VLOOKUP(الوسيط!AB55,الموجهين!$A$2:$B$257,2,0)</f>
        <v>#N/A</v>
      </c>
      <c r="AC55" s="30" t="e">
        <f>VLOOKUP(الوسيط!AC55,الموجهين!$A$2:$B$257,2,0)</f>
        <v>#N/A</v>
      </c>
      <c r="AD55" s="31" t="e">
        <f>VLOOKUP(الوسيط!AD55,الموجهين!$A$2:$B$257,2,0)</f>
        <v>#N/A</v>
      </c>
      <c r="AE55" s="31" t="e">
        <f>VLOOKUP(الوسيط!AE55,الموجهين!$A$2:$B$257,2,0)</f>
        <v>#N/A</v>
      </c>
      <c r="AF55" s="31" t="e">
        <f>VLOOKUP(الوسيط!AF55,الموجهين!$A$2:$B$257,2,0)</f>
        <v>#N/A</v>
      </c>
      <c r="AG55" s="28" t="e">
        <f>VLOOKUP(الوسيط!AG55,الموجهين!$A$2:$B$257,2,0)</f>
        <v>#N/A</v>
      </c>
      <c r="AH55" s="28" t="e">
        <f>VLOOKUP(الوسيط!AH55,الموجهين!$A$2:$B$257,2,0)</f>
        <v>#N/A</v>
      </c>
    </row>
    <row r="56" spans="1:34" s="32" customFormat="1" ht="45" customHeight="1">
      <c r="A56" s="19">
        <f>المدارس!A51</f>
        <v>50</v>
      </c>
      <c r="B56" s="20" t="str">
        <f>المدارس!B51</f>
        <v>تل حوين ع</v>
      </c>
      <c r="C56" s="21" t="str">
        <f>المدارس!C51</f>
        <v>تل حوين - مركز الزقازيق</v>
      </c>
      <c r="D56" s="28" t="str">
        <f>IFERROR(VLOOKUP(MATCH(B56,الادارة!$C$6:$AP$6,0),الموجهين!$A$2:$B$257,2,0),"")</f>
        <v/>
      </c>
      <c r="E56" s="28" t="str">
        <f>IFERROR(VLOOKUP(MATCH(B56,الادارة!$C$7:$AP$7,0),الموجهين!$A$2:$B$257,2,0),"")</f>
        <v>سعيد محمد عبدالعظيم ستين</v>
      </c>
      <c r="F56" s="28" t="str">
        <f>IFERROR(VLOOKUP(MATCH(B56,الادارة!$C$8:$AP$8,0),الموجهين!$A$2:$B$257,2,0),"")</f>
        <v>سعيد محمد عبدالعظيم ستين</v>
      </c>
      <c r="G56" s="29" t="str">
        <f>VLOOKUP(الوسيط!G56,الموجهين!$A$2:$B$257,2,0)</f>
        <v>سعيد محمد عبدالعظيم ستين</v>
      </c>
      <c r="H56" s="30" t="e">
        <f>VLOOKUP(الوسيط!H56,الموجهين!$A$2:$B$257,2,0)</f>
        <v>#N/A</v>
      </c>
      <c r="I56" s="31" t="e">
        <f>VLOOKUP(الوسيط!I56,الموجهين!$A$2:$B$257,2,0)</f>
        <v>#N/A</v>
      </c>
      <c r="J56" s="31" t="e">
        <f>VLOOKUP(الوسيط!J56,الموجهين!$A$2:$B$257,2,0)</f>
        <v>#N/A</v>
      </c>
      <c r="K56" s="31" t="e">
        <f>VLOOKUP(الوسيط!K56,الموجهين!$A$2:$B$257,2,0)</f>
        <v>#N/A</v>
      </c>
      <c r="L56" s="27" t="str">
        <f>VLOOKUP(الوسيط!L56,الموجهين!$A$2:$B$257,2,0)</f>
        <v>سعيد محمد عبدالعظيم ستين</v>
      </c>
      <c r="M56" s="28" t="str">
        <f>VLOOKUP(الوسيط!M56,الموجهين!$A$2:$B$257,2,0)</f>
        <v>سعيد محمد عبدالعظيم ستين</v>
      </c>
      <c r="N56" s="29" t="str">
        <f>VLOOKUP(الوسيط!N56,الموجهين!$A$2:$B$257,2,0)</f>
        <v>سعيد محمد عبدالعظيم ستين</v>
      </c>
      <c r="O56" s="30" t="e">
        <f>VLOOKUP(الوسيط!O56,الموجهين!$A$2:$B$257,2,0)</f>
        <v>#N/A</v>
      </c>
      <c r="P56" s="31" t="e">
        <f>VLOOKUP(الوسيط!P56,الموجهين!$A$2:$B$257,2,0)</f>
        <v>#N/A</v>
      </c>
      <c r="Q56" s="31" t="e">
        <f>VLOOKUP(الوسيط!Q56,الموجهين!$A$2:$B$257,2,0)</f>
        <v>#N/A</v>
      </c>
      <c r="R56" s="31" t="e">
        <f>VLOOKUP(الوسيط!R56,الموجهين!$A$2:$B$257,2,0)</f>
        <v>#N/A</v>
      </c>
      <c r="S56" s="27" t="str">
        <f>VLOOKUP(الوسيط!S56,الموجهين!$A$2:$B$257,2,0)</f>
        <v>سعيد محمد عبدالعظيم ستين</v>
      </c>
      <c r="T56" s="28" t="str">
        <f>VLOOKUP(الوسيط!T56,الموجهين!$A$2:$B$257,2,0)</f>
        <v>سعيد محمد عبدالعظيم ستين</v>
      </c>
      <c r="U56" s="29" t="str">
        <f>VLOOKUP(الوسيط!U56,الموجهين!$A$2:$B$257,2,0)</f>
        <v>سعيد محمد عبدالعظيم ستين</v>
      </c>
      <c r="V56" s="30" t="e">
        <f>VLOOKUP(الوسيط!V56,الموجهين!$A$2:$B$257,2,0)</f>
        <v>#N/A</v>
      </c>
      <c r="W56" s="31" t="e">
        <f>VLOOKUP(الوسيط!W56,الموجهين!$A$2:$B$257,2,0)</f>
        <v>#N/A</v>
      </c>
      <c r="X56" s="31" t="e">
        <f>VLOOKUP(الوسيط!X56,الموجهين!$A$2:$B$257,2,0)</f>
        <v>#N/A</v>
      </c>
      <c r="Y56" s="31" t="e">
        <f>VLOOKUP(الوسيط!Y56,الموجهين!$A$2:$B$257,2,0)</f>
        <v>#N/A</v>
      </c>
      <c r="Z56" s="27" t="str">
        <f>VLOOKUP(الوسيط!Z56,الموجهين!$A$2:$B$257,2,0)</f>
        <v>سعيد محمد عبدالعظيم ستين</v>
      </c>
      <c r="AA56" s="28" t="str">
        <f>VLOOKUP(الوسيط!AA56,الموجهين!$A$2:$B$257,2,0)</f>
        <v>سعيد محمد عبدالعظيم ستين</v>
      </c>
      <c r="AB56" s="29" t="str">
        <f>VLOOKUP(الوسيط!AB56,الموجهين!$A$2:$B$257,2,0)</f>
        <v>سعيد محمد عبدالعظيم ستين</v>
      </c>
      <c r="AC56" s="30" t="e">
        <f>VLOOKUP(الوسيط!AC56,الموجهين!$A$2:$B$257,2,0)</f>
        <v>#N/A</v>
      </c>
      <c r="AD56" s="31" t="e">
        <f>VLOOKUP(الوسيط!AD56,الموجهين!$A$2:$B$257,2,0)</f>
        <v>#N/A</v>
      </c>
      <c r="AE56" s="31" t="e">
        <f>VLOOKUP(الوسيط!AE56,الموجهين!$A$2:$B$257,2,0)</f>
        <v>#N/A</v>
      </c>
      <c r="AF56" s="31" t="e">
        <f>VLOOKUP(الوسيط!AF56,الموجهين!$A$2:$B$257,2,0)</f>
        <v>#N/A</v>
      </c>
      <c r="AG56" s="28" t="str">
        <f>VLOOKUP(الوسيط!AG56,الموجهين!$A$2:$B$257,2,0)</f>
        <v>سعيد محمد عبدالعظيم ستين</v>
      </c>
      <c r="AH56" s="28" t="str">
        <f>VLOOKUP(الوسيط!AH56,الموجهين!$A$2:$B$257,2,0)</f>
        <v>سعيد محمد عبدالعظيم ستين</v>
      </c>
    </row>
    <row r="57" spans="1:34" s="32" customFormat="1" ht="45" customHeight="1">
      <c r="A57" s="19">
        <f>المدارس!A52</f>
        <v>51</v>
      </c>
      <c r="B57" s="20" t="str">
        <f>المدارس!B52</f>
        <v>كفر أبو عجوة ب</v>
      </c>
      <c r="C57" s="21" t="str">
        <f>المدارس!C52</f>
        <v>كفر أبو عجوة - مركز الزقازيق</v>
      </c>
      <c r="D57" s="28" t="str">
        <f>IFERROR(VLOOKUP(MATCH(B57,الادارة!$C$6:$AP$6,0),الموجهين!$A$2:$B$257,2,0),"")</f>
        <v/>
      </c>
      <c r="E57" s="28" t="str">
        <f>IFERROR(VLOOKUP(MATCH(B57,الادارة!$C$7:$AP$7,0),الموجهين!$A$2:$B$257,2,0),"")</f>
        <v/>
      </c>
      <c r="F57" s="28" t="str">
        <f>IFERROR(VLOOKUP(MATCH(B57,الادارة!$C$8:$AP$8,0),الموجهين!$A$2:$B$257,2,0),"")</f>
        <v/>
      </c>
      <c r="G57" s="29" t="e">
        <f>VLOOKUP(الوسيط!G57,الموجهين!$A$2:$B$257,2,0)</f>
        <v>#N/A</v>
      </c>
      <c r="H57" s="30" t="str">
        <f>VLOOKUP(الوسيط!H57,الموجهين!$A$2:$B$257,2,0)</f>
        <v>خالد صالح محمد عبدالقادر</v>
      </c>
      <c r="I57" s="31" t="e">
        <f>VLOOKUP(الوسيط!I57,الموجهين!$A$2:$B$257,2,0)</f>
        <v>#N/A</v>
      </c>
      <c r="J57" s="31" t="e">
        <f>VLOOKUP(الوسيط!J57,الموجهين!$A$2:$B$257,2,0)</f>
        <v>#N/A</v>
      </c>
      <c r="K57" s="31" t="e">
        <f>VLOOKUP(الوسيط!K57,الموجهين!$A$2:$B$257,2,0)</f>
        <v>#N/A</v>
      </c>
      <c r="L57" s="27" t="e">
        <f>VLOOKUP(الوسيط!L57,الموجهين!$A$2:$B$257,2,0)</f>
        <v>#N/A</v>
      </c>
      <c r="M57" s="28" t="e">
        <f>VLOOKUP(الوسيط!M57,الموجهين!$A$2:$B$257,2,0)</f>
        <v>#N/A</v>
      </c>
      <c r="N57" s="29" t="e">
        <f>VLOOKUP(الوسيط!N57,الموجهين!$A$2:$B$257,2,0)</f>
        <v>#N/A</v>
      </c>
      <c r="O57" s="30" t="str">
        <f>VLOOKUP(الوسيط!O57,الموجهين!$A$2:$B$257,2,0)</f>
        <v>امل محمد رشاد ابراهيم</v>
      </c>
      <c r="P57" s="31" t="e">
        <f>VLOOKUP(الوسيط!P57,الموجهين!$A$2:$B$257,2,0)</f>
        <v>#N/A</v>
      </c>
      <c r="Q57" s="31" t="e">
        <f>VLOOKUP(الوسيط!Q57,الموجهين!$A$2:$B$257,2,0)</f>
        <v>#N/A</v>
      </c>
      <c r="R57" s="31" t="e">
        <f>VLOOKUP(الوسيط!R57,الموجهين!$A$2:$B$257,2,0)</f>
        <v>#N/A</v>
      </c>
      <c r="S57" s="27" t="e">
        <f>VLOOKUP(الوسيط!S57,الموجهين!$A$2:$B$257,2,0)</f>
        <v>#N/A</v>
      </c>
      <c r="T57" s="28" t="e">
        <f>VLOOKUP(الوسيط!T57,الموجهين!$A$2:$B$257,2,0)</f>
        <v>#N/A</v>
      </c>
      <c r="U57" s="29" t="e">
        <f>VLOOKUP(الوسيط!U57,الموجهين!$A$2:$B$257,2,0)</f>
        <v>#N/A</v>
      </c>
      <c r="V57" s="30" t="e">
        <f>VLOOKUP(الوسيط!V57,الموجهين!$A$2:$B$257,2,0)</f>
        <v>#N/A</v>
      </c>
      <c r="W57" s="31" t="e">
        <f>VLOOKUP(الوسيط!W57,الموجهين!$A$2:$B$257,2,0)</f>
        <v>#N/A</v>
      </c>
      <c r="X57" s="31" t="e">
        <f>VLOOKUP(الوسيط!X57,الموجهين!$A$2:$B$257,2,0)</f>
        <v>#N/A</v>
      </c>
      <c r="Y57" s="31" t="e">
        <f>VLOOKUP(الوسيط!Y57,الموجهين!$A$2:$B$257,2,0)</f>
        <v>#N/A</v>
      </c>
      <c r="Z57" s="27" t="e">
        <f>VLOOKUP(الوسيط!Z57,الموجهين!$A$2:$B$257,2,0)</f>
        <v>#N/A</v>
      </c>
      <c r="AA57" s="28" t="e">
        <f>VLOOKUP(الوسيط!AA57,الموجهين!$A$2:$B$257,2,0)</f>
        <v>#N/A</v>
      </c>
      <c r="AB57" s="29" t="e">
        <f>VLOOKUP(الوسيط!AB57,الموجهين!$A$2:$B$257,2,0)</f>
        <v>#N/A</v>
      </c>
      <c r="AC57" s="30" t="e">
        <f>VLOOKUP(الوسيط!AC57,الموجهين!$A$2:$B$257,2,0)</f>
        <v>#N/A</v>
      </c>
      <c r="AD57" s="31" t="e">
        <f>VLOOKUP(الوسيط!AD57,الموجهين!$A$2:$B$257,2,0)</f>
        <v>#N/A</v>
      </c>
      <c r="AE57" s="31" t="e">
        <f>VLOOKUP(الوسيط!AE57,الموجهين!$A$2:$B$257,2,0)</f>
        <v>#N/A</v>
      </c>
      <c r="AF57" s="31" t="e">
        <f>VLOOKUP(الوسيط!AF57,الموجهين!$A$2:$B$257,2,0)</f>
        <v>#N/A</v>
      </c>
      <c r="AG57" s="28" t="e">
        <f>VLOOKUP(الوسيط!AG57,الموجهين!$A$2:$B$257,2,0)</f>
        <v>#N/A</v>
      </c>
      <c r="AH57" s="28" t="e">
        <f>VLOOKUP(الوسيط!AH57,الموجهين!$A$2:$B$257,2,0)</f>
        <v>#N/A</v>
      </c>
    </row>
    <row r="58" spans="1:34" s="32" customFormat="1" ht="45" customHeight="1">
      <c r="A58" s="19">
        <f>المدارس!A53</f>
        <v>52</v>
      </c>
      <c r="B58" s="20" t="str">
        <f>المدارس!B53</f>
        <v>أبو مسلم</v>
      </c>
      <c r="C58" s="21" t="str">
        <f>المدارس!C53</f>
        <v>الطيبة - مركز الزقازيق</v>
      </c>
      <c r="D58" s="28" t="str">
        <f>IFERROR(VLOOKUP(MATCH(B58,الادارة!$C$6:$AP$6,0),الموجهين!$A$2:$B$257,2,0),"")</f>
        <v/>
      </c>
      <c r="E58" s="28" t="str">
        <f>IFERROR(VLOOKUP(MATCH(B58,الادارة!$C$7:$AP$7,0),الموجهين!$A$2:$B$257,2,0),"")</f>
        <v/>
      </c>
      <c r="F58" s="28" t="str">
        <f>IFERROR(VLOOKUP(MATCH(B58,الادارة!$C$8:$AP$8,0),الموجهين!$A$2:$B$257,2,0),"")</f>
        <v/>
      </c>
      <c r="G58" s="29" t="e">
        <f>VLOOKUP(الوسيط!G58,الموجهين!$A$2:$B$257,2,0)</f>
        <v>#N/A</v>
      </c>
      <c r="H58" s="30" t="str">
        <f>VLOOKUP(الوسيط!H58,الموجهين!$A$2:$B$257,2,0)</f>
        <v>منى محمود محمد على</v>
      </c>
      <c r="I58" s="31" t="e">
        <f>VLOOKUP(الوسيط!I58,الموجهين!$A$2:$B$257,2,0)</f>
        <v>#N/A</v>
      </c>
      <c r="J58" s="31" t="e">
        <f>VLOOKUP(الوسيط!J58,الموجهين!$A$2:$B$257,2,0)</f>
        <v>#N/A</v>
      </c>
      <c r="K58" s="31" t="e">
        <f>VLOOKUP(الوسيط!K58,الموجهين!$A$2:$B$257,2,0)</f>
        <v>#N/A</v>
      </c>
      <c r="L58" s="27" t="e">
        <f>VLOOKUP(الوسيط!L58,الموجهين!$A$2:$B$257,2,0)</f>
        <v>#N/A</v>
      </c>
      <c r="M58" s="28" t="e">
        <f>VLOOKUP(الوسيط!M58,الموجهين!$A$2:$B$257,2,0)</f>
        <v>#N/A</v>
      </c>
      <c r="N58" s="29" t="e">
        <f>VLOOKUP(الوسيط!N58,الموجهين!$A$2:$B$257,2,0)</f>
        <v>#N/A</v>
      </c>
      <c r="O58" s="30" t="e">
        <f>VLOOKUP(الوسيط!O58,الموجهين!$A$2:$B$257,2,0)</f>
        <v>#N/A</v>
      </c>
      <c r="P58" s="31" t="e">
        <f>VLOOKUP(الوسيط!P58,الموجهين!$A$2:$B$257,2,0)</f>
        <v>#N/A</v>
      </c>
      <c r="Q58" s="31" t="e">
        <f>VLOOKUP(الوسيط!Q58,الموجهين!$A$2:$B$257,2,0)</f>
        <v>#N/A</v>
      </c>
      <c r="R58" s="31" t="e">
        <f>VLOOKUP(الوسيط!R58,الموجهين!$A$2:$B$257,2,0)</f>
        <v>#N/A</v>
      </c>
      <c r="S58" s="27" t="e">
        <f>VLOOKUP(الوسيط!S58,الموجهين!$A$2:$B$257,2,0)</f>
        <v>#N/A</v>
      </c>
      <c r="T58" s="28" t="e">
        <f>VLOOKUP(الوسيط!T58,الموجهين!$A$2:$B$257,2,0)</f>
        <v>#N/A</v>
      </c>
      <c r="U58" s="29" t="e">
        <f>VLOOKUP(الوسيط!U58,الموجهين!$A$2:$B$257,2,0)</f>
        <v>#N/A</v>
      </c>
      <c r="V58" s="30" t="e">
        <f>VLOOKUP(الوسيط!V58,الموجهين!$A$2:$B$257,2,0)</f>
        <v>#N/A</v>
      </c>
      <c r="W58" s="31" t="e">
        <f>VLOOKUP(الوسيط!W58,الموجهين!$A$2:$B$257,2,0)</f>
        <v>#N/A</v>
      </c>
      <c r="X58" s="31" t="e">
        <f>VLOOKUP(الوسيط!X58,الموجهين!$A$2:$B$257,2,0)</f>
        <v>#N/A</v>
      </c>
      <c r="Y58" s="31" t="e">
        <f>VLOOKUP(الوسيط!Y58,الموجهين!$A$2:$B$257,2,0)</f>
        <v>#N/A</v>
      </c>
      <c r="Z58" s="27" t="str">
        <f>VLOOKUP(الوسيط!Z58,الموجهين!$A$2:$B$257,2,0)</f>
        <v>خالد صالح محمد عبدالقادر</v>
      </c>
      <c r="AA58" s="28" t="e">
        <f>VLOOKUP(الوسيط!AA58,الموجهين!$A$2:$B$257,2,0)</f>
        <v>#N/A</v>
      </c>
      <c r="AB58" s="29" t="e">
        <f>VLOOKUP(الوسيط!AB58,الموجهين!$A$2:$B$257,2,0)</f>
        <v>#N/A</v>
      </c>
      <c r="AC58" s="30" t="e">
        <f>VLOOKUP(الوسيط!AC58,الموجهين!$A$2:$B$257,2,0)</f>
        <v>#N/A</v>
      </c>
      <c r="AD58" s="31" t="e">
        <f>VLOOKUP(الوسيط!AD58,الموجهين!$A$2:$B$257,2,0)</f>
        <v>#N/A</v>
      </c>
      <c r="AE58" s="31" t="e">
        <f>VLOOKUP(الوسيط!AE58,الموجهين!$A$2:$B$257,2,0)</f>
        <v>#N/A</v>
      </c>
      <c r="AF58" s="31" t="e">
        <f>VLOOKUP(الوسيط!AF58,الموجهين!$A$2:$B$257,2,0)</f>
        <v>#N/A</v>
      </c>
      <c r="AG58" s="28" t="e">
        <f>VLOOKUP(الوسيط!AG58,الموجهين!$A$2:$B$257,2,0)</f>
        <v>#N/A</v>
      </c>
      <c r="AH58" s="28" t="e">
        <f>VLOOKUP(الوسيط!AH58,الموجهين!$A$2:$B$257,2,0)</f>
        <v>#N/A</v>
      </c>
    </row>
    <row r="59" spans="1:34" s="32" customFormat="1" ht="45" customHeight="1">
      <c r="A59" s="19">
        <f>المدارس!A54</f>
        <v>53</v>
      </c>
      <c r="B59" s="20" t="str">
        <f>المدارس!B54</f>
        <v>الشهداء ب</v>
      </c>
      <c r="C59" s="21" t="str">
        <f>المدارس!C54</f>
        <v>ميت أبو عربي - مركز الزقازيق</v>
      </c>
      <c r="D59" s="28" t="str">
        <f>IFERROR(VLOOKUP(MATCH(B59,الادارة!$C$6:$AP$6,0),الموجهين!$A$2:$B$257,2,0),"")</f>
        <v/>
      </c>
      <c r="E59" s="28" t="str">
        <f>IFERROR(VLOOKUP(MATCH(B59,الادارة!$C$7:$AP$7,0),الموجهين!$A$2:$B$257,2,0),"")</f>
        <v/>
      </c>
      <c r="F59" s="28" t="str">
        <f>IFERROR(VLOOKUP(MATCH(B59,الادارة!$C$8:$AP$8,0),الموجهين!$A$2:$B$257,2,0),"")</f>
        <v/>
      </c>
      <c r="G59" s="29" t="e">
        <f>VLOOKUP(الوسيط!G59,الموجهين!$A$2:$B$257,2,0)</f>
        <v>#N/A</v>
      </c>
      <c r="H59" s="30" t="e">
        <f>VLOOKUP(الوسيط!H59,الموجهين!$A$2:$B$257,2,0)</f>
        <v>#N/A</v>
      </c>
      <c r="I59" s="31" t="e">
        <f>VLOOKUP(الوسيط!I59,الموجهين!$A$2:$B$257,2,0)</f>
        <v>#N/A</v>
      </c>
      <c r="J59" s="31" t="e">
        <f>VLOOKUP(الوسيط!J59,الموجهين!$A$2:$B$257,2,0)</f>
        <v>#N/A</v>
      </c>
      <c r="K59" s="31" t="e">
        <f>VLOOKUP(الوسيط!K59,الموجهين!$A$2:$B$257,2,0)</f>
        <v>#N/A</v>
      </c>
      <c r="L59" s="27" t="e">
        <f>VLOOKUP(الوسيط!L59,الموجهين!$A$2:$B$257,2,0)</f>
        <v>#N/A</v>
      </c>
      <c r="M59" s="28" t="e">
        <f>VLOOKUP(الوسيط!M59,الموجهين!$A$2:$B$257,2,0)</f>
        <v>#N/A</v>
      </c>
      <c r="N59" s="29" t="e">
        <f>VLOOKUP(الوسيط!N59,الموجهين!$A$2:$B$257,2,0)</f>
        <v>#N/A</v>
      </c>
      <c r="O59" s="30" t="e">
        <f>VLOOKUP(الوسيط!O59,الموجهين!$A$2:$B$257,2,0)</f>
        <v>#N/A</v>
      </c>
      <c r="P59" s="31" t="e">
        <f>VLOOKUP(الوسيط!P59,الموجهين!$A$2:$B$257,2,0)</f>
        <v>#N/A</v>
      </c>
      <c r="Q59" s="31" t="e">
        <f>VLOOKUP(الوسيط!Q59,الموجهين!$A$2:$B$257,2,0)</f>
        <v>#N/A</v>
      </c>
      <c r="R59" s="31" t="e">
        <f>VLOOKUP(الوسيط!R59,الموجهين!$A$2:$B$257,2,0)</f>
        <v>#N/A</v>
      </c>
      <c r="S59" s="27" t="e">
        <f>VLOOKUP(الوسيط!S59,الموجهين!$A$2:$B$257,2,0)</f>
        <v>#N/A</v>
      </c>
      <c r="T59" s="28" t="str">
        <f>VLOOKUP(الوسيط!T59,الموجهين!$A$2:$B$257,2,0)</f>
        <v>ياسر محب حسيني السيد</v>
      </c>
      <c r="U59" s="29" t="e">
        <f>VLOOKUP(الوسيط!U59,الموجهين!$A$2:$B$257,2,0)</f>
        <v>#N/A</v>
      </c>
      <c r="V59" s="30" t="e">
        <f>VLOOKUP(الوسيط!V59,الموجهين!$A$2:$B$257,2,0)</f>
        <v>#N/A</v>
      </c>
      <c r="W59" s="31" t="e">
        <f>VLOOKUP(الوسيط!W59,الموجهين!$A$2:$B$257,2,0)</f>
        <v>#N/A</v>
      </c>
      <c r="X59" s="31" t="e">
        <f>VLOOKUP(الوسيط!X59,الموجهين!$A$2:$B$257,2,0)</f>
        <v>#N/A</v>
      </c>
      <c r="Y59" s="31" t="e">
        <f>VLOOKUP(الوسيط!Y59,الموجهين!$A$2:$B$257,2,0)</f>
        <v>#N/A</v>
      </c>
      <c r="Z59" s="27" t="e">
        <f>VLOOKUP(الوسيط!Z59,الموجهين!$A$2:$B$257,2,0)</f>
        <v>#N/A</v>
      </c>
      <c r="AA59" s="28" t="e">
        <f>VLOOKUP(الوسيط!AA59,الموجهين!$A$2:$B$257,2,0)</f>
        <v>#N/A</v>
      </c>
      <c r="AB59" s="29" t="e">
        <f>VLOOKUP(الوسيط!AB59,الموجهين!$A$2:$B$257,2,0)</f>
        <v>#N/A</v>
      </c>
      <c r="AC59" s="30" t="str">
        <f>VLOOKUP(الوسيط!AC59,الموجهين!$A$2:$B$257,2,0)</f>
        <v>ياسر محب حسيني السيد</v>
      </c>
      <c r="AD59" s="31" t="e">
        <f>VLOOKUP(الوسيط!AD59,الموجهين!$A$2:$B$257,2,0)</f>
        <v>#N/A</v>
      </c>
      <c r="AE59" s="31" t="e">
        <f>VLOOKUP(الوسيط!AE59,الموجهين!$A$2:$B$257,2,0)</f>
        <v>#N/A</v>
      </c>
      <c r="AF59" s="31" t="e">
        <f>VLOOKUP(الوسيط!AF59,الموجهين!$A$2:$B$257,2,0)</f>
        <v>#N/A</v>
      </c>
      <c r="AG59" s="28" t="e">
        <f>VLOOKUP(الوسيط!AG59,الموجهين!$A$2:$B$257,2,0)</f>
        <v>#N/A</v>
      </c>
      <c r="AH59" s="28" t="e">
        <f>VLOOKUP(الوسيط!AH59,الموجهين!$A$2:$B$257,2,0)</f>
        <v>#N/A</v>
      </c>
    </row>
    <row r="60" spans="1:34" s="32" customFormat="1" ht="45" customHeight="1">
      <c r="A60" s="19">
        <f>المدارس!A55</f>
        <v>54</v>
      </c>
      <c r="B60" s="20" t="str">
        <f>المدارس!B55</f>
        <v xml:space="preserve"> علي عبد الله ت.س</v>
      </c>
      <c r="C60" s="21" t="str">
        <f>المدارس!C55</f>
        <v>الرياض - مركز الزقازيق</v>
      </c>
      <c r="D60" s="28" t="str">
        <f>IFERROR(VLOOKUP(MATCH(B60,الادارة!$C$6:$AP$6,0),الموجهين!$A$2:$B$257,2,0),"")</f>
        <v/>
      </c>
      <c r="E60" s="28" t="str">
        <f>IFERROR(VLOOKUP(MATCH(B60,الادارة!$C$7:$AP$7,0),الموجهين!$A$2:$B$257,2,0),"")</f>
        <v/>
      </c>
      <c r="F60" s="28" t="str">
        <f>IFERROR(VLOOKUP(MATCH(B60,الادارة!$C$8:$AP$8,0),الموجهين!$A$2:$B$257,2,0),"")</f>
        <v>نادية عبدالوهاب محمد يوسف</v>
      </c>
      <c r="G60" s="29" t="e">
        <f>VLOOKUP(الوسيط!G60,الموجهين!$A$2:$B$257,2,0)</f>
        <v>#N/A</v>
      </c>
      <c r="H60" s="30" t="e">
        <f>VLOOKUP(الوسيط!H60,الموجهين!$A$2:$B$257,2,0)</f>
        <v>#N/A</v>
      </c>
      <c r="I60" s="31" t="e">
        <f>VLOOKUP(الوسيط!I60,الموجهين!$A$2:$B$257,2,0)</f>
        <v>#N/A</v>
      </c>
      <c r="J60" s="31" t="e">
        <f>VLOOKUP(الوسيط!J60,الموجهين!$A$2:$B$257,2,0)</f>
        <v>#N/A</v>
      </c>
      <c r="K60" s="31" t="e">
        <f>VLOOKUP(الوسيط!K60,الموجهين!$A$2:$B$257,2,0)</f>
        <v>#N/A</v>
      </c>
      <c r="L60" s="27" t="e">
        <f>VLOOKUP(الوسيط!L60,الموجهين!$A$2:$B$257,2,0)</f>
        <v>#N/A</v>
      </c>
      <c r="M60" s="28" t="e">
        <f>VLOOKUP(الوسيط!M60,الموجهين!$A$2:$B$257,2,0)</f>
        <v>#N/A</v>
      </c>
      <c r="N60" s="29" t="e">
        <f>VLOOKUP(الوسيط!N60,الموجهين!$A$2:$B$257,2,0)</f>
        <v>#N/A</v>
      </c>
      <c r="O60" s="30" t="e">
        <f>VLOOKUP(الوسيط!O60,الموجهين!$A$2:$B$257,2,0)</f>
        <v>#N/A</v>
      </c>
      <c r="P60" s="31" t="e">
        <f>VLOOKUP(الوسيط!P60,الموجهين!$A$2:$B$257,2,0)</f>
        <v>#N/A</v>
      </c>
      <c r="Q60" s="31" t="e">
        <f>VLOOKUP(الوسيط!Q60,الموجهين!$A$2:$B$257,2,0)</f>
        <v>#N/A</v>
      </c>
      <c r="R60" s="31" t="e">
        <f>VLOOKUP(الوسيط!R60,الموجهين!$A$2:$B$257,2,0)</f>
        <v>#N/A</v>
      </c>
      <c r="S60" s="27" t="e">
        <f>VLOOKUP(الوسيط!S60,الموجهين!$A$2:$B$257,2,0)</f>
        <v>#N/A</v>
      </c>
      <c r="T60" s="28" t="e">
        <f>VLOOKUP(الوسيط!T60,الموجهين!$A$2:$B$257,2,0)</f>
        <v>#N/A</v>
      </c>
      <c r="U60" s="29" t="e">
        <f>VLOOKUP(الوسيط!U60,الموجهين!$A$2:$B$257,2,0)</f>
        <v>#N/A</v>
      </c>
      <c r="V60" s="30" t="str">
        <f>VLOOKUP(الوسيط!V60,الموجهين!$A$2:$B$257,2,0)</f>
        <v>نادية عبدالوهاب محمد يوسف</v>
      </c>
      <c r="W60" s="31" t="e">
        <f>VLOOKUP(الوسيط!W60,الموجهين!$A$2:$B$257,2,0)</f>
        <v>#N/A</v>
      </c>
      <c r="X60" s="31" t="e">
        <f>VLOOKUP(الوسيط!X60,الموجهين!$A$2:$B$257,2,0)</f>
        <v>#N/A</v>
      </c>
      <c r="Y60" s="31" t="e">
        <f>VLOOKUP(الوسيط!Y60,الموجهين!$A$2:$B$257,2,0)</f>
        <v>#N/A</v>
      </c>
      <c r="Z60" s="27" t="e">
        <f>VLOOKUP(الوسيط!Z60,الموجهين!$A$2:$B$257,2,0)</f>
        <v>#N/A</v>
      </c>
      <c r="AA60" s="28" t="e">
        <f>VLOOKUP(الوسيط!AA60,الموجهين!$A$2:$B$257,2,0)</f>
        <v>#N/A</v>
      </c>
      <c r="AB60" s="29" t="e">
        <f>VLOOKUP(الوسيط!AB60,الموجهين!$A$2:$B$257,2,0)</f>
        <v>#N/A</v>
      </c>
      <c r="AC60" s="30" t="e">
        <f>VLOOKUP(الوسيط!AC60,الموجهين!$A$2:$B$257,2,0)</f>
        <v>#N/A</v>
      </c>
      <c r="AD60" s="31" t="e">
        <f>VLOOKUP(الوسيط!AD60,الموجهين!$A$2:$B$257,2,0)</f>
        <v>#N/A</v>
      </c>
      <c r="AE60" s="31" t="e">
        <f>VLOOKUP(الوسيط!AE60,الموجهين!$A$2:$B$257,2,0)</f>
        <v>#N/A</v>
      </c>
      <c r="AF60" s="31" t="e">
        <f>VLOOKUP(الوسيط!AF60,الموجهين!$A$2:$B$257,2,0)</f>
        <v>#N/A</v>
      </c>
      <c r="AG60" s="28" t="e">
        <f>VLOOKUP(الوسيط!AG60,الموجهين!$A$2:$B$257,2,0)</f>
        <v>#N/A</v>
      </c>
      <c r="AH60" s="28" t="e">
        <f>VLOOKUP(الوسيط!AH60,الموجهين!$A$2:$B$257,2,0)</f>
        <v>#N/A</v>
      </c>
    </row>
    <row r="61" spans="1:34" s="32" customFormat="1" ht="45" customHeight="1">
      <c r="A61" s="19">
        <f>المدارس!A56</f>
        <v>55</v>
      </c>
      <c r="B61" s="20" t="str">
        <f>المدارس!B56</f>
        <v>النيل ب</v>
      </c>
      <c r="C61" s="21" t="str">
        <f>المدارس!C56</f>
        <v>الزقازيق</v>
      </c>
      <c r="D61" s="28" t="str">
        <f>IFERROR(VLOOKUP(MATCH(B61,الادارة!$C$6:$AP$6,0),الموجهين!$A$2:$B$257,2,0),"")</f>
        <v/>
      </c>
      <c r="E61" s="28" t="str">
        <f>IFERROR(VLOOKUP(MATCH(B61,الادارة!$C$7:$AP$7,0),الموجهين!$A$2:$B$257,2,0),"")</f>
        <v/>
      </c>
      <c r="F61" s="28" t="str">
        <f>IFERROR(VLOOKUP(MATCH(B61,الادارة!$C$8:$AP$8,0),الموجهين!$A$2:$B$257,2,0),"")</f>
        <v/>
      </c>
      <c r="G61" s="29" t="e">
        <f>VLOOKUP(الوسيط!G61,الموجهين!$A$2:$B$257,2,0)</f>
        <v>#N/A</v>
      </c>
      <c r="H61" s="30" t="e">
        <f>VLOOKUP(الوسيط!H61,الموجهين!$A$2:$B$257,2,0)</f>
        <v>#N/A</v>
      </c>
      <c r="I61" s="31" t="e">
        <f>VLOOKUP(الوسيط!I61,الموجهين!$A$2:$B$257,2,0)</f>
        <v>#N/A</v>
      </c>
      <c r="J61" s="31" t="e">
        <f>VLOOKUP(الوسيط!J61,الموجهين!$A$2:$B$257,2,0)</f>
        <v>#N/A</v>
      </c>
      <c r="K61" s="31" t="e">
        <f>VLOOKUP(الوسيط!K61,الموجهين!$A$2:$B$257,2,0)</f>
        <v>#N/A</v>
      </c>
      <c r="L61" s="27" t="e">
        <f>VLOOKUP(الوسيط!L61,الموجهين!$A$2:$B$257,2,0)</f>
        <v>#N/A</v>
      </c>
      <c r="M61" s="28" t="str">
        <f>VLOOKUP(الوسيط!M61,الموجهين!$A$2:$B$257,2,0)</f>
        <v>يسري عبدالرحمن ابراهيم عبد النبي</v>
      </c>
      <c r="N61" s="29" t="e">
        <f>VLOOKUP(الوسيط!N61,الموجهين!$A$2:$B$257,2,0)</f>
        <v>#N/A</v>
      </c>
      <c r="O61" s="30" t="e">
        <f>VLOOKUP(الوسيط!O61,الموجهين!$A$2:$B$257,2,0)</f>
        <v>#N/A</v>
      </c>
      <c r="P61" s="31" t="e">
        <f>VLOOKUP(الوسيط!P61,الموجهين!$A$2:$B$257,2,0)</f>
        <v>#N/A</v>
      </c>
      <c r="Q61" s="31" t="e">
        <f>VLOOKUP(الوسيط!Q61,الموجهين!$A$2:$B$257,2,0)</f>
        <v>#N/A</v>
      </c>
      <c r="R61" s="31" t="e">
        <f>VLOOKUP(الوسيط!R61,الموجهين!$A$2:$B$257,2,0)</f>
        <v>#N/A</v>
      </c>
      <c r="S61" s="27" t="e">
        <f>VLOOKUP(الوسيط!S61,الموجهين!$A$2:$B$257,2,0)</f>
        <v>#N/A</v>
      </c>
      <c r="T61" s="28" t="e">
        <f>VLOOKUP(الوسيط!T61,الموجهين!$A$2:$B$257,2,0)</f>
        <v>#N/A</v>
      </c>
      <c r="U61" s="29" t="e">
        <f>VLOOKUP(الوسيط!U61,الموجهين!$A$2:$B$257,2,0)</f>
        <v>#N/A</v>
      </c>
      <c r="V61" s="30" t="e">
        <f>VLOOKUP(الوسيط!V61,الموجهين!$A$2:$B$257,2,0)</f>
        <v>#N/A</v>
      </c>
      <c r="W61" s="31" t="e">
        <f>VLOOKUP(الوسيط!W61,الموجهين!$A$2:$B$257,2,0)</f>
        <v>#N/A</v>
      </c>
      <c r="X61" s="31" t="e">
        <f>VLOOKUP(الوسيط!X61,الموجهين!$A$2:$B$257,2,0)</f>
        <v>#N/A</v>
      </c>
      <c r="Y61" s="31" t="e">
        <f>VLOOKUP(الوسيط!Y61,الموجهين!$A$2:$B$257,2,0)</f>
        <v>#N/A</v>
      </c>
      <c r="Z61" s="27" t="e">
        <f>VLOOKUP(الوسيط!Z61,الموجهين!$A$2:$B$257,2,0)</f>
        <v>#N/A</v>
      </c>
      <c r="AA61" s="28" t="str">
        <f>VLOOKUP(الوسيط!AA61,الموجهين!$A$2:$B$257,2,0)</f>
        <v>يسري عبدالرحمن ابراهيم عبد النبي</v>
      </c>
      <c r="AB61" s="29" t="e">
        <f>VLOOKUP(الوسيط!AB61,الموجهين!$A$2:$B$257,2,0)</f>
        <v>#N/A</v>
      </c>
      <c r="AC61" s="30" t="e">
        <f>VLOOKUP(الوسيط!AC61,الموجهين!$A$2:$B$257,2,0)</f>
        <v>#N/A</v>
      </c>
      <c r="AD61" s="31" t="e">
        <f>VLOOKUP(الوسيط!AD61,الموجهين!$A$2:$B$257,2,0)</f>
        <v>#N/A</v>
      </c>
      <c r="AE61" s="31" t="e">
        <f>VLOOKUP(الوسيط!AE61,الموجهين!$A$2:$B$257,2,0)</f>
        <v>#N/A</v>
      </c>
      <c r="AF61" s="31" t="e">
        <f>VLOOKUP(الوسيط!AF61,الموجهين!$A$2:$B$257,2,0)</f>
        <v>#N/A</v>
      </c>
      <c r="AG61" s="28" t="e">
        <f>VLOOKUP(الوسيط!AG61,الموجهين!$A$2:$B$257,2,0)</f>
        <v>#N/A</v>
      </c>
      <c r="AH61" s="28" t="str">
        <f>VLOOKUP(الوسيط!AH61,الموجهين!$A$2:$B$257,2,0)</f>
        <v>يسري عبدالرحمن ابراهيم عبد النبي</v>
      </c>
    </row>
    <row r="62" spans="1:34" s="32" customFormat="1" ht="45" customHeight="1">
      <c r="A62" s="19">
        <f>المدارس!A57</f>
        <v>56</v>
      </c>
      <c r="B62" s="20" t="str">
        <f>المدارس!B57</f>
        <v>النصر ب</v>
      </c>
      <c r="C62" s="21" t="str">
        <f>المدارس!C57</f>
        <v>الزقازيق</v>
      </c>
      <c r="D62" s="28" t="str">
        <f>IFERROR(VLOOKUP(MATCH(B62,الادارة!$C$6:$AP$6,0),الموجهين!$A$2:$B$257,2,0),"")</f>
        <v/>
      </c>
      <c r="E62" s="28" t="str">
        <f>IFERROR(VLOOKUP(MATCH(B62,الادارة!$C$7:$AP$7,0),الموجهين!$A$2:$B$257,2,0),"")</f>
        <v/>
      </c>
      <c r="F62" s="28" t="str">
        <f>IFERROR(VLOOKUP(MATCH(B62,الادارة!$C$8:$AP$8,0),الموجهين!$A$2:$B$257,2,0),"")</f>
        <v>حنان محمد صبري محمد</v>
      </c>
      <c r="G62" s="29" t="e">
        <f>VLOOKUP(الوسيط!G62,الموجهين!$A$2:$B$257,2,0)</f>
        <v>#N/A</v>
      </c>
      <c r="H62" s="30" t="e">
        <f>VLOOKUP(الوسيط!H62,الموجهين!$A$2:$B$257,2,0)</f>
        <v>#N/A</v>
      </c>
      <c r="I62" s="31" t="e">
        <f>VLOOKUP(الوسيط!I62,الموجهين!$A$2:$B$257,2,0)</f>
        <v>#N/A</v>
      </c>
      <c r="J62" s="31" t="e">
        <f>VLOOKUP(الوسيط!J62,الموجهين!$A$2:$B$257,2,0)</f>
        <v>#N/A</v>
      </c>
      <c r="K62" s="31" t="e">
        <f>VLOOKUP(الوسيط!K62,الموجهين!$A$2:$B$257,2,0)</f>
        <v>#N/A</v>
      </c>
      <c r="L62" s="27" t="e">
        <f>VLOOKUP(الوسيط!L62,الموجهين!$A$2:$B$257,2,0)</f>
        <v>#N/A</v>
      </c>
      <c r="M62" s="28" t="e">
        <f>VLOOKUP(الوسيط!M62,الموجهين!$A$2:$B$257,2,0)</f>
        <v>#N/A</v>
      </c>
      <c r="N62" s="29" t="str">
        <f>VLOOKUP(الوسيط!N62,الموجهين!$A$2:$B$257,2,0)</f>
        <v>محمود محمد معروف شهده</v>
      </c>
      <c r="O62" s="30" t="e">
        <f>VLOOKUP(الوسيط!O62,الموجهين!$A$2:$B$257,2,0)</f>
        <v>#N/A</v>
      </c>
      <c r="P62" s="31" t="e">
        <f>VLOOKUP(الوسيط!P62,الموجهين!$A$2:$B$257,2,0)</f>
        <v>#N/A</v>
      </c>
      <c r="Q62" s="31" t="e">
        <f>VLOOKUP(الوسيط!Q62,الموجهين!$A$2:$B$257,2,0)</f>
        <v>#N/A</v>
      </c>
      <c r="R62" s="31" t="e">
        <f>VLOOKUP(الوسيط!R62,الموجهين!$A$2:$B$257,2,0)</f>
        <v>#N/A</v>
      </c>
      <c r="S62" s="27" t="e">
        <f>VLOOKUP(الوسيط!S62,الموجهين!$A$2:$B$257,2,0)</f>
        <v>#N/A</v>
      </c>
      <c r="T62" s="28" t="e">
        <f>VLOOKUP(الوسيط!T62,الموجهين!$A$2:$B$257,2,0)</f>
        <v>#N/A</v>
      </c>
      <c r="U62" s="29" t="e">
        <f>VLOOKUP(الوسيط!U62,الموجهين!$A$2:$B$257,2,0)</f>
        <v>#N/A</v>
      </c>
      <c r="V62" s="30" t="e">
        <f>VLOOKUP(الوسيط!V62,الموجهين!$A$2:$B$257,2,0)</f>
        <v>#N/A</v>
      </c>
      <c r="W62" s="31" t="e">
        <f>VLOOKUP(الوسيط!W62,الموجهين!$A$2:$B$257,2,0)</f>
        <v>#N/A</v>
      </c>
      <c r="X62" s="31" t="e">
        <f>VLOOKUP(الوسيط!X62,الموجهين!$A$2:$B$257,2,0)</f>
        <v>#N/A</v>
      </c>
      <c r="Y62" s="31" t="e">
        <f>VLOOKUP(الوسيط!Y62,الموجهين!$A$2:$B$257,2,0)</f>
        <v>#N/A</v>
      </c>
      <c r="Z62" s="27" t="e">
        <f>VLOOKUP(الوسيط!Z62,الموجهين!$A$2:$B$257,2,0)</f>
        <v>#N/A</v>
      </c>
      <c r="AA62" s="28" t="e">
        <f>VLOOKUP(الوسيط!AA62,الموجهين!$A$2:$B$257,2,0)</f>
        <v>#N/A</v>
      </c>
      <c r="AB62" s="29" t="e">
        <f>VLOOKUP(الوسيط!AB62,الموجهين!$A$2:$B$257,2,0)</f>
        <v>#N/A</v>
      </c>
      <c r="AC62" s="30" t="str">
        <f>VLOOKUP(الوسيط!AC62,الموجهين!$A$2:$B$257,2,0)</f>
        <v>حنان محمد صبري محمد</v>
      </c>
      <c r="AD62" s="31" t="e">
        <f>VLOOKUP(الوسيط!AD62,الموجهين!$A$2:$B$257,2,0)</f>
        <v>#N/A</v>
      </c>
      <c r="AE62" s="31" t="e">
        <f>VLOOKUP(الوسيط!AE62,الموجهين!$A$2:$B$257,2,0)</f>
        <v>#N/A</v>
      </c>
      <c r="AF62" s="31" t="e">
        <f>VLOOKUP(الوسيط!AF62,الموجهين!$A$2:$B$257,2,0)</f>
        <v>#N/A</v>
      </c>
      <c r="AG62" s="28" t="e">
        <f>VLOOKUP(الوسيط!AG62,الموجهين!$A$2:$B$257,2,0)</f>
        <v>#N/A</v>
      </c>
      <c r="AH62" s="28" t="e">
        <f>VLOOKUP(الوسيط!AH62,الموجهين!$A$2:$B$257,2,0)</f>
        <v>#N/A</v>
      </c>
    </row>
    <row r="63" spans="1:34" s="32" customFormat="1" ht="45" customHeight="1">
      <c r="A63" s="19">
        <f>المدارس!A58</f>
        <v>57</v>
      </c>
      <c r="B63" s="20" t="str">
        <f>المدارس!B58</f>
        <v xml:space="preserve"> أحمد طنطاوي ب 1</v>
      </c>
      <c r="C63" s="21" t="str">
        <f>المدارس!C58</f>
        <v>كفر الحصر - مركز الزقازيق</v>
      </c>
      <c r="D63" s="28" t="str">
        <f>IFERROR(VLOOKUP(MATCH(B63,الادارة!$C$6:$AP$6,0),الموجهين!$A$2:$B$257,2,0),"")</f>
        <v/>
      </c>
      <c r="E63" s="28" t="str">
        <f>IFERROR(VLOOKUP(MATCH(B63,الادارة!$C$7:$AP$7,0),الموجهين!$A$2:$B$257,2,0),"")</f>
        <v>حنان محمد صبري محمد</v>
      </c>
      <c r="F63" s="28" t="str">
        <f>IFERROR(VLOOKUP(MATCH(B63,الادارة!$C$8:$AP$8,0),الموجهين!$A$2:$B$257,2,0),"")</f>
        <v/>
      </c>
      <c r="G63" s="29" t="str">
        <f>VLOOKUP(الوسيط!G63,الموجهين!$A$2:$B$257,2,0)</f>
        <v>حنان محمد صبري محمد</v>
      </c>
      <c r="H63" s="30" t="e">
        <f>VLOOKUP(الوسيط!H63,الموجهين!$A$2:$B$257,2,0)</f>
        <v>#N/A</v>
      </c>
      <c r="I63" s="31" t="str">
        <f>VLOOKUP(الوسيط!I63,الموجهين!$A$2:$B$257,2,0)</f>
        <v>حنان محمد صبري محمد</v>
      </c>
      <c r="J63" s="31" t="e">
        <f>VLOOKUP(الوسيط!J63,الموجهين!$A$2:$B$257,2,0)</f>
        <v>#N/A</v>
      </c>
      <c r="K63" s="31" t="e">
        <f>VLOOKUP(الوسيط!K63,الموجهين!$A$2:$B$257,2,0)</f>
        <v>#N/A</v>
      </c>
      <c r="L63" s="27" t="str">
        <f>VLOOKUP(الوسيط!L63,الموجهين!$A$2:$B$257,2,0)</f>
        <v>حنان محمد صبري محمد</v>
      </c>
      <c r="M63" s="28" t="e">
        <f>VLOOKUP(الوسيط!M63,الموجهين!$A$2:$B$257,2,0)</f>
        <v>#N/A</v>
      </c>
      <c r="N63" s="29" t="str">
        <f>VLOOKUP(الوسيط!N63,الموجهين!$A$2:$B$257,2,0)</f>
        <v>حنان محمد صبري محمد</v>
      </c>
      <c r="O63" s="30" t="e">
        <f>VLOOKUP(الوسيط!O63,الموجهين!$A$2:$B$257,2,0)</f>
        <v>#N/A</v>
      </c>
      <c r="P63" s="31" t="str">
        <f>VLOOKUP(الوسيط!P63,الموجهين!$A$2:$B$257,2,0)</f>
        <v>حنان محمد صبري محمد</v>
      </c>
      <c r="Q63" s="31" t="e">
        <f>VLOOKUP(الوسيط!Q63,الموجهين!$A$2:$B$257,2,0)</f>
        <v>#N/A</v>
      </c>
      <c r="R63" s="31" t="e">
        <f>VLOOKUP(الوسيط!R63,الموجهين!$A$2:$B$257,2,0)</f>
        <v>#N/A</v>
      </c>
      <c r="S63" s="27" t="str">
        <f>VLOOKUP(الوسيط!S63,الموجهين!$A$2:$B$257,2,0)</f>
        <v>حنان محمد صبري محمد</v>
      </c>
      <c r="T63" s="28" t="e">
        <f>VLOOKUP(الوسيط!T63,الموجهين!$A$2:$B$257,2,0)</f>
        <v>#N/A</v>
      </c>
      <c r="U63" s="29" t="str">
        <f>VLOOKUP(الوسيط!U63,الموجهين!$A$2:$B$257,2,0)</f>
        <v>حنان محمد صبري محمد</v>
      </c>
      <c r="V63" s="30" t="e">
        <f>VLOOKUP(الوسيط!V63,الموجهين!$A$2:$B$257,2,0)</f>
        <v>#N/A</v>
      </c>
      <c r="W63" s="31" t="str">
        <f>VLOOKUP(الوسيط!W63,الموجهين!$A$2:$B$257,2,0)</f>
        <v>حنان محمد صبري محمد</v>
      </c>
      <c r="X63" s="31" t="e">
        <f>VLOOKUP(الوسيط!X63,الموجهين!$A$2:$B$257,2,0)</f>
        <v>#N/A</v>
      </c>
      <c r="Y63" s="31" t="e">
        <f>VLOOKUP(الوسيط!Y63,الموجهين!$A$2:$B$257,2,0)</f>
        <v>#N/A</v>
      </c>
      <c r="Z63" s="27" t="str">
        <f>VLOOKUP(الوسيط!Z63,الموجهين!$A$2:$B$257,2,0)</f>
        <v>حنان محمد صبري محمد</v>
      </c>
      <c r="AA63" s="28" t="e">
        <f>VLOOKUP(الوسيط!AA63,الموجهين!$A$2:$B$257,2,0)</f>
        <v>#N/A</v>
      </c>
      <c r="AB63" s="29" t="str">
        <f>VLOOKUP(الوسيط!AB63,الموجهين!$A$2:$B$257,2,0)</f>
        <v>حنان محمد صبري محمد</v>
      </c>
      <c r="AC63" s="30" t="e">
        <f>VLOOKUP(الوسيط!AC63,الموجهين!$A$2:$B$257,2,0)</f>
        <v>#N/A</v>
      </c>
      <c r="AD63" s="31" t="str">
        <f>VLOOKUP(الوسيط!AD63,الموجهين!$A$2:$B$257,2,0)</f>
        <v>حنان محمد صبري محمد</v>
      </c>
      <c r="AE63" s="31" t="e">
        <f>VLOOKUP(الوسيط!AE63,الموجهين!$A$2:$B$257,2,0)</f>
        <v>#N/A</v>
      </c>
      <c r="AF63" s="31" t="e">
        <f>VLOOKUP(الوسيط!AF63,الموجهين!$A$2:$B$257,2,0)</f>
        <v>#N/A</v>
      </c>
      <c r="AG63" s="28" t="str">
        <f>VLOOKUP(الوسيط!AG63,الموجهين!$A$2:$B$257,2,0)</f>
        <v>حنان محمد صبري محمد</v>
      </c>
      <c r="AH63" s="28" t="e">
        <f>VLOOKUP(الوسيط!AH63,الموجهين!$A$2:$B$257,2,0)</f>
        <v>#N/A</v>
      </c>
    </row>
    <row r="64" spans="1:34" s="32" customFormat="1" ht="45" customHeight="1">
      <c r="A64" s="19">
        <f>المدارس!A59</f>
        <v>58</v>
      </c>
      <c r="B64" s="20" t="str">
        <f>المدارس!B59</f>
        <v xml:space="preserve">الاتحاد ب </v>
      </c>
      <c r="C64" s="21" t="str">
        <f>المدارس!C59</f>
        <v>ميت زافر - مركز الزقازيق</v>
      </c>
      <c r="D64" s="28" t="str">
        <f>IFERROR(VLOOKUP(MATCH(B64,الادارة!$C$6:$AP$6,0),الموجهين!$A$2:$B$257,2,0),"")</f>
        <v/>
      </c>
      <c r="E64" s="28" t="str">
        <f>IFERROR(VLOOKUP(MATCH(B64,الادارة!$C$7:$AP$7,0),الموجهين!$A$2:$B$257,2,0),"")</f>
        <v/>
      </c>
      <c r="F64" s="28" t="str">
        <f>IFERROR(VLOOKUP(MATCH(B64,الادارة!$C$8:$AP$8,0),الموجهين!$A$2:$B$257,2,0),"")</f>
        <v/>
      </c>
      <c r="G64" s="29" t="e">
        <f>VLOOKUP(الوسيط!G64,الموجهين!$A$2:$B$257,2,0)</f>
        <v>#N/A</v>
      </c>
      <c r="H64" s="30" t="e">
        <f>VLOOKUP(الوسيط!H64,الموجهين!$A$2:$B$257,2,0)</f>
        <v>#N/A</v>
      </c>
      <c r="I64" s="31" t="e">
        <f>VLOOKUP(الوسيط!I64,الموجهين!$A$2:$B$257,2,0)</f>
        <v>#N/A</v>
      </c>
      <c r="J64" s="31" t="e">
        <f>VLOOKUP(الوسيط!J64,الموجهين!$A$2:$B$257,2,0)</f>
        <v>#N/A</v>
      </c>
      <c r="K64" s="31" t="e">
        <f>VLOOKUP(الوسيط!K64,الموجهين!$A$2:$B$257,2,0)</f>
        <v>#N/A</v>
      </c>
      <c r="L64" s="27" t="e">
        <f>VLOOKUP(الوسيط!L64,الموجهين!$A$2:$B$257,2,0)</f>
        <v>#N/A</v>
      </c>
      <c r="M64" s="28" t="e">
        <f>VLOOKUP(الوسيط!M64,الموجهين!$A$2:$B$257,2,0)</f>
        <v>#N/A</v>
      </c>
      <c r="N64" s="29" t="e">
        <f>VLOOKUP(الوسيط!N64,الموجهين!$A$2:$B$257,2,0)</f>
        <v>#N/A</v>
      </c>
      <c r="O64" s="30" t="str">
        <f>VLOOKUP(الوسيط!O64,الموجهين!$A$2:$B$257,2,0)</f>
        <v>محمود محمد معروف شهده</v>
      </c>
      <c r="P64" s="31" t="e">
        <f>VLOOKUP(الوسيط!P64,الموجهين!$A$2:$B$257,2,0)</f>
        <v>#N/A</v>
      </c>
      <c r="Q64" s="31" t="e">
        <f>VLOOKUP(الوسيط!Q64,الموجهين!$A$2:$B$257,2,0)</f>
        <v>#N/A</v>
      </c>
      <c r="R64" s="31" t="e">
        <f>VLOOKUP(الوسيط!R64,الموجهين!$A$2:$B$257,2,0)</f>
        <v>#N/A</v>
      </c>
      <c r="S64" s="27" t="e">
        <f>VLOOKUP(الوسيط!S64,الموجهين!$A$2:$B$257,2,0)</f>
        <v>#N/A</v>
      </c>
      <c r="T64" s="28" t="e">
        <f>VLOOKUP(الوسيط!T64,الموجهين!$A$2:$B$257,2,0)</f>
        <v>#N/A</v>
      </c>
      <c r="U64" s="29" t="e">
        <f>VLOOKUP(الوسيط!U64,الموجهين!$A$2:$B$257,2,0)</f>
        <v>#N/A</v>
      </c>
      <c r="V64" s="30" t="e">
        <f>VLOOKUP(الوسيط!V64,الموجهين!$A$2:$B$257,2,0)</f>
        <v>#N/A</v>
      </c>
      <c r="W64" s="31" t="e">
        <f>VLOOKUP(الوسيط!W64,الموجهين!$A$2:$B$257,2,0)</f>
        <v>#N/A</v>
      </c>
      <c r="X64" s="31" t="e">
        <f>VLOOKUP(الوسيط!X64,الموجهين!$A$2:$B$257,2,0)</f>
        <v>#N/A</v>
      </c>
      <c r="Y64" s="31" t="e">
        <f>VLOOKUP(الوسيط!Y64,الموجهين!$A$2:$B$257,2,0)</f>
        <v>#N/A</v>
      </c>
      <c r="Z64" s="27" t="e">
        <f>VLOOKUP(الوسيط!Z64,الموجهين!$A$2:$B$257,2,0)</f>
        <v>#N/A</v>
      </c>
      <c r="AA64" s="28" t="str">
        <f>VLOOKUP(الوسيط!AA64,الموجهين!$A$2:$B$257,2,0)</f>
        <v>هبة أحمد فاروق عبد المجيد</v>
      </c>
      <c r="AB64" s="29" t="e">
        <f>VLOOKUP(الوسيط!AB64,الموجهين!$A$2:$B$257,2,0)</f>
        <v>#N/A</v>
      </c>
      <c r="AC64" s="30" t="e">
        <f>VLOOKUP(الوسيط!AC64,الموجهين!$A$2:$B$257,2,0)</f>
        <v>#N/A</v>
      </c>
      <c r="AD64" s="31" t="e">
        <f>VLOOKUP(الوسيط!AD64,الموجهين!$A$2:$B$257,2,0)</f>
        <v>#N/A</v>
      </c>
      <c r="AE64" s="31" t="e">
        <f>VLOOKUP(الوسيط!AE64,الموجهين!$A$2:$B$257,2,0)</f>
        <v>#N/A</v>
      </c>
      <c r="AF64" s="31" t="e">
        <f>VLOOKUP(الوسيط!AF64,الموجهين!$A$2:$B$257,2,0)</f>
        <v>#N/A</v>
      </c>
      <c r="AG64" s="28" t="e">
        <f>VLOOKUP(الوسيط!AG64,الموجهين!$A$2:$B$257,2,0)</f>
        <v>#N/A</v>
      </c>
      <c r="AH64" s="28" t="e">
        <f>VLOOKUP(الوسيط!AH64,الموجهين!$A$2:$B$257,2,0)</f>
        <v>#N/A</v>
      </c>
    </row>
    <row r="65" spans="1:34" s="32" customFormat="1" ht="45" customHeight="1">
      <c r="A65" s="19">
        <f>المدارس!A60</f>
        <v>59</v>
      </c>
      <c r="B65" s="20" t="str">
        <f>المدارس!B60</f>
        <v>شنبارة ع</v>
      </c>
      <c r="C65" s="21" t="str">
        <f>المدارس!C60</f>
        <v>شنبارة الميمونة - مركز الزقازيق</v>
      </c>
      <c r="D65" s="28" t="str">
        <f>IFERROR(VLOOKUP(MATCH(B65,الادارة!$C$6:$AP$6,0),الموجهين!$A$2:$B$257,2,0),"")</f>
        <v/>
      </c>
      <c r="E65" s="28" t="str">
        <f>IFERROR(VLOOKUP(MATCH(B65,الادارة!$C$7:$AP$7,0),الموجهين!$A$2:$B$257,2,0),"")</f>
        <v/>
      </c>
      <c r="F65" s="28" t="str">
        <f>IFERROR(VLOOKUP(MATCH(B65,الادارة!$C$8:$AP$8,0),الموجهين!$A$2:$B$257,2,0),"")</f>
        <v/>
      </c>
      <c r="G65" s="29" t="e">
        <f>VLOOKUP(الوسيط!G65,الموجهين!$A$2:$B$257,2,0)</f>
        <v>#N/A</v>
      </c>
      <c r="H65" s="30" t="str">
        <f>VLOOKUP(الوسيط!H65,الموجهين!$A$2:$B$257,2,0)</f>
        <v>خالد عبدالهادي رمضان رمضان</v>
      </c>
      <c r="I65" s="31" t="e">
        <f>VLOOKUP(الوسيط!I65,الموجهين!$A$2:$B$257,2,0)</f>
        <v>#N/A</v>
      </c>
      <c r="J65" s="31" t="e">
        <f>VLOOKUP(الوسيط!J65,الموجهين!$A$2:$B$257,2,0)</f>
        <v>#N/A</v>
      </c>
      <c r="K65" s="31" t="e">
        <f>VLOOKUP(الوسيط!K65,الموجهين!$A$2:$B$257,2,0)</f>
        <v>#N/A</v>
      </c>
      <c r="L65" s="27" t="e">
        <f>VLOOKUP(الوسيط!L65,الموجهين!$A$2:$B$257,2,0)</f>
        <v>#N/A</v>
      </c>
      <c r="M65" s="28" t="e">
        <f>VLOOKUP(الوسيط!M65,الموجهين!$A$2:$B$257,2,0)</f>
        <v>#N/A</v>
      </c>
      <c r="N65" s="29" t="e">
        <f>VLOOKUP(الوسيط!N65,الموجهين!$A$2:$B$257,2,0)</f>
        <v>#N/A</v>
      </c>
      <c r="O65" s="30" t="e">
        <f>VLOOKUP(الوسيط!O65,الموجهين!$A$2:$B$257,2,0)</f>
        <v>#N/A</v>
      </c>
      <c r="P65" s="31" t="e">
        <f>VLOOKUP(الوسيط!P65,الموجهين!$A$2:$B$257,2,0)</f>
        <v>#N/A</v>
      </c>
      <c r="Q65" s="31" t="e">
        <f>VLOOKUP(الوسيط!Q65,الموجهين!$A$2:$B$257,2,0)</f>
        <v>#N/A</v>
      </c>
      <c r="R65" s="31" t="e">
        <f>VLOOKUP(الوسيط!R65,الموجهين!$A$2:$B$257,2,0)</f>
        <v>#N/A</v>
      </c>
      <c r="S65" s="27" t="e">
        <f>VLOOKUP(الوسيط!S65,الموجهين!$A$2:$B$257,2,0)</f>
        <v>#N/A</v>
      </c>
      <c r="T65" s="28" t="e">
        <f>VLOOKUP(الوسيط!T65,الموجهين!$A$2:$B$257,2,0)</f>
        <v>#N/A</v>
      </c>
      <c r="U65" s="29" t="e">
        <f>VLOOKUP(الوسيط!U65,الموجهين!$A$2:$B$257,2,0)</f>
        <v>#N/A</v>
      </c>
      <c r="V65" s="30" t="e">
        <f>VLOOKUP(الوسيط!V65,الموجهين!$A$2:$B$257,2,0)</f>
        <v>#N/A</v>
      </c>
      <c r="W65" s="31" t="e">
        <f>VLOOKUP(الوسيط!W65,الموجهين!$A$2:$B$257,2,0)</f>
        <v>#N/A</v>
      </c>
      <c r="X65" s="31" t="e">
        <f>VLOOKUP(الوسيط!X65,الموجهين!$A$2:$B$257,2,0)</f>
        <v>#N/A</v>
      </c>
      <c r="Y65" s="31" t="e">
        <f>VLOOKUP(الوسيط!Y65,الموجهين!$A$2:$B$257,2,0)</f>
        <v>#N/A</v>
      </c>
      <c r="Z65" s="27" t="e">
        <f>VLOOKUP(الوسيط!Z65,الموجهين!$A$2:$B$257,2,0)</f>
        <v>#N/A</v>
      </c>
      <c r="AA65" s="28" t="e">
        <f>VLOOKUP(الوسيط!AA65,الموجهين!$A$2:$B$257,2,0)</f>
        <v>#N/A</v>
      </c>
      <c r="AB65" s="29" t="e">
        <f>VLOOKUP(الوسيط!AB65,الموجهين!$A$2:$B$257,2,0)</f>
        <v>#N/A</v>
      </c>
      <c r="AC65" s="30" t="e">
        <f>VLOOKUP(الوسيط!AC65,الموجهين!$A$2:$B$257,2,0)</f>
        <v>#N/A</v>
      </c>
      <c r="AD65" s="31" t="e">
        <f>VLOOKUP(الوسيط!AD65,الموجهين!$A$2:$B$257,2,0)</f>
        <v>#N/A</v>
      </c>
      <c r="AE65" s="31" t="e">
        <f>VLOOKUP(الوسيط!AE65,الموجهين!$A$2:$B$257,2,0)</f>
        <v>#N/A</v>
      </c>
      <c r="AF65" s="31" t="e">
        <f>VLOOKUP(الوسيط!AF65,الموجهين!$A$2:$B$257,2,0)</f>
        <v>#N/A</v>
      </c>
      <c r="AG65" s="28" t="e">
        <f>VLOOKUP(الوسيط!AG65,الموجهين!$A$2:$B$257,2,0)</f>
        <v>#N/A</v>
      </c>
      <c r="AH65" s="28" t="e">
        <f>VLOOKUP(الوسيط!AH65,الموجهين!$A$2:$B$257,2,0)</f>
        <v>#N/A</v>
      </c>
    </row>
    <row r="66" spans="1:34" s="32" customFormat="1" ht="45" customHeight="1">
      <c r="A66" s="19">
        <f>المدارس!A61</f>
        <v>60</v>
      </c>
      <c r="B66" s="20" t="str">
        <f>المدارس!B61</f>
        <v>تل مسمار الإعدادية</v>
      </c>
      <c r="C66" s="21" t="str">
        <f>المدارس!C61</f>
        <v>تل مسمار - مركز الزقازيق</v>
      </c>
      <c r="D66" s="28" t="str">
        <f>IFERROR(VLOOKUP(MATCH(B66,الادارة!$C$6:$AP$6,0),الموجهين!$A$2:$B$257,2,0),"")</f>
        <v/>
      </c>
      <c r="E66" s="28" t="str">
        <f>IFERROR(VLOOKUP(MATCH(B66,الادارة!$C$7:$AP$7,0),الموجهين!$A$2:$B$257,2,0),"")</f>
        <v/>
      </c>
      <c r="F66" s="28" t="str">
        <f>IFERROR(VLOOKUP(MATCH(B66,الادارة!$C$8:$AP$8,0),الموجهين!$A$2:$B$257,2,0),"")</f>
        <v/>
      </c>
      <c r="G66" s="29" t="e">
        <f>VLOOKUP(الوسيط!G66,الموجهين!$A$2:$B$257,2,0)</f>
        <v>#N/A</v>
      </c>
      <c r="H66" s="30" t="e">
        <f>VLOOKUP(الوسيط!H66,الموجهين!$A$2:$B$257,2,0)</f>
        <v>#N/A</v>
      </c>
      <c r="I66" s="31" t="e">
        <f>VLOOKUP(الوسيط!I66,الموجهين!$A$2:$B$257,2,0)</f>
        <v>#N/A</v>
      </c>
      <c r="J66" s="31" t="e">
        <f>VLOOKUP(الوسيط!J66,الموجهين!$A$2:$B$257,2,0)</f>
        <v>#N/A</v>
      </c>
      <c r="K66" s="31" t="e">
        <f>VLOOKUP(الوسيط!K66,الموجهين!$A$2:$B$257,2,0)</f>
        <v>#N/A</v>
      </c>
      <c r="L66" s="27" t="e">
        <f>VLOOKUP(الوسيط!L66,الموجهين!$A$2:$B$257,2,0)</f>
        <v>#N/A</v>
      </c>
      <c r="M66" s="28" t="e">
        <f>VLOOKUP(الوسيط!M66,الموجهين!$A$2:$B$257,2,0)</f>
        <v>#N/A</v>
      </c>
      <c r="N66" s="29" t="e">
        <f>VLOOKUP(الوسيط!N66,الموجهين!$A$2:$B$257,2,0)</f>
        <v>#N/A</v>
      </c>
      <c r="O66" s="30" t="e">
        <f>VLOOKUP(الوسيط!O66,الموجهين!$A$2:$B$257,2,0)</f>
        <v>#N/A</v>
      </c>
      <c r="P66" s="31" t="str">
        <f>VLOOKUP(الوسيط!P66,الموجهين!$A$2:$B$257,2,0)</f>
        <v>سعيد محمد عبدالعظيم ستين</v>
      </c>
      <c r="Q66" s="31" t="e">
        <f>VLOOKUP(الوسيط!Q66,الموجهين!$A$2:$B$257,2,0)</f>
        <v>#N/A</v>
      </c>
      <c r="R66" s="31" t="e">
        <f>VLOOKUP(الوسيط!R66,الموجهين!$A$2:$B$257,2,0)</f>
        <v>#N/A</v>
      </c>
      <c r="S66" s="27" t="e">
        <f>VLOOKUP(الوسيط!S66,الموجهين!$A$2:$B$257,2,0)</f>
        <v>#N/A</v>
      </c>
      <c r="T66" s="28" t="e">
        <f>VLOOKUP(الوسيط!T66,الموجهين!$A$2:$B$257,2,0)</f>
        <v>#N/A</v>
      </c>
      <c r="U66" s="29" t="e">
        <f>VLOOKUP(الوسيط!U66,الموجهين!$A$2:$B$257,2,0)</f>
        <v>#N/A</v>
      </c>
      <c r="V66" s="30" t="e">
        <f>VLOOKUP(الوسيط!V66,الموجهين!$A$2:$B$257,2,0)</f>
        <v>#N/A</v>
      </c>
      <c r="W66" s="31" t="e">
        <f>VLOOKUP(الوسيط!W66,الموجهين!$A$2:$B$257,2,0)</f>
        <v>#N/A</v>
      </c>
      <c r="X66" s="31" t="e">
        <f>VLOOKUP(الوسيط!X66,الموجهين!$A$2:$B$257,2,0)</f>
        <v>#N/A</v>
      </c>
      <c r="Y66" s="31" t="e">
        <f>VLOOKUP(الوسيط!Y66,الموجهين!$A$2:$B$257,2,0)</f>
        <v>#N/A</v>
      </c>
      <c r="Z66" s="27" t="e">
        <f>VLOOKUP(الوسيط!Z66,الموجهين!$A$2:$B$257,2,0)</f>
        <v>#N/A</v>
      </c>
      <c r="AA66" s="28" t="e">
        <f>VLOOKUP(الوسيط!AA66,الموجهين!$A$2:$B$257,2,0)</f>
        <v>#N/A</v>
      </c>
      <c r="AB66" s="29" t="e">
        <f>VLOOKUP(الوسيط!AB66,الموجهين!$A$2:$B$257,2,0)</f>
        <v>#N/A</v>
      </c>
      <c r="AC66" s="30" t="str">
        <f>VLOOKUP(الوسيط!AC66,الموجهين!$A$2:$B$257,2,0)</f>
        <v>سعيد محمد عبدالعظيم ستين</v>
      </c>
      <c r="AD66" s="31" t="e">
        <f>VLOOKUP(الوسيط!AD66,الموجهين!$A$2:$B$257,2,0)</f>
        <v>#N/A</v>
      </c>
      <c r="AE66" s="31" t="e">
        <f>VLOOKUP(الوسيط!AE66,الموجهين!$A$2:$B$257,2,0)</f>
        <v>#N/A</v>
      </c>
      <c r="AF66" s="31" t="e">
        <f>VLOOKUP(الوسيط!AF66,الموجهين!$A$2:$B$257,2,0)</f>
        <v>#N/A</v>
      </c>
      <c r="AG66" s="28" t="e">
        <f>VLOOKUP(الوسيط!AG66,الموجهين!$A$2:$B$257,2,0)</f>
        <v>#N/A</v>
      </c>
      <c r="AH66" s="28" t="e">
        <f>VLOOKUP(الوسيط!AH66,الموجهين!$A$2:$B$257,2,0)</f>
        <v>#N/A</v>
      </c>
    </row>
    <row r="67" spans="1:34" s="32" customFormat="1" ht="45" customHeight="1">
      <c r="A67" s="19">
        <f>المدارس!A62</f>
        <v>61</v>
      </c>
      <c r="B67" s="20" t="str">
        <f>المدارس!B62</f>
        <v>راوية تيمور ب + ر</v>
      </c>
      <c r="C67" s="21" t="str">
        <f>المدارس!C62</f>
        <v>حوض الطرفة - مركز الزقازيق</v>
      </c>
      <c r="D67" s="28" t="str">
        <f>IFERROR(VLOOKUP(MATCH(B67,الادارة!$C$6:$AP$6,0),الموجهين!$A$2:$B$257,2,0),"")</f>
        <v/>
      </c>
      <c r="E67" s="28" t="str">
        <f>IFERROR(VLOOKUP(MATCH(B67,الادارة!$C$7:$AP$7,0),الموجهين!$A$2:$B$257,2,0),"")</f>
        <v/>
      </c>
      <c r="F67" s="28" t="str">
        <f>IFERROR(VLOOKUP(MATCH(B67,الادارة!$C$8:$AP$8,0),الموجهين!$A$2:$B$257,2,0),"")</f>
        <v/>
      </c>
      <c r="G67" s="29" t="e">
        <f>VLOOKUP(الوسيط!G67,الموجهين!$A$2:$B$257,2,0)</f>
        <v>#N/A</v>
      </c>
      <c r="H67" s="30" t="e">
        <f>VLOOKUP(الوسيط!H67,الموجهين!$A$2:$B$257,2,0)</f>
        <v>#N/A</v>
      </c>
      <c r="I67" s="31" t="e">
        <f>VLOOKUP(الوسيط!I67,الموجهين!$A$2:$B$257,2,0)</f>
        <v>#N/A</v>
      </c>
      <c r="J67" s="31" t="e">
        <f>VLOOKUP(الوسيط!J67,الموجهين!$A$2:$B$257,2,0)</f>
        <v>#N/A</v>
      </c>
      <c r="K67" s="31" t="e">
        <f>VLOOKUP(الوسيط!K67,الموجهين!$A$2:$B$257,2,0)</f>
        <v>#N/A</v>
      </c>
      <c r="L67" s="27" t="e">
        <f>VLOOKUP(الوسيط!L67,الموجهين!$A$2:$B$257,2,0)</f>
        <v>#N/A</v>
      </c>
      <c r="M67" s="28" t="e">
        <f>VLOOKUP(الوسيط!M67,الموجهين!$A$2:$B$257,2,0)</f>
        <v>#N/A</v>
      </c>
      <c r="N67" s="29" t="e">
        <f>VLOOKUP(الوسيط!N67,الموجهين!$A$2:$B$257,2,0)</f>
        <v>#N/A</v>
      </c>
      <c r="O67" s="30" t="e">
        <f>VLOOKUP(الوسيط!O67,الموجهين!$A$2:$B$257,2,0)</f>
        <v>#N/A</v>
      </c>
      <c r="P67" s="31" t="str">
        <f>VLOOKUP(الوسيط!P67,الموجهين!$A$2:$B$257,2,0)</f>
        <v>محمود محمد معروف شهده</v>
      </c>
      <c r="Q67" s="31" t="e">
        <f>VLOOKUP(الوسيط!Q67,الموجهين!$A$2:$B$257,2,0)</f>
        <v>#N/A</v>
      </c>
      <c r="R67" s="31" t="e">
        <f>VLOOKUP(الوسيط!R67,الموجهين!$A$2:$B$257,2,0)</f>
        <v>#N/A</v>
      </c>
      <c r="S67" s="27" t="e">
        <f>VLOOKUP(الوسيط!S67,الموجهين!$A$2:$B$257,2,0)</f>
        <v>#N/A</v>
      </c>
      <c r="T67" s="28" t="e">
        <f>VLOOKUP(الوسيط!T67,الموجهين!$A$2:$B$257,2,0)</f>
        <v>#N/A</v>
      </c>
      <c r="U67" s="29" t="e">
        <f>VLOOKUP(الوسيط!U67,الموجهين!$A$2:$B$257,2,0)</f>
        <v>#N/A</v>
      </c>
      <c r="V67" s="30" t="e">
        <f>VLOOKUP(الوسيط!V67,الموجهين!$A$2:$B$257,2,0)</f>
        <v>#N/A</v>
      </c>
      <c r="W67" s="31" t="e">
        <f>VLOOKUP(الوسيط!W67,الموجهين!$A$2:$B$257,2,0)</f>
        <v>#N/A</v>
      </c>
      <c r="X67" s="31" t="e">
        <f>VLOOKUP(الوسيط!X67,الموجهين!$A$2:$B$257,2,0)</f>
        <v>#N/A</v>
      </c>
      <c r="Y67" s="31" t="e">
        <f>VLOOKUP(الوسيط!Y67,الموجهين!$A$2:$B$257,2,0)</f>
        <v>#N/A</v>
      </c>
      <c r="Z67" s="27" t="e">
        <f>VLOOKUP(الوسيط!Z67,الموجهين!$A$2:$B$257,2,0)</f>
        <v>#N/A</v>
      </c>
      <c r="AA67" s="28" t="e">
        <f>VLOOKUP(الوسيط!AA67,الموجهين!$A$2:$B$257,2,0)</f>
        <v>#N/A</v>
      </c>
      <c r="AB67" s="29" t="e">
        <f>VLOOKUP(الوسيط!AB67,الموجهين!$A$2:$B$257,2,0)</f>
        <v>#N/A</v>
      </c>
      <c r="AC67" s="30" t="e">
        <f>VLOOKUP(الوسيط!AC67,الموجهين!$A$2:$B$257,2,0)</f>
        <v>#N/A</v>
      </c>
      <c r="AD67" s="31" t="e">
        <f>VLOOKUP(الوسيط!AD67,الموجهين!$A$2:$B$257,2,0)</f>
        <v>#N/A</v>
      </c>
      <c r="AE67" s="31" t="e">
        <f>VLOOKUP(الوسيط!AE67,الموجهين!$A$2:$B$257,2,0)</f>
        <v>#N/A</v>
      </c>
      <c r="AF67" s="31" t="e">
        <f>VLOOKUP(الوسيط!AF67,الموجهين!$A$2:$B$257,2,0)</f>
        <v>#N/A</v>
      </c>
      <c r="AG67" s="28" t="e">
        <f>VLOOKUP(الوسيط!AG67,الموجهين!$A$2:$B$257,2,0)</f>
        <v>#N/A</v>
      </c>
      <c r="AH67" s="28" t="e">
        <f>VLOOKUP(الوسيط!AH67,الموجهين!$A$2:$B$257,2,0)</f>
        <v>#N/A</v>
      </c>
    </row>
    <row r="68" spans="1:34" s="32" customFormat="1" ht="45" customHeight="1">
      <c r="A68" s="19">
        <f>المدارس!A63</f>
        <v>62</v>
      </c>
      <c r="B68" s="20" t="str">
        <f>المدارس!B63</f>
        <v xml:space="preserve"> أسامة عبد العظيم نصار ث</v>
      </c>
      <c r="C68" s="21" t="str">
        <f>المدارس!C63</f>
        <v>شيبة - مركز الزقازيق</v>
      </c>
      <c r="D68" s="28" t="str">
        <f>IFERROR(VLOOKUP(MATCH(B68,الادارة!$C$6:$AP$6,0),الموجهين!$A$2:$B$257,2,0),"")</f>
        <v/>
      </c>
      <c r="E68" s="28" t="str">
        <f>IFERROR(VLOOKUP(MATCH(B68,الادارة!$C$7:$AP$7,0),الموجهين!$A$2:$B$257,2,0),"")</f>
        <v/>
      </c>
      <c r="F68" s="28" t="str">
        <f>IFERROR(VLOOKUP(MATCH(B68,الادارة!$C$8:$AP$8,0),الموجهين!$A$2:$B$257,2,0),"")</f>
        <v/>
      </c>
      <c r="G68" s="29" t="e">
        <f>VLOOKUP(الوسيط!G68,الموجهين!$A$2:$B$257,2,0)</f>
        <v>#N/A</v>
      </c>
      <c r="H68" s="30" t="e">
        <f>VLOOKUP(الوسيط!H68,الموجهين!$A$2:$B$257,2,0)</f>
        <v>#N/A</v>
      </c>
      <c r="I68" s="31" t="e">
        <f>VLOOKUP(الوسيط!I68,الموجهين!$A$2:$B$257,2,0)</f>
        <v>#N/A</v>
      </c>
      <c r="J68" s="31" t="e">
        <f>VLOOKUP(الوسيط!J68,الموجهين!$A$2:$B$257,2,0)</f>
        <v>#N/A</v>
      </c>
      <c r="K68" s="31" t="e">
        <f>VLOOKUP(الوسيط!K68,الموجهين!$A$2:$B$257,2,0)</f>
        <v>#N/A</v>
      </c>
      <c r="L68" s="27" t="e">
        <f>VLOOKUP(الوسيط!L68,الموجهين!$A$2:$B$257,2,0)</f>
        <v>#N/A</v>
      </c>
      <c r="M68" s="28" t="str">
        <f>VLOOKUP(الوسيط!M68,الموجهين!$A$2:$B$257,2,0)</f>
        <v>ايمان محمد عطيه محمد</v>
      </c>
      <c r="N68" s="29" t="e">
        <f>VLOOKUP(الوسيط!N68,الموجهين!$A$2:$B$257,2,0)</f>
        <v>#N/A</v>
      </c>
      <c r="O68" s="30" t="e">
        <f>VLOOKUP(الوسيط!O68,الموجهين!$A$2:$B$257,2,0)</f>
        <v>#N/A</v>
      </c>
      <c r="P68" s="31" t="e">
        <f>VLOOKUP(الوسيط!P68,الموجهين!$A$2:$B$257,2,0)</f>
        <v>#N/A</v>
      </c>
      <c r="Q68" s="31" t="e">
        <f>VLOOKUP(الوسيط!Q68,الموجهين!$A$2:$B$257,2,0)</f>
        <v>#N/A</v>
      </c>
      <c r="R68" s="31" t="e">
        <f>VLOOKUP(الوسيط!R68,الموجهين!$A$2:$B$257,2,0)</f>
        <v>#N/A</v>
      </c>
      <c r="S68" s="27" t="e">
        <f>VLOOKUP(الوسيط!S68,الموجهين!$A$2:$B$257,2,0)</f>
        <v>#N/A</v>
      </c>
      <c r="T68" s="28" t="e">
        <f>VLOOKUP(الوسيط!T68,الموجهين!$A$2:$B$257,2,0)</f>
        <v>#N/A</v>
      </c>
      <c r="U68" s="29" t="e">
        <f>VLOOKUP(الوسيط!U68,الموجهين!$A$2:$B$257,2,0)</f>
        <v>#N/A</v>
      </c>
      <c r="V68" s="30" t="e">
        <f>VLOOKUP(الوسيط!V68,الموجهين!$A$2:$B$257,2,0)</f>
        <v>#N/A</v>
      </c>
      <c r="W68" s="31" t="e">
        <f>VLOOKUP(الوسيط!W68,الموجهين!$A$2:$B$257,2,0)</f>
        <v>#N/A</v>
      </c>
      <c r="X68" s="31" t="e">
        <f>VLOOKUP(الوسيط!X68,الموجهين!$A$2:$B$257,2,0)</f>
        <v>#N/A</v>
      </c>
      <c r="Y68" s="31" t="e">
        <f>VLOOKUP(الوسيط!Y68,الموجهين!$A$2:$B$257,2,0)</f>
        <v>#N/A</v>
      </c>
      <c r="Z68" s="27" t="e">
        <f>VLOOKUP(الوسيط!Z68,الموجهين!$A$2:$B$257,2,0)</f>
        <v>#N/A</v>
      </c>
      <c r="AA68" s="28" t="e">
        <f>VLOOKUP(الوسيط!AA68,الموجهين!$A$2:$B$257,2,0)</f>
        <v>#N/A</v>
      </c>
      <c r="AB68" s="29" t="e">
        <f>VLOOKUP(الوسيط!AB68,الموجهين!$A$2:$B$257,2,0)</f>
        <v>#N/A</v>
      </c>
      <c r="AC68" s="30" t="e">
        <f>VLOOKUP(الوسيط!AC68,الموجهين!$A$2:$B$257,2,0)</f>
        <v>#N/A</v>
      </c>
      <c r="AD68" s="31" t="e">
        <f>VLOOKUP(الوسيط!AD68,الموجهين!$A$2:$B$257,2,0)</f>
        <v>#N/A</v>
      </c>
      <c r="AE68" s="31" t="e">
        <f>VLOOKUP(الوسيط!AE68,الموجهين!$A$2:$B$257,2,0)</f>
        <v>#N/A</v>
      </c>
      <c r="AF68" s="31" t="e">
        <f>VLOOKUP(الوسيط!AF68,الموجهين!$A$2:$B$257,2,0)</f>
        <v>#N/A</v>
      </c>
      <c r="AG68" s="28" t="e">
        <f>VLOOKUP(الوسيط!AG68,الموجهين!$A$2:$B$257,2,0)</f>
        <v>#N/A</v>
      </c>
      <c r="AH68" s="28" t="str">
        <f>VLOOKUP(الوسيط!AH68,الموجهين!$A$2:$B$257,2,0)</f>
        <v>ايمان محمد عطيه محمد</v>
      </c>
    </row>
    <row r="69" spans="1:34" s="32" customFormat="1" ht="45" customHeight="1">
      <c r="A69" s="19">
        <f>المدارس!A64</f>
        <v>63</v>
      </c>
      <c r="B69" s="20" t="str">
        <f>المدارس!B64</f>
        <v xml:space="preserve">فرسيس ب 1 </v>
      </c>
      <c r="C69" s="21" t="str">
        <f>المدارس!C64</f>
        <v>فرسيس - مركز الزقازيق</v>
      </c>
      <c r="D69" s="28" t="str">
        <f>IFERROR(VLOOKUP(MATCH(B69,الادارة!$C$6:$AP$6,0),الموجهين!$A$2:$B$257,2,0),"")</f>
        <v/>
      </c>
      <c r="E69" s="28" t="str">
        <f>IFERROR(VLOOKUP(MATCH(B69,الادارة!$C$7:$AP$7,0),الموجهين!$A$2:$B$257,2,0),"")</f>
        <v/>
      </c>
      <c r="F69" s="28" t="str">
        <f>IFERROR(VLOOKUP(MATCH(B69,الادارة!$C$8:$AP$8,0),الموجهين!$A$2:$B$257,2,0),"")</f>
        <v/>
      </c>
      <c r="G69" s="29" t="e">
        <f>VLOOKUP(الوسيط!G69,الموجهين!$A$2:$B$257,2,0)</f>
        <v>#N/A</v>
      </c>
      <c r="H69" s="30" t="e">
        <f>VLOOKUP(الوسيط!H69,الموجهين!$A$2:$B$257,2,0)</f>
        <v>#N/A</v>
      </c>
      <c r="I69" s="31" t="e">
        <f>VLOOKUP(الوسيط!I69,الموجهين!$A$2:$B$257,2,0)</f>
        <v>#N/A</v>
      </c>
      <c r="J69" s="31" t="e">
        <f>VLOOKUP(الوسيط!J69,الموجهين!$A$2:$B$257,2,0)</f>
        <v>#N/A</v>
      </c>
      <c r="K69" s="31" t="e">
        <f>VLOOKUP(الوسيط!K69,الموجهين!$A$2:$B$257,2,0)</f>
        <v>#N/A</v>
      </c>
      <c r="L69" s="27" t="e">
        <f>VLOOKUP(الوسيط!L69,الموجهين!$A$2:$B$257,2,0)</f>
        <v>#N/A</v>
      </c>
      <c r="M69" s="28" t="e">
        <f>VLOOKUP(الوسيط!M69,الموجهين!$A$2:$B$257,2,0)</f>
        <v>#N/A</v>
      </c>
      <c r="N69" s="29" t="e">
        <f>VLOOKUP(الوسيط!N69,الموجهين!$A$2:$B$257,2,0)</f>
        <v>#N/A</v>
      </c>
      <c r="O69" s="30" t="e">
        <f>VLOOKUP(الوسيط!O69,الموجهين!$A$2:$B$257,2,0)</f>
        <v>#N/A</v>
      </c>
      <c r="P69" s="31" t="e">
        <f>VLOOKUP(الوسيط!P69,الموجهين!$A$2:$B$257,2,0)</f>
        <v>#N/A</v>
      </c>
      <c r="Q69" s="31" t="e">
        <f>VLOOKUP(الوسيط!Q69,الموجهين!$A$2:$B$257,2,0)</f>
        <v>#N/A</v>
      </c>
      <c r="R69" s="31" t="e">
        <f>VLOOKUP(الوسيط!R69,الموجهين!$A$2:$B$257,2,0)</f>
        <v>#N/A</v>
      </c>
      <c r="S69" s="27" t="e">
        <f>VLOOKUP(الوسيط!S69,الموجهين!$A$2:$B$257,2,0)</f>
        <v>#N/A</v>
      </c>
      <c r="T69" s="28" t="e">
        <f>VLOOKUP(الوسيط!T69,الموجهين!$A$2:$B$257,2,0)</f>
        <v>#N/A</v>
      </c>
      <c r="U69" s="29" t="e">
        <f>VLOOKUP(الوسيط!U69,الموجهين!$A$2:$B$257,2,0)</f>
        <v>#N/A</v>
      </c>
      <c r="V69" s="30" t="e">
        <f>VLOOKUP(الوسيط!V69,الموجهين!$A$2:$B$257,2,0)</f>
        <v>#N/A</v>
      </c>
      <c r="W69" s="31" t="e">
        <f>VLOOKUP(الوسيط!W69,الموجهين!$A$2:$B$257,2,0)</f>
        <v>#N/A</v>
      </c>
      <c r="X69" s="31" t="e">
        <f>VLOOKUP(الوسيط!X69,الموجهين!$A$2:$B$257,2,0)</f>
        <v>#N/A</v>
      </c>
      <c r="Y69" s="31" t="e">
        <f>VLOOKUP(الوسيط!Y69,الموجهين!$A$2:$B$257,2,0)</f>
        <v>#N/A</v>
      </c>
      <c r="Z69" s="27" t="e">
        <f>VLOOKUP(الوسيط!Z69,الموجهين!$A$2:$B$257,2,0)</f>
        <v>#N/A</v>
      </c>
      <c r="AA69" s="28" t="e">
        <f>VLOOKUP(الوسيط!AA69,الموجهين!$A$2:$B$257,2,0)</f>
        <v>#N/A</v>
      </c>
      <c r="AB69" s="29" t="e">
        <f>VLOOKUP(الوسيط!AB69,الموجهين!$A$2:$B$257,2,0)</f>
        <v>#N/A</v>
      </c>
      <c r="AC69" s="30" t="str">
        <f>VLOOKUP(الوسيط!AC69,الموجهين!$A$2:$B$257,2,0)</f>
        <v>عبير محمد امين عبدالعال</v>
      </c>
      <c r="AD69" s="31" t="e">
        <f>VLOOKUP(الوسيط!AD69,الموجهين!$A$2:$B$257,2,0)</f>
        <v>#N/A</v>
      </c>
      <c r="AE69" s="31" t="e">
        <f>VLOOKUP(الوسيط!AE69,الموجهين!$A$2:$B$257,2,0)</f>
        <v>#N/A</v>
      </c>
      <c r="AF69" s="31" t="e">
        <f>VLOOKUP(الوسيط!AF69,الموجهين!$A$2:$B$257,2,0)</f>
        <v>#N/A</v>
      </c>
      <c r="AG69" s="28" t="e">
        <f>VLOOKUP(الوسيط!AG69,الموجهين!$A$2:$B$257,2,0)</f>
        <v>#N/A</v>
      </c>
      <c r="AH69" s="28" t="e">
        <f>VLOOKUP(الوسيط!AH69,الموجهين!$A$2:$B$257,2,0)</f>
        <v>#N/A</v>
      </c>
    </row>
    <row r="70" spans="1:34" s="32" customFormat="1" ht="45" customHeight="1">
      <c r="A70" s="19">
        <f>المدارس!A65</f>
        <v>64</v>
      </c>
      <c r="B70" s="20" t="str">
        <f>المدارس!B65</f>
        <v>بهنباي الجديدة ب + ر</v>
      </c>
      <c r="C70" s="21" t="str">
        <f>المدارس!C65</f>
        <v>بهنباي - مركز الزقازيق</v>
      </c>
      <c r="D70" s="28" t="str">
        <f>IFERROR(VLOOKUP(MATCH(B70,الادارة!$C$6:$AP$6,0),الموجهين!$A$2:$B$257,2,0),"")</f>
        <v/>
      </c>
      <c r="E70" s="28" t="str">
        <f>IFERROR(VLOOKUP(MATCH(B70,الادارة!$C$7:$AP$7,0),الموجهين!$A$2:$B$257,2,0),"")</f>
        <v>عماد محمد مصباح علي</v>
      </c>
      <c r="F70" s="28" t="str">
        <f>IFERROR(VLOOKUP(MATCH(B70,الادارة!$C$8:$AP$8,0),الموجهين!$A$2:$B$257,2,0),"")</f>
        <v/>
      </c>
      <c r="G70" s="29" t="e">
        <f>VLOOKUP(الوسيط!G70,الموجهين!$A$2:$B$257,2,0)</f>
        <v>#N/A</v>
      </c>
      <c r="H70" s="30" t="e">
        <f>VLOOKUP(الوسيط!H70,الموجهين!$A$2:$B$257,2,0)</f>
        <v>#N/A</v>
      </c>
      <c r="I70" s="31" t="e">
        <f>VLOOKUP(الوسيط!I70,الموجهين!$A$2:$B$257,2,0)</f>
        <v>#N/A</v>
      </c>
      <c r="J70" s="31" t="e">
        <f>VLOOKUP(الوسيط!J70,الموجهين!$A$2:$B$257,2,0)</f>
        <v>#N/A</v>
      </c>
      <c r="K70" s="31" t="e">
        <f>VLOOKUP(الوسيط!K70,الموجهين!$A$2:$B$257,2,0)</f>
        <v>#N/A</v>
      </c>
      <c r="L70" s="27" t="e">
        <f>VLOOKUP(الوسيط!L70,الموجهين!$A$2:$B$257,2,0)</f>
        <v>#N/A</v>
      </c>
      <c r="M70" s="28" t="e">
        <f>VLOOKUP(الوسيط!M70,الموجهين!$A$2:$B$257,2,0)</f>
        <v>#N/A</v>
      </c>
      <c r="N70" s="29" t="e">
        <f>VLOOKUP(الوسيط!N70,الموجهين!$A$2:$B$257,2,0)</f>
        <v>#N/A</v>
      </c>
      <c r="O70" s="30" t="str">
        <f>VLOOKUP(الوسيط!O70,الموجهين!$A$2:$B$257,2,0)</f>
        <v>عماد محمد مصباح علي</v>
      </c>
      <c r="P70" s="31" t="e">
        <f>VLOOKUP(الوسيط!P70,الموجهين!$A$2:$B$257,2,0)</f>
        <v>#N/A</v>
      </c>
      <c r="Q70" s="31" t="e">
        <f>VLOOKUP(الوسيط!Q70,الموجهين!$A$2:$B$257,2,0)</f>
        <v>#N/A</v>
      </c>
      <c r="R70" s="31" t="e">
        <f>VLOOKUP(الوسيط!R70,الموجهين!$A$2:$B$257,2,0)</f>
        <v>#N/A</v>
      </c>
      <c r="S70" s="27" t="str">
        <f>VLOOKUP(الوسيط!S70,الموجهين!$A$2:$B$257,2,0)</f>
        <v>عماد محمد مصباح علي</v>
      </c>
      <c r="T70" s="28" t="e">
        <f>VLOOKUP(الوسيط!T70,الموجهين!$A$2:$B$257,2,0)</f>
        <v>#N/A</v>
      </c>
      <c r="U70" s="29" t="e">
        <f>VLOOKUP(الوسيط!U70,الموجهين!$A$2:$B$257,2,0)</f>
        <v>#N/A</v>
      </c>
      <c r="V70" s="30" t="e">
        <f>VLOOKUP(الوسيط!V70,الموجهين!$A$2:$B$257,2,0)</f>
        <v>#N/A</v>
      </c>
      <c r="W70" s="31" t="e">
        <f>VLOOKUP(الوسيط!W70,الموجهين!$A$2:$B$257,2,0)</f>
        <v>#N/A</v>
      </c>
      <c r="X70" s="31" t="e">
        <f>VLOOKUP(الوسيط!X70,الموجهين!$A$2:$B$257,2,0)</f>
        <v>#N/A</v>
      </c>
      <c r="Y70" s="31" t="e">
        <f>VLOOKUP(الوسيط!Y70,الموجهين!$A$2:$B$257,2,0)</f>
        <v>#N/A</v>
      </c>
      <c r="Z70" s="27" t="e">
        <f>VLOOKUP(الوسيط!Z70,الموجهين!$A$2:$B$257,2,0)</f>
        <v>#N/A</v>
      </c>
      <c r="AA70" s="28" t="str">
        <f>VLOOKUP(الوسيط!AA70,الموجهين!$A$2:$B$257,2,0)</f>
        <v>عماد محمد مصباح علي</v>
      </c>
      <c r="AB70" s="29" t="e">
        <f>VLOOKUP(الوسيط!AB70,الموجهين!$A$2:$B$257,2,0)</f>
        <v>#N/A</v>
      </c>
      <c r="AC70" s="30" t="e">
        <f>VLOOKUP(الوسيط!AC70,الموجهين!$A$2:$B$257,2,0)</f>
        <v>#N/A</v>
      </c>
      <c r="AD70" s="31" t="e">
        <f>VLOOKUP(الوسيط!AD70,الموجهين!$A$2:$B$257,2,0)</f>
        <v>#N/A</v>
      </c>
      <c r="AE70" s="31" t="e">
        <f>VLOOKUP(الوسيط!AE70,الموجهين!$A$2:$B$257,2,0)</f>
        <v>#N/A</v>
      </c>
      <c r="AF70" s="31" t="e">
        <f>VLOOKUP(الوسيط!AF70,الموجهين!$A$2:$B$257,2,0)</f>
        <v>#N/A</v>
      </c>
      <c r="AG70" s="28" t="e">
        <f>VLOOKUP(الوسيط!AG70,الموجهين!$A$2:$B$257,2,0)</f>
        <v>#N/A</v>
      </c>
      <c r="AH70" s="28" t="str">
        <f>VLOOKUP(الوسيط!AH70,الموجهين!$A$2:$B$257,2,0)</f>
        <v>عماد محمد مصباح علي</v>
      </c>
    </row>
    <row r="71" spans="1:34" s="32" customFormat="1" ht="45" customHeight="1">
      <c r="A71" s="19">
        <f>المدارس!A66</f>
        <v>65</v>
      </c>
      <c r="B71" s="20" t="str">
        <f>المدارس!B66</f>
        <v>الشريف الخاصة</v>
      </c>
      <c r="C71" s="21" t="str">
        <f>المدارس!C66</f>
        <v>بنايوس - مركز الزقازيق</v>
      </c>
      <c r="D71" s="28" t="str">
        <f>IFERROR(VLOOKUP(MATCH(B71,الادارة!$C$6:$AP$6,0),الموجهين!$A$2:$B$257,2,0),"")</f>
        <v/>
      </c>
      <c r="E71" s="28" t="str">
        <f>IFERROR(VLOOKUP(MATCH(B71,الادارة!$C$7:$AP$7,0),الموجهين!$A$2:$B$257,2,0),"")</f>
        <v>ابراهيم ابراهيم علي عزب</v>
      </c>
      <c r="F71" s="28" t="str">
        <f>IFERROR(VLOOKUP(MATCH(B71,الادارة!$C$8:$AP$8,0),الموجهين!$A$2:$B$257,2,0),"")</f>
        <v/>
      </c>
      <c r="G71" s="29" t="str">
        <f>VLOOKUP(الوسيط!G71,الموجهين!$A$2:$B$257,2,0)</f>
        <v>ابراهيم ابراهيم علي عزب</v>
      </c>
      <c r="H71" s="30" t="str">
        <f>VLOOKUP(الوسيط!H71,الموجهين!$A$2:$B$257,2,0)</f>
        <v>امينة حسن كفافي محمد</v>
      </c>
      <c r="I71" s="31" t="e">
        <f>VLOOKUP(الوسيط!I71,الموجهين!$A$2:$B$257,2,0)</f>
        <v>#N/A</v>
      </c>
      <c r="J71" s="31" t="e">
        <f>VLOOKUP(الوسيط!J71,الموجهين!$A$2:$B$257,2,0)</f>
        <v>#N/A</v>
      </c>
      <c r="K71" s="31" t="e">
        <f>VLOOKUP(الوسيط!K71,الموجهين!$A$2:$B$257,2,0)</f>
        <v>#N/A</v>
      </c>
      <c r="L71" s="27" t="e">
        <f>VLOOKUP(الوسيط!L71,الموجهين!$A$2:$B$257,2,0)</f>
        <v>#N/A</v>
      </c>
      <c r="M71" s="28" t="e">
        <f>VLOOKUP(الوسيط!M71,الموجهين!$A$2:$B$257,2,0)</f>
        <v>#N/A</v>
      </c>
      <c r="N71" s="29" t="e">
        <f>VLOOKUP(الوسيط!N71,الموجهين!$A$2:$B$257,2,0)</f>
        <v>#N/A</v>
      </c>
      <c r="O71" s="30" t="str">
        <f>VLOOKUP(الوسيط!O71,الموجهين!$A$2:$B$257,2,0)</f>
        <v>ابراهيم ابراهيم علي عزب</v>
      </c>
      <c r="P71" s="31" t="e">
        <f>VLOOKUP(الوسيط!P71,الموجهين!$A$2:$B$257,2,0)</f>
        <v>#N/A</v>
      </c>
      <c r="Q71" s="31" t="e">
        <f>VLOOKUP(الوسيط!Q71,الموجهين!$A$2:$B$257,2,0)</f>
        <v>#N/A</v>
      </c>
      <c r="R71" s="31" t="e">
        <f>VLOOKUP(الوسيط!R71,الموجهين!$A$2:$B$257,2,0)</f>
        <v>#N/A</v>
      </c>
      <c r="S71" s="27" t="str">
        <f>VLOOKUP(الوسيط!S71,الموجهين!$A$2:$B$257,2,0)</f>
        <v>ابراهيم ابراهيم علي عزب</v>
      </c>
      <c r="T71" s="28" t="e">
        <f>VLOOKUP(الوسيط!T71,الموجهين!$A$2:$B$257,2,0)</f>
        <v>#N/A</v>
      </c>
      <c r="U71" s="29" t="e">
        <f>VLOOKUP(الوسيط!U71,الموجهين!$A$2:$B$257,2,0)</f>
        <v>#N/A</v>
      </c>
      <c r="V71" s="30" t="e">
        <f>VLOOKUP(الوسيط!V71,الموجهين!$A$2:$B$257,2,0)</f>
        <v>#N/A</v>
      </c>
      <c r="W71" s="31" t="e">
        <f>VLOOKUP(الوسيط!W71,الموجهين!$A$2:$B$257,2,0)</f>
        <v>#N/A</v>
      </c>
      <c r="X71" s="31" t="e">
        <f>VLOOKUP(الوسيط!X71,الموجهين!$A$2:$B$257,2,0)</f>
        <v>#N/A</v>
      </c>
      <c r="Y71" s="31" t="e">
        <f>VLOOKUP(الوسيط!Y71,الموجهين!$A$2:$B$257,2,0)</f>
        <v>#N/A</v>
      </c>
      <c r="Z71" s="27" t="e">
        <f>VLOOKUP(الوسيط!Z71,الموجهين!$A$2:$B$257,2,0)</f>
        <v>#N/A</v>
      </c>
      <c r="AA71" s="28" t="e">
        <f>VLOOKUP(الوسيط!AA71,الموجهين!$A$2:$B$257,2,0)</f>
        <v>#N/A</v>
      </c>
      <c r="AB71" s="29" t="str">
        <f>VLOOKUP(الوسيط!AB71,الموجهين!$A$2:$B$257,2,0)</f>
        <v>ابراهيم ابراهيم علي عزب</v>
      </c>
      <c r="AC71" s="30" t="str">
        <f>VLOOKUP(الوسيط!AC71,الموجهين!$A$2:$B$257,2,0)</f>
        <v>ابراهيم ابراهيم علي عزب</v>
      </c>
      <c r="AD71" s="31" t="e">
        <f>VLOOKUP(الوسيط!AD71,الموجهين!$A$2:$B$257,2,0)</f>
        <v>#N/A</v>
      </c>
      <c r="AE71" s="31" t="e">
        <f>VLOOKUP(الوسيط!AE71,الموجهين!$A$2:$B$257,2,0)</f>
        <v>#N/A</v>
      </c>
      <c r="AF71" s="31" t="e">
        <f>VLOOKUP(الوسيط!AF71,الموجهين!$A$2:$B$257,2,0)</f>
        <v>#N/A</v>
      </c>
      <c r="AG71" s="28" t="e">
        <f>VLOOKUP(الوسيط!AG71,الموجهين!$A$2:$B$257,2,0)</f>
        <v>#N/A</v>
      </c>
      <c r="AH71" s="28" t="str">
        <f>VLOOKUP(الوسيط!AH71,الموجهين!$A$2:$B$257,2,0)</f>
        <v>ابراهيم ابراهيم علي عزب</v>
      </c>
    </row>
    <row r="72" spans="1:34" s="32" customFormat="1" ht="45" customHeight="1">
      <c r="A72" s="19">
        <f>المدارس!A67</f>
        <v>66</v>
      </c>
      <c r="B72" s="20" t="str">
        <f>المدارس!B67</f>
        <v>ممدوح أبو السعود ب</v>
      </c>
      <c r="C72" s="21" t="str">
        <f>المدارس!C67</f>
        <v>الزقازيق</v>
      </c>
      <c r="D72" s="28" t="str">
        <f>IFERROR(VLOOKUP(MATCH(B72,الادارة!$C$6:$AP$6,0),الموجهين!$A$2:$B$257,2,0),"")</f>
        <v/>
      </c>
      <c r="E72" s="28" t="str">
        <f>IFERROR(VLOOKUP(MATCH(B72,الادارة!$C$7:$AP$7,0),الموجهين!$A$2:$B$257,2,0),"")</f>
        <v/>
      </c>
      <c r="F72" s="28" t="str">
        <f>IFERROR(VLOOKUP(MATCH(B72,الادارة!$C$8:$AP$8,0),الموجهين!$A$2:$B$257,2,0),"")</f>
        <v/>
      </c>
      <c r="G72" s="29" t="e">
        <f>VLOOKUP(الوسيط!G72,الموجهين!$A$2:$B$257,2,0)</f>
        <v>#N/A</v>
      </c>
      <c r="H72" s="30" t="e">
        <f>VLOOKUP(الوسيط!H72,الموجهين!$A$2:$B$257,2,0)</f>
        <v>#N/A</v>
      </c>
      <c r="I72" s="31" t="e">
        <f>VLOOKUP(الوسيط!I72,الموجهين!$A$2:$B$257,2,0)</f>
        <v>#N/A</v>
      </c>
      <c r="J72" s="31" t="e">
        <f>VLOOKUP(الوسيط!J72,الموجهين!$A$2:$B$257,2,0)</f>
        <v>#N/A</v>
      </c>
      <c r="K72" s="31" t="e">
        <f>VLOOKUP(الوسيط!K72,الموجهين!$A$2:$B$257,2,0)</f>
        <v>#N/A</v>
      </c>
      <c r="L72" s="27" t="e">
        <f>VLOOKUP(الوسيط!L72,الموجهين!$A$2:$B$257,2,0)</f>
        <v>#N/A</v>
      </c>
      <c r="M72" s="28" t="str">
        <f>VLOOKUP(الوسيط!M72,الموجهين!$A$2:$B$257,2,0)</f>
        <v>حنان محمد صبري محمد</v>
      </c>
      <c r="N72" s="29" t="e">
        <f>VLOOKUP(الوسيط!N72,الموجهين!$A$2:$B$257,2,0)</f>
        <v>#N/A</v>
      </c>
      <c r="O72" s="30" t="e">
        <f>VLOOKUP(الوسيط!O72,الموجهين!$A$2:$B$257,2,0)</f>
        <v>#N/A</v>
      </c>
      <c r="P72" s="31" t="e">
        <f>VLOOKUP(الوسيط!P72,الموجهين!$A$2:$B$257,2,0)</f>
        <v>#N/A</v>
      </c>
      <c r="Q72" s="31" t="e">
        <f>VLOOKUP(الوسيط!Q72,الموجهين!$A$2:$B$257,2,0)</f>
        <v>#N/A</v>
      </c>
      <c r="R72" s="31" t="e">
        <f>VLOOKUP(الوسيط!R72,الموجهين!$A$2:$B$257,2,0)</f>
        <v>#N/A</v>
      </c>
      <c r="S72" s="27" t="e">
        <f>VLOOKUP(الوسيط!S72,الموجهين!$A$2:$B$257,2,0)</f>
        <v>#N/A</v>
      </c>
      <c r="T72" s="28" t="e">
        <f>VLOOKUP(الوسيط!T72,الموجهين!$A$2:$B$257,2,0)</f>
        <v>#N/A</v>
      </c>
      <c r="U72" s="29" t="e">
        <f>VLOOKUP(الوسيط!U72,الموجهين!$A$2:$B$257,2,0)</f>
        <v>#N/A</v>
      </c>
      <c r="V72" s="30" t="e">
        <f>VLOOKUP(الوسيط!V72,الموجهين!$A$2:$B$257,2,0)</f>
        <v>#N/A</v>
      </c>
      <c r="W72" s="31" t="e">
        <f>VLOOKUP(الوسيط!W72,الموجهين!$A$2:$B$257,2,0)</f>
        <v>#N/A</v>
      </c>
      <c r="X72" s="31" t="e">
        <f>VLOOKUP(الوسيط!X72,الموجهين!$A$2:$B$257,2,0)</f>
        <v>#N/A</v>
      </c>
      <c r="Y72" s="31" t="e">
        <f>VLOOKUP(الوسيط!Y72,الموجهين!$A$2:$B$257,2,0)</f>
        <v>#N/A</v>
      </c>
      <c r="Z72" s="27" t="e">
        <f>VLOOKUP(الوسيط!Z72,الموجهين!$A$2:$B$257,2,0)</f>
        <v>#N/A</v>
      </c>
      <c r="AA72" s="28" t="e">
        <f>VLOOKUP(الوسيط!AA72,الموجهين!$A$2:$B$257,2,0)</f>
        <v>#N/A</v>
      </c>
      <c r="AB72" s="29" t="e">
        <f>VLOOKUP(الوسيط!AB72,الموجهين!$A$2:$B$257,2,0)</f>
        <v>#N/A</v>
      </c>
      <c r="AC72" s="30" t="e">
        <f>VLOOKUP(الوسيط!AC72,الموجهين!$A$2:$B$257,2,0)</f>
        <v>#N/A</v>
      </c>
      <c r="AD72" s="31" t="e">
        <f>VLOOKUP(الوسيط!AD72,الموجهين!$A$2:$B$257,2,0)</f>
        <v>#N/A</v>
      </c>
      <c r="AE72" s="31" t="e">
        <f>VLOOKUP(الوسيط!AE72,الموجهين!$A$2:$B$257,2,0)</f>
        <v>#N/A</v>
      </c>
      <c r="AF72" s="31" t="e">
        <f>VLOOKUP(الوسيط!AF72,الموجهين!$A$2:$B$257,2,0)</f>
        <v>#N/A</v>
      </c>
      <c r="AG72" s="28" t="e">
        <f>VLOOKUP(الوسيط!AG72,الموجهين!$A$2:$B$257,2,0)</f>
        <v>#N/A</v>
      </c>
      <c r="AH72" s="28" t="str">
        <f>VLOOKUP(الوسيط!AH72,الموجهين!$A$2:$B$257,2,0)</f>
        <v>حنان محمد صبري محمد</v>
      </c>
    </row>
    <row r="73" spans="1:34" s="32" customFormat="1" ht="45" customHeight="1">
      <c r="A73" s="19">
        <f>المدارس!A68</f>
        <v>67</v>
      </c>
      <c r="B73" s="20" t="str">
        <f>المدارس!B68</f>
        <v xml:space="preserve">جمال عبد الناصر ث </v>
      </c>
      <c r="C73" s="21" t="str">
        <f>المدارس!C68</f>
        <v>الزقازيق</v>
      </c>
      <c r="D73" s="28" t="str">
        <f>IFERROR(VLOOKUP(MATCH(B73,الادارة!$C$6:$AP$6,0),الموجهين!$A$2:$B$257,2,0),"")</f>
        <v/>
      </c>
      <c r="E73" s="28" t="str">
        <f>IFERROR(VLOOKUP(MATCH(B73,الادارة!$C$7:$AP$7,0),الموجهين!$A$2:$B$257,2,0),"")</f>
        <v/>
      </c>
      <c r="F73" s="28" t="str">
        <f>IFERROR(VLOOKUP(MATCH(B73,الادارة!$C$8:$AP$8,0),الموجهين!$A$2:$B$257,2,0),"")</f>
        <v/>
      </c>
      <c r="G73" s="29" t="e">
        <f>VLOOKUP(الوسيط!G73,الموجهين!$A$2:$B$257,2,0)</f>
        <v>#N/A</v>
      </c>
      <c r="H73" s="30" t="e">
        <f>VLOOKUP(الوسيط!H73,الموجهين!$A$2:$B$257,2,0)</f>
        <v>#N/A</v>
      </c>
      <c r="I73" s="31" t="e">
        <f>VLOOKUP(الوسيط!I73,الموجهين!$A$2:$B$257,2,0)</f>
        <v>#N/A</v>
      </c>
      <c r="J73" s="31" t="e">
        <f>VLOOKUP(الوسيط!J73,الموجهين!$A$2:$B$257,2,0)</f>
        <v>#N/A</v>
      </c>
      <c r="K73" s="31" t="e">
        <f>VLOOKUP(الوسيط!K73,الموجهين!$A$2:$B$257,2,0)</f>
        <v>#N/A</v>
      </c>
      <c r="L73" s="27" t="e">
        <f>VLOOKUP(الوسيط!L73,الموجهين!$A$2:$B$257,2,0)</f>
        <v>#N/A</v>
      </c>
      <c r="M73" s="28" t="e">
        <f>VLOOKUP(الوسيط!M73,الموجهين!$A$2:$B$257,2,0)</f>
        <v>#N/A</v>
      </c>
      <c r="N73" s="29" t="str">
        <f>VLOOKUP(الوسيط!N73,الموجهين!$A$2:$B$257,2,0)</f>
        <v>ابراهيم ابراهيم علي عزب</v>
      </c>
      <c r="O73" s="30" t="e">
        <f>VLOOKUP(الوسيط!O73,الموجهين!$A$2:$B$257,2,0)</f>
        <v>#N/A</v>
      </c>
      <c r="P73" s="31" t="e">
        <f>VLOOKUP(الوسيط!P73,الموجهين!$A$2:$B$257,2,0)</f>
        <v>#N/A</v>
      </c>
      <c r="Q73" s="31" t="e">
        <f>VLOOKUP(الوسيط!Q73,الموجهين!$A$2:$B$257,2,0)</f>
        <v>#N/A</v>
      </c>
      <c r="R73" s="31" t="e">
        <f>VLOOKUP(الوسيط!R73,الموجهين!$A$2:$B$257,2,0)</f>
        <v>#N/A</v>
      </c>
      <c r="S73" s="27" t="e">
        <f>VLOOKUP(الوسيط!S73,الموجهين!$A$2:$B$257,2,0)</f>
        <v>#N/A</v>
      </c>
      <c r="T73" s="28" t="str">
        <f>VLOOKUP(الوسيط!T73,الموجهين!$A$2:$B$257,2,0)</f>
        <v>ابراهيم ابراهيم علي عزب</v>
      </c>
      <c r="U73" s="29" t="e">
        <f>VLOOKUP(الوسيط!U73,الموجهين!$A$2:$B$257,2,0)</f>
        <v>#N/A</v>
      </c>
      <c r="V73" s="30" t="e">
        <f>VLOOKUP(الوسيط!V73,الموجهين!$A$2:$B$257,2,0)</f>
        <v>#N/A</v>
      </c>
      <c r="W73" s="31" t="e">
        <f>VLOOKUP(الوسيط!W73,الموجهين!$A$2:$B$257,2,0)</f>
        <v>#N/A</v>
      </c>
      <c r="X73" s="31" t="e">
        <f>VLOOKUP(الوسيط!X73,الموجهين!$A$2:$B$257,2,0)</f>
        <v>#N/A</v>
      </c>
      <c r="Y73" s="31" t="e">
        <f>VLOOKUP(الوسيط!Y73,الموجهين!$A$2:$B$257,2,0)</f>
        <v>#N/A</v>
      </c>
      <c r="Z73" s="27" t="e">
        <f>VLOOKUP(الوسيط!Z73,الموجهين!$A$2:$B$257,2,0)</f>
        <v>#N/A</v>
      </c>
      <c r="AA73" s="28" t="e">
        <f>VLOOKUP(الوسيط!AA73,الموجهين!$A$2:$B$257,2,0)</f>
        <v>#N/A</v>
      </c>
      <c r="AB73" s="29" t="e">
        <f>VLOOKUP(الوسيط!AB73,الموجهين!$A$2:$B$257,2,0)</f>
        <v>#N/A</v>
      </c>
      <c r="AC73" s="30" t="e">
        <f>VLOOKUP(الوسيط!AC73,الموجهين!$A$2:$B$257,2,0)</f>
        <v>#N/A</v>
      </c>
      <c r="AD73" s="31" t="e">
        <f>VLOOKUP(الوسيط!AD73,الموجهين!$A$2:$B$257,2,0)</f>
        <v>#N/A</v>
      </c>
      <c r="AE73" s="31" t="e">
        <f>VLOOKUP(الوسيط!AE73,الموجهين!$A$2:$B$257,2,0)</f>
        <v>#N/A</v>
      </c>
      <c r="AF73" s="31" t="e">
        <f>VLOOKUP(الوسيط!AF73,الموجهين!$A$2:$B$257,2,0)</f>
        <v>#N/A</v>
      </c>
      <c r="AG73" s="28" t="e">
        <f>VLOOKUP(الوسيط!AG73,الموجهين!$A$2:$B$257,2,0)</f>
        <v>#N/A</v>
      </c>
      <c r="AH73" s="28" t="e">
        <f>VLOOKUP(الوسيط!AH73,الموجهين!$A$2:$B$257,2,0)</f>
        <v>#N/A</v>
      </c>
    </row>
    <row r="74" spans="1:34" s="32" customFormat="1" ht="45" customHeight="1">
      <c r="A74" s="19">
        <f>المدارس!A69</f>
        <v>68</v>
      </c>
      <c r="B74" s="20" t="str">
        <f>المدارس!B69</f>
        <v>تل حوين ب 1</v>
      </c>
      <c r="C74" s="21" t="str">
        <f>المدارس!C69</f>
        <v>تل حوين - مركز الزقازيق</v>
      </c>
      <c r="D74" s="28" t="str">
        <f>IFERROR(VLOOKUP(MATCH(B74,الادارة!$C$6:$AP$6,0),الموجهين!$A$2:$B$257,2,0),"")</f>
        <v/>
      </c>
      <c r="E74" s="28" t="str">
        <f>IFERROR(VLOOKUP(MATCH(B74,الادارة!$C$7:$AP$7,0),الموجهين!$A$2:$B$257,2,0),"")</f>
        <v/>
      </c>
      <c r="F74" s="28" t="str">
        <f>IFERROR(VLOOKUP(MATCH(B74,الادارة!$C$8:$AP$8,0),الموجهين!$A$2:$B$257,2,0),"")</f>
        <v/>
      </c>
      <c r="G74" s="29" t="e">
        <f>VLOOKUP(الوسيط!G74,الموجهين!$A$2:$B$257,2,0)</f>
        <v>#N/A</v>
      </c>
      <c r="H74" s="30" t="str">
        <f>VLOOKUP(الوسيط!H74,الموجهين!$A$2:$B$257,2,0)</f>
        <v>محسن عبدالمطلب على عبدالمطلب</v>
      </c>
      <c r="I74" s="31" t="e">
        <f>VLOOKUP(الوسيط!I74,الموجهين!$A$2:$B$257,2,0)</f>
        <v>#N/A</v>
      </c>
      <c r="J74" s="31" t="e">
        <f>VLOOKUP(الوسيط!J74,الموجهين!$A$2:$B$257,2,0)</f>
        <v>#N/A</v>
      </c>
      <c r="K74" s="31" t="e">
        <f>VLOOKUP(الوسيط!K74,الموجهين!$A$2:$B$257,2,0)</f>
        <v>#N/A</v>
      </c>
      <c r="L74" s="27" t="e">
        <f>VLOOKUP(الوسيط!L74,الموجهين!$A$2:$B$257,2,0)</f>
        <v>#N/A</v>
      </c>
      <c r="M74" s="28" t="e">
        <f>VLOOKUP(الوسيط!M74,الموجهين!$A$2:$B$257,2,0)</f>
        <v>#N/A</v>
      </c>
      <c r="N74" s="29" t="e">
        <f>VLOOKUP(الوسيط!N74,الموجهين!$A$2:$B$257,2,0)</f>
        <v>#N/A</v>
      </c>
      <c r="O74" s="30" t="e">
        <f>VLOOKUP(الوسيط!O74,الموجهين!$A$2:$B$257,2,0)</f>
        <v>#N/A</v>
      </c>
      <c r="P74" s="31" t="e">
        <f>VLOOKUP(الوسيط!P74,الموجهين!$A$2:$B$257,2,0)</f>
        <v>#N/A</v>
      </c>
      <c r="Q74" s="31" t="e">
        <f>VLOOKUP(الوسيط!Q74,الموجهين!$A$2:$B$257,2,0)</f>
        <v>#N/A</v>
      </c>
      <c r="R74" s="31" t="e">
        <f>VLOOKUP(الوسيط!R74,الموجهين!$A$2:$B$257,2,0)</f>
        <v>#N/A</v>
      </c>
      <c r="S74" s="27" t="e">
        <f>VLOOKUP(الوسيط!S74,الموجهين!$A$2:$B$257,2,0)</f>
        <v>#N/A</v>
      </c>
      <c r="T74" s="28" t="str">
        <f>VLOOKUP(الوسيط!T74,الموجهين!$A$2:$B$257,2,0)</f>
        <v>محمود محمد معروف شهده</v>
      </c>
      <c r="U74" s="29" t="e">
        <f>VLOOKUP(الوسيط!U74,الموجهين!$A$2:$B$257,2,0)</f>
        <v>#N/A</v>
      </c>
      <c r="V74" s="30" t="e">
        <f>VLOOKUP(الوسيط!V74,الموجهين!$A$2:$B$257,2,0)</f>
        <v>#N/A</v>
      </c>
      <c r="W74" s="31" t="e">
        <f>VLOOKUP(الوسيط!W74,الموجهين!$A$2:$B$257,2,0)</f>
        <v>#N/A</v>
      </c>
      <c r="X74" s="31" t="e">
        <f>VLOOKUP(الوسيط!X74,الموجهين!$A$2:$B$257,2,0)</f>
        <v>#N/A</v>
      </c>
      <c r="Y74" s="31" t="e">
        <f>VLOOKUP(الوسيط!Y74,الموجهين!$A$2:$B$257,2,0)</f>
        <v>#N/A</v>
      </c>
      <c r="Z74" s="27" t="e">
        <f>VLOOKUP(الوسيط!Z74,الموجهين!$A$2:$B$257,2,0)</f>
        <v>#N/A</v>
      </c>
      <c r="AA74" s="28" t="e">
        <f>VLOOKUP(الوسيط!AA74,الموجهين!$A$2:$B$257,2,0)</f>
        <v>#N/A</v>
      </c>
      <c r="AB74" s="29" t="e">
        <f>VLOOKUP(الوسيط!AB74,الموجهين!$A$2:$B$257,2,0)</f>
        <v>#N/A</v>
      </c>
      <c r="AC74" s="30" t="str">
        <f>VLOOKUP(الوسيط!AC74,الموجهين!$A$2:$B$257,2,0)</f>
        <v>محسن عبدالمطلب على عبدالمطلب</v>
      </c>
      <c r="AD74" s="31" t="e">
        <f>VLOOKUP(الوسيط!AD74,الموجهين!$A$2:$B$257,2,0)</f>
        <v>#N/A</v>
      </c>
      <c r="AE74" s="31" t="e">
        <f>VLOOKUP(الوسيط!AE74,الموجهين!$A$2:$B$257,2,0)</f>
        <v>#N/A</v>
      </c>
      <c r="AF74" s="31" t="e">
        <f>VLOOKUP(الوسيط!AF74,الموجهين!$A$2:$B$257,2,0)</f>
        <v>#N/A</v>
      </c>
      <c r="AG74" s="28" t="e">
        <f>VLOOKUP(الوسيط!AG74,الموجهين!$A$2:$B$257,2,0)</f>
        <v>#N/A</v>
      </c>
      <c r="AH74" s="28" t="e">
        <f>VLOOKUP(الوسيط!AH74,الموجهين!$A$2:$B$257,2,0)</f>
        <v>#N/A</v>
      </c>
    </row>
    <row r="75" spans="1:34" s="32" customFormat="1" ht="45" customHeight="1">
      <c r="A75" s="19">
        <f>المدارس!A70</f>
        <v>69</v>
      </c>
      <c r="B75" s="20" t="str">
        <f>المدارس!B70</f>
        <v>كفر أبو عجوة ع</v>
      </c>
      <c r="C75" s="21" t="str">
        <f>المدارس!C70</f>
        <v>كفر أبو عجوة - مركز الزقازيق</v>
      </c>
      <c r="D75" s="28" t="str">
        <f>IFERROR(VLOOKUP(MATCH(B75,الادارة!$C$6:$AP$6,0),الموجهين!$A$2:$B$257,2,0),"")</f>
        <v/>
      </c>
      <c r="E75" s="28" t="str">
        <f>IFERROR(VLOOKUP(MATCH(B75,الادارة!$C$7:$AP$7,0),الموجهين!$A$2:$B$257,2,0),"")</f>
        <v/>
      </c>
      <c r="F75" s="28" t="str">
        <f>IFERROR(VLOOKUP(MATCH(B75,الادارة!$C$8:$AP$8,0),الموجهين!$A$2:$B$257,2,0),"")</f>
        <v/>
      </c>
      <c r="G75" s="29" t="e">
        <f>VLOOKUP(الوسيط!G75,الموجهين!$A$2:$B$257,2,0)</f>
        <v>#N/A</v>
      </c>
      <c r="H75" s="30" t="e">
        <f>VLOOKUP(الوسيط!H75,الموجهين!$A$2:$B$257,2,0)</f>
        <v>#N/A</v>
      </c>
      <c r="I75" s="31" t="e">
        <f>VLOOKUP(الوسيط!I75,الموجهين!$A$2:$B$257,2,0)</f>
        <v>#N/A</v>
      </c>
      <c r="J75" s="31" t="e">
        <f>VLOOKUP(الوسيط!J75,الموجهين!$A$2:$B$257,2,0)</f>
        <v>#N/A</v>
      </c>
      <c r="K75" s="31" t="e">
        <f>VLOOKUP(الوسيط!K75,الموجهين!$A$2:$B$257,2,0)</f>
        <v>#N/A</v>
      </c>
      <c r="L75" s="27" t="e">
        <f>VLOOKUP(الوسيط!L75,الموجهين!$A$2:$B$257,2,0)</f>
        <v>#N/A</v>
      </c>
      <c r="M75" s="28" t="e">
        <f>VLOOKUP(الوسيط!M75,الموجهين!$A$2:$B$257,2,0)</f>
        <v>#N/A</v>
      </c>
      <c r="N75" s="29" t="e">
        <f>VLOOKUP(الوسيط!N75,الموجهين!$A$2:$B$257,2,0)</f>
        <v>#N/A</v>
      </c>
      <c r="O75" s="30" t="e">
        <f>VLOOKUP(الوسيط!O75,الموجهين!$A$2:$B$257,2,0)</f>
        <v>#N/A</v>
      </c>
      <c r="P75" s="31" t="e">
        <f>VLOOKUP(الوسيط!P75,الموجهين!$A$2:$B$257,2,0)</f>
        <v>#N/A</v>
      </c>
      <c r="Q75" s="31" t="e">
        <f>VLOOKUP(الوسيط!Q75,الموجهين!$A$2:$B$257,2,0)</f>
        <v>#N/A</v>
      </c>
      <c r="R75" s="31" t="e">
        <f>VLOOKUP(الوسيط!R75,الموجهين!$A$2:$B$257,2,0)</f>
        <v>#N/A</v>
      </c>
      <c r="S75" s="27" t="e">
        <f>VLOOKUP(الوسيط!S75,الموجهين!$A$2:$B$257,2,0)</f>
        <v>#N/A</v>
      </c>
      <c r="T75" s="28" t="str">
        <f>VLOOKUP(الوسيط!T75,الموجهين!$A$2:$B$257,2,0)</f>
        <v>امل محمد رشاد ابراهيم</v>
      </c>
      <c r="U75" s="29" t="e">
        <f>VLOOKUP(الوسيط!U75,الموجهين!$A$2:$B$257,2,0)</f>
        <v>#N/A</v>
      </c>
      <c r="V75" s="30" t="e">
        <f>VLOOKUP(الوسيط!V75,الموجهين!$A$2:$B$257,2,0)</f>
        <v>#N/A</v>
      </c>
      <c r="W75" s="31" t="e">
        <f>VLOOKUP(الوسيط!W75,الموجهين!$A$2:$B$257,2,0)</f>
        <v>#N/A</v>
      </c>
      <c r="X75" s="31" t="e">
        <f>VLOOKUP(الوسيط!X75,الموجهين!$A$2:$B$257,2,0)</f>
        <v>#N/A</v>
      </c>
      <c r="Y75" s="31" t="e">
        <f>VLOOKUP(الوسيط!Y75,الموجهين!$A$2:$B$257,2,0)</f>
        <v>#N/A</v>
      </c>
      <c r="Z75" s="27" t="e">
        <f>VLOOKUP(الوسيط!Z75,الموجهين!$A$2:$B$257,2,0)</f>
        <v>#N/A</v>
      </c>
      <c r="AA75" s="28" t="e">
        <f>VLOOKUP(الوسيط!AA75,الموجهين!$A$2:$B$257,2,0)</f>
        <v>#N/A</v>
      </c>
      <c r="AB75" s="29" t="e">
        <f>VLOOKUP(الوسيط!AB75,الموجهين!$A$2:$B$257,2,0)</f>
        <v>#N/A</v>
      </c>
      <c r="AC75" s="30" t="e">
        <f>VLOOKUP(الوسيط!AC75,الموجهين!$A$2:$B$257,2,0)</f>
        <v>#N/A</v>
      </c>
      <c r="AD75" s="31" t="e">
        <f>VLOOKUP(الوسيط!AD75,الموجهين!$A$2:$B$257,2,0)</f>
        <v>#N/A</v>
      </c>
      <c r="AE75" s="31" t="e">
        <f>VLOOKUP(الوسيط!AE75,الموجهين!$A$2:$B$257,2,0)</f>
        <v>#N/A</v>
      </c>
      <c r="AF75" s="31" t="e">
        <f>VLOOKUP(الوسيط!AF75,الموجهين!$A$2:$B$257,2,0)</f>
        <v>#N/A</v>
      </c>
      <c r="AG75" s="28" t="e">
        <f>VLOOKUP(الوسيط!AG75,الموجهين!$A$2:$B$257,2,0)</f>
        <v>#N/A</v>
      </c>
      <c r="AH75" s="28" t="e">
        <f>VLOOKUP(الوسيط!AH75,الموجهين!$A$2:$B$257,2,0)</f>
        <v>#N/A</v>
      </c>
    </row>
    <row r="76" spans="1:34" s="32" customFormat="1" ht="45" customHeight="1">
      <c r="A76" s="19">
        <f>المدارس!A71</f>
        <v>70</v>
      </c>
      <c r="B76" s="20" t="str">
        <f>المدارس!B71</f>
        <v>الصديقة بدار الدفاع</v>
      </c>
      <c r="C76" s="21" t="str">
        <f>المدارس!C71</f>
        <v>الصيادين - الزقازيق</v>
      </c>
      <c r="D76" s="28" t="str">
        <f>IFERROR(VLOOKUP(MATCH(B76,الادارة!$C$6:$AP$6,0),الموجهين!$A$2:$B$257,2,0),"")</f>
        <v/>
      </c>
      <c r="E76" s="28" t="str">
        <f>IFERROR(VLOOKUP(MATCH(B76,الادارة!$C$7:$AP$7,0),الموجهين!$A$2:$B$257,2,0),"")</f>
        <v/>
      </c>
      <c r="F76" s="28" t="str">
        <f>IFERROR(VLOOKUP(MATCH(B76,الادارة!$C$8:$AP$8,0),الموجهين!$A$2:$B$257,2,0),"")</f>
        <v/>
      </c>
      <c r="G76" s="29" t="e">
        <f>VLOOKUP(الوسيط!G76,الموجهين!$A$2:$B$257,2,0)</f>
        <v>#N/A</v>
      </c>
      <c r="H76" s="30" t="str">
        <f>VLOOKUP(الوسيط!H76,الموجهين!$A$2:$B$257,2,0)</f>
        <v>هبة أحمد فاروق عبد المجيد</v>
      </c>
      <c r="I76" s="31" t="e">
        <f>VLOOKUP(الوسيط!I76,الموجهين!$A$2:$B$257,2,0)</f>
        <v>#N/A</v>
      </c>
      <c r="J76" s="31" t="e">
        <f>VLOOKUP(الوسيط!J76,الموجهين!$A$2:$B$257,2,0)</f>
        <v>#N/A</v>
      </c>
      <c r="K76" s="31" t="e">
        <f>VLOOKUP(الوسيط!K76,الموجهين!$A$2:$B$257,2,0)</f>
        <v>#N/A</v>
      </c>
      <c r="L76" s="27" t="e">
        <f>VLOOKUP(الوسيط!L76,الموجهين!$A$2:$B$257,2,0)</f>
        <v>#N/A</v>
      </c>
      <c r="M76" s="28" t="str">
        <f>VLOOKUP(الوسيط!M76,الموجهين!$A$2:$B$257,2,0)</f>
        <v>هبة أحمد فاروق عبد المجيد</v>
      </c>
      <c r="N76" s="29" t="e">
        <f>VLOOKUP(الوسيط!N76,الموجهين!$A$2:$B$257,2,0)</f>
        <v>#N/A</v>
      </c>
      <c r="O76" s="30" t="e">
        <f>VLOOKUP(الوسيط!O76,الموجهين!$A$2:$B$257,2,0)</f>
        <v>#N/A</v>
      </c>
      <c r="P76" s="31" t="e">
        <f>VLOOKUP(الوسيط!P76,الموجهين!$A$2:$B$257,2,0)</f>
        <v>#N/A</v>
      </c>
      <c r="Q76" s="31" t="e">
        <f>VLOOKUP(الوسيط!Q76,الموجهين!$A$2:$B$257,2,0)</f>
        <v>#N/A</v>
      </c>
      <c r="R76" s="31" t="e">
        <f>VLOOKUP(الوسيط!R76,الموجهين!$A$2:$B$257,2,0)</f>
        <v>#N/A</v>
      </c>
      <c r="S76" s="27" t="e">
        <f>VLOOKUP(الوسيط!S76,الموجهين!$A$2:$B$257,2,0)</f>
        <v>#N/A</v>
      </c>
      <c r="T76" s="28" t="e">
        <f>VLOOKUP(الوسيط!T76,الموجهين!$A$2:$B$257,2,0)</f>
        <v>#N/A</v>
      </c>
      <c r="U76" s="29" t="e">
        <f>VLOOKUP(الوسيط!U76,الموجهين!$A$2:$B$257,2,0)</f>
        <v>#N/A</v>
      </c>
      <c r="V76" s="30" t="e">
        <f>VLOOKUP(الوسيط!V76,الموجهين!$A$2:$B$257,2,0)</f>
        <v>#N/A</v>
      </c>
      <c r="W76" s="31" t="e">
        <f>VLOOKUP(الوسيط!W76,الموجهين!$A$2:$B$257,2,0)</f>
        <v>#N/A</v>
      </c>
      <c r="X76" s="31" t="e">
        <f>VLOOKUP(الوسيط!X76,الموجهين!$A$2:$B$257,2,0)</f>
        <v>#N/A</v>
      </c>
      <c r="Y76" s="31" t="e">
        <f>VLOOKUP(الوسيط!Y76,الموجهين!$A$2:$B$257,2,0)</f>
        <v>#N/A</v>
      </c>
      <c r="Z76" s="27" t="e">
        <f>VLOOKUP(الوسيط!Z76,الموجهين!$A$2:$B$257,2,0)</f>
        <v>#N/A</v>
      </c>
      <c r="AA76" s="28" t="e">
        <f>VLOOKUP(الوسيط!AA76,الموجهين!$A$2:$B$257,2,0)</f>
        <v>#N/A</v>
      </c>
      <c r="AB76" s="29" t="e">
        <f>VLOOKUP(الوسيط!AB76,الموجهين!$A$2:$B$257,2,0)</f>
        <v>#N/A</v>
      </c>
      <c r="AC76" s="30" t="str">
        <f>VLOOKUP(الوسيط!AC76,الموجهين!$A$2:$B$257,2,0)</f>
        <v>هبة أحمد فاروق عبد المجيد</v>
      </c>
      <c r="AD76" s="31" t="e">
        <f>VLOOKUP(الوسيط!AD76,الموجهين!$A$2:$B$257,2,0)</f>
        <v>#N/A</v>
      </c>
      <c r="AE76" s="31" t="e">
        <f>VLOOKUP(الوسيط!AE76,الموجهين!$A$2:$B$257,2,0)</f>
        <v>#N/A</v>
      </c>
      <c r="AF76" s="31" t="e">
        <f>VLOOKUP(الوسيط!AF76,الموجهين!$A$2:$B$257,2,0)</f>
        <v>#N/A</v>
      </c>
      <c r="AG76" s="28" t="e">
        <f>VLOOKUP(الوسيط!AG76,الموجهين!$A$2:$B$257,2,0)</f>
        <v>#N/A</v>
      </c>
      <c r="AH76" s="28" t="e">
        <f>VLOOKUP(الوسيط!AH76,الموجهين!$A$2:$B$257,2,0)</f>
        <v>#N/A</v>
      </c>
    </row>
    <row r="77" spans="1:34" s="32" customFormat="1" ht="45" customHeight="1">
      <c r="A77" s="19">
        <f>المدارس!A72</f>
        <v>71</v>
      </c>
      <c r="B77" s="20" t="str">
        <f>المدارس!B72</f>
        <v>أحمد عطية طويلة ب</v>
      </c>
      <c r="C77" s="21" t="str">
        <f>المدارس!C72</f>
        <v>ميت أبو عربي - مركز الزقازيق</v>
      </c>
      <c r="D77" s="28" t="str">
        <f>IFERROR(VLOOKUP(MATCH(B77,الادارة!$C$6:$AP$6,0),الموجهين!$A$2:$B$257,2,0),"")</f>
        <v/>
      </c>
      <c r="E77" s="28" t="str">
        <f>IFERROR(VLOOKUP(MATCH(B77,الادارة!$C$7:$AP$7,0),الموجهين!$A$2:$B$257,2,0),"")</f>
        <v/>
      </c>
      <c r="F77" s="28" t="str">
        <f>IFERROR(VLOOKUP(MATCH(B77,الادارة!$C$8:$AP$8,0),الموجهين!$A$2:$B$257,2,0),"")</f>
        <v/>
      </c>
      <c r="G77" s="29" t="e">
        <f>VLOOKUP(الوسيط!G77,الموجهين!$A$2:$B$257,2,0)</f>
        <v>#N/A</v>
      </c>
      <c r="H77" s="30" t="e">
        <f>VLOOKUP(الوسيط!H77,الموجهين!$A$2:$B$257,2,0)</f>
        <v>#N/A</v>
      </c>
      <c r="I77" s="31" t="e">
        <f>VLOOKUP(الوسيط!I77,الموجهين!$A$2:$B$257,2,0)</f>
        <v>#N/A</v>
      </c>
      <c r="J77" s="31" t="e">
        <f>VLOOKUP(الوسيط!J77,الموجهين!$A$2:$B$257,2,0)</f>
        <v>#N/A</v>
      </c>
      <c r="K77" s="31" t="e">
        <f>VLOOKUP(الوسيط!K77,الموجهين!$A$2:$B$257,2,0)</f>
        <v>#N/A</v>
      </c>
      <c r="L77" s="27" t="e">
        <f>VLOOKUP(الوسيط!L77,الموجهين!$A$2:$B$257,2,0)</f>
        <v>#N/A</v>
      </c>
      <c r="M77" s="28" t="e">
        <f>VLOOKUP(الوسيط!M77,الموجهين!$A$2:$B$257,2,0)</f>
        <v>#N/A</v>
      </c>
      <c r="N77" s="29" t="e">
        <f>VLOOKUP(الوسيط!N77,الموجهين!$A$2:$B$257,2,0)</f>
        <v>#N/A</v>
      </c>
      <c r="O77" s="30" t="str">
        <f>VLOOKUP(الوسيط!O77,الموجهين!$A$2:$B$257,2,0)</f>
        <v>ياسر محب حسيني السيد</v>
      </c>
      <c r="P77" s="31" t="e">
        <f>VLOOKUP(الوسيط!P77,الموجهين!$A$2:$B$257,2,0)</f>
        <v>#N/A</v>
      </c>
      <c r="Q77" s="31" t="e">
        <f>VLOOKUP(الوسيط!Q77,الموجهين!$A$2:$B$257,2,0)</f>
        <v>#N/A</v>
      </c>
      <c r="R77" s="31" t="e">
        <f>VLOOKUP(الوسيط!R77,الموجهين!$A$2:$B$257,2,0)</f>
        <v>#N/A</v>
      </c>
      <c r="S77" s="27" t="e">
        <f>VLOOKUP(الوسيط!S77,الموجهين!$A$2:$B$257,2,0)</f>
        <v>#N/A</v>
      </c>
      <c r="T77" s="28" t="e">
        <f>VLOOKUP(الوسيط!T77,الموجهين!$A$2:$B$257,2,0)</f>
        <v>#N/A</v>
      </c>
      <c r="U77" s="29" t="str">
        <f>VLOOKUP(الوسيط!U77,الموجهين!$A$2:$B$257,2,0)</f>
        <v>محمود محمد معروف شهده</v>
      </c>
      <c r="V77" s="30" t="e">
        <f>VLOOKUP(الوسيط!V77,الموجهين!$A$2:$B$257,2,0)</f>
        <v>#N/A</v>
      </c>
      <c r="W77" s="31" t="e">
        <f>VLOOKUP(الوسيط!W77,الموجهين!$A$2:$B$257,2,0)</f>
        <v>#N/A</v>
      </c>
      <c r="X77" s="31" t="e">
        <f>VLOOKUP(الوسيط!X77,الموجهين!$A$2:$B$257,2,0)</f>
        <v>#N/A</v>
      </c>
      <c r="Y77" s="31" t="e">
        <f>VLOOKUP(الوسيط!Y77,الموجهين!$A$2:$B$257,2,0)</f>
        <v>#N/A</v>
      </c>
      <c r="Z77" s="27" t="e">
        <f>VLOOKUP(الوسيط!Z77,الموجهين!$A$2:$B$257,2,0)</f>
        <v>#N/A</v>
      </c>
      <c r="AA77" s="28" t="e">
        <f>VLOOKUP(الوسيط!AA77,الموجهين!$A$2:$B$257,2,0)</f>
        <v>#N/A</v>
      </c>
      <c r="AB77" s="29" t="e">
        <f>VLOOKUP(الوسيط!AB77,الموجهين!$A$2:$B$257,2,0)</f>
        <v>#N/A</v>
      </c>
      <c r="AC77" s="30" t="e">
        <f>VLOOKUP(الوسيط!AC77,الموجهين!$A$2:$B$257,2,0)</f>
        <v>#N/A</v>
      </c>
      <c r="AD77" s="31" t="e">
        <f>VLOOKUP(الوسيط!AD77,الموجهين!$A$2:$B$257,2,0)</f>
        <v>#N/A</v>
      </c>
      <c r="AE77" s="31" t="e">
        <f>VLOOKUP(الوسيط!AE77,الموجهين!$A$2:$B$257,2,0)</f>
        <v>#N/A</v>
      </c>
      <c r="AF77" s="31" t="e">
        <f>VLOOKUP(الوسيط!AF77,الموجهين!$A$2:$B$257,2,0)</f>
        <v>#N/A</v>
      </c>
      <c r="AG77" s="28" t="e">
        <f>VLOOKUP(الوسيط!AG77,الموجهين!$A$2:$B$257,2,0)</f>
        <v>#N/A</v>
      </c>
      <c r="AH77" s="28" t="e">
        <f>VLOOKUP(الوسيط!AH77,الموجهين!$A$2:$B$257,2,0)</f>
        <v>#N/A</v>
      </c>
    </row>
    <row r="78" spans="1:34" s="32" customFormat="1" ht="45" customHeight="1">
      <c r="A78" s="19">
        <f>المدارس!A73</f>
        <v>72</v>
      </c>
      <c r="B78" s="20" t="str">
        <f>المدارس!B73</f>
        <v>البيــوم ب</v>
      </c>
      <c r="C78" s="21" t="str">
        <f>المدارس!C73</f>
        <v>البيـوم - مركز الزقازيق</v>
      </c>
      <c r="D78" s="28" t="str">
        <f>IFERROR(VLOOKUP(MATCH(B78,الادارة!$C$6:$AP$6,0),الموجهين!$A$2:$B$257,2,0),"")</f>
        <v/>
      </c>
      <c r="E78" s="28" t="str">
        <f>IFERROR(VLOOKUP(MATCH(B78,الادارة!$C$7:$AP$7,0),الموجهين!$A$2:$B$257,2,0),"")</f>
        <v/>
      </c>
      <c r="F78" s="28" t="str">
        <f>IFERROR(VLOOKUP(MATCH(B78,الادارة!$C$8:$AP$8,0),الموجهين!$A$2:$B$257,2,0),"")</f>
        <v>ياسر محب حسيني السيد</v>
      </c>
      <c r="G78" s="29" t="e">
        <f>VLOOKUP(الوسيط!G78,الموجهين!$A$2:$B$257,2,0)</f>
        <v>#N/A</v>
      </c>
      <c r="H78" s="30" t="e">
        <f>VLOOKUP(الوسيط!H78,الموجهين!$A$2:$B$257,2,0)</f>
        <v>#N/A</v>
      </c>
      <c r="I78" s="31" t="e">
        <f>VLOOKUP(الوسيط!I78,الموجهين!$A$2:$B$257,2,0)</f>
        <v>#N/A</v>
      </c>
      <c r="J78" s="31" t="e">
        <f>VLOOKUP(الوسيط!J78,الموجهين!$A$2:$B$257,2,0)</f>
        <v>#N/A</v>
      </c>
      <c r="K78" s="31" t="e">
        <f>VLOOKUP(الوسيط!K78,الموجهين!$A$2:$B$257,2,0)</f>
        <v>#N/A</v>
      </c>
      <c r="L78" s="27" t="e">
        <f>VLOOKUP(الوسيط!L78,الموجهين!$A$2:$B$257,2,0)</f>
        <v>#N/A</v>
      </c>
      <c r="M78" s="28" t="e">
        <f>VLOOKUP(الوسيط!M78,الموجهين!$A$2:$B$257,2,0)</f>
        <v>#N/A</v>
      </c>
      <c r="N78" s="29" t="e">
        <f>VLOOKUP(الوسيط!N78,الموجهين!$A$2:$B$257,2,0)</f>
        <v>#N/A</v>
      </c>
      <c r="O78" s="30" t="str">
        <f>VLOOKUP(الوسيط!O78,الموجهين!$A$2:$B$257,2,0)</f>
        <v>خالد صالح محمد عبدالقادر</v>
      </c>
      <c r="P78" s="31" t="e">
        <f>VLOOKUP(الوسيط!P78,الموجهين!$A$2:$B$257,2,0)</f>
        <v>#N/A</v>
      </c>
      <c r="Q78" s="31" t="e">
        <f>VLOOKUP(الوسيط!Q78,الموجهين!$A$2:$B$257,2,0)</f>
        <v>#N/A</v>
      </c>
      <c r="R78" s="31" t="e">
        <f>VLOOKUP(الوسيط!R78,الموجهين!$A$2:$B$257,2,0)</f>
        <v>#N/A</v>
      </c>
      <c r="S78" s="27" t="e">
        <f>VLOOKUP(الوسيط!S78,الموجهين!$A$2:$B$257,2,0)</f>
        <v>#N/A</v>
      </c>
      <c r="T78" s="28" t="e">
        <f>VLOOKUP(الوسيط!T78,الموجهين!$A$2:$B$257,2,0)</f>
        <v>#N/A</v>
      </c>
      <c r="U78" s="29" t="e">
        <f>VLOOKUP(الوسيط!U78,الموجهين!$A$2:$B$257,2,0)</f>
        <v>#N/A</v>
      </c>
      <c r="V78" s="30" t="e">
        <f>VLOOKUP(الوسيط!V78,الموجهين!$A$2:$B$257,2,0)</f>
        <v>#N/A</v>
      </c>
      <c r="W78" s="31" t="e">
        <f>VLOOKUP(الوسيط!W78,الموجهين!$A$2:$B$257,2,0)</f>
        <v>#N/A</v>
      </c>
      <c r="X78" s="31" t="e">
        <f>VLOOKUP(الوسيط!X78,الموجهين!$A$2:$B$257,2,0)</f>
        <v>#N/A</v>
      </c>
      <c r="Y78" s="31" t="e">
        <f>VLOOKUP(الوسيط!Y78,الموجهين!$A$2:$B$257,2,0)</f>
        <v>#N/A</v>
      </c>
      <c r="Z78" s="27" t="e">
        <f>VLOOKUP(الوسيط!Z78,الموجهين!$A$2:$B$257,2,0)</f>
        <v>#N/A</v>
      </c>
      <c r="AA78" s="28" t="e">
        <f>VLOOKUP(الوسيط!AA78,الموجهين!$A$2:$B$257,2,0)</f>
        <v>#N/A</v>
      </c>
      <c r="AB78" s="29" t="e">
        <f>VLOOKUP(الوسيط!AB78,الموجهين!$A$2:$B$257,2,0)</f>
        <v>#N/A</v>
      </c>
      <c r="AC78" s="30" t="e">
        <f>VLOOKUP(الوسيط!AC78,الموجهين!$A$2:$B$257,2,0)</f>
        <v>#N/A</v>
      </c>
      <c r="AD78" s="31" t="e">
        <f>VLOOKUP(الوسيط!AD78,الموجهين!$A$2:$B$257,2,0)</f>
        <v>#N/A</v>
      </c>
      <c r="AE78" s="31" t="e">
        <f>VLOOKUP(الوسيط!AE78,الموجهين!$A$2:$B$257,2,0)</f>
        <v>#N/A</v>
      </c>
      <c r="AF78" s="31" t="e">
        <f>VLOOKUP(الوسيط!AF78,الموجهين!$A$2:$B$257,2,0)</f>
        <v>#N/A</v>
      </c>
      <c r="AG78" s="28" t="e">
        <f>VLOOKUP(الوسيط!AG78,الموجهين!$A$2:$B$257,2,0)</f>
        <v>#N/A</v>
      </c>
      <c r="AH78" s="28" t="e">
        <f>VLOOKUP(الوسيط!AH78,الموجهين!$A$2:$B$257,2,0)</f>
        <v>#N/A</v>
      </c>
    </row>
    <row r="79" spans="1:34" s="32" customFormat="1" ht="45" customHeight="1">
      <c r="A79" s="19">
        <f>المدارس!A74</f>
        <v>73</v>
      </c>
      <c r="B79" s="20" t="str">
        <f>المدارس!B74</f>
        <v xml:space="preserve">التجارة الجديدة </v>
      </c>
      <c r="C79" s="21" t="str">
        <f>المدارس!C74</f>
        <v>الزقازيق</v>
      </c>
      <c r="D79" s="28" t="str">
        <f>IFERROR(VLOOKUP(MATCH(B79,الادارة!$C$6:$AP$6,0),الموجهين!$A$2:$B$257,2,0),"")</f>
        <v/>
      </c>
      <c r="E79" s="28" t="str">
        <f>IFERROR(VLOOKUP(MATCH(B79,الادارة!$C$7:$AP$7,0),الموجهين!$A$2:$B$257,2,0),"")</f>
        <v/>
      </c>
      <c r="F79" s="28" t="str">
        <f>IFERROR(VLOOKUP(MATCH(B79,الادارة!$C$8:$AP$8,0),الموجهين!$A$2:$B$257,2,0),"")</f>
        <v/>
      </c>
      <c r="G79" s="29" t="str">
        <f>VLOOKUP(الوسيط!G79,الموجهين!$A$2:$B$257,2,0)</f>
        <v>مازن خليل مازن خليل</v>
      </c>
      <c r="H79" s="30" t="e">
        <f>VLOOKUP(الوسيط!H79,الموجهين!$A$2:$B$257,2,0)</f>
        <v>#N/A</v>
      </c>
      <c r="I79" s="31" t="e">
        <f>VLOOKUP(الوسيط!I79,الموجهين!$A$2:$B$257,2,0)</f>
        <v>#N/A</v>
      </c>
      <c r="J79" s="31" t="e">
        <f>VLOOKUP(الوسيط!J79,الموجهين!$A$2:$B$257,2,0)</f>
        <v>#N/A</v>
      </c>
      <c r="K79" s="31" t="e">
        <f>VLOOKUP(الوسيط!K79,الموجهين!$A$2:$B$257,2,0)</f>
        <v>#N/A</v>
      </c>
      <c r="L79" s="27" t="e">
        <f>VLOOKUP(الوسيط!L79,الموجهين!$A$2:$B$257,2,0)</f>
        <v>#N/A</v>
      </c>
      <c r="M79" s="28" t="e">
        <f>VLOOKUP(الوسيط!M79,الموجهين!$A$2:$B$257,2,0)</f>
        <v>#N/A</v>
      </c>
      <c r="N79" s="29" t="e">
        <f>VLOOKUP(الوسيط!N79,الموجهين!$A$2:$B$257,2,0)</f>
        <v>#N/A</v>
      </c>
      <c r="O79" s="30" t="e">
        <f>VLOOKUP(الوسيط!O79,الموجهين!$A$2:$B$257,2,0)</f>
        <v>#N/A</v>
      </c>
      <c r="P79" s="31" t="e">
        <f>VLOOKUP(الوسيط!P79,الموجهين!$A$2:$B$257,2,0)</f>
        <v>#N/A</v>
      </c>
      <c r="Q79" s="31" t="e">
        <f>VLOOKUP(الوسيط!Q79,الموجهين!$A$2:$B$257,2,0)</f>
        <v>#N/A</v>
      </c>
      <c r="R79" s="31" t="e">
        <f>VLOOKUP(الوسيط!R79,الموجهين!$A$2:$B$257,2,0)</f>
        <v>#N/A</v>
      </c>
      <c r="S79" s="27" t="e">
        <f>VLOOKUP(الوسيط!S79,الموجهين!$A$2:$B$257,2,0)</f>
        <v>#N/A</v>
      </c>
      <c r="T79" s="28" t="e">
        <f>VLOOKUP(الوسيط!T79,الموجهين!$A$2:$B$257,2,0)</f>
        <v>#N/A</v>
      </c>
      <c r="U79" s="29" t="e">
        <f>VLOOKUP(الوسيط!U79,الموجهين!$A$2:$B$257,2,0)</f>
        <v>#N/A</v>
      </c>
      <c r="V79" s="30" t="str">
        <f>VLOOKUP(الوسيط!V79,الموجهين!$A$2:$B$257,2,0)</f>
        <v>مازن خليل مازن خليل</v>
      </c>
      <c r="W79" s="31" t="e">
        <f>VLOOKUP(الوسيط!W79,الموجهين!$A$2:$B$257,2,0)</f>
        <v>#N/A</v>
      </c>
      <c r="X79" s="31" t="e">
        <f>VLOOKUP(الوسيط!X79,الموجهين!$A$2:$B$257,2,0)</f>
        <v>#N/A</v>
      </c>
      <c r="Y79" s="31" t="e">
        <f>VLOOKUP(الوسيط!Y79,الموجهين!$A$2:$B$257,2,0)</f>
        <v>#N/A</v>
      </c>
      <c r="Z79" s="27" t="e">
        <f>VLOOKUP(الوسيط!Z79,الموجهين!$A$2:$B$257,2,0)</f>
        <v>#N/A</v>
      </c>
      <c r="AA79" s="28" t="e">
        <f>VLOOKUP(الوسيط!AA79,الموجهين!$A$2:$B$257,2,0)</f>
        <v>#N/A</v>
      </c>
      <c r="AB79" s="29" t="e">
        <f>VLOOKUP(الوسيط!AB79,الموجهين!$A$2:$B$257,2,0)</f>
        <v>#N/A</v>
      </c>
      <c r="AC79" s="30" t="e">
        <f>VLOOKUP(الوسيط!AC79,الموجهين!$A$2:$B$257,2,0)</f>
        <v>#N/A</v>
      </c>
      <c r="AD79" s="31" t="e">
        <f>VLOOKUP(الوسيط!AD79,الموجهين!$A$2:$B$257,2,0)</f>
        <v>#N/A</v>
      </c>
      <c r="AE79" s="31" t="e">
        <f>VLOOKUP(الوسيط!AE79,الموجهين!$A$2:$B$257,2,0)</f>
        <v>#N/A</v>
      </c>
      <c r="AF79" s="31" t="e">
        <f>VLOOKUP(الوسيط!AF79,الموجهين!$A$2:$B$257,2,0)</f>
        <v>#N/A</v>
      </c>
      <c r="AG79" s="28" t="e">
        <f>VLOOKUP(الوسيط!AG79,الموجهين!$A$2:$B$257,2,0)</f>
        <v>#N/A</v>
      </c>
      <c r="AH79" s="28" t="e">
        <f>VLOOKUP(الوسيط!AH79,الموجهين!$A$2:$B$257,2,0)</f>
        <v>#N/A</v>
      </c>
    </row>
    <row r="80" spans="1:34" s="32" customFormat="1" ht="45" customHeight="1">
      <c r="A80" s="19">
        <f>المدارس!A75</f>
        <v>74</v>
      </c>
      <c r="B80" s="20" t="str">
        <f>المدارس!B75</f>
        <v>الحرية ب</v>
      </c>
      <c r="C80" s="21" t="str">
        <f>المدارس!C75</f>
        <v>الزقازيق</v>
      </c>
      <c r="D80" s="28" t="str">
        <f>IFERROR(VLOOKUP(MATCH(B80,الادارة!$C$6:$AP$6,0),الموجهين!$A$2:$B$257,2,0),"")</f>
        <v/>
      </c>
      <c r="E80" s="28" t="str">
        <f>IFERROR(VLOOKUP(MATCH(B80,الادارة!$C$7:$AP$7,0),الموجهين!$A$2:$B$257,2,0),"")</f>
        <v>عبير محمد امين عبدالعال</v>
      </c>
      <c r="F80" s="28" t="str">
        <f>IFERROR(VLOOKUP(MATCH(B80,الادارة!$C$8:$AP$8,0),الموجهين!$A$2:$B$257,2,0),"")</f>
        <v/>
      </c>
      <c r="G80" s="29" t="str">
        <f>VLOOKUP(الوسيط!G80,الموجهين!$A$2:$B$257,2,0)</f>
        <v>عبير محمد امين عبدالعال</v>
      </c>
      <c r="H80" s="30" t="e">
        <f>VLOOKUP(الوسيط!H80,الموجهين!$A$2:$B$257,2,0)</f>
        <v>#N/A</v>
      </c>
      <c r="I80" s="31" t="str">
        <f>VLOOKUP(الوسيط!I80,الموجهين!$A$2:$B$257,2,0)</f>
        <v>عبير محمد امين عبدالعال</v>
      </c>
      <c r="J80" s="31" t="e">
        <f>VLOOKUP(الوسيط!J80,الموجهين!$A$2:$B$257,2,0)</f>
        <v>#N/A</v>
      </c>
      <c r="K80" s="31" t="e">
        <f>VLOOKUP(الوسيط!K80,الموجهين!$A$2:$B$257,2,0)</f>
        <v>#N/A</v>
      </c>
      <c r="L80" s="27" t="str">
        <f>VLOOKUP(الوسيط!L80,الموجهين!$A$2:$B$257,2,0)</f>
        <v>عبير محمد امين عبدالعال</v>
      </c>
      <c r="M80" s="28" t="e">
        <f>VLOOKUP(الوسيط!M80,الموجهين!$A$2:$B$257,2,0)</f>
        <v>#N/A</v>
      </c>
      <c r="N80" s="29" t="str">
        <f>VLOOKUP(الوسيط!N80,الموجهين!$A$2:$B$257,2,0)</f>
        <v>عبير محمد امين عبدالعال</v>
      </c>
      <c r="O80" s="30" t="e">
        <f>VLOOKUP(الوسيط!O80,الموجهين!$A$2:$B$257,2,0)</f>
        <v>#N/A</v>
      </c>
      <c r="P80" s="31" t="str">
        <f>VLOOKUP(الوسيط!P80,الموجهين!$A$2:$B$257,2,0)</f>
        <v>عبير محمد امين عبدالعال</v>
      </c>
      <c r="Q80" s="31" t="e">
        <f>VLOOKUP(الوسيط!Q80,الموجهين!$A$2:$B$257,2,0)</f>
        <v>#N/A</v>
      </c>
      <c r="R80" s="31" t="e">
        <f>VLOOKUP(الوسيط!R80,الموجهين!$A$2:$B$257,2,0)</f>
        <v>#N/A</v>
      </c>
      <c r="S80" s="27" t="str">
        <f>VLOOKUP(الوسيط!S80,الموجهين!$A$2:$B$257,2,0)</f>
        <v>عبير محمد امين عبدالعال</v>
      </c>
      <c r="T80" s="28" t="e">
        <f>VLOOKUP(الوسيط!T80,الموجهين!$A$2:$B$257,2,0)</f>
        <v>#N/A</v>
      </c>
      <c r="U80" s="29" t="str">
        <f>VLOOKUP(الوسيط!U80,الموجهين!$A$2:$B$257,2,0)</f>
        <v>عبير محمد امين عبدالعال</v>
      </c>
      <c r="V80" s="30" t="str">
        <f>VLOOKUP(الوسيط!V80,الموجهين!$A$2:$B$257,2,0)</f>
        <v>محمود محمد معروف شهده</v>
      </c>
      <c r="W80" s="31" t="str">
        <f>VLOOKUP(الوسيط!W80,الموجهين!$A$2:$B$257,2,0)</f>
        <v>عبير محمد امين عبدالعال</v>
      </c>
      <c r="X80" s="31" t="e">
        <f>VLOOKUP(الوسيط!X80,الموجهين!$A$2:$B$257,2,0)</f>
        <v>#N/A</v>
      </c>
      <c r="Y80" s="31" t="e">
        <f>VLOOKUP(الوسيط!Y80,الموجهين!$A$2:$B$257,2,0)</f>
        <v>#N/A</v>
      </c>
      <c r="Z80" s="27" t="str">
        <f>VLOOKUP(الوسيط!Z80,الموجهين!$A$2:$B$257,2,0)</f>
        <v>عبير محمد امين عبدالعال</v>
      </c>
      <c r="AA80" s="28" t="e">
        <f>VLOOKUP(الوسيط!AA80,الموجهين!$A$2:$B$257,2,0)</f>
        <v>#N/A</v>
      </c>
      <c r="AB80" s="29" t="str">
        <f>VLOOKUP(الوسيط!AB80,الموجهين!$A$2:$B$257,2,0)</f>
        <v>عبير محمد امين عبدالعال</v>
      </c>
      <c r="AC80" s="30" t="e">
        <f>VLOOKUP(الوسيط!AC80,الموجهين!$A$2:$B$257,2,0)</f>
        <v>#N/A</v>
      </c>
      <c r="AD80" s="31" t="str">
        <f>VLOOKUP(الوسيط!AD80,الموجهين!$A$2:$B$257,2,0)</f>
        <v>عبير محمد امين عبدالعال</v>
      </c>
      <c r="AE80" s="31" t="e">
        <f>VLOOKUP(الوسيط!AE80,الموجهين!$A$2:$B$257,2,0)</f>
        <v>#N/A</v>
      </c>
      <c r="AF80" s="31" t="e">
        <f>VLOOKUP(الوسيط!AF80,الموجهين!$A$2:$B$257,2,0)</f>
        <v>#N/A</v>
      </c>
      <c r="AG80" s="28" t="str">
        <f>VLOOKUP(الوسيط!AG80,الموجهين!$A$2:$B$257,2,0)</f>
        <v>عبير محمد امين عبدالعال</v>
      </c>
      <c r="AH80" s="28" t="e">
        <f>VLOOKUP(الوسيط!AH80,الموجهين!$A$2:$B$257,2,0)</f>
        <v>#N/A</v>
      </c>
    </row>
    <row r="81" spans="1:34" s="32" customFormat="1" ht="45" customHeight="1">
      <c r="A81" s="19">
        <f>المدارس!A76</f>
        <v>75</v>
      </c>
      <c r="B81" s="20" t="str">
        <f>المدارس!B76</f>
        <v>الشهيد أحمد  طنطاوي ب 2</v>
      </c>
      <c r="C81" s="21" t="str">
        <f>المدارس!C76</f>
        <v>كفر الحصر - مركز الزقازيق</v>
      </c>
      <c r="D81" s="28" t="str">
        <f>IFERROR(VLOOKUP(MATCH(B81,الادارة!$C$6:$AP$6,0),الموجهين!$A$2:$B$257,2,0),"")</f>
        <v/>
      </c>
      <c r="E81" s="28" t="str">
        <f>IFERROR(VLOOKUP(MATCH(B81,الادارة!$C$7:$AP$7,0),الموجهين!$A$2:$B$257,2,0),"")</f>
        <v/>
      </c>
      <c r="F81" s="28" t="str">
        <f>IFERROR(VLOOKUP(MATCH(B81,الادارة!$C$8:$AP$8,0),الموجهين!$A$2:$B$257,2,0),"")</f>
        <v/>
      </c>
      <c r="G81" s="29" t="e">
        <f>VLOOKUP(الوسيط!G81,الموجهين!$A$2:$B$257,2,0)</f>
        <v>#N/A</v>
      </c>
      <c r="H81" s="30" t="str">
        <f>VLOOKUP(الوسيط!H81,الموجهين!$A$2:$B$257,2,0)</f>
        <v>حنان محمد صبري محمد</v>
      </c>
      <c r="I81" s="31" t="e">
        <f>VLOOKUP(الوسيط!I81,الموجهين!$A$2:$B$257,2,0)</f>
        <v>#N/A</v>
      </c>
      <c r="J81" s="31" t="e">
        <f>VLOOKUP(الوسيط!J81,الموجهين!$A$2:$B$257,2,0)</f>
        <v>#N/A</v>
      </c>
      <c r="K81" s="31" t="e">
        <f>VLOOKUP(الوسيط!K81,الموجهين!$A$2:$B$257,2,0)</f>
        <v>#N/A</v>
      </c>
      <c r="L81" s="27" t="e">
        <f>VLOOKUP(الوسيط!L81,الموجهين!$A$2:$B$257,2,0)</f>
        <v>#N/A</v>
      </c>
      <c r="M81" s="28" t="e">
        <f>VLOOKUP(الوسيط!M81,الموجهين!$A$2:$B$257,2,0)</f>
        <v>#N/A</v>
      </c>
      <c r="N81" s="29" t="e">
        <f>VLOOKUP(الوسيط!N81,الموجهين!$A$2:$B$257,2,0)</f>
        <v>#N/A</v>
      </c>
      <c r="O81" s="30" t="e">
        <f>VLOOKUP(الوسيط!O81,الموجهين!$A$2:$B$257,2,0)</f>
        <v>#N/A</v>
      </c>
      <c r="P81" s="31" t="e">
        <f>VLOOKUP(الوسيط!P81,الموجهين!$A$2:$B$257,2,0)</f>
        <v>#N/A</v>
      </c>
      <c r="Q81" s="31" t="e">
        <f>VLOOKUP(الوسيط!Q81,الموجهين!$A$2:$B$257,2,0)</f>
        <v>#N/A</v>
      </c>
      <c r="R81" s="31" t="e">
        <f>VLOOKUP(الوسيط!R81,الموجهين!$A$2:$B$257,2,0)</f>
        <v>#N/A</v>
      </c>
      <c r="S81" s="27" t="e">
        <f>VLOOKUP(الوسيط!S81,الموجهين!$A$2:$B$257,2,0)</f>
        <v>#N/A</v>
      </c>
      <c r="T81" s="28" t="e">
        <f>VLOOKUP(الوسيط!T81,الموجهين!$A$2:$B$257,2,0)</f>
        <v>#N/A</v>
      </c>
      <c r="U81" s="29" t="e">
        <f>VLOOKUP(الوسيط!U81,الموجهين!$A$2:$B$257,2,0)</f>
        <v>#N/A</v>
      </c>
      <c r="V81" s="30" t="e">
        <f>VLOOKUP(الوسيط!V81,الموجهين!$A$2:$B$257,2,0)</f>
        <v>#N/A</v>
      </c>
      <c r="W81" s="31" t="e">
        <f>VLOOKUP(الوسيط!W81,الموجهين!$A$2:$B$257,2,0)</f>
        <v>#N/A</v>
      </c>
      <c r="X81" s="31" t="e">
        <f>VLOOKUP(الوسيط!X81,الموجهين!$A$2:$B$257,2,0)</f>
        <v>#N/A</v>
      </c>
      <c r="Y81" s="31" t="e">
        <f>VLOOKUP(الوسيط!Y81,الموجهين!$A$2:$B$257,2,0)</f>
        <v>#N/A</v>
      </c>
      <c r="Z81" s="27" t="e">
        <f>VLOOKUP(الوسيط!Z81,الموجهين!$A$2:$B$257,2,0)</f>
        <v>#N/A</v>
      </c>
      <c r="AA81" s="28" t="e">
        <f>VLOOKUP(الوسيط!AA81,الموجهين!$A$2:$B$257,2,0)</f>
        <v>#N/A</v>
      </c>
      <c r="AB81" s="29" t="e">
        <f>VLOOKUP(الوسيط!AB81,الموجهين!$A$2:$B$257,2,0)</f>
        <v>#N/A</v>
      </c>
      <c r="AC81" s="30" t="e">
        <f>VLOOKUP(الوسيط!AC81,الموجهين!$A$2:$B$257,2,0)</f>
        <v>#N/A</v>
      </c>
      <c r="AD81" s="31" t="e">
        <f>VLOOKUP(الوسيط!AD81,الموجهين!$A$2:$B$257,2,0)</f>
        <v>#N/A</v>
      </c>
      <c r="AE81" s="31" t="e">
        <f>VLOOKUP(الوسيط!AE81,الموجهين!$A$2:$B$257,2,0)</f>
        <v>#N/A</v>
      </c>
      <c r="AF81" s="31" t="e">
        <f>VLOOKUP(الوسيط!AF81,الموجهين!$A$2:$B$257,2,0)</f>
        <v>#N/A</v>
      </c>
      <c r="AG81" s="28" t="e">
        <f>VLOOKUP(الوسيط!AG81,الموجهين!$A$2:$B$257,2,0)</f>
        <v>#N/A</v>
      </c>
      <c r="AH81" s="28" t="e">
        <f>VLOOKUP(الوسيط!AH81,الموجهين!$A$2:$B$257,2,0)</f>
        <v>#N/A</v>
      </c>
    </row>
    <row r="82" spans="1:34" s="32" customFormat="1" ht="45" customHeight="1">
      <c r="A82" s="19">
        <f>المدارس!A77</f>
        <v>76</v>
      </c>
      <c r="B82" s="20" t="str">
        <f>المدارس!B77</f>
        <v>الاتحاد ع</v>
      </c>
      <c r="C82" s="21" t="str">
        <f>المدارس!C77</f>
        <v>ميت زافر - مركز الزقازيق</v>
      </c>
      <c r="D82" s="28" t="str">
        <f>IFERROR(VLOOKUP(MATCH(B82,الادارة!$C$6:$AP$6,0),الموجهين!$A$2:$B$257,2,0),"")</f>
        <v/>
      </c>
      <c r="E82" s="28" t="str">
        <f>IFERROR(VLOOKUP(MATCH(B82,الادارة!$C$7:$AP$7,0),الموجهين!$A$2:$B$257,2,0),"")</f>
        <v/>
      </c>
      <c r="F82" s="28" t="str">
        <f>IFERROR(VLOOKUP(MATCH(B82,الادارة!$C$8:$AP$8,0),الموجهين!$A$2:$B$257,2,0),"")</f>
        <v/>
      </c>
      <c r="G82" s="29" t="e">
        <f>VLOOKUP(الوسيط!G82,الموجهين!$A$2:$B$257,2,0)</f>
        <v>#N/A</v>
      </c>
      <c r="H82" s="30" t="e">
        <f>VLOOKUP(الوسيط!H82,الموجهين!$A$2:$B$257,2,0)</f>
        <v>#N/A</v>
      </c>
      <c r="I82" s="31" t="e">
        <f>VLOOKUP(الوسيط!I82,الموجهين!$A$2:$B$257,2,0)</f>
        <v>#N/A</v>
      </c>
      <c r="J82" s="31" t="e">
        <f>VLOOKUP(الوسيط!J82,الموجهين!$A$2:$B$257,2,0)</f>
        <v>#N/A</v>
      </c>
      <c r="K82" s="31" t="e">
        <f>VLOOKUP(الوسيط!K82,الموجهين!$A$2:$B$257,2,0)</f>
        <v>#N/A</v>
      </c>
      <c r="L82" s="27" t="e">
        <f>VLOOKUP(الوسيط!L82,الموجهين!$A$2:$B$257,2,0)</f>
        <v>#N/A</v>
      </c>
      <c r="M82" s="28" t="e">
        <f>VLOOKUP(الوسيط!M82,الموجهين!$A$2:$B$257,2,0)</f>
        <v>#N/A</v>
      </c>
      <c r="N82" s="29" t="e">
        <f>VLOOKUP(الوسيط!N82,الموجهين!$A$2:$B$257,2,0)</f>
        <v>#N/A</v>
      </c>
      <c r="O82" s="30" t="e">
        <f>VLOOKUP(الوسيط!O82,الموجهين!$A$2:$B$257,2,0)</f>
        <v>#N/A</v>
      </c>
      <c r="P82" s="31" t="e">
        <f>VLOOKUP(الوسيط!P82,الموجهين!$A$2:$B$257,2,0)</f>
        <v>#N/A</v>
      </c>
      <c r="Q82" s="31" t="e">
        <f>VLOOKUP(الوسيط!Q82,الموجهين!$A$2:$B$257,2,0)</f>
        <v>#N/A</v>
      </c>
      <c r="R82" s="31" t="e">
        <f>VLOOKUP(الوسيط!R82,الموجهين!$A$2:$B$257,2,0)</f>
        <v>#N/A</v>
      </c>
      <c r="S82" s="27" t="e">
        <f>VLOOKUP(الوسيط!S82,الموجهين!$A$2:$B$257,2,0)</f>
        <v>#N/A</v>
      </c>
      <c r="T82" s="28" t="e">
        <f>VLOOKUP(الوسيط!T82,الموجهين!$A$2:$B$257,2,0)</f>
        <v>#N/A</v>
      </c>
      <c r="U82" s="29" t="e">
        <f>VLOOKUP(الوسيط!U82,الموجهين!$A$2:$B$257,2,0)</f>
        <v>#N/A</v>
      </c>
      <c r="V82" s="30" t="e">
        <f>VLOOKUP(الوسيط!V82,الموجهين!$A$2:$B$257,2,0)</f>
        <v>#N/A</v>
      </c>
      <c r="W82" s="31" t="e">
        <f>VLOOKUP(الوسيط!W82,الموجهين!$A$2:$B$257,2,0)</f>
        <v>#N/A</v>
      </c>
      <c r="X82" s="31" t="e">
        <f>VLOOKUP(الوسيط!X82,الموجهين!$A$2:$B$257,2,0)</f>
        <v>#N/A</v>
      </c>
      <c r="Y82" s="31" t="e">
        <f>VLOOKUP(الوسيط!Y82,الموجهين!$A$2:$B$257,2,0)</f>
        <v>#N/A</v>
      </c>
      <c r="Z82" s="27" t="e">
        <f>VLOOKUP(الوسيط!Z82,الموجهين!$A$2:$B$257,2,0)</f>
        <v>#N/A</v>
      </c>
      <c r="AA82" s="28" t="e">
        <f>VLOOKUP(الوسيط!AA82,الموجهين!$A$2:$B$257,2,0)</f>
        <v>#N/A</v>
      </c>
      <c r="AB82" s="29" t="e">
        <f>VLOOKUP(الوسيط!AB82,الموجهين!$A$2:$B$257,2,0)</f>
        <v>#N/A</v>
      </c>
      <c r="AC82" s="30" t="str">
        <f>VLOOKUP(الوسيط!AC82,الموجهين!$A$2:$B$257,2,0)</f>
        <v>هيام عبدالله مهدي حسن</v>
      </c>
      <c r="AD82" s="31" t="e">
        <f>VLOOKUP(الوسيط!AD82,الموجهين!$A$2:$B$257,2,0)</f>
        <v>#N/A</v>
      </c>
      <c r="AE82" s="31" t="e">
        <f>VLOOKUP(الوسيط!AE82,الموجهين!$A$2:$B$257,2,0)</f>
        <v>#N/A</v>
      </c>
      <c r="AF82" s="31" t="e">
        <f>VLOOKUP(الوسيط!AF82,الموجهين!$A$2:$B$257,2,0)</f>
        <v>#N/A</v>
      </c>
      <c r="AG82" s="28" t="e">
        <f>VLOOKUP(الوسيط!AG82,الموجهين!$A$2:$B$257,2,0)</f>
        <v>#N/A</v>
      </c>
      <c r="AH82" s="28" t="e">
        <f>VLOOKUP(الوسيط!AH82,الموجهين!$A$2:$B$257,2,0)</f>
        <v>#N/A</v>
      </c>
    </row>
    <row r="83" spans="1:34" s="32" customFormat="1" ht="45" customHeight="1">
      <c r="A83" s="19">
        <f>المدارس!A78</f>
        <v>77</v>
      </c>
      <c r="B83" s="20" t="str">
        <f>المدارس!B78</f>
        <v xml:space="preserve">شنبارة التجارية </v>
      </c>
      <c r="C83" s="21" t="str">
        <f>المدارس!C78</f>
        <v>شنبارة الميمونة - مركز الزقازيق</v>
      </c>
      <c r="D83" s="28" t="str">
        <f>IFERROR(VLOOKUP(MATCH(B83,الادارة!$C$6:$AP$6,0),الموجهين!$A$2:$B$257,2,0),"")</f>
        <v/>
      </c>
      <c r="E83" s="28" t="str">
        <f>IFERROR(VLOOKUP(MATCH(B83,الادارة!$C$7:$AP$7,0),الموجهين!$A$2:$B$257,2,0),"")</f>
        <v/>
      </c>
      <c r="F83" s="28" t="str">
        <f>IFERROR(VLOOKUP(MATCH(B83,الادارة!$C$8:$AP$8,0),الموجهين!$A$2:$B$257,2,0),"")</f>
        <v/>
      </c>
      <c r="G83" s="29" t="e">
        <f>VLOOKUP(الوسيط!G83,الموجهين!$A$2:$B$257,2,0)</f>
        <v>#N/A</v>
      </c>
      <c r="H83" s="30" t="e">
        <f>VLOOKUP(الوسيط!H83,الموجهين!$A$2:$B$257,2,0)</f>
        <v>#N/A</v>
      </c>
      <c r="I83" s="31" t="e">
        <f>VLOOKUP(الوسيط!I83,الموجهين!$A$2:$B$257,2,0)</f>
        <v>#N/A</v>
      </c>
      <c r="J83" s="31" t="e">
        <f>VLOOKUP(الوسيط!J83,الموجهين!$A$2:$B$257,2,0)</f>
        <v>#N/A</v>
      </c>
      <c r="K83" s="31" t="e">
        <f>VLOOKUP(الوسيط!K83,الموجهين!$A$2:$B$257,2,0)</f>
        <v>#N/A</v>
      </c>
      <c r="L83" s="27" t="e">
        <f>VLOOKUP(الوسيط!L83,الموجهين!$A$2:$B$257,2,0)</f>
        <v>#N/A</v>
      </c>
      <c r="M83" s="28" t="str">
        <f>VLOOKUP(الوسيط!M83,الموجهين!$A$2:$B$257,2,0)</f>
        <v>خالد عبدالهادي رمضان رمضان</v>
      </c>
      <c r="N83" s="29" t="e">
        <f>VLOOKUP(الوسيط!N83,الموجهين!$A$2:$B$257,2,0)</f>
        <v>#N/A</v>
      </c>
      <c r="O83" s="30" t="e">
        <f>VLOOKUP(الوسيط!O83,الموجهين!$A$2:$B$257,2,0)</f>
        <v>#N/A</v>
      </c>
      <c r="P83" s="31" t="e">
        <f>VLOOKUP(الوسيط!P83,الموجهين!$A$2:$B$257,2,0)</f>
        <v>#N/A</v>
      </c>
      <c r="Q83" s="31" t="e">
        <f>VLOOKUP(الوسيط!Q83,الموجهين!$A$2:$B$257,2,0)</f>
        <v>#N/A</v>
      </c>
      <c r="R83" s="31" t="e">
        <f>VLOOKUP(الوسيط!R83,الموجهين!$A$2:$B$257,2,0)</f>
        <v>#N/A</v>
      </c>
      <c r="S83" s="27" t="e">
        <f>VLOOKUP(الوسيط!S83,الموجهين!$A$2:$B$257,2,0)</f>
        <v>#N/A</v>
      </c>
      <c r="T83" s="28" t="e">
        <f>VLOOKUP(الوسيط!T83,الموجهين!$A$2:$B$257,2,0)</f>
        <v>#N/A</v>
      </c>
      <c r="U83" s="29" t="e">
        <f>VLOOKUP(الوسيط!U83,الموجهين!$A$2:$B$257,2,0)</f>
        <v>#N/A</v>
      </c>
      <c r="V83" s="30" t="e">
        <f>VLOOKUP(الوسيط!V83,الموجهين!$A$2:$B$257,2,0)</f>
        <v>#N/A</v>
      </c>
      <c r="W83" s="31" t="e">
        <f>VLOOKUP(الوسيط!W83,الموجهين!$A$2:$B$257,2,0)</f>
        <v>#N/A</v>
      </c>
      <c r="X83" s="31" t="e">
        <f>VLOOKUP(الوسيط!X83,الموجهين!$A$2:$B$257,2,0)</f>
        <v>#N/A</v>
      </c>
      <c r="Y83" s="31" t="e">
        <f>VLOOKUP(الوسيط!Y83,الموجهين!$A$2:$B$257,2,0)</f>
        <v>#N/A</v>
      </c>
      <c r="Z83" s="27" t="e">
        <f>VLOOKUP(الوسيط!Z83,الموجهين!$A$2:$B$257,2,0)</f>
        <v>#N/A</v>
      </c>
      <c r="AA83" s="28" t="e">
        <f>VLOOKUP(الوسيط!AA83,الموجهين!$A$2:$B$257,2,0)</f>
        <v>#N/A</v>
      </c>
      <c r="AB83" s="29" t="e">
        <f>VLOOKUP(الوسيط!AB83,الموجهين!$A$2:$B$257,2,0)</f>
        <v>#N/A</v>
      </c>
      <c r="AC83" s="30" t="e">
        <f>VLOOKUP(الوسيط!AC83,الموجهين!$A$2:$B$257,2,0)</f>
        <v>#N/A</v>
      </c>
      <c r="AD83" s="31" t="e">
        <f>VLOOKUP(الوسيط!AD83,الموجهين!$A$2:$B$257,2,0)</f>
        <v>#N/A</v>
      </c>
      <c r="AE83" s="31" t="e">
        <f>VLOOKUP(الوسيط!AE83,الموجهين!$A$2:$B$257,2,0)</f>
        <v>#N/A</v>
      </c>
      <c r="AF83" s="31" t="e">
        <f>VLOOKUP(الوسيط!AF83,الموجهين!$A$2:$B$257,2,0)</f>
        <v>#N/A</v>
      </c>
      <c r="AG83" s="28" t="e">
        <f>VLOOKUP(الوسيط!AG83,الموجهين!$A$2:$B$257,2,0)</f>
        <v>#N/A</v>
      </c>
      <c r="AH83" s="28" t="e">
        <f>VLOOKUP(الوسيط!AH83,الموجهين!$A$2:$B$257,2,0)</f>
        <v>#N/A</v>
      </c>
    </row>
    <row r="84" spans="1:34" s="32" customFormat="1" ht="45" customHeight="1">
      <c r="A84" s="19">
        <f>المدارس!A79</f>
        <v>78</v>
      </c>
      <c r="B84" s="20" t="str">
        <f>المدارس!B79</f>
        <v>بني عباد ب 1  + ف</v>
      </c>
      <c r="C84" s="21" t="str">
        <f>المدارس!C79</f>
        <v>بني عباد - مركز الزقازيق</v>
      </c>
      <c r="D84" s="28" t="str">
        <f>IFERROR(VLOOKUP(MATCH(B84,الادارة!$C$6:$AP$6,0),الموجهين!$A$2:$B$257,2,0),"")</f>
        <v/>
      </c>
      <c r="E84" s="28" t="str">
        <f>IFERROR(VLOOKUP(MATCH(B84,الادارة!$C$7:$AP$7,0),الموجهين!$A$2:$B$257,2,0),"")</f>
        <v>محسن عبدالمطلب على عبدالمطلب</v>
      </c>
      <c r="F84" s="28" t="str">
        <f>IFERROR(VLOOKUP(MATCH(B84,الادارة!$C$8:$AP$8,0),الموجهين!$A$2:$B$257,2,0),"")</f>
        <v/>
      </c>
      <c r="G84" s="29" t="str">
        <f>VLOOKUP(الوسيط!G84,الموجهين!$A$2:$B$257,2,0)</f>
        <v>محسن عبدالمطلب على عبدالمطلب</v>
      </c>
      <c r="H84" s="30" t="e">
        <f>VLOOKUP(الوسيط!H84,الموجهين!$A$2:$B$257,2,0)</f>
        <v>#N/A</v>
      </c>
      <c r="I84" s="31" t="str">
        <f>VLOOKUP(الوسيط!I84,الموجهين!$A$2:$B$257,2,0)</f>
        <v>محسن عبدالمطلب على عبدالمطلب</v>
      </c>
      <c r="J84" s="31" t="e">
        <f>VLOOKUP(الوسيط!J84,الموجهين!$A$2:$B$257,2,0)</f>
        <v>#N/A</v>
      </c>
      <c r="K84" s="31" t="e">
        <f>VLOOKUP(الوسيط!K84,الموجهين!$A$2:$B$257,2,0)</f>
        <v>#N/A</v>
      </c>
      <c r="L84" s="27" t="str">
        <f>VLOOKUP(الوسيط!L84,الموجهين!$A$2:$B$257,2,0)</f>
        <v>محسن عبدالمطلب على عبدالمطلب</v>
      </c>
      <c r="M84" s="28" t="str">
        <f>VLOOKUP(الوسيط!M84,الموجهين!$A$2:$B$257,2,0)</f>
        <v>نادية عبدالوهاب محمد يوسف</v>
      </c>
      <c r="N84" s="29" t="str">
        <f>VLOOKUP(الوسيط!N84,الموجهين!$A$2:$B$257,2,0)</f>
        <v>محسن عبدالمطلب على عبدالمطلب</v>
      </c>
      <c r="O84" s="30" t="e">
        <f>VLOOKUP(الوسيط!O84,الموجهين!$A$2:$B$257,2,0)</f>
        <v>#N/A</v>
      </c>
      <c r="P84" s="31" t="str">
        <f>VLOOKUP(الوسيط!P84,الموجهين!$A$2:$B$257,2,0)</f>
        <v>محسن عبدالمطلب على عبدالمطلب</v>
      </c>
      <c r="Q84" s="31" t="e">
        <f>VLOOKUP(الوسيط!Q84,الموجهين!$A$2:$B$257,2,0)</f>
        <v>#N/A</v>
      </c>
      <c r="R84" s="31" t="e">
        <f>VLOOKUP(الوسيط!R84,الموجهين!$A$2:$B$257,2,0)</f>
        <v>#N/A</v>
      </c>
      <c r="S84" s="27" t="str">
        <f>VLOOKUP(الوسيط!S84,الموجهين!$A$2:$B$257,2,0)</f>
        <v>محسن عبدالمطلب على عبدالمطلب</v>
      </c>
      <c r="T84" s="28" t="e">
        <f>VLOOKUP(الوسيط!T84,الموجهين!$A$2:$B$257,2,0)</f>
        <v>#N/A</v>
      </c>
      <c r="U84" s="29" t="str">
        <f>VLOOKUP(الوسيط!U84,الموجهين!$A$2:$B$257,2,0)</f>
        <v>محسن عبدالمطلب على عبدالمطلب</v>
      </c>
      <c r="V84" s="30" t="e">
        <f>VLOOKUP(الوسيط!V84,الموجهين!$A$2:$B$257,2,0)</f>
        <v>#N/A</v>
      </c>
      <c r="W84" s="31" t="str">
        <f>VLOOKUP(الوسيط!W84,الموجهين!$A$2:$B$257,2,0)</f>
        <v>محسن عبدالمطلب على عبدالمطلب</v>
      </c>
      <c r="X84" s="31" t="e">
        <f>VLOOKUP(الوسيط!X84,الموجهين!$A$2:$B$257,2,0)</f>
        <v>#N/A</v>
      </c>
      <c r="Y84" s="31" t="e">
        <f>VLOOKUP(الوسيط!Y84,الموجهين!$A$2:$B$257,2,0)</f>
        <v>#N/A</v>
      </c>
      <c r="Z84" s="27" t="str">
        <f>VLOOKUP(الوسيط!Z84,الموجهين!$A$2:$B$257,2,0)</f>
        <v>محسن عبدالمطلب على عبدالمطلب</v>
      </c>
      <c r="AA84" s="28" t="e">
        <f>VLOOKUP(الوسيط!AA84,الموجهين!$A$2:$B$257,2,0)</f>
        <v>#N/A</v>
      </c>
      <c r="AB84" s="29" t="str">
        <f>VLOOKUP(الوسيط!AB84,الموجهين!$A$2:$B$257,2,0)</f>
        <v>محسن عبدالمطلب على عبدالمطلب</v>
      </c>
      <c r="AC84" s="30" t="e">
        <f>VLOOKUP(الوسيط!AC84,الموجهين!$A$2:$B$257,2,0)</f>
        <v>#N/A</v>
      </c>
      <c r="AD84" s="31" t="e">
        <f>VLOOKUP(الوسيط!AD84,الموجهين!$A$2:$B$257,2,0)</f>
        <v>#N/A</v>
      </c>
      <c r="AE84" s="31" t="e">
        <f>VLOOKUP(الوسيط!AE84,الموجهين!$A$2:$B$257,2,0)</f>
        <v>#N/A</v>
      </c>
      <c r="AF84" s="31" t="e">
        <f>VLOOKUP(الوسيط!AF84,الموجهين!$A$2:$B$257,2,0)</f>
        <v>#N/A</v>
      </c>
      <c r="AG84" s="28" t="str">
        <f>VLOOKUP(الوسيط!AG84,الموجهين!$A$2:$B$257,2,0)</f>
        <v>محسن عبدالمطلب على عبدالمطلب</v>
      </c>
      <c r="AH84" s="28" t="e">
        <f>VLOOKUP(الوسيط!AH84,الموجهين!$A$2:$B$257,2,0)</f>
        <v>#N/A</v>
      </c>
    </row>
    <row r="85" spans="1:34" s="32" customFormat="1" ht="45" customHeight="1">
      <c r="A85" s="19">
        <f>المدارس!A80</f>
        <v>79</v>
      </c>
      <c r="B85" s="20" t="str">
        <f>المدارس!B80</f>
        <v>زكي بدوي ب + ف</v>
      </c>
      <c r="C85" s="21" t="str">
        <f>المدارس!C80</f>
        <v>النخاس - مركز الزقازيق</v>
      </c>
      <c r="D85" s="28" t="str">
        <f>IFERROR(VLOOKUP(MATCH(B85,الادارة!$C$6:$AP$6,0),الموجهين!$A$2:$B$257,2,0),"")</f>
        <v/>
      </c>
      <c r="E85" s="28" t="str">
        <f>IFERROR(VLOOKUP(MATCH(B85,الادارة!$C$7:$AP$7,0),الموجهين!$A$2:$B$257,2,0),"")</f>
        <v>خالد صالح محمد عبدالقادر</v>
      </c>
      <c r="F85" s="28" t="str">
        <f>IFERROR(VLOOKUP(MATCH(B85,الادارة!$C$8:$AP$8,0),الموجهين!$A$2:$B$257,2,0),"")</f>
        <v>خالد صالح محمد عبدالقادر</v>
      </c>
      <c r="G85" s="29" t="e">
        <f>VLOOKUP(الوسيط!G85,الموجهين!$A$2:$B$257,2,0)</f>
        <v>#N/A</v>
      </c>
      <c r="H85" s="30" t="e">
        <f>VLOOKUP(الوسيط!H85,الموجهين!$A$2:$B$257,2,0)</f>
        <v>#N/A</v>
      </c>
      <c r="I85" s="31" t="e">
        <f>VLOOKUP(الوسيط!I85,الموجهين!$A$2:$B$257,2,0)</f>
        <v>#N/A</v>
      </c>
      <c r="J85" s="31" t="e">
        <f>VLOOKUP(الوسيط!J85,الموجهين!$A$2:$B$257,2,0)</f>
        <v>#N/A</v>
      </c>
      <c r="K85" s="31" t="e">
        <f>VLOOKUP(الوسيط!K85,الموجهين!$A$2:$B$257,2,0)</f>
        <v>#N/A</v>
      </c>
      <c r="L85" s="27" t="e">
        <f>VLOOKUP(الوسيط!L85,الموجهين!$A$2:$B$257,2,0)</f>
        <v>#N/A</v>
      </c>
      <c r="M85" s="28" t="e">
        <f>VLOOKUP(الوسيط!M85,الموجهين!$A$2:$B$257,2,0)</f>
        <v>#N/A</v>
      </c>
      <c r="N85" s="29" t="e">
        <f>VLOOKUP(الوسيط!N85,الموجهين!$A$2:$B$257,2,0)</f>
        <v>#N/A</v>
      </c>
      <c r="O85" s="30" t="e">
        <f>VLOOKUP(الوسيط!O85,الموجهين!$A$2:$B$257,2,0)</f>
        <v>#N/A</v>
      </c>
      <c r="P85" s="31" t="e">
        <f>VLOOKUP(الوسيط!P85,الموجهين!$A$2:$B$257,2,0)</f>
        <v>#N/A</v>
      </c>
      <c r="Q85" s="31" t="e">
        <f>VLOOKUP(الوسيط!Q85,الموجهين!$A$2:$B$257,2,0)</f>
        <v>#N/A</v>
      </c>
      <c r="R85" s="31" t="e">
        <f>VLOOKUP(الوسيط!R85,الموجهين!$A$2:$B$257,2,0)</f>
        <v>#N/A</v>
      </c>
      <c r="S85" s="27" t="e">
        <f>VLOOKUP(الوسيط!S85,الموجهين!$A$2:$B$257,2,0)</f>
        <v>#N/A</v>
      </c>
      <c r="T85" s="28" t="e">
        <f>VLOOKUP(الوسيط!T85,الموجهين!$A$2:$B$257,2,0)</f>
        <v>#N/A</v>
      </c>
      <c r="U85" s="29" t="e">
        <f>VLOOKUP(الوسيط!U85,الموجهين!$A$2:$B$257,2,0)</f>
        <v>#N/A</v>
      </c>
      <c r="V85" s="30" t="e">
        <f>VLOOKUP(الوسيط!V85,الموجهين!$A$2:$B$257,2,0)</f>
        <v>#N/A</v>
      </c>
      <c r="W85" s="31" t="e">
        <f>VLOOKUP(الوسيط!W85,الموجهين!$A$2:$B$257,2,0)</f>
        <v>#N/A</v>
      </c>
      <c r="X85" s="31" t="e">
        <f>VLOOKUP(الوسيط!X85,الموجهين!$A$2:$B$257,2,0)</f>
        <v>#N/A</v>
      </c>
      <c r="Y85" s="31" t="e">
        <f>VLOOKUP(الوسيط!Y85,الموجهين!$A$2:$B$257,2,0)</f>
        <v>#N/A</v>
      </c>
      <c r="Z85" s="27" t="e">
        <f>VLOOKUP(الوسيط!Z85,الموجهين!$A$2:$B$257,2,0)</f>
        <v>#N/A</v>
      </c>
      <c r="AA85" s="28" t="e">
        <f>VLOOKUP(الوسيط!AA85,الموجهين!$A$2:$B$257,2,0)</f>
        <v>#N/A</v>
      </c>
      <c r="AB85" s="29" t="e">
        <f>VLOOKUP(الوسيط!AB85,الموجهين!$A$2:$B$257,2,0)</f>
        <v>#N/A</v>
      </c>
      <c r="AC85" s="30" t="e">
        <f>VLOOKUP(الوسيط!AC85,الموجهين!$A$2:$B$257,2,0)</f>
        <v>#N/A</v>
      </c>
      <c r="AD85" s="31" t="e">
        <f>VLOOKUP(الوسيط!AD85,الموجهين!$A$2:$B$257,2,0)</f>
        <v>#N/A</v>
      </c>
      <c r="AE85" s="31" t="e">
        <f>VLOOKUP(الوسيط!AE85,الموجهين!$A$2:$B$257,2,0)</f>
        <v>#N/A</v>
      </c>
      <c r="AF85" s="31" t="e">
        <f>VLOOKUP(الوسيط!AF85,الموجهين!$A$2:$B$257,2,0)</f>
        <v>#N/A</v>
      </c>
      <c r="AG85" s="28" t="e">
        <f>VLOOKUP(الوسيط!AG85,الموجهين!$A$2:$B$257,2,0)</f>
        <v>#N/A</v>
      </c>
      <c r="AH85" s="28" t="e">
        <f>VLOOKUP(الوسيط!AH85,الموجهين!$A$2:$B$257,2,0)</f>
        <v>#N/A</v>
      </c>
    </row>
    <row r="86" spans="1:34" s="32" customFormat="1" ht="45" customHeight="1">
      <c r="A86" s="19">
        <f>المدارس!A81</f>
        <v>80</v>
      </c>
      <c r="B86" s="20" t="str">
        <f>المدارس!B81</f>
        <v xml:space="preserve"> إبراهيم حداد ت.س</v>
      </c>
      <c r="C86" s="21" t="str">
        <f>المدارس!C81</f>
        <v>شيبة - مركز الزقازيق</v>
      </c>
      <c r="D86" s="28" t="str">
        <f>IFERROR(VLOOKUP(MATCH(B86,الادارة!$C$6:$AP$6,0),الموجهين!$A$2:$B$257,2,0),"")</f>
        <v/>
      </c>
      <c r="E86" s="28" t="str">
        <f>IFERROR(VLOOKUP(MATCH(B86,الادارة!$C$7:$AP$7,0),الموجهين!$A$2:$B$257,2,0),"")</f>
        <v>بشرى محمد فرحات حبشه</v>
      </c>
      <c r="F86" s="28" t="str">
        <f>IFERROR(VLOOKUP(MATCH(B86,الادارة!$C$8:$AP$8,0),الموجهين!$A$2:$B$257,2,0),"")</f>
        <v/>
      </c>
      <c r="G86" s="29" t="e">
        <f>VLOOKUP(الوسيط!G86,الموجهين!$A$2:$B$257,2,0)</f>
        <v>#N/A</v>
      </c>
      <c r="H86" s="30" t="e">
        <f>VLOOKUP(الوسيط!H86,الموجهين!$A$2:$B$257,2,0)</f>
        <v>#N/A</v>
      </c>
      <c r="I86" s="31" t="e">
        <f>VLOOKUP(الوسيط!I86,الموجهين!$A$2:$B$257,2,0)</f>
        <v>#N/A</v>
      </c>
      <c r="J86" s="31" t="e">
        <f>VLOOKUP(الوسيط!J86,الموجهين!$A$2:$B$257,2,0)</f>
        <v>#N/A</v>
      </c>
      <c r="K86" s="31" t="e">
        <f>VLOOKUP(الوسيط!K86,الموجهين!$A$2:$B$257,2,0)</f>
        <v>#N/A</v>
      </c>
      <c r="L86" s="27" t="e">
        <f>VLOOKUP(الوسيط!L86,الموجهين!$A$2:$B$257,2,0)</f>
        <v>#N/A</v>
      </c>
      <c r="M86" s="28" t="e">
        <f>VLOOKUP(الوسيط!M86,الموجهين!$A$2:$B$257,2,0)</f>
        <v>#N/A</v>
      </c>
      <c r="N86" s="29" t="str">
        <f>VLOOKUP(الوسيط!N86,الموجهين!$A$2:$B$257,2,0)</f>
        <v>بشرى محمد فرحات حبشه</v>
      </c>
      <c r="O86" s="30" t="e">
        <f>VLOOKUP(الوسيط!O86,الموجهين!$A$2:$B$257,2,0)</f>
        <v>#N/A</v>
      </c>
      <c r="P86" s="31" t="e">
        <f>VLOOKUP(الوسيط!P86,الموجهين!$A$2:$B$257,2,0)</f>
        <v>#N/A</v>
      </c>
      <c r="Q86" s="31" t="e">
        <f>VLOOKUP(الوسيط!Q86,الموجهين!$A$2:$B$257,2,0)</f>
        <v>#N/A</v>
      </c>
      <c r="R86" s="31" t="e">
        <f>VLOOKUP(الوسيط!R86,الموجهين!$A$2:$B$257,2,0)</f>
        <v>#N/A</v>
      </c>
      <c r="S86" s="27" t="e">
        <f>VLOOKUP(الوسيط!S86,الموجهين!$A$2:$B$257,2,0)</f>
        <v>#N/A</v>
      </c>
      <c r="T86" s="28" t="e">
        <f>VLOOKUP(الوسيط!T86,الموجهين!$A$2:$B$257,2,0)</f>
        <v>#N/A</v>
      </c>
      <c r="U86" s="29" t="str">
        <f>VLOOKUP(الوسيط!U86,الموجهين!$A$2:$B$257,2,0)</f>
        <v>خالد صالح محمد عبدالقادر</v>
      </c>
      <c r="V86" s="30" t="str">
        <f>VLOOKUP(الوسيط!V86,الموجهين!$A$2:$B$257,2,0)</f>
        <v>بشرى محمد فرحات حبشه</v>
      </c>
      <c r="W86" s="31" t="e">
        <f>VLOOKUP(الوسيط!W86,الموجهين!$A$2:$B$257,2,0)</f>
        <v>#N/A</v>
      </c>
      <c r="X86" s="31" t="e">
        <f>VLOOKUP(الوسيط!X86,الموجهين!$A$2:$B$257,2,0)</f>
        <v>#N/A</v>
      </c>
      <c r="Y86" s="31" t="e">
        <f>VLOOKUP(الوسيط!Y86,الموجهين!$A$2:$B$257,2,0)</f>
        <v>#N/A</v>
      </c>
      <c r="Z86" s="27" t="e">
        <f>VLOOKUP(الوسيط!Z86,الموجهين!$A$2:$B$257,2,0)</f>
        <v>#N/A</v>
      </c>
      <c r="AA86" s="28" t="str">
        <f>VLOOKUP(الوسيط!AA86,الموجهين!$A$2:$B$257,2,0)</f>
        <v>ايمان محمد عطيه محمد</v>
      </c>
      <c r="AB86" s="29" t="e">
        <f>VLOOKUP(الوسيط!AB86,الموجهين!$A$2:$B$257,2,0)</f>
        <v>#N/A</v>
      </c>
      <c r="AC86" s="30" t="e">
        <f>VLOOKUP(الوسيط!AC86,الموجهين!$A$2:$B$257,2,0)</f>
        <v>#N/A</v>
      </c>
      <c r="AD86" s="31" t="str">
        <f>VLOOKUP(الوسيط!AD86,الموجهين!$A$2:$B$257,2,0)</f>
        <v>بشرى محمد فرحات حبشه</v>
      </c>
      <c r="AE86" s="31" t="e">
        <f>VLOOKUP(الوسيط!AE86,الموجهين!$A$2:$B$257,2,0)</f>
        <v>#N/A</v>
      </c>
      <c r="AF86" s="31" t="e">
        <f>VLOOKUP(الوسيط!AF86,الموجهين!$A$2:$B$257,2,0)</f>
        <v>#N/A</v>
      </c>
      <c r="AG86" s="28" t="e">
        <f>VLOOKUP(الوسيط!AG86,الموجهين!$A$2:$B$257,2,0)</f>
        <v>#N/A</v>
      </c>
      <c r="AH86" s="28" t="e">
        <f>VLOOKUP(الوسيط!AH86,الموجهين!$A$2:$B$257,2,0)</f>
        <v>#N/A</v>
      </c>
    </row>
    <row r="87" spans="1:34" s="32" customFormat="1" ht="45" customHeight="1">
      <c r="A87" s="19">
        <f>المدارس!A82</f>
        <v>81</v>
      </c>
      <c r="B87" s="20" t="str">
        <f>المدارس!B82</f>
        <v>فرسيس ب 2 + ف</v>
      </c>
      <c r="C87" s="21" t="str">
        <f>المدارس!C82</f>
        <v>فرسيس - مركز الزقازيق</v>
      </c>
      <c r="D87" s="28" t="str">
        <f>IFERROR(VLOOKUP(MATCH(B87,الادارة!$C$6:$AP$6,0),الموجهين!$A$2:$B$257,2,0),"")</f>
        <v/>
      </c>
      <c r="E87" s="28" t="str">
        <f>IFERROR(VLOOKUP(MATCH(B87,الادارة!$C$7:$AP$7,0),الموجهين!$A$2:$B$257,2,0),"")</f>
        <v/>
      </c>
      <c r="F87" s="28" t="str">
        <f>IFERROR(VLOOKUP(MATCH(B87,الادارة!$C$8:$AP$8,0),الموجهين!$A$2:$B$257,2,0),"")</f>
        <v/>
      </c>
      <c r="G87" s="29" t="e">
        <f>VLOOKUP(الوسيط!G87,الموجهين!$A$2:$B$257,2,0)</f>
        <v>#N/A</v>
      </c>
      <c r="H87" s="30" t="e">
        <f>VLOOKUP(الوسيط!H87,الموجهين!$A$2:$B$257,2,0)</f>
        <v>#N/A</v>
      </c>
      <c r="I87" s="31" t="str">
        <f>VLOOKUP(الوسيط!I87,الموجهين!$A$2:$B$257,2,0)</f>
        <v>بشرى محمد فرحات حبشه</v>
      </c>
      <c r="J87" s="31" t="e">
        <f>VLOOKUP(الوسيط!J87,الموجهين!$A$2:$B$257,2,0)</f>
        <v>#N/A</v>
      </c>
      <c r="K87" s="31" t="e">
        <f>VLOOKUP(الوسيط!K87,الموجهين!$A$2:$B$257,2,0)</f>
        <v>#N/A</v>
      </c>
      <c r="L87" s="27" t="e">
        <f>VLOOKUP(الوسيط!L87,الموجهين!$A$2:$B$257,2,0)</f>
        <v>#N/A</v>
      </c>
      <c r="M87" s="28" t="e">
        <f>VLOOKUP(الوسيط!M87,الموجهين!$A$2:$B$257,2,0)</f>
        <v>#N/A</v>
      </c>
      <c r="N87" s="29" t="e">
        <f>VLOOKUP(الوسيط!N87,الموجهين!$A$2:$B$257,2,0)</f>
        <v>#N/A</v>
      </c>
      <c r="O87" s="30" t="e">
        <f>VLOOKUP(الوسيط!O87,الموجهين!$A$2:$B$257,2,0)</f>
        <v>#N/A</v>
      </c>
      <c r="P87" s="31" t="str">
        <f>VLOOKUP(الوسيط!P87,الموجهين!$A$2:$B$257,2,0)</f>
        <v>بشرى محمد فرحات حبشه</v>
      </c>
      <c r="Q87" s="31" t="e">
        <f>VLOOKUP(الوسيط!Q87,الموجهين!$A$2:$B$257,2,0)</f>
        <v>#N/A</v>
      </c>
      <c r="R87" s="31" t="e">
        <f>VLOOKUP(الوسيط!R87,الموجهين!$A$2:$B$257,2,0)</f>
        <v>#N/A</v>
      </c>
      <c r="S87" s="27" t="e">
        <f>VLOOKUP(الوسيط!S87,الموجهين!$A$2:$B$257,2,0)</f>
        <v>#N/A</v>
      </c>
      <c r="T87" s="28" t="e">
        <f>VLOOKUP(الوسيط!T87,الموجهين!$A$2:$B$257,2,0)</f>
        <v>#N/A</v>
      </c>
      <c r="U87" s="29" t="e">
        <f>VLOOKUP(الوسيط!U87,الموجهين!$A$2:$B$257,2,0)</f>
        <v>#N/A</v>
      </c>
      <c r="V87" s="30" t="e">
        <f>VLOOKUP(الوسيط!V87,الموجهين!$A$2:$B$257,2,0)</f>
        <v>#N/A</v>
      </c>
      <c r="W87" s="31" t="str">
        <f>VLOOKUP(الوسيط!W87,الموجهين!$A$2:$B$257,2,0)</f>
        <v>بشرى محمد فرحات حبشه</v>
      </c>
      <c r="X87" s="31" t="e">
        <f>VLOOKUP(الوسيط!X87,الموجهين!$A$2:$B$257,2,0)</f>
        <v>#N/A</v>
      </c>
      <c r="Y87" s="31" t="e">
        <f>VLOOKUP(الوسيط!Y87,الموجهين!$A$2:$B$257,2,0)</f>
        <v>#N/A</v>
      </c>
      <c r="Z87" s="27" t="e">
        <f>VLOOKUP(الوسيط!Z87,الموجهين!$A$2:$B$257,2,0)</f>
        <v>#N/A</v>
      </c>
      <c r="AA87" s="28" t="e">
        <f>VLOOKUP(الوسيط!AA87,الموجهين!$A$2:$B$257,2,0)</f>
        <v>#N/A</v>
      </c>
      <c r="AB87" s="29" t="e">
        <f>VLOOKUP(الوسيط!AB87,الموجهين!$A$2:$B$257,2,0)</f>
        <v>#N/A</v>
      </c>
      <c r="AC87" s="30" t="e">
        <f>VLOOKUP(الوسيط!AC87,الموجهين!$A$2:$B$257,2,0)</f>
        <v>#N/A</v>
      </c>
      <c r="AD87" s="31" t="e">
        <f>VLOOKUP(الوسيط!AD87,الموجهين!$A$2:$B$257,2,0)</f>
        <v>#N/A</v>
      </c>
      <c r="AE87" s="31" t="e">
        <f>VLOOKUP(الوسيط!AE87,الموجهين!$A$2:$B$257,2,0)</f>
        <v>#N/A</v>
      </c>
      <c r="AF87" s="31" t="e">
        <f>VLOOKUP(الوسيط!AF87,الموجهين!$A$2:$B$257,2,0)</f>
        <v>#N/A</v>
      </c>
      <c r="AG87" s="28" t="str">
        <f>VLOOKUP(الوسيط!AG87,الموجهين!$A$2:$B$257,2,0)</f>
        <v>خالد صالح محمد عبدالقادر</v>
      </c>
      <c r="AH87" s="28" t="str">
        <f>VLOOKUP(الوسيط!AH87,الموجهين!$A$2:$B$257,2,0)</f>
        <v>بشرى محمد فرحات حبشه</v>
      </c>
    </row>
    <row r="88" spans="1:34" s="32" customFormat="1" ht="45" customHeight="1">
      <c r="A88" s="19">
        <f>المدارس!A83</f>
        <v>82</v>
      </c>
      <c r="B88" s="20" t="str">
        <f>المدارس!B83</f>
        <v>بهنباي ع بنات</v>
      </c>
      <c r="C88" s="21" t="str">
        <f>المدارس!C83</f>
        <v>بهنباي - مركز الزقازيق</v>
      </c>
      <c r="D88" s="28" t="str">
        <f>IFERROR(VLOOKUP(MATCH(B88,الادارة!$C$6:$AP$6,0),الموجهين!$A$2:$B$257,2,0),"")</f>
        <v/>
      </c>
      <c r="E88" s="28" t="str">
        <f>IFERROR(VLOOKUP(MATCH(B88,الادارة!$C$7:$AP$7,0),الموجهين!$A$2:$B$257,2,0),"")</f>
        <v/>
      </c>
      <c r="F88" s="28" t="str">
        <f>IFERROR(VLOOKUP(MATCH(B88,الادارة!$C$8:$AP$8,0),الموجهين!$A$2:$B$257,2,0),"")</f>
        <v/>
      </c>
      <c r="G88" s="29" t="e">
        <f>VLOOKUP(الوسيط!G88,الموجهين!$A$2:$B$257,2,0)</f>
        <v>#N/A</v>
      </c>
      <c r="H88" s="30" t="e">
        <f>VLOOKUP(الوسيط!H88,الموجهين!$A$2:$B$257,2,0)</f>
        <v>#N/A</v>
      </c>
      <c r="I88" s="31" t="e">
        <f>VLOOKUP(الوسيط!I88,الموجهين!$A$2:$B$257,2,0)</f>
        <v>#N/A</v>
      </c>
      <c r="J88" s="31" t="e">
        <f>VLOOKUP(الوسيط!J88,الموجهين!$A$2:$B$257,2,0)</f>
        <v>#N/A</v>
      </c>
      <c r="K88" s="31" t="e">
        <f>VLOOKUP(الوسيط!K88,الموجهين!$A$2:$B$257,2,0)</f>
        <v>#N/A</v>
      </c>
      <c r="L88" s="27" t="e">
        <f>VLOOKUP(الوسيط!L88,الموجهين!$A$2:$B$257,2,0)</f>
        <v>#N/A</v>
      </c>
      <c r="M88" s="28" t="e">
        <f>VLOOKUP(الوسيط!M88,الموجهين!$A$2:$B$257,2,0)</f>
        <v>#N/A</v>
      </c>
      <c r="N88" s="29" t="e">
        <f>VLOOKUP(الوسيط!N88,الموجهين!$A$2:$B$257,2,0)</f>
        <v>#N/A</v>
      </c>
      <c r="O88" s="30" t="e">
        <f>VLOOKUP(الوسيط!O88,الموجهين!$A$2:$B$257,2,0)</f>
        <v>#N/A</v>
      </c>
      <c r="P88" s="31" t="e">
        <f>VLOOKUP(الوسيط!P88,الموجهين!$A$2:$B$257,2,0)</f>
        <v>#N/A</v>
      </c>
      <c r="Q88" s="31" t="e">
        <f>VLOOKUP(الوسيط!Q88,الموجهين!$A$2:$B$257,2,0)</f>
        <v>#N/A</v>
      </c>
      <c r="R88" s="31" t="e">
        <f>VLOOKUP(الوسيط!R88,الموجهين!$A$2:$B$257,2,0)</f>
        <v>#N/A</v>
      </c>
      <c r="S88" s="27" t="e">
        <f>VLOOKUP(الوسيط!S88,الموجهين!$A$2:$B$257,2,0)</f>
        <v>#N/A</v>
      </c>
      <c r="T88" s="28" t="e">
        <f>VLOOKUP(الوسيط!T88,الموجهين!$A$2:$B$257,2,0)</f>
        <v>#N/A</v>
      </c>
      <c r="U88" s="29" t="e">
        <f>VLOOKUP(الوسيط!U88,الموجهين!$A$2:$B$257,2,0)</f>
        <v>#N/A</v>
      </c>
      <c r="V88" s="30" t="e">
        <f>VLOOKUP(الوسيط!V88,الموجهين!$A$2:$B$257,2,0)</f>
        <v>#N/A</v>
      </c>
      <c r="W88" s="31" t="e">
        <f>VLOOKUP(الوسيط!W88,الموجهين!$A$2:$B$257,2,0)</f>
        <v>#N/A</v>
      </c>
      <c r="X88" s="31" t="e">
        <f>VLOOKUP(الوسيط!X88,الموجهين!$A$2:$B$257,2,0)</f>
        <v>#N/A</v>
      </c>
      <c r="Y88" s="31" t="e">
        <f>VLOOKUP(الوسيط!Y88,الموجهين!$A$2:$B$257,2,0)</f>
        <v>#N/A</v>
      </c>
      <c r="Z88" s="27" t="e">
        <f>VLOOKUP(الوسيط!Z88,الموجهين!$A$2:$B$257,2,0)</f>
        <v>#N/A</v>
      </c>
      <c r="AA88" s="28" t="e">
        <f>VLOOKUP(الوسيط!AA88,الموجهين!$A$2:$B$257,2,0)</f>
        <v>#N/A</v>
      </c>
      <c r="AB88" s="29" t="e">
        <f>VLOOKUP(الوسيط!AB88,الموجهين!$A$2:$B$257,2,0)</f>
        <v>#N/A</v>
      </c>
      <c r="AC88" s="30" t="str">
        <f>VLOOKUP(الوسيط!AC88,الموجهين!$A$2:$B$257,2,0)</f>
        <v>خالد عبدالهادي رمضان رمضان</v>
      </c>
      <c r="AD88" s="31" t="e">
        <f>VLOOKUP(الوسيط!AD88,الموجهين!$A$2:$B$257,2,0)</f>
        <v>#N/A</v>
      </c>
      <c r="AE88" s="31" t="e">
        <f>VLOOKUP(الوسيط!AE88,الموجهين!$A$2:$B$257,2,0)</f>
        <v>#N/A</v>
      </c>
      <c r="AF88" s="31" t="e">
        <f>VLOOKUP(الوسيط!AF88,الموجهين!$A$2:$B$257,2,0)</f>
        <v>#N/A</v>
      </c>
      <c r="AG88" s="28" t="e">
        <f>VLOOKUP(الوسيط!AG88,الموجهين!$A$2:$B$257,2,0)</f>
        <v>#N/A</v>
      </c>
      <c r="AH88" s="28" t="e">
        <f>VLOOKUP(الوسيط!AH88,الموجهين!$A$2:$B$257,2,0)</f>
        <v>#N/A</v>
      </c>
    </row>
    <row r="89" spans="1:34" s="32" customFormat="1" ht="45" customHeight="1">
      <c r="A89" s="19">
        <f>المدارس!A84</f>
        <v>83</v>
      </c>
      <c r="B89" s="20" t="str">
        <f>المدارس!B84</f>
        <v>علي زكي الخاصة</v>
      </c>
      <c r="C89" s="21" t="str">
        <f>المدارس!C84</f>
        <v>الزقازيق</v>
      </c>
      <c r="D89" s="28" t="str">
        <f>IFERROR(VLOOKUP(MATCH(B89,الادارة!$C$6:$AP$6,0),الموجهين!$A$2:$B$257,2,0),"")</f>
        <v/>
      </c>
      <c r="E89" s="28" t="str">
        <f>IFERROR(VLOOKUP(MATCH(B89,الادارة!$C$7:$AP$7,0),الموجهين!$A$2:$B$257,2,0),"")</f>
        <v/>
      </c>
      <c r="F89" s="28" t="str">
        <f>IFERROR(VLOOKUP(MATCH(B89,الادارة!$C$8:$AP$8,0),الموجهين!$A$2:$B$257,2,0),"")</f>
        <v/>
      </c>
      <c r="G89" s="29" t="e">
        <f>VLOOKUP(الوسيط!G89,الموجهين!$A$2:$B$257,2,0)</f>
        <v>#N/A</v>
      </c>
      <c r="H89" s="30" t="e">
        <f>VLOOKUP(الوسيط!H89,الموجهين!$A$2:$B$257,2,0)</f>
        <v>#N/A</v>
      </c>
      <c r="I89" s="31" t="e">
        <f>VLOOKUP(الوسيط!I89,الموجهين!$A$2:$B$257,2,0)</f>
        <v>#N/A</v>
      </c>
      <c r="J89" s="31" t="e">
        <f>VLOOKUP(الوسيط!J89,الموجهين!$A$2:$B$257,2,0)</f>
        <v>#N/A</v>
      </c>
      <c r="K89" s="31" t="e">
        <f>VLOOKUP(الوسيط!K89,الموجهين!$A$2:$B$257,2,0)</f>
        <v>#N/A</v>
      </c>
      <c r="L89" s="27" t="e">
        <f>VLOOKUP(الوسيط!L89,الموجهين!$A$2:$B$257,2,0)</f>
        <v>#N/A</v>
      </c>
      <c r="M89" s="28" t="str">
        <f>VLOOKUP(الوسيط!M89,الموجهين!$A$2:$B$257,2,0)</f>
        <v>محمد السيد متولي احمد</v>
      </c>
      <c r="N89" s="29" t="e">
        <f>VLOOKUP(الوسيط!N89,الموجهين!$A$2:$B$257,2,0)</f>
        <v>#N/A</v>
      </c>
      <c r="O89" s="30" t="e">
        <f>VLOOKUP(الوسيط!O89,الموجهين!$A$2:$B$257,2,0)</f>
        <v>#N/A</v>
      </c>
      <c r="P89" s="31" t="e">
        <f>VLOOKUP(الوسيط!P89,الموجهين!$A$2:$B$257,2,0)</f>
        <v>#N/A</v>
      </c>
      <c r="Q89" s="31" t="e">
        <f>VLOOKUP(الوسيط!Q89,الموجهين!$A$2:$B$257,2,0)</f>
        <v>#N/A</v>
      </c>
      <c r="R89" s="31" t="e">
        <f>VLOOKUP(الوسيط!R89,الموجهين!$A$2:$B$257,2,0)</f>
        <v>#N/A</v>
      </c>
      <c r="S89" s="27" t="e">
        <f>VLOOKUP(الوسيط!S89,الموجهين!$A$2:$B$257,2,0)</f>
        <v>#N/A</v>
      </c>
      <c r="T89" s="28" t="e">
        <f>VLOOKUP(الوسيط!T89,الموجهين!$A$2:$B$257,2,0)</f>
        <v>#N/A</v>
      </c>
      <c r="U89" s="29" t="e">
        <f>VLOOKUP(الوسيط!U89,الموجهين!$A$2:$B$257,2,0)</f>
        <v>#N/A</v>
      </c>
      <c r="V89" s="30" t="e">
        <f>VLOOKUP(الوسيط!V89,الموجهين!$A$2:$B$257,2,0)</f>
        <v>#N/A</v>
      </c>
      <c r="W89" s="31" t="str">
        <f>VLOOKUP(الوسيط!W89,الموجهين!$A$2:$B$257,2,0)</f>
        <v>يسرى عبد النبي سالم سلام</v>
      </c>
      <c r="X89" s="31" t="e">
        <f>VLOOKUP(الوسيط!X89,الموجهين!$A$2:$B$257,2,0)</f>
        <v>#N/A</v>
      </c>
      <c r="Y89" s="31" t="e">
        <f>VLOOKUP(الوسيط!Y89,الموجهين!$A$2:$B$257,2,0)</f>
        <v>#N/A</v>
      </c>
      <c r="Z89" s="27" t="e">
        <f>VLOOKUP(الوسيط!Z89,الموجهين!$A$2:$B$257,2,0)</f>
        <v>#N/A</v>
      </c>
      <c r="AA89" s="28" t="e">
        <f>VLOOKUP(الوسيط!AA89,الموجهين!$A$2:$B$257,2,0)</f>
        <v>#N/A</v>
      </c>
      <c r="AB89" s="29" t="e">
        <f>VLOOKUP(الوسيط!AB89,الموجهين!$A$2:$B$257,2,0)</f>
        <v>#N/A</v>
      </c>
      <c r="AC89" s="30" t="e">
        <f>VLOOKUP(الوسيط!AC89,الموجهين!$A$2:$B$257,2,0)</f>
        <v>#N/A</v>
      </c>
      <c r="AD89" s="31" t="e">
        <f>VLOOKUP(الوسيط!AD89,الموجهين!$A$2:$B$257,2,0)</f>
        <v>#N/A</v>
      </c>
      <c r="AE89" s="31" t="e">
        <f>VLOOKUP(الوسيط!AE89,الموجهين!$A$2:$B$257,2,0)</f>
        <v>#N/A</v>
      </c>
      <c r="AF89" s="31" t="e">
        <f>VLOOKUP(الوسيط!AF89,الموجهين!$A$2:$B$257,2,0)</f>
        <v>#N/A</v>
      </c>
      <c r="AG89" s="28" t="e">
        <f>VLOOKUP(الوسيط!AG89,الموجهين!$A$2:$B$257,2,0)</f>
        <v>#N/A</v>
      </c>
      <c r="AH89" s="28" t="str">
        <f>VLOOKUP(الوسيط!AH89,الموجهين!$A$2:$B$257,2,0)</f>
        <v>يسرى عبد النبي سالم سلام</v>
      </c>
    </row>
    <row r="90" spans="1:34" s="32" customFormat="1" ht="45" customHeight="1">
      <c r="A90" s="19">
        <f>المدارس!A85</f>
        <v>84</v>
      </c>
      <c r="B90" s="20" t="str">
        <f>المدارس!B85</f>
        <v>محمدي الحسيني ب</v>
      </c>
      <c r="C90" s="21" t="str">
        <f>المدارس!C85</f>
        <v>الزقازيق</v>
      </c>
      <c r="D90" s="28" t="str">
        <f>IFERROR(VLOOKUP(MATCH(B90,الادارة!$C$6:$AP$6,0),الموجهين!$A$2:$B$257,2,0),"")</f>
        <v/>
      </c>
      <c r="E90" s="28" t="str">
        <f>IFERROR(VLOOKUP(MATCH(B90,الادارة!$C$7:$AP$7,0),الموجهين!$A$2:$B$257,2,0),"")</f>
        <v/>
      </c>
      <c r="F90" s="28" t="str">
        <f>IFERROR(VLOOKUP(MATCH(B90,الادارة!$C$8:$AP$8,0),الموجهين!$A$2:$B$257,2,0),"")</f>
        <v/>
      </c>
      <c r="G90" s="29" t="e">
        <f>VLOOKUP(الوسيط!G90,الموجهين!$A$2:$B$257,2,0)</f>
        <v>#N/A</v>
      </c>
      <c r="H90" s="30" t="str">
        <f>VLOOKUP(الوسيط!H90,الموجهين!$A$2:$B$257,2,0)</f>
        <v>محمد السيد متولي احمد</v>
      </c>
      <c r="I90" s="31" t="e">
        <f>VLOOKUP(الوسيط!I90,الموجهين!$A$2:$B$257,2,0)</f>
        <v>#N/A</v>
      </c>
      <c r="J90" s="31" t="e">
        <f>VLOOKUP(الوسيط!J90,الموجهين!$A$2:$B$257,2,0)</f>
        <v>#N/A</v>
      </c>
      <c r="K90" s="31" t="e">
        <f>VLOOKUP(الوسيط!K90,الموجهين!$A$2:$B$257,2,0)</f>
        <v>#N/A</v>
      </c>
      <c r="L90" s="27" t="e">
        <f>VLOOKUP(الوسيط!L90,الموجهين!$A$2:$B$257,2,0)</f>
        <v>#N/A</v>
      </c>
      <c r="M90" s="28" t="e">
        <f>VLOOKUP(الوسيط!M90,الموجهين!$A$2:$B$257,2,0)</f>
        <v>#N/A</v>
      </c>
      <c r="N90" s="29" t="e">
        <f>VLOOKUP(الوسيط!N90,الموجهين!$A$2:$B$257,2,0)</f>
        <v>#N/A</v>
      </c>
      <c r="O90" s="30" t="e">
        <f>VLOOKUP(الوسيط!O90,الموجهين!$A$2:$B$257,2,0)</f>
        <v>#N/A</v>
      </c>
      <c r="P90" s="31" t="e">
        <f>VLOOKUP(الوسيط!P90,الموجهين!$A$2:$B$257,2,0)</f>
        <v>#N/A</v>
      </c>
      <c r="Q90" s="31" t="e">
        <f>VLOOKUP(الوسيط!Q90,الموجهين!$A$2:$B$257,2,0)</f>
        <v>#N/A</v>
      </c>
      <c r="R90" s="31" t="e">
        <f>VLOOKUP(الوسيط!R90,الموجهين!$A$2:$B$257,2,0)</f>
        <v>#N/A</v>
      </c>
      <c r="S90" s="27" t="e">
        <f>VLOOKUP(الوسيط!S90,الموجهين!$A$2:$B$257,2,0)</f>
        <v>#N/A</v>
      </c>
      <c r="T90" s="28" t="e">
        <f>VLOOKUP(الوسيط!T90,الموجهين!$A$2:$B$257,2,0)</f>
        <v>#N/A</v>
      </c>
      <c r="U90" s="29" t="e">
        <f>VLOOKUP(الوسيط!U90,الموجهين!$A$2:$B$257,2,0)</f>
        <v>#N/A</v>
      </c>
      <c r="V90" s="30" t="e">
        <f>VLOOKUP(الوسيط!V90,الموجهين!$A$2:$B$257,2,0)</f>
        <v>#N/A</v>
      </c>
      <c r="W90" s="31" t="e">
        <f>VLOOKUP(الوسيط!W90,الموجهين!$A$2:$B$257,2,0)</f>
        <v>#N/A</v>
      </c>
      <c r="X90" s="31" t="e">
        <f>VLOOKUP(الوسيط!X90,الموجهين!$A$2:$B$257,2,0)</f>
        <v>#N/A</v>
      </c>
      <c r="Y90" s="31" t="e">
        <f>VLOOKUP(الوسيط!Y90,الموجهين!$A$2:$B$257,2,0)</f>
        <v>#N/A</v>
      </c>
      <c r="Z90" s="27" t="e">
        <f>VLOOKUP(الوسيط!Z90,الموجهين!$A$2:$B$257,2,0)</f>
        <v>#N/A</v>
      </c>
      <c r="AA90" s="28" t="e">
        <f>VLOOKUP(الوسيط!AA90,الموجهين!$A$2:$B$257,2,0)</f>
        <v>#N/A</v>
      </c>
      <c r="AB90" s="29" t="e">
        <f>VLOOKUP(الوسيط!AB90,الموجهين!$A$2:$B$257,2,0)</f>
        <v>#N/A</v>
      </c>
      <c r="AC90" s="30" t="e">
        <f>VLOOKUP(الوسيط!AC90,الموجهين!$A$2:$B$257,2,0)</f>
        <v>#N/A</v>
      </c>
      <c r="AD90" s="31" t="e">
        <f>VLOOKUP(الوسيط!AD90,الموجهين!$A$2:$B$257,2,0)</f>
        <v>#N/A</v>
      </c>
      <c r="AE90" s="31" t="e">
        <f>VLOOKUP(الوسيط!AE90,الموجهين!$A$2:$B$257,2,0)</f>
        <v>#N/A</v>
      </c>
      <c r="AF90" s="31" t="e">
        <f>VLOOKUP(الوسيط!AF90,الموجهين!$A$2:$B$257,2,0)</f>
        <v>#N/A</v>
      </c>
      <c r="AG90" s="28" t="e">
        <f>VLOOKUP(الوسيط!AG90,الموجهين!$A$2:$B$257,2,0)</f>
        <v>#N/A</v>
      </c>
      <c r="AH90" s="28" t="e">
        <f>VLOOKUP(الوسيط!AH90,الموجهين!$A$2:$B$257,2,0)</f>
        <v>#N/A</v>
      </c>
    </row>
    <row r="91" spans="1:34" s="32" customFormat="1" ht="45" customHeight="1">
      <c r="A91" s="19">
        <f>المدارس!A86</f>
        <v>85</v>
      </c>
      <c r="B91" s="20" t="str">
        <f>المدارس!B86</f>
        <v>شريف طلعت اللغات بنات</v>
      </c>
      <c r="C91" s="21" t="str">
        <f>المدارس!C86</f>
        <v>الزقازيق</v>
      </c>
      <c r="D91" s="28" t="str">
        <f>IFERROR(VLOOKUP(MATCH(B91,الادارة!$C$6:$AP$6,0),الموجهين!$A$2:$B$257,2,0),"")</f>
        <v/>
      </c>
      <c r="E91" s="28" t="str">
        <f>IFERROR(VLOOKUP(MATCH(B91,الادارة!$C$7:$AP$7,0),الموجهين!$A$2:$B$257,2,0),"")</f>
        <v/>
      </c>
      <c r="F91" s="28" t="str">
        <f>IFERROR(VLOOKUP(MATCH(B91,الادارة!$C$8:$AP$8,0),الموجهين!$A$2:$B$257,2,0),"")</f>
        <v/>
      </c>
      <c r="G91" s="29" t="e">
        <f>VLOOKUP(الوسيط!G91,الموجهين!$A$2:$B$257,2,0)</f>
        <v>#N/A</v>
      </c>
      <c r="H91" s="30" t="e">
        <f>VLOOKUP(الوسيط!H91,الموجهين!$A$2:$B$257,2,0)</f>
        <v>#N/A</v>
      </c>
      <c r="I91" s="31" t="str">
        <f>VLOOKUP(الوسيط!I91,الموجهين!$A$2:$B$257,2,0)</f>
        <v>ياسر محمد فؤاد عبد السلام إبراهيم</v>
      </c>
      <c r="J91" s="31" t="e">
        <f>VLOOKUP(الوسيط!J91,الموجهين!$A$2:$B$257,2,0)</f>
        <v>#N/A</v>
      </c>
      <c r="K91" s="31" t="e">
        <f>VLOOKUP(الوسيط!K91,الموجهين!$A$2:$B$257,2,0)</f>
        <v>#N/A</v>
      </c>
      <c r="L91" s="27" t="e">
        <f>VLOOKUP(الوسيط!L91,الموجهين!$A$2:$B$257,2,0)</f>
        <v>#N/A</v>
      </c>
      <c r="M91" s="28" t="e">
        <f>VLOOKUP(الوسيط!M91,الموجهين!$A$2:$B$257,2,0)</f>
        <v>#N/A</v>
      </c>
      <c r="N91" s="29" t="str">
        <f>VLOOKUP(الوسيط!N91,الموجهين!$A$2:$B$257,2,0)</f>
        <v>ياسر محمد فؤاد عبد السلام إبراهيم</v>
      </c>
      <c r="O91" s="30" t="e">
        <f>VLOOKUP(الوسيط!O91,الموجهين!$A$2:$B$257,2,0)</f>
        <v>#N/A</v>
      </c>
      <c r="P91" s="31" t="e">
        <f>VLOOKUP(الوسيط!P91,الموجهين!$A$2:$B$257,2,0)</f>
        <v>#N/A</v>
      </c>
      <c r="Q91" s="31" t="e">
        <f>VLOOKUP(الوسيط!Q91,الموجهين!$A$2:$B$257,2,0)</f>
        <v>#N/A</v>
      </c>
      <c r="R91" s="31" t="e">
        <f>VLOOKUP(الوسيط!R91,الموجهين!$A$2:$B$257,2,0)</f>
        <v>#N/A</v>
      </c>
      <c r="S91" s="27" t="e">
        <f>VLOOKUP(الوسيط!S91,الموجهين!$A$2:$B$257,2,0)</f>
        <v>#N/A</v>
      </c>
      <c r="T91" s="28" t="e">
        <f>VLOOKUP(الوسيط!T91,الموجهين!$A$2:$B$257,2,0)</f>
        <v>#N/A</v>
      </c>
      <c r="U91" s="29" t="str">
        <f>VLOOKUP(الوسيط!U91,الموجهين!$A$2:$B$257,2,0)</f>
        <v>ياسر محمد فؤاد عبد السلام إبراهيم</v>
      </c>
      <c r="V91" s="30" t="e">
        <f>VLOOKUP(الوسيط!V91,الموجهين!$A$2:$B$257,2,0)</f>
        <v>#N/A</v>
      </c>
      <c r="W91" s="31" t="e">
        <f>VLOOKUP(الوسيط!W91,الموجهين!$A$2:$B$257,2,0)</f>
        <v>#N/A</v>
      </c>
      <c r="X91" s="31" t="e">
        <f>VLOOKUP(الوسيط!X91,الموجهين!$A$2:$B$257,2,0)</f>
        <v>#N/A</v>
      </c>
      <c r="Y91" s="31" t="e">
        <f>VLOOKUP(الوسيط!Y91,الموجهين!$A$2:$B$257,2,0)</f>
        <v>#N/A</v>
      </c>
      <c r="Z91" s="27" t="e">
        <f>VLOOKUP(الوسيط!Z91,الموجهين!$A$2:$B$257,2,0)</f>
        <v>#N/A</v>
      </c>
      <c r="AA91" s="28" t="e">
        <f>VLOOKUP(الوسيط!AA91,الموجهين!$A$2:$B$257,2,0)</f>
        <v>#N/A</v>
      </c>
      <c r="AB91" s="29" t="e">
        <f>VLOOKUP(الوسيط!AB91,الموجهين!$A$2:$B$257,2,0)</f>
        <v>#N/A</v>
      </c>
      <c r="AC91" s="30" t="e">
        <f>VLOOKUP(الوسيط!AC91,الموجهين!$A$2:$B$257,2,0)</f>
        <v>#N/A</v>
      </c>
      <c r="AD91" s="31" t="str">
        <f>VLOOKUP(الوسيط!AD91,الموجهين!$A$2:$B$257,2,0)</f>
        <v>ياسر محمد فؤاد عبد السلام إبراهيم</v>
      </c>
      <c r="AE91" s="31" t="e">
        <f>VLOOKUP(الوسيط!AE91,الموجهين!$A$2:$B$257,2,0)</f>
        <v>#N/A</v>
      </c>
      <c r="AF91" s="31" t="e">
        <f>VLOOKUP(الوسيط!AF91,الموجهين!$A$2:$B$257,2,0)</f>
        <v>#N/A</v>
      </c>
      <c r="AG91" s="28" t="str">
        <f>VLOOKUP(الوسيط!AG91,الموجهين!$A$2:$B$257,2,0)</f>
        <v>ياسر محمد فؤاد عبد السلام إبراهيم</v>
      </c>
      <c r="AH91" s="28" t="e">
        <f>VLOOKUP(الوسيط!AH91,الموجهين!$A$2:$B$257,2,0)</f>
        <v>#N/A</v>
      </c>
    </row>
    <row r="92" spans="1:34" s="32" customFormat="1" ht="45" customHeight="1">
      <c r="A92" s="19">
        <f>المدارس!A87</f>
        <v>86</v>
      </c>
      <c r="B92" s="20" t="str">
        <f>المدارس!B87</f>
        <v>تل حوين ب 2 + ف</v>
      </c>
      <c r="C92" s="21" t="str">
        <f>المدارس!C87</f>
        <v>تل حوين - مركز الزقازيق</v>
      </c>
      <c r="D92" s="28" t="str">
        <f>IFERROR(VLOOKUP(MATCH(B92,الادارة!$C$6:$AP$6,0),الموجهين!$A$2:$B$257,2,0),"")</f>
        <v/>
      </c>
      <c r="E92" s="28" t="str">
        <f>IFERROR(VLOOKUP(MATCH(B92,الادارة!$C$7:$AP$7,0),الموجهين!$A$2:$B$257,2,0),"")</f>
        <v/>
      </c>
      <c r="F92" s="28" t="str">
        <f>IFERROR(VLOOKUP(MATCH(B92,الادارة!$C$8:$AP$8,0),الموجهين!$A$2:$B$257,2,0),"")</f>
        <v>محسن عبدالمطلب على عبدالمطلب</v>
      </c>
      <c r="G92" s="29" t="e">
        <f>VLOOKUP(الوسيط!G92,الموجهين!$A$2:$B$257,2,0)</f>
        <v>#N/A</v>
      </c>
      <c r="H92" s="30" t="e">
        <f>VLOOKUP(الوسيط!H92,الموجهين!$A$2:$B$257,2,0)</f>
        <v>#N/A</v>
      </c>
      <c r="I92" s="31" t="e">
        <f>VLOOKUP(الوسيط!I92,الموجهين!$A$2:$B$257,2,0)</f>
        <v>#N/A</v>
      </c>
      <c r="J92" s="31" t="e">
        <f>VLOOKUP(الوسيط!J92,الموجهين!$A$2:$B$257,2,0)</f>
        <v>#N/A</v>
      </c>
      <c r="K92" s="31" t="e">
        <f>VLOOKUP(الوسيط!K92,الموجهين!$A$2:$B$257,2,0)</f>
        <v>#N/A</v>
      </c>
      <c r="L92" s="27" t="e">
        <f>VLOOKUP(الوسيط!L92,الموجهين!$A$2:$B$257,2,0)</f>
        <v>#N/A</v>
      </c>
      <c r="M92" s="28" t="str">
        <f>VLOOKUP(الوسيط!M92,الموجهين!$A$2:$B$257,2,0)</f>
        <v>محسن عبدالمطلب على عبدالمطلب</v>
      </c>
      <c r="N92" s="29" t="e">
        <f>VLOOKUP(الوسيط!N92,الموجهين!$A$2:$B$257,2,0)</f>
        <v>#N/A</v>
      </c>
      <c r="O92" s="30" t="str">
        <f>VLOOKUP(الوسيط!O92,الموجهين!$A$2:$B$257,2,0)</f>
        <v>محسن عبدالمطلب على عبدالمطلب</v>
      </c>
      <c r="P92" s="31" t="e">
        <f>VLOOKUP(الوسيط!P92,الموجهين!$A$2:$B$257,2,0)</f>
        <v>#N/A</v>
      </c>
      <c r="Q92" s="31" t="e">
        <f>VLOOKUP(الوسيط!Q92,الموجهين!$A$2:$B$257,2,0)</f>
        <v>#N/A</v>
      </c>
      <c r="R92" s="31" t="e">
        <f>VLOOKUP(الوسيط!R92,الموجهين!$A$2:$B$257,2,0)</f>
        <v>#N/A</v>
      </c>
      <c r="S92" s="27" t="e">
        <f>VLOOKUP(الوسيط!S92,الموجهين!$A$2:$B$257,2,0)</f>
        <v>#N/A</v>
      </c>
      <c r="T92" s="28" t="str">
        <f>VLOOKUP(الوسيط!T92,الموجهين!$A$2:$B$257,2,0)</f>
        <v>محسن عبدالمطلب على عبدالمطلب</v>
      </c>
      <c r="U92" s="29" t="e">
        <f>VLOOKUP(الوسيط!U92,الموجهين!$A$2:$B$257,2,0)</f>
        <v>#N/A</v>
      </c>
      <c r="V92" s="30" t="str">
        <f>VLOOKUP(الوسيط!V92,الموجهين!$A$2:$B$257,2,0)</f>
        <v>محسن عبدالمطلب على عبدالمطلب</v>
      </c>
      <c r="W92" s="31" t="str">
        <f>VLOOKUP(الوسيط!W92,الموجهين!$A$2:$B$257,2,0)</f>
        <v>محمود محمد معروف شهده</v>
      </c>
      <c r="X92" s="31" t="e">
        <f>VLOOKUP(الوسيط!X92,الموجهين!$A$2:$B$257,2,0)</f>
        <v>#N/A</v>
      </c>
      <c r="Y92" s="31" t="e">
        <f>VLOOKUP(الوسيط!Y92,الموجهين!$A$2:$B$257,2,0)</f>
        <v>#N/A</v>
      </c>
      <c r="Z92" s="27" t="e">
        <f>VLOOKUP(الوسيط!Z92,الموجهين!$A$2:$B$257,2,0)</f>
        <v>#N/A</v>
      </c>
      <c r="AA92" s="28" t="str">
        <f>VLOOKUP(الوسيط!AA92,الموجهين!$A$2:$B$257,2,0)</f>
        <v>محسن عبدالمطلب على عبدالمطلب</v>
      </c>
      <c r="AB92" s="29" t="e">
        <f>VLOOKUP(الوسيط!AB92,الموجهين!$A$2:$B$257,2,0)</f>
        <v>#N/A</v>
      </c>
      <c r="AC92" s="30" t="e">
        <f>VLOOKUP(الوسيط!AC92,الموجهين!$A$2:$B$257,2,0)</f>
        <v>#N/A</v>
      </c>
      <c r="AD92" s="31" t="e">
        <f>VLOOKUP(الوسيط!AD92,الموجهين!$A$2:$B$257,2,0)</f>
        <v>#N/A</v>
      </c>
      <c r="AE92" s="31" t="e">
        <f>VLOOKUP(الوسيط!AE92,الموجهين!$A$2:$B$257,2,0)</f>
        <v>#N/A</v>
      </c>
      <c r="AF92" s="31" t="e">
        <f>VLOOKUP(الوسيط!AF92,الموجهين!$A$2:$B$257,2,0)</f>
        <v>#N/A</v>
      </c>
      <c r="AG92" s="28" t="e">
        <f>VLOOKUP(الوسيط!AG92,الموجهين!$A$2:$B$257,2,0)</f>
        <v>#N/A</v>
      </c>
      <c r="AH92" s="28" t="str">
        <f>VLOOKUP(الوسيط!AH92,الموجهين!$A$2:$B$257,2,0)</f>
        <v>محسن عبدالمطلب على عبدالمطلب</v>
      </c>
    </row>
    <row r="93" spans="1:34" s="32" customFormat="1" ht="45" customHeight="1">
      <c r="A93" s="19">
        <f>المدارس!A88</f>
        <v>87</v>
      </c>
      <c r="B93" s="20" t="str">
        <f>المدارس!B88</f>
        <v>الطيبة ب الجديدة</v>
      </c>
      <c r="C93" s="21" t="str">
        <f>المدارس!C88</f>
        <v>الطيبة - مركز الزقازيق</v>
      </c>
      <c r="D93" s="28" t="str">
        <f>IFERROR(VLOOKUP(MATCH(B93,الادارة!$C$6:$AP$6,0),الموجهين!$A$2:$B$257,2,0),"")</f>
        <v/>
      </c>
      <c r="E93" s="28" t="str">
        <f>IFERROR(VLOOKUP(MATCH(B93,الادارة!$C$7:$AP$7,0),الموجهين!$A$2:$B$257,2,0),"")</f>
        <v/>
      </c>
      <c r="F93" s="28" t="str">
        <f>IFERROR(VLOOKUP(MATCH(B93,الادارة!$C$8:$AP$8,0),الموجهين!$A$2:$B$257,2,0),"")</f>
        <v/>
      </c>
      <c r="G93" s="29" t="e">
        <f>VLOOKUP(الوسيط!G93,الموجهين!$A$2:$B$257,2,0)</f>
        <v>#N/A</v>
      </c>
      <c r="H93" s="30" t="str">
        <f>VLOOKUP(الوسيط!H93,الموجهين!$A$2:$B$257,2,0)</f>
        <v>عماد محمد مصباح علي</v>
      </c>
      <c r="I93" s="31" t="e">
        <f>VLOOKUP(الوسيط!I93,الموجهين!$A$2:$B$257,2,0)</f>
        <v>#N/A</v>
      </c>
      <c r="J93" s="31" t="e">
        <f>VLOOKUP(الوسيط!J93,الموجهين!$A$2:$B$257,2,0)</f>
        <v>#N/A</v>
      </c>
      <c r="K93" s="31" t="e">
        <f>VLOOKUP(الوسيط!K93,الموجهين!$A$2:$B$257,2,0)</f>
        <v>#N/A</v>
      </c>
      <c r="L93" s="27" t="e">
        <f>VLOOKUP(الوسيط!L93,الموجهين!$A$2:$B$257,2,0)</f>
        <v>#N/A</v>
      </c>
      <c r="M93" s="28" t="e">
        <f>VLOOKUP(الوسيط!M93,الموجهين!$A$2:$B$257,2,0)</f>
        <v>#N/A</v>
      </c>
      <c r="N93" s="29" t="e">
        <f>VLOOKUP(الوسيط!N93,الموجهين!$A$2:$B$257,2,0)</f>
        <v>#N/A</v>
      </c>
      <c r="O93" s="30" t="e">
        <f>VLOOKUP(الوسيط!O93,الموجهين!$A$2:$B$257,2,0)</f>
        <v>#N/A</v>
      </c>
      <c r="P93" s="31" t="str">
        <f>VLOOKUP(الوسيط!P93,الموجهين!$A$2:$B$257,2,0)</f>
        <v>عماد محمد مصباح علي</v>
      </c>
      <c r="Q93" s="31" t="e">
        <f>VLOOKUP(الوسيط!Q93,الموجهين!$A$2:$B$257,2,0)</f>
        <v>#N/A</v>
      </c>
      <c r="R93" s="31" t="e">
        <f>VLOOKUP(الوسيط!R93,الموجهين!$A$2:$B$257,2,0)</f>
        <v>#N/A</v>
      </c>
      <c r="S93" s="27" t="e">
        <f>VLOOKUP(الوسيط!S93,الموجهين!$A$2:$B$257,2,0)</f>
        <v>#N/A</v>
      </c>
      <c r="T93" s="28" t="e">
        <f>VLOOKUP(الوسيط!T93,الموجهين!$A$2:$B$257,2,0)</f>
        <v>#N/A</v>
      </c>
      <c r="U93" s="29" t="e">
        <f>VLOOKUP(الوسيط!U93,الموجهين!$A$2:$B$257,2,0)</f>
        <v>#N/A</v>
      </c>
      <c r="V93" s="30" t="e">
        <f>VLOOKUP(الوسيط!V93,الموجهين!$A$2:$B$257,2,0)</f>
        <v>#N/A</v>
      </c>
      <c r="W93" s="31" t="e">
        <f>VLOOKUP(الوسيط!W93,الموجهين!$A$2:$B$257,2,0)</f>
        <v>#N/A</v>
      </c>
      <c r="X93" s="31" t="e">
        <f>VLOOKUP(الوسيط!X93,الموجهين!$A$2:$B$257,2,0)</f>
        <v>#N/A</v>
      </c>
      <c r="Y93" s="31" t="e">
        <f>VLOOKUP(الوسيط!Y93,الموجهين!$A$2:$B$257,2,0)</f>
        <v>#N/A</v>
      </c>
      <c r="Z93" s="27" t="e">
        <f>VLOOKUP(الوسيط!Z93,الموجهين!$A$2:$B$257,2,0)</f>
        <v>#N/A</v>
      </c>
      <c r="AA93" s="28" t="e">
        <f>VLOOKUP(الوسيط!AA93,الموجهين!$A$2:$B$257,2,0)</f>
        <v>#N/A</v>
      </c>
      <c r="AB93" s="29" t="e">
        <f>VLOOKUP(الوسيط!AB93,الموجهين!$A$2:$B$257,2,0)</f>
        <v>#N/A</v>
      </c>
      <c r="AC93" s="30" t="e">
        <f>VLOOKUP(الوسيط!AC93,الموجهين!$A$2:$B$257,2,0)</f>
        <v>#N/A</v>
      </c>
      <c r="AD93" s="31" t="e">
        <f>VLOOKUP(الوسيط!AD93,الموجهين!$A$2:$B$257,2,0)</f>
        <v>#N/A</v>
      </c>
      <c r="AE93" s="31" t="e">
        <f>VLOOKUP(الوسيط!AE93,الموجهين!$A$2:$B$257,2,0)</f>
        <v>#N/A</v>
      </c>
      <c r="AF93" s="31" t="e">
        <f>VLOOKUP(الوسيط!AF93,الموجهين!$A$2:$B$257,2,0)</f>
        <v>#N/A</v>
      </c>
      <c r="AG93" s="28" t="e">
        <f>VLOOKUP(الوسيط!AG93,الموجهين!$A$2:$B$257,2,0)</f>
        <v>#N/A</v>
      </c>
      <c r="AH93" s="28" t="e">
        <f>VLOOKUP(الوسيط!AH93,الموجهين!$A$2:$B$257,2,0)</f>
        <v>#N/A</v>
      </c>
    </row>
    <row r="94" spans="1:34" s="32" customFormat="1" ht="45" customHeight="1">
      <c r="A94" s="19">
        <f>المدارس!A89</f>
        <v>88</v>
      </c>
      <c r="B94" s="20" t="str">
        <f>المدارس!B89</f>
        <v>التربية الفكرية بالزقازيق</v>
      </c>
      <c r="C94" s="21" t="str">
        <f>المدارس!C89</f>
        <v>الزقازيق</v>
      </c>
      <c r="D94" s="28" t="str">
        <f>IFERROR(VLOOKUP(MATCH(B94,الادارة!$C$6:$AP$6,0),الموجهين!$A$2:$B$257,2,0),"")</f>
        <v/>
      </c>
      <c r="E94" s="28" t="str">
        <f>IFERROR(VLOOKUP(MATCH(B94,الادارة!$C$7:$AP$7,0),الموجهين!$A$2:$B$257,2,0),"")</f>
        <v/>
      </c>
      <c r="F94" s="28" t="str">
        <f>IFERROR(VLOOKUP(MATCH(B94,الادارة!$C$8:$AP$8,0),الموجهين!$A$2:$B$257,2,0),"")</f>
        <v/>
      </c>
      <c r="G94" s="29" t="e">
        <f>VLOOKUP(الوسيط!G94,الموجهين!$A$2:$B$257,2,0)</f>
        <v>#N/A</v>
      </c>
      <c r="H94" s="30" t="str">
        <f>VLOOKUP(الوسيط!H94,الموجهين!$A$2:$B$257,2,0)</f>
        <v>هالة محمد صلاح رشاد</v>
      </c>
      <c r="I94" s="31" t="e">
        <f>VLOOKUP(الوسيط!I94,الموجهين!$A$2:$B$257,2,0)</f>
        <v>#N/A</v>
      </c>
      <c r="J94" s="31" t="e">
        <f>VLOOKUP(الوسيط!J94,الموجهين!$A$2:$B$257,2,0)</f>
        <v>#N/A</v>
      </c>
      <c r="K94" s="31" t="e">
        <f>VLOOKUP(الوسيط!K94,الموجهين!$A$2:$B$257,2,0)</f>
        <v>#N/A</v>
      </c>
      <c r="L94" s="27" t="e">
        <f>VLOOKUP(الوسيط!L94,الموجهين!$A$2:$B$257,2,0)</f>
        <v>#N/A</v>
      </c>
      <c r="M94" s="28" t="e">
        <f>VLOOKUP(الوسيط!M94,الموجهين!$A$2:$B$257,2,0)</f>
        <v>#N/A</v>
      </c>
      <c r="N94" s="29" t="e">
        <f>VLOOKUP(الوسيط!N94,الموجهين!$A$2:$B$257,2,0)</f>
        <v>#N/A</v>
      </c>
      <c r="O94" s="30" t="e">
        <f>VLOOKUP(الوسيط!O94,الموجهين!$A$2:$B$257,2,0)</f>
        <v>#N/A</v>
      </c>
      <c r="P94" s="31" t="e">
        <f>VLOOKUP(الوسيط!P94,الموجهين!$A$2:$B$257,2,0)</f>
        <v>#N/A</v>
      </c>
      <c r="Q94" s="31" t="e">
        <f>VLOOKUP(الوسيط!Q94,الموجهين!$A$2:$B$257,2,0)</f>
        <v>#N/A</v>
      </c>
      <c r="R94" s="31" t="e">
        <f>VLOOKUP(الوسيط!R94,الموجهين!$A$2:$B$257,2,0)</f>
        <v>#N/A</v>
      </c>
      <c r="S94" s="27" t="e">
        <f>VLOOKUP(الوسيط!S94,الموجهين!$A$2:$B$257,2,0)</f>
        <v>#N/A</v>
      </c>
      <c r="T94" s="28" t="e">
        <f>VLOOKUP(الوسيط!T94,الموجهين!$A$2:$B$257,2,0)</f>
        <v>#N/A</v>
      </c>
      <c r="U94" s="29" t="e">
        <f>VLOOKUP(الوسيط!U94,الموجهين!$A$2:$B$257,2,0)</f>
        <v>#N/A</v>
      </c>
      <c r="V94" s="30" t="str">
        <f>VLOOKUP(الوسيط!V94,الموجهين!$A$2:$B$257,2,0)</f>
        <v>هالة محمد صلاح رشاد</v>
      </c>
      <c r="W94" s="31" t="e">
        <f>VLOOKUP(الوسيط!W94,الموجهين!$A$2:$B$257,2,0)</f>
        <v>#N/A</v>
      </c>
      <c r="X94" s="31" t="e">
        <f>VLOOKUP(الوسيط!X94,الموجهين!$A$2:$B$257,2,0)</f>
        <v>#N/A</v>
      </c>
      <c r="Y94" s="31" t="e">
        <f>VLOOKUP(الوسيط!Y94,الموجهين!$A$2:$B$257,2,0)</f>
        <v>#N/A</v>
      </c>
      <c r="Z94" s="27" t="e">
        <f>VLOOKUP(الوسيط!Z94,الموجهين!$A$2:$B$257,2,0)</f>
        <v>#N/A</v>
      </c>
      <c r="AA94" s="28" t="e">
        <f>VLOOKUP(الوسيط!AA94,الموجهين!$A$2:$B$257,2,0)</f>
        <v>#N/A</v>
      </c>
      <c r="AB94" s="29" t="e">
        <f>VLOOKUP(الوسيط!AB94,الموجهين!$A$2:$B$257,2,0)</f>
        <v>#N/A</v>
      </c>
      <c r="AC94" s="30" t="e">
        <f>VLOOKUP(الوسيط!AC94,الموجهين!$A$2:$B$257,2,0)</f>
        <v>#N/A</v>
      </c>
      <c r="AD94" s="31" t="e">
        <f>VLOOKUP(الوسيط!AD94,الموجهين!$A$2:$B$257,2,0)</f>
        <v>#N/A</v>
      </c>
      <c r="AE94" s="31" t="e">
        <f>VLOOKUP(الوسيط!AE94,الموجهين!$A$2:$B$257,2,0)</f>
        <v>#N/A</v>
      </c>
      <c r="AF94" s="31" t="e">
        <f>VLOOKUP(الوسيط!AF94,الموجهين!$A$2:$B$257,2,0)</f>
        <v>#N/A</v>
      </c>
      <c r="AG94" s="28" t="e">
        <f>VLOOKUP(الوسيط!AG94,الموجهين!$A$2:$B$257,2,0)</f>
        <v>#N/A</v>
      </c>
      <c r="AH94" s="28" t="e">
        <f>VLOOKUP(الوسيط!AH94,الموجهين!$A$2:$B$257,2,0)</f>
        <v>#N/A</v>
      </c>
    </row>
    <row r="95" spans="1:34" s="32" customFormat="1" ht="45" customHeight="1">
      <c r="A95" s="19">
        <f>المدارس!A90</f>
        <v>89</v>
      </c>
      <c r="B95" s="20" t="str">
        <f>المدارس!B90</f>
        <v xml:space="preserve"> شريف حسن بيومي ع</v>
      </c>
      <c r="C95" s="21" t="str">
        <f>المدارس!C90</f>
        <v>أم الزين - مركز الزقازيق</v>
      </c>
      <c r="D95" s="28" t="str">
        <f>IFERROR(VLOOKUP(MATCH(B95,الادارة!$C$6:$AP$6,0),الموجهين!$A$2:$B$257,2,0),"")</f>
        <v/>
      </c>
      <c r="E95" s="28" t="str">
        <f>IFERROR(VLOOKUP(MATCH(B95,الادارة!$C$7:$AP$7,0),الموجهين!$A$2:$B$257,2,0),"")</f>
        <v/>
      </c>
      <c r="F95" s="28" t="str">
        <f>IFERROR(VLOOKUP(MATCH(B95,الادارة!$C$8:$AP$8,0),الموجهين!$A$2:$B$257,2,0),"")</f>
        <v/>
      </c>
      <c r="G95" s="29" t="e">
        <f>VLOOKUP(الوسيط!G95,الموجهين!$A$2:$B$257,2,0)</f>
        <v>#N/A</v>
      </c>
      <c r="H95" s="30" t="e">
        <f>VLOOKUP(الوسيط!H95,الموجهين!$A$2:$B$257,2,0)</f>
        <v>#N/A</v>
      </c>
      <c r="I95" s="31" t="e">
        <f>VLOOKUP(الوسيط!I95,الموجهين!$A$2:$B$257,2,0)</f>
        <v>#N/A</v>
      </c>
      <c r="J95" s="31" t="e">
        <f>VLOOKUP(الوسيط!J95,الموجهين!$A$2:$B$257,2,0)</f>
        <v>#N/A</v>
      </c>
      <c r="K95" s="31" t="e">
        <f>VLOOKUP(الوسيط!K95,الموجهين!$A$2:$B$257,2,0)</f>
        <v>#N/A</v>
      </c>
      <c r="L95" s="27" t="e">
        <f>VLOOKUP(الوسيط!L95,الموجهين!$A$2:$B$257,2,0)</f>
        <v>#N/A</v>
      </c>
      <c r="M95" s="28" t="e">
        <f>VLOOKUP(الوسيط!M95,الموجهين!$A$2:$B$257,2,0)</f>
        <v>#N/A</v>
      </c>
      <c r="N95" s="29" t="e">
        <f>VLOOKUP(الوسيط!N95,الموجهين!$A$2:$B$257,2,0)</f>
        <v>#N/A</v>
      </c>
      <c r="O95" s="30" t="e">
        <f>VLOOKUP(الوسيط!O95,الموجهين!$A$2:$B$257,2,0)</f>
        <v>#N/A</v>
      </c>
      <c r="P95" s="31" t="e">
        <f>VLOOKUP(الوسيط!P95,الموجهين!$A$2:$B$257,2,0)</f>
        <v>#N/A</v>
      </c>
      <c r="Q95" s="31" t="e">
        <f>VLOOKUP(الوسيط!Q95,الموجهين!$A$2:$B$257,2,0)</f>
        <v>#N/A</v>
      </c>
      <c r="R95" s="31" t="e">
        <f>VLOOKUP(الوسيط!R95,الموجهين!$A$2:$B$257,2,0)</f>
        <v>#N/A</v>
      </c>
      <c r="S95" s="27" t="e">
        <f>VLOOKUP(الوسيط!S95,الموجهين!$A$2:$B$257,2,0)</f>
        <v>#N/A</v>
      </c>
      <c r="T95" s="28" t="e">
        <f>VLOOKUP(الوسيط!T95,الموجهين!$A$2:$B$257,2,0)</f>
        <v>#N/A</v>
      </c>
      <c r="U95" s="29" t="e">
        <f>VLOOKUP(الوسيط!U95,الموجهين!$A$2:$B$257,2,0)</f>
        <v>#N/A</v>
      </c>
      <c r="V95" s="30" t="e">
        <f>VLOOKUP(الوسيط!V95,الموجهين!$A$2:$B$257,2,0)</f>
        <v>#N/A</v>
      </c>
      <c r="W95" s="31" t="e">
        <f>VLOOKUP(الوسيط!W95,الموجهين!$A$2:$B$257,2,0)</f>
        <v>#N/A</v>
      </c>
      <c r="X95" s="31" t="e">
        <f>VLOOKUP(الوسيط!X95,الموجهين!$A$2:$B$257,2,0)</f>
        <v>#N/A</v>
      </c>
      <c r="Y95" s="31" t="e">
        <f>VLOOKUP(الوسيط!Y95,الموجهين!$A$2:$B$257,2,0)</f>
        <v>#N/A</v>
      </c>
      <c r="Z95" s="27" t="e">
        <f>VLOOKUP(الوسيط!Z95,الموجهين!$A$2:$B$257,2,0)</f>
        <v>#N/A</v>
      </c>
      <c r="AA95" s="28" t="e">
        <f>VLOOKUP(الوسيط!AA95,الموجهين!$A$2:$B$257,2,0)</f>
        <v>#N/A</v>
      </c>
      <c r="AB95" s="29" t="str">
        <f>VLOOKUP(الوسيط!AB95,الموجهين!$A$2:$B$257,2,0)</f>
        <v>محمد محمود عبد السميع مصطفى</v>
      </c>
      <c r="AC95" s="30" t="e">
        <f>VLOOKUP(الوسيط!AC95,الموجهين!$A$2:$B$257,2,0)</f>
        <v>#N/A</v>
      </c>
      <c r="AD95" s="31" t="e">
        <f>VLOOKUP(الوسيط!AD95,الموجهين!$A$2:$B$257,2,0)</f>
        <v>#N/A</v>
      </c>
      <c r="AE95" s="31" t="e">
        <f>VLOOKUP(الوسيط!AE95,الموجهين!$A$2:$B$257,2,0)</f>
        <v>#N/A</v>
      </c>
      <c r="AF95" s="31" t="e">
        <f>VLOOKUP(الوسيط!AF95,الموجهين!$A$2:$B$257,2,0)</f>
        <v>#N/A</v>
      </c>
      <c r="AG95" s="28" t="e">
        <f>VLOOKUP(الوسيط!AG95,الموجهين!$A$2:$B$257,2,0)</f>
        <v>#N/A</v>
      </c>
      <c r="AH95" s="28" t="e">
        <f>VLOOKUP(الوسيط!AH95,الموجهين!$A$2:$B$257,2,0)</f>
        <v>#N/A</v>
      </c>
    </row>
    <row r="96" spans="1:34" s="32" customFormat="1" ht="45" customHeight="1">
      <c r="A96" s="19">
        <f>المدارس!A91</f>
        <v>90</v>
      </c>
      <c r="B96" s="20" t="str">
        <f>المدارس!B91</f>
        <v>البيــوم ع</v>
      </c>
      <c r="C96" s="21" t="str">
        <f>المدارس!C91</f>
        <v>البيـوم - مركز الزقازيق</v>
      </c>
      <c r="D96" s="28" t="str">
        <f>IFERROR(VLOOKUP(MATCH(B96,الادارة!$C$6:$AP$6,0),الموجهين!$A$2:$B$257,2,0),"")</f>
        <v/>
      </c>
      <c r="E96" s="28" t="str">
        <f>IFERROR(VLOOKUP(MATCH(B96,الادارة!$C$7:$AP$7,0),الموجهين!$A$2:$B$257,2,0),"")</f>
        <v/>
      </c>
      <c r="F96" s="28" t="str">
        <f>IFERROR(VLOOKUP(MATCH(B96,الادارة!$C$8:$AP$8,0),الموجهين!$A$2:$B$257,2,0),"")</f>
        <v/>
      </c>
      <c r="G96" s="29" t="e">
        <f>VLOOKUP(الوسيط!G96,الموجهين!$A$2:$B$257,2,0)</f>
        <v>#N/A</v>
      </c>
      <c r="H96" s="30" t="e">
        <f>VLOOKUP(الوسيط!H96,الموجهين!$A$2:$B$257,2,0)</f>
        <v>#N/A</v>
      </c>
      <c r="I96" s="31" t="e">
        <f>VLOOKUP(الوسيط!I96,الموجهين!$A$2:$B$257,2,0)</f>
        <v>#N/A</v>
      </c>
      <c r="J96" s="31" t="e">
        <f>VLOOKUP(الوسيط!J96,الموجهين!$A$2:$B$257,2,0)</f>
        <v>#N/A</v>
      </c>
      <c r="K96" s="31" t="e">
        <f>VLOOKUP(الوسيط!K96,الموجهين!$A$2:$B$257,2,0)</f>
        <v>#N/A</v>
      </c>
      <c r="L96" s="27" t="e">
        <f>VLOOKUP(الوسيط!L96,الموجهين!$A$2:$B$257,2,0)</f>
        <v>#N/A</v>
      </c>
      <c r="M96" s="28" t="e">
        <f>VLOOKUP(الوسيط!M96,الموجهين!$A$2:$B$257,2,0)</f>
        <v>#N/A</v>
      </c>
      <c r="N96" s="29" t="e">
        <f>VLOOKUP(الوسيط!N96,الموجهين!$A$2:$B$257,2,0)</f>
        <v>#N/A</v>
      </c>
      <c r="O96" s="30" t="str">
        <f>VLOOKUP(الوسيط!O96,الموجهين!$A$2:$B$257,2,0)</f>
        <v>خالد عبدالهادي رمضان رمضان</v>
      </c>
      <c r="P96" s="31" t="e">
        <f>VLOOKUP(الوسيط!P96,الموجهين!$A$2:$B$257,2,0)</f>
        <v>#N/A</v>
      </c>
      <c r="Q96" s="31" t="e">
        <f>VLOOKUP(الوسيط!Q96,الموجهين!$A$2:$B$257,2,0)</f>
        <v>#N/A</v>
      </c>
      <c r="R96" s="31" t="e">
        <f>VLOOKUP(الوسيط!R96,الموجهين!$A$2:$B$257,2,0)</f>
        <v>#N/A</v>
      </c>
      <c r="S96" s="27" t="e">
        <f>VLOOKUP(الوسيط!S96,الموجهين!$A$2:$B$257,2,0)</f>
        <v>#N/A</v>
      </c>
      <c r="T96" s="28" t="e">
        <f>VLOOKUP(الوسيط!T96,الموجهين!$A$2:$B$257,2,0)</f>
        <v>#N/A</v>
      </c>
      <c r="U96" s="29" t="e">
        <f>VLOOKUP(الوسيط!U96,الموجهين!$A$2:$B$257,2,0)</f>
        <v>#N/A</v>
      </c>
      <c r="V96" s="30" t="e">
        <f>VLOOKUP(الوسيط!V96,الموجهين!$A$2:$B$257,2,0)</f>
        <v>#N/A</v>
      </c>
      <c r="W96" s="31" t="e">
        <f>VLOOKUP(الوسيط!W96,الموجهين!$A$2:$B$257,2,0)</f>
        <v>#N/A</v>
      </c>
      <c r="X96" s="31" t="e">
        <f>VLOOKUP(الوسيط!X96,الموجهين!$A$2:$B$257,2,0)</f>
        <v>#N/A</v>
      </c>
      <c r="Y96" s="31" t="e">
        <f>VLOOKUP(الوسيط!Y96,الموجهين!$A$2:$B$257,2,0)</f>
        <v>#N/A</v>
      </c>
      <c r="Z96" s="27" t="e">
        <f>VLOOKUP(الوسيط!Z96,الموجهين!$A$2:$B$257,2,0)</f>
        <v>#N/A</v>
      </c>
      <c r="AA96" s="28" t="e">
        <f>VLOOKUP(الوسيط!AA96,الموجهين!$A$2:$B$257,2,0)</f>
        <v>#N/A</v>
      </c>
      <c r="AB96" s="29" t="e">
        <f>VLOOKUP(الوسيط!AB96,الموجهين!$A$2:$B$257,2,0)</f>
        <v>#N/A</v>
      </c>
      <c r="AC96" s="30" t="e">
        <f>VLOOKUP(الوسيط!AC96,الموجهين!$A$2:$B$257,2,0)</f>
        <v>#N/A</v>
      </c>
      <c r="AD96" s="31" t="e">
        <f>VLOOKUP(الوسيط!AD96,الموجهين!$A$2:$B$257,2,0)</f>
        <v>#N/A</v>
      </c>
      <c r="AE96" s="31" t="e">
        <f>VLOOKUP(الوسيط!AE96,الموجهين!$A$2:$B$257,2,0)</f>
        <v>#N/A</v>
      </c>
      <c r="AF96" s="31" t="e">
        <f>VLOOKUP(الوسيط!AF96,الموجهين!$A$2:$B$257,2,0)</f>
        <v>#N/A</v>
      </c>
      <c r="AG96" s="28" t="e">
        <f>VLOOKUP(الوسيط!AG96,الموجهين!$A$2:$B$257,2,0)</f>
        <v>#N/A</v>
      </c>
      <c r="AH96" s="28" t="e">
        <f>VLOOKUP(الوسيط!AH96,الموجهين!$A$2:$B$257,2,0)</f>
        <v>#N/A</v>
      </c>
    </row>
    <row r="97" spans="1:34" s="32" customFormat="1" ht="45" customHeight="1">
      <c r="A97" s="19">
        <f>المدارس!A92</f>
        <v>91</v>
      </c>
      <c r="B97" s="20" t="str">
        <f>المدارس!B92</f>
        <v>الثانوية المعمارية</v>
      </c>
      <c r="C97" s="21" t="str">
        <f>المدارس!C92</f>
        <v>الزقازيق</v>
      </c>
      <c r="D97" s="28" t="str">
        <f>IFERROR(VLOOKUP(MATCH(B97,الادارة!$C$6:$AP$6,0),الموجهين!$A$2:$B$257,2,0),"")</f>
        <v/>
      </c>
      <c r="E97" s="28" t="str">
        <f>IFERROR(VLOOKUP(MATCH(B97,الادارة!$C$7:$AP$7,0),الموجهين!$A$2:$B$257,2,0),"")</f>
        <v>ياسر محمد فؤاد عبد السلام إبراهيم</v>
      </c>
      <c r="F97" s="28" t="str">
        <f>IFERROR(VLOOKUP(MATCH(B97,الادارة!$C$8:$AP$8,0),الموجهين!$A$2:$B$257,2,0),"")</f>
        <v/>
      </c>
      <c r="G97" s="29" t="e">
        <f>VLOOKUP(الوسيط!G97,الموجهين!$A$2:$B$257,2,0)</f>
        <v>#N/A</v>
      </c>
      <c r="H97" s="30" t="e">
        <f>VLOOKUP(الوسيط!H97,الموجهين!$A$2:$B$257,2,0)</f>
        <v>#N/A</v>
      </c>
      <c r="I97" s="31" t="e">
        <f>VLOOKUP(الوسيط!I97,الموجهين!$A$2:$B$257,2,0)</f>
        <v>#N/A</v>
      </c>
      <c r="J97" s="31" t="e">
        <f>VLOOKUP(الوسيط!J97,الموجهين!$A$2:$B$257,2,0)</f>
        <v>#N/A</v>
      </c>
      <c r="K97" s="31" t="e">
        <f>VLOOKUP(الوسيط!K97,الموجهين!$A$2:$B$257,2,0)</f>
        <v>#N/A</v>
      </c>
      <c r="L97" s="27" t="e">
        <f>VLOOKUP(الوسيط!L97,الموجهين!$A$2:$B$257,2,0)</f>
        <v>#N/A</v>
      </c>
      <c r="M97" s="28" t="e">
        <f>VLOOKUP(الوسيط!M97,الموجهين!$A$2:$B$257,2,0)</f>
        <v>#N/A</v>
      </c>
      <c r="N97" s="29" t="e">
        <f>VLOOKUP(الوسيط!N97,الموجهين!$A$2:$B$257,2,0)</f>
        <v>#N/A</v>
      </c>
      <c r="O97" s="30" t="str">
        <f>VLOOKUP(الوسيط!O97,الموجهين!$A$2:$B$257,2,0)</f>
        <v>ياسر محمد فؤاد عبد السلام إبراهيم</v>
      </c>
      <c r="P97" s="31" t="e">
        <f>VLOOKUP(الوسيط!P97,الموجهين!$A$2:$B$257,2,0)</f>
        <v>#N/A</v>
      </c>
      <c r="Q97" s="31" t="e">
        <f>VLOOKUP(الوسيط!Q97,الموجهين!$A$2:$B$257,2,0)</f>
        <v>#N/A</v>
      </c>
      <c r="R97" s="31" t="e">
        <f>VLOOKUP(الوسيط!R97,الموجهين!$A$2:$B$257,2,0)</f>
        <v>#N/A</v>
      </c>
      <c r="S97" s="27" t="e">
        <f>VLOOKUP(الوسيط!S97,الموجهين!$A$2:$B$257,2,0)</f>
        <v>#N/A</v>
      </c>
      <c r="T97" s="28" t="e">
        <f>VLOOKUP(الوسيط!T97,الموجهين!$A$2:$B$257,2,0)</f>
        <v>#N/A</v>
      </c>
      <c r="U97" s="29" t="e">
        <f>VLOOKUP(الوسيط!U97,الموجهين!$A$2:$B$257,2,0)</f>
        <v>#N/A</v>
      </c>
      <c r="V97" s="30" t="str">
        <f>VLOOKUP(الوسيط!V97,الموجهين!$A$2:$B$257,2,0)</f>
        <v>ياسر محمد فؤاد عبد السلام إبراهيم</v>
      </c>
      <c r="W97" s="31" t="e">
        <f>VLOOKUP(الوسيط!W97,الموجهين!$A$2:$B$257,2,0)</f>
        <v>#N/A</v>
      </c>
      <c r="X97" s="31" t="e">
        <f>VLOOKUP(الوسيط!X97,الموجهين!$A$2:$B$257,2,0)</f>
        <v>#N/A</v>
      </c>
      <c r="Y97" s="31" t="e">
        <f>VLOOKUP(الوسيط!Y97,الموجهين!$A$2:$B$257,2,0)</f>
        <v>#N/A</v>
      </c>
      <c r="Z97" s="27" t="e">
        <f>VLOOKUP(الوسيط!Z97,الموجهين!$A$2:$B$257,2,0)</f>
        <v>#N/A</v>
      </c>
      <c r="AA97" s="28" t="e">
        <f>VLOOKUP(الوسيط!AA97,الموجهين!$A$2:$B$257,2,0)</f>
        <v>#N/A</v>
      </c>
      <c r="AB97" s="29" t="e">
        <f>VLOOKUP(الوسيط!AB97,الموجهين!$A$2:$B$257,2,0)</f>
        <v>#N/A</v>
      </c>
      <c r="AC97" s="30" t="e">
        <f>VLOOKUP(الوسيط!AC97,الموجهين!$A$2:$B$257,2,0)</f>
        <v>#N/A</v>
      </c>
      <c r="AD97" s="31" t="e">
        <f>VLOOKUP(الوسيط!AD97,الموجهين!$A$2:$B$257,2,0)</f>
        <v>#N/A</v>
      </c>
      <c r="AE97" s="31" t="e">
        <f>VLOOKUP(الوسيط!AE97,الموجهين!$A$2:$B$257,2,0)</f>
        <v>#N/A</v>
      </c>
      <c r="AF97" s="31" t="e">
        <f>VLOOKUP(الوسيط!AF97,الموجهين!$A$2:$B$257,2,0)</f>
        <v>#N/A</v>
      </c>
      <c r="AG97" s="28" t="e">
        <f>VLOOKUP(الوسيط!AG97,الموجهين!$A$2:$B$257,2,0)</f>
        <v>#N/A</v>
      </c>
      <c r="AH97" s="28" t="e">
        <f>VLOOKUP(الوسيط!AH97,الموجهين!$A$2:$B$257,2,0)</f>
        <v>#N/A</v>
      </c>
    </row>
    <row r="98" spans="1:34" s="32" customFormat="1" ht="45" customHeight="1">
      <c r="A98" s="19">
        <f>المدارس!A93</f>
        <v>92</v>
      </c>
      <c r="B98" s="20" t="str">
        <f>المدارس!B93</f>
        <v>الحرية الثانوية بنات</v>
      </c>
      <c r="C98" s="21" t="str">
        <f>المدارس!C93</f>
        <v>الزقازيق</v>
      </c>
      <c r="D98" s="28" t="str">
        <f>IFERROR(VLOOKUP(MATCH(B98,الادارة!$C$6:$AP$6,0),الموجهين!$A$2:$B$257,2,0),"")</f>
        <v/>
      </c>
      <c r="E98" s="28" t="str">
        <f>IFERROR(VLOOKUP(MATCH(B98,الادارة!$C$7:$AP$7,0),الموجهين!$A$2:$B$257,2,0),"")</f>
        <v/>
      </c>
      <c r="F98" s="28" t="str">
        <f>IFERROR(VLOOKUP(MATCH(B98,الادارة!$C$8:$AP$8,0),الموجهين!$A$2:$B$257,2,0),"")</f>
        <v/>
      </c>
      <c r="G98" s="29" t="e">
        <f>VLOOKUP(الوسيط!G98,الموجهين!$A$2:$B$257,2,0)</f>
        <v>#N/A</v>
      </c>
      <c r="H98" s="30" t="e">
        <f>VLOOKUP(الوسيط!H98,الموجهين!$A$2:$B$257,2,0)</f>
        <v>#N/A</v>
      </c>
      <c r="I98" s="31" t="e">
        <f>VLOOKUP(الوسيط!I98,الموجهين!$A$2:$B$257,2,0)</f>
        <v>#N/A</v>
      </c>
      <c r="J98" s="31" t="e">
        <f>VLOOKUP(الوسيط!J98,الموجهين!$A$2:$B$257,2,0)</f>
        <v>#N/A</v>
      </c>
      <c r="K98" s="31" t="e">
        <f>VLOOKUP(الوسيط!K98,الموجهين!$A$2:$B$257,2,0)</f>
        <v>#N/A</v>
      </c>
      <c r="L98" s="27" t="e">
        <f>VLOOKUP(الوسيط!L98,الموجهين!$A$2:$B$257,2,0)</f>
        <v>#N/A</v>
      </c>
      <c r="M98" s="28" t="str">
        <f>VLOOKUP(الوسيط!M98,الموجهين!$A$2:$B$257,2,0)</f>
        <v>ابراهيم ابراهيم علي عزب</v>
      </c>
      <c r="N98" s="29" t="e">
        <f>VLOOKUP(الوسيط!N98,الموجهين!$A$2:$B$257,2,0)</f>
        <v>#N/A</v>
      </c>
      <c r="O98" s="30" t="e">
        <f>VLOOKUP(الوسيط!O98,الموجهين!$A$2:$B$257,2,0)</f>
        <v>#N/A</v>
      </c>
      <c r="P98" s="31" t="e">
        <f>VLOOKUP(الوسيط!P98,الموجهين!$A$2:$B$257,2,0)</f>
        <v>#N/A</v>
      </c>
      <c r="Q98" s="31" t="e">
        <f>VLOOKUP(الوسيط!Q98,الموجهين!$A$2:$B$257,2,0)</f>
        <v>#N/A</v>
      </c>
      <c r="R98" s="31" t="e">
        <f>VLOOKUP(الوسيط!R98,الموجهين!$A$2:$B$257,2,0)</f>
        <v>#N/A</v>
      </c>
      <c r="S98" s="27" t="e">
        <f>VLOOKUP(الوسيط!S98,الموجهين!$A$2:$B$257,2,0)</f>
        <v>#N/A</v>
      </c>
      <c r="T98" s="28" t="e">
        <f>VLOOKUP(الوسيط!T98,الموجهين!$A$2:$B$257,2,0)</f>
        <v>#N/A</v>
      </c>
      <c r="U98" s="29" t="str">
        <f>VLOOKUP(الوسيط!U98,الموجهين!$A$2:$B$257,2,0)</f>
        <v>ابراهيم ابراهيم علي عزب</v>
      </c>
      <c r="V98" s="30" t="e">
        <f>VLOOKUP(الوسيط!V98,الموجهين!$A$2:$B$257,2,0)</f>
        <v>#N/A</v>
      </c>
      <c r="W98" s="31" t="e">
        <f>VLOOKUP(الوسيط!W98,الموجهين!$A$2:$B$257,2,0)</f>
        <v>#N/A</v>
      </c>
      <c r="X98" s="31" t="e">
        <f>VLOOKUP(الوسيط!X98,الموجهين!$A$2:$B$257,2,0)</f>
        <v>#N/A</v>
      </c>
      <c r="Y98" s="31" t="e">
        <f>VLOOKUP(الوسيط!Y98,الموجهين!$A$2:$B$257,2,0)</f>
        <v>#N/A</v>
      </c>
      <c r="Z98" s="27" t="e">
        <f>VLOOKUP(الوسيط!Z98,الموجهين!$A$2:$B$257,2,0)</f>
        <v>#N/A</v>
      </c>
      <c r="AA98" s="28" t="e">
        <f>VLOOKUP(الوسيط!AA98,الموجهين!$A$2:$B$257,2,0)</f>
        <v>#N/A</v>
      </c>
      <c r="AB98" s="29" t="e">
        <f>VLOOKUP(الوسيط!AB98,الموجهين!$A$2:$B$257,2,0)</f>
        <v>#N/A</v>
      </c>
      <c r="AC98" s="30" t="e">
        <f>VLOOKUP(الوسيط!AC98,الموجهين!$A$2:$B$257,2,0)</f>
        <v>#N/A</v>
      </c>
      <c r="AD98" s="31" t="e">
        <f>VLOOKUP(الوسيط!AD98,الموجهين!$A$2:$B$257,2,0)</f>
        <v>#N/A</v>
      </c>
      <c r="AE98" s="31" t="e">
        <f>VLOOKUP(الوسيط!AE98,الموجهين!$A$2:$B$257,2,0)</f>
        <v>#N/A</v>
      </c>
      <c r="AF98" s="31" t="e">
        <f>VLOOKUP(الوسيط!AF98,الموجهين!$A$2:$B$257,2,0)</f>
        <v>#N/A</v>
      </c>
      <c r="AG98" s="28" t="e">
        <f>VLOOKUP(الوسيط!AG98,الموجهين!$A$2:$B$257,2,0)</f>
        <v>#N/A</v>
      </c>
      <c r="AH98" s="28" t="e">
        <f>VLOOKUP(الوسيط!AH98,الموجهين!$A$2:$B$257,2,0)</f>
        <v>#N/A</v>
      </c>
    </row>
    <row r="99" spans="1:34" s="32" customFormat="1" ht="45" customHeight="1">
      <c r="A99" s="19">
        <f>المدارس!A94</f>
        <v>93</v>
      </c>
      <c r="B99" s="20" t="str">
        <f>المدارس!B94</f>
        <v xml:space="preserve"> محمد عليوة ب 1  + ف</v>
      </c>
      <c r="C99" s="21" t="str">
        <f>المدارس!C94</f>
        <v>كفر الحمام - مركز الزقازيق</v>
      </c>
      <c r="D99" s="28" t="str">
        <f>IFERROR(VLOOKUP(MATCH(B99,الادارة!$C$6:$AP$6,0),الموجهين!$A$2:$B$257,2,0),"")</f>
        <v/>
      </c>
      <c r="E99" s="28" t="str">
        <f>IFERROR(VLOOKUP(MATCH(B99,الادارة!$C$7:$AP$7,0),الموجهين!$A$2:$B$257,2,0),"")</f>
        <v>منى محمود محمد على</v>
      </c>
      <c r="F99" s="28" t="str">
        <f>IFERROR(VLOOKUP(MATCH(B99,الادارة!$C$8:$AP$8,0),الموجهين!$A$2:$B$257,2,0),"")</f>
        <v>منى محمود محمد على</v>
      </c>
      <c r="G99" s="29" t="str">
        <f>VLOOKUP(الوسيط!G99,الموجهين!$A$2:$B$257,2,0)</f>
        <v>منى محمود محمد على</v>
      </c>
      <c r="H99" s="30" t="e">
        <f>VLOOKUP(الوسيط!H99,الموجهين!$A$2:$B$257,2,0)</f>
        <v>#N/A</v>
      </c>
      <c r="I99" s="31" t="e">
        <f>VLOOKUP(الوسيط!I99,الموجهين!$A$2:$B$257,2,0)</f>
        <v>#N/A</v>
      </c>
      <c r="J99" s="31" t="e">
        <f>VLOOKUP(الوسيط!J99,الموجهين!$A$2:$B$257,2,0)</f>
        <v>#N/A</v>
      </c>
      <c r="K99" s="31" t="e">
        <f>VLOOKUP(الوسيط!K99,الموجهين!$A$2:$B$257,2,0)</f>
        <v>#N/A</v>
      </c>
      <c r="L99" s="27" t="str">
        <f>VLOOKUP(الوسيط!L99,الموجهين!$A$2:$B$257,2,0)</f>
        <v>منى محمود محمد على</v>
      </c>
      <c r="M99" s="28" t="e">
        <f>VLOOKUP(الوسيط!M99,الموجهين!$A$2:$B$257,2,0)</f>
        <v>#N/A</v>
      </c>
      <c r="N99" s="29" t="str">
        <f>VLOOKUP(الوسيط!N99,الموجهين!$A$2:$B$257,2,0)</f>
        <v>منى محمود محمد على</v>
      </c>
      <c r="O99" s="30" t="str">
        <f>VLOOKUP(الوسيط!O99,الموجهين!$A$2:$B$257,2,0)</f>
        <v>عبير محمد امين عبدالعال</v>
      </c>
      <c r="P99" s="31" t="str">
        <f>VLOOKUP(الوسيط!P99,الموجهين!$A$2:$B$257,2,0)</f>
        <v>منى محمود محمد على</v>
      </c>
      <c r="Q99" s="31" t="e">
        <f>VLOOKUP(الوسيط!Q99,الموجهين!$A$2:$B$257,2,0)</f>
        <v>#N/A</v>
      </c>
      <c r="R99" s="31" t="e">
        <f>VLOOKUP(الوسيط!R99,الموجهين!$A$2:$B$257,2,0)</f>
        <v>#N/A</v>
      </c>
      <c r="S99" s="27" t="str">
        <f>VLOOKUP(الوسيط!S99,الموجهين!$A$2:$B$257,2,0)</f>
        <v>منى محمود محمد على</v>
      </c>
      <c r="T99" s="28" t="str">
        <f>VLOOKUP(الوسيط!T99,الموجهين!$A$2:$B$257,2,0)</f>
        <v>منى محمود محمد على</v>
      </c>
      <c r="U99" s="29" t="str">
        <f>VLOOKUP(الوسيط!U99,الموجهين!$A$2:$B$257,2,0)</f>
        <v>منى محمود محمد على</v>
      </c>
      <c r="V99" s="30" t="e">
        <f>VLOOKUP(الوسيط!V99,الموجهين!$A$2:$B$257,2,0)</f>
        <v>#N/A</v>
      </c>
      <c r="W99" s="31" t="str">
        <f>VLOOKUP(الوسيط!W99,الموجهين!$A$2:$B$257,2,0)</f>
        <v>منى محمود محمد على</v>
      </c>
      <c r="X99" s="31" t="e">
        <f>VLOOKUP(الوسيط!X99,الموجهين!$A$2:$B$257,2,0)</f>
        <v>#N/A</v>
      </c>
      <c r="Y99" s="31" t="e">
        <f>VLOOKUP(الوسيط!Y99,الموجهين!$A$2:$B$257,2,0)</f>
        <v>#N/A</v>
      </c>
      <c r="Z99" s="27" t="str">
        <f>VLOOKUP(الوسيط!Z99,الموجهين!$A$2:$B$257,2,0)</f>
        <v>منى محمود محمد على</v>
      </c>
      <c r="AA99" s="28" t="str">
        <f>VLOOKUP(الوسيط!AA99,الموجهين!$A$2:$B$257,2,0)</f>
        <v>منى محمود محمد على</v>
      </c>
      <c r="AB99" s="29" t="str">
        <f>VLOOKUP(الوسيط!AB99,الموجهين!$A$2:$B$257,2,0)</f>
        <v>منى محمود محمد على</v>
      </c>
      <c r="AC99" s="30" t="e">
        <f>VLOOKUP(الوسيط!AC99,الموجهين!$A$2:$B$257,2,0)</f>
        <v>#N/A</v>
      </c>
      <c r="AD99" s="31" t="str">
        <f>VLOOKUP(الوسيط!AD99,الموجهين!$A$2:$B$257,2,0)</f>
        <v>منى محمود محمد على</v>
      </c>
      <c r="AE99" s="31" t="e">
        <f>VLOOKUP(الوسيط!AE99,الموجهين!$A$2:$B$257,2,0)</f>
        <v>#N/A</v>
      </c>
      <c r="AF99" s="31" t="e">
        <f>VLOOKUP(الوسيط!AF99,الموجهين!$A$2:$B$257,2,0)</f>
        <v>#N/A</v>
      </c>
      <c r="AG99" s="28" t="str">
        <f>VLOOKUP(الوسيط!AG99,الموجهين!$A$2:$B$257,2,0)</f>
        <v>منى محمود محمد على</v>
      </c>
      <c r="AH99" s="28" t="e">
        <f>VLOOKUP(الوسيط!AH99,الموجهين!$A$2:$B$257,2,0)</f>
        <v>#N/A</v>
      </c>
    </row>
    <row r="100" spans="1:34" s="32" customFormat="1" ht="45" customHeight="1">
      <c r="A100" s="19">
        <f>المدارس!A95</f>
        <v>94</v>
      </c>
      <c r="B100" s="20" t="str">
        <f>المدارس!B95</f>
        <v>أحمد خليل السيد ب</v>
      </c>
      <c r="C100" s="21" t="str">
        <f>المدارس!C95</f>
        <v>(عزبة الصعايدة) ميت زافر - مركز الزقازيق</v>
      </c>
      <c r="D100" s="28" t="str">
        <f>IFERROR(VLOOKUP(MATCH(B100,الادارة!$C$6:$AP$6,0),الموجهين!$A$2:$B$257,2,0),"")</f>
        <v/>
      </c>
      <c r="E100" s="28" t="str">
        <f>IFERROR(VLOOKUP(MATCH(B100,الادارة!$C$7:$AP$7,0),الموجهين!$A$2:$B$257,2,0),"")</f>
        <v/>
      </c>
      <c r="F100" s="28" t="str">
        <f>IFERROR(VLOOKUP(MATCH(B100,الادارة!$C$8:$AP$8,0),الموجهين!$A$2:$B$257,2,0),"")</f>
        <v/>
      </c>
      <c r="G100" s="29" t="e">
        <f>VLOOKUP(الوسيط!G100,الموجهين!$A$2:$B$257,2,0)</f>
        <v>#N/A</v>
      </c>
      <c r="H100" s="30" t="e">
        <f>VLOOKUP(الوسيط!H100,الموجهين!$A$2:$B$257,2,0)</f>
        <v>#N/A</v>
      </c>
      <c r="I100" s="31" t="e">
        <f>VLOOKUP(الوسيط!I100,الموجهين!$A$2:$B$257,2,0)</f>
        <v>#N/A</v>
      </c>
      <c r="J100" s="31" t="e">
        <f>VLOOKUP(الوسيط!J100,الموجهين!$A$2:$B$257,2,0)</f>
        <v>#N/A</v>
      </c>
      <c r="K100" s="31" t="e">
        <f>VLOOKUP(الوسيط!K100,الموجهين!$A$2:$B$257,2,0)</f>
        <v>#N/A</v>
      </c>
      <c r="L100" s="27" t="e">
        <f>VLOOKUP(الوسيط!L100,الموجهين!$A$2:$B$257,2,0)</f>
        <v>#N/A</v>
      </c>
      <c r="M100" s="28" t="e">
        <f>VLOOKUP(الوسيط!M100,الموجهين!$A$2:$B$257,2,0)</f>
        <v>#N/A</v>
      </c>
      <c r="N100" s="29" t="e">
        <f>VLOOKUP(الوسيط!N100,الموجهين!$A$2:$B$257,2,0)</f>
        <v>#N/A</v>
      </c>
      <c r="O100" s="30" t="e">
        <f>VLOOKUP(الوسيط!O100,الموجهين!$A$2:$B$257,2,0)</f>
        <v>#N/A</v>
      </c>
      <c r="P100" s="31" t="e">
        <f>VLOOKUP(الوسيط!P100,الموجهين!$A$2:$B$257,2,0)</f>
        <v>#N/A</v>
      </c>
      <c r="Q100" s="31" t="e">
        <f>VLOOKUP(الوسيط!Q100,الموجهين!$A$2:$B$257,2,0)</f>
        <v>#N/A</v>
      </c>
      <c r="R100" s="31" t="e">
        <f>VLOOKUP(الوسيط!R100,الموجهين!$A$2:$B$257,2,0)</f>
        <v>#N/A</v>
      </c>
      <c r="S100" s="27" t="e">
        <f>VLOOKUP(الوسيط!S100,الموجهين!$A$2:$B$257,2,0)</f>
        <v>#N/A</v>
      </c>
      <c r="T100" s="28" t="str">
        <f>VLOOKUP(الوسيط!T100,الموجهين!$A$2:$B$257,2,0)</f>
        <v>هبة أحمد فاروق عبد المجيد</v>
      </c>
      <c r="U100" s="29" t="e">
        <f>VLOOKUP(الوسيط!U100,الموجهين!$A$2:$B$257,2,0)</f>
        <v>#N/A</v>
      </c>
      <c r="V100" s="30" t="e">
        <f>VLOOKUP(الوسيط!V100,الموجهين!$A$2:$B$257,2,0)</f>
        <v>#N/A</v>
      </c>
      <c r="W100" s="31" t="e">
        <f>VLOOKUP(الوسيط!W100,الموجهين!$A$2:$B$257,2,0)</f>
        <v>#N/A</v>
      </c>
      <c r="X100" s="31" t="e">
        <f>VLOOKUP(الوسيط!X100,الموجهين!$A$2:$B$257,2,0)</f>
        <v>#N/A</v>
      </c>
      <c r="Y100" s="31" t="e">
        <f>VLOOKUP(الوسيط!Y100,الموجهين!$A$2:$B$257,2,0)</f>
        <v>#N/A</v>
      </c>
      <c r="Z100" s="27" t="e">
        <f>VLOOKUP(الوسيط!Z100,الموجهين!$A$2:$B$257,2,0)</f>
        <v>#N/A</v>
      </c>
      <c r="AA100" s="28" t="str">
        <f>VLOOKUP(الوسيط!AA100,الموجهين!$A$2:$B$257,2,0)</f>
        <v>محمود محمد معروف شهده</v>
      </c>
      <c r="AB100" s="29" t="e">
        <f>VLOOKUP(الوسيط!AB100,الموجهين!$A$2:$B$257,2,0)</f>
        <v>#N/A</v>
      </c>
      <c r="AC100" s="30" t="e">
        <f>VLOOKUP(الوسيط!AC100,الموجهين!$A$2:$B$257,2,0)</f>
        <v>#N/A</v>
      </c>
      <c r="AD100" s="31" t="e">
        <f>VLOOKUP(الوسيط!AD100,الموجهين!$A$2:$B$257,2,0)</f>
        <v>#N/A</v>
      </c>
      <c r="AE100" s="31" t="e">
        <f>VLOOKUP(الوسيط!AE100,الموجهين!$A$2:$B$257,2,0)</f>
        <v>#N/A</v>
      </c>
      <c r="AF100" s="31" t="e">
        <f>VLOOKUP(الوسيط!AF100,الموجهين!$A$2:$B$257,2,0)</f>
        <v>#N/A</v>
      </c>
      <c r="AG100" s="28" t="e">
        <f>VLOOKUP(الوسيط!AG100,الموجهين!$A$2:$B$257,2,0)</f>
        <v>#N/A</v>
      </c>
      <c r="AH100" s="28" t="e">
        <f>VLOOKUP(الوسيط!AH100,الموجهين!$A$2:$B$257,2,0)</f>
        <v>#N/A</v>
      </c>
    </row>
    <row r="101" spans="1:34" s="32" customFormat="1" ht="45" customHeight="1">
      <c r="A101" s="19">
        <f>المدارس!A96</f>
        <v>95</v>
      </c>
      <c r="B101" s="20" t="str">
        <f>المدارس!B96</f>
        <v xml:space="preserve">عثمان بن عفان ب </v>
      </c>
      <c r="C101" s="21" t="str">
        <f>المدارس!C96</f>
        <v>شنبارة الميمونة - مركز الزقازيق</v>
      </c>
      <c r="D101" s="28" t="str">
        <f>IFERROR(VLOOKUP(MATCH(B101,الادارة!$C$6:$AP$6,0),الموجهين!$A$2:$B$257,2,0),"")</f>
        <v/>
      </c>
      <c r="E101" s="28" t="str">
        <f>IFERROR(VLOOKUP(MATCH(B101,الادارة!$C$7:$AP$7,0),الموجهين!$A$2:$B$257,2,0),"")</f>
        <v/>
      </c>
      <c r="F101" s="28" t="str">
        <f>IFERROR(VLOOKUP(MATCH(B101,الادارة!$C$8:$AP$8,0),الموجهين!$A$2:$B$257,2,0),"")</f>
        <v/>
      </c>
      <c r="G101" s="29" t="e">
        <f>VLOOKUP(الوسيط!G101,الموجهين!$A$2:$B$257,2,0)</f>
        <v>#N/A</v>
      </c>
      <c r="H101" s="30" t="e">
        <f>VLOOKUP(الوسيط!H101,الموجهين!$A$2:$B$257,2,0)</f>
        <v>#N/A</v>
      </c>
      <c r="I101" s="31" t="e">
        <f>VLOOKUP(الوسيط!I101,الموجهين!$A$2:$B$257,2,0)</f>
        <v>#N/A</v>
      </c>
      <c r="J101" s="31" t="e">
        <f>VLOOKUP(الوسيط!J101,الموجهين!$A$2:$B$257,2,0)</f>
        <v>#N/A</v>
      </c>
      <c r="K101" s="31" t="e">
        <f>VLOOKUP(الوسيط!K101,الموجهين!$A$2:$B$257,2,0)</f>
        <v>#N/A</v>
      </c>
      <c r="L101" s="27" t="e">
        <f>VLOOKUP(الوسيط!L101,الموجهين!$A$2:$B$257,2,0)</f>
        <v>#N/A</v>
      </c>
      <c r="M101" s="28" t="e">
        <f>VLOOKUP(الوسيط!M101,الموجهين!$A$2:$B$257,2,0)</f>
        <v>#N/A</v>
      </c>
      <c r="N101" s="29" t="e">
        <f>VLOOKUP(الوسيط!N101,الموجهين!$A$2:$B$257,2,0)</f>
        <v>#N/A</v>
      </c>
      <c r="O101" s="30" t="e">
        <f>VLOOKUP(الوسيط!O101,الموجهين!$A$2:$B$257,2,0)</f>
        <v>#N/A</v>
      </c>
      <c r="P101" s="31" t="e">
        <f>VLOOKUP(الوسيط!P101,الموجهين!$A$2:$B$257,2,0)</f>
        <v>#N/A</v>
      </c>
      <c r="Q101" s="31" t="e">
        <f>VLOOKUP(الوسيط!Q101,الموجهين!$A$2:$B$257,2,0)</f>
        <v>#N/A</v>
      </c>
      <c r="R101" s="31" t="e">
        <f>VLOOKUP(الوسيط!R101,الموجهين!$A$2:$B$257,2,0)</f>
        <v>#N/A</v>
      </c>
      <c r="S101" s="27" t="e">
        <f>VLOOKUP(الوسيط!S101,الموجهين!$A$2:$B$257,2,0)</f>
        <v>#N/A</v>
      </c>
      <c r="T101" s="28" t="e">
        <f>VLOOKUP(الوسيط!T101,الموجهين!$A$2:$B$257,2,0)</f>
        <v>#N/A</v>
      </c>
      <c r="U101" s="29" t="e">
        <f>VLOOKUP(الوسيط!U101,الموجهين!$A$2:$B$257,2,0)</f>
        <v>#N/A</v>
      </c>
      <c r="V101" s="30" t="e">
        <f>VLOOKUP(الوسيط!V101,الموجهين!$A$2:$B$257,2,0)</f>
        <v>#N/A</v>
      </c>
      <c r="W101" s="31" t="e">
        <f>VLOOKUP(الوسيط!W101,الموجهين!$A$2:$B$257,2,0)</f>
        <v>#N/A</v>
      </c>
      <c r="X101" s="31" t="e">
        <f>VLOOKUP(الوسيط!X101,الموجهين!$A$2:$B$257,2,0)</f>
        <v>#N/A</v>
      </c>
      <c r="Y101" s="31" t="e">
        <f>VLOOKUP(الوسيط!Y101,الموجهين!$A$2:$B$257,2,0)</f>
        <v>#N/A</v>
      </c>
      <c r="Z101" s="27" t="e">
        <f>VLOOKUP(الوسيط!Z101,الموجهين!$A$2:$B$257,2,0)</f>
        <v>#N/A</v>
      </c>
      <c r="AA101" s="28" t="e">
        <f>VLOOKUP(الوسيط!AA101,الموجهين!$A$2:$B$257,2,0)</f>
        <v>#N/A</v>
      </c>
      <c r="AB101" s="29" t="e">
        <f>VLOOKUP(الوسيط!AB101,الموجهين!$A$2:$B$257,2,0)</f>
        <v>#N/A</v>
      </c>
      <c r="AC101" s="30" t="e">
        <f>VLOOKUP(الوسيط!AC101,الموجهين!$A$2:$B$257,2,0)</f>
        <v>#N/A</v>
      </c>
      <c r="AD101" s="31" t="e">
        <f>VLOOKUP(الوسيط!AD101,الموجهين!$A$2:$B$257,2,0)</f>
        <v>#N/A</v>
      </c>
      <c r="AE101" s="31" t="e">
        <f>VLOOKUP(الوسيط!AE101,الموجهين!$A$2:$B$257,2,0)</f>
        <v>#N/A</v>
      </c>
      <c r="AF101" s="31" t="e">
        <f>VLOOKUP(الوسيط!AF101,الموجهين!$A$2:$B$257,2,0)</f>
        <v>#N/A</v>
      </c>
      <c r="AG101" s="28" t="e">
        <f>VLOOKUP(الوسيط!AG101,الموجهين!$A$2:$B$257,2,0)</f>
        <v>#N/A</v>
      </c>
      <c r="AH101" s="28" t="e">
        <f>VLOOKUP(الوسيط!AH101,الموجهين!$A$2:$B$257,2,0)</f>
        <v>#N/A</v>
      </c>
    </row>
    <row r="102" spans="1:34" s="32" customFormat="1" ht="45" customHeight="1">
      <c r="A102" s="19">
        <f>المدارس!A97</f>
        <v>96</v>
      </c>
      <c r="B102" s="20" t="str">
        <f>المدارس!B97</f>
        <v>بني عباد ب 2</v>
      </c>
      <c r="C102" s="21" t="str">
        <f>المدارس!C97</f>
        <v>بني عباد - مركز الزقازيق</v>
      </c>
      <c r="D102" s="28" t="str">
        <f>IFERROR(VLOOKUP(MATCH(B102,الادارة!$C$6:$AP$6,0),الموجهين!$A$2:$B$257,2,0),"")</f>
        <v/>
      </c>
      <c r="E102" s="28" t="str">
        <f>IFERROR(VLOOKUP(MATCH(B102,الادارة!$C$7:$AP$7,0),الموجهين!$A$2:$B$257,2,0),"")</f>
        <v/>
      </c>
      <c r="F102" s="28" t="str">
        <f>IFERROR(VLOOKUP(MATCH(B102,الادارة!$C$8:$AP$8,0),الموجهين!$A$2:$B$257,2,0),"")</f>
        <v/>
      </c>
      <c r="G102" s="29" t="e">
        <f>VLOOKUP(الوسيط!G102,الموجهين!$A$2:$B$257,2,0)</f>
        <v>#N/A</v>
      </c>
      <c r="H102" s="30" t="str">
        <f>VLOOKUP(الوسيط!H102,الموجهين!$A$2:$B$257,2,0)</f>
        <v>نادية عبدالوهاب محمد يوسف</v>
      </c>
      <c r="I102" s="31" t="e">
        <f>VLOOKUP(الوسيط!I102,الموجهين!$A$2:$B$257,2,0)</f>
        <v>#N/A</v>
      </c>
      <c r="J102" s="31" t="e">
        <f>VLOOKUP(الوسيط!J102,الموجهين!$A$2:$B$257,2,0)</f>
        <v>#N/A</v>
      </c>
      <c r="K102" s="31" t="e">
        <f>VLOOKUP(الوسيط!K102,الموجهين!$A$2:$B$257,2,0)</f>
        <v>#N/A</v>
      </c>
      <c r="L102" s="27" t="e">
        <f>VLOOKUP(الوسيط!L102,الموجهين!$A$2:$B$257,2,0)</f>
        <v>#N/A</v>
      </c>
      <c r="M102" s="28" t="e">
        <f>VLOOKUP(الوسيط!M102,الموجهين!$A$2:$B$257,2,0)</f>
        <v>#N/A</v>
      </c>
      <c r="N102" s="29" t="e">
        <f>VLOOKUP(الوسيط!N102,الموجهين!$A$2:$B$257,2,0)</f>
        <v>#N/A</v>
      </c>
      <c r="O102" s="30" t="e">
        <f>VLOOKUP(الوسيط!O102,الموجهين!$A$2:$B$257,2,0)</f>
        <v>#N/A</v>
      </c>
      <c r="P102" s="31" t="e">
        <f>VLOOKUP(الوسيط!P102,الموجهين!$A$2:$B$257,2,0)</f>
        <v>#N/A</v>
      </c>
      <c r="Q102" s="31" t="e">
        <f>VLOOKUP(الوسيط!Q102,الموجهين!$A$2:$B$257,2,0)</f>
        <v>#N/A</v>
      </c>
      <c r="R102" s="31" t="e">
        <f>VLOOKUP(الوسيط!R102,الموجهين!$A$2:$B$257,2,0)</f>
        <v>#N/A</v>
      </c>
      <c r="S102" s="27" t="e">
        <f>VLOOKUP(الوسيط!S102,الموجهين!$A$2:$B$257,2,0)</f>
        <v>#N/A</v>
      </c>
      <c r="T102" s="28" t="e">
        <f>VLOOKUP(الوسيط!T102,الموجهين!$A$2:$B$257,2,0)</f>
        <v>#N/A</v>
      </c>
      <c r="U102" s="29" t="e">
        <f>VLOOKUP(الوسيط!U102,الموجهين!$A$2:$B$257,2,0)</f>
        <v>#N/A</v>
      </c>
      <c r="V102" s="30" t="e">
        <f>VLOOKUP(الوسيط!V102,الموجهين!$A$2:$B$257,2,0)</f>
        <v>#N/A</v>
      </c>
      <c r="W102" s="31" t="e">
        <f>VLOOKUP(الوسيط!W102,الموجهين!$A$2:$B$257,2,0)</f>
        <v>#N/A</v>
      </c>
      <c r="X102" s="31" t="e">
        <f>VLOOKUP(الوسيط!X102,الموجهين!$A$2:$B$257,2,0)</f>
        <v>#N/A</v>
      </c>
      <c r="Y102" s="31" t="e">
        <f>VLOOKUP(الوسيط!Y102,الموجهين!$A$2:$B$257,2,0)</f>
        <v>#N/A</v>
      </c>
      <c r="Z102" s="27" t="e">
        <f>VLOOKUP(الوسيط!Z102,الموجهين!$A$2:$B$257,2,0)</f>
        <v>#N/A</v>
      </c>
      <c r="AA102" s="28" t="str">
        <f>VLOOKUP(الوسيط!AA102,الموجهين!$A$2:$B$257,2,0)</f>
        <v>نادية عبدالوهاب محمد يوسف</v>
      </c>
      <c r="AB102" s="29" t="e">
        <f>VLOOKUP(الوسيط!AB102,الموجهين!$A$2:$B$257,2,0)</f>
        <v>#N/A</v>
      </c>
      <c r="AC102" s="30" t="e">
        <f>VLOOKUP(الوسيط!AC102,الموجهين!$A$2:$B$257,2,0)</f>
        <v>#N/A</v>
      </c>
      <c r="AD102" s="31" t="e">
        <f>VLOOKUP(الوسيط!AD102,الموجهين!$A$2:$B$257,2,0)</f>
        <v>#N/A</v>
      </c>
      <c r="AE102" s="31" t="e">
        <f>VLOOKUP(الوسيط!AE102,الموجهين!$A$2:$B$257,2,0)</f>
        <v>#N/A</v>
      </c>
      <c r="AF102" s="31" t="e">
        <f>VLOOKUP(الوسيط!AF102,الموجهين!$A$2:$B$257,2,0)</f>
        <v>#N/A</v>
      </c>
      <c r="AG102" s="28" t="e">
        <f>VLOOKUP(الوسيط!AG102,الموجهين!$A$2:$B$257,2,0)</f>
        <v>#N/A</v>
      </c>
      <c r="AH102" s="28" t="e">
        <f>VLOOKUP(الوسيط!AH102,الموجهين!$A$2:$B$257,2,0)</f>
        <v>#N/A</v>
      </c>
    </row>
    <row r="103" spans="1:34" s="32" customFormat="1" ht="45" customHeight="1">
      <c r="A103" s="19">
        <f>المدارس!A98</f>
        <v>97</v>
      </c>
      <c r="B103" s="20" t="str">
        <f>المدارس!B98</f>
        <v xml:space="preserve"> إسماعيل محمد ع</v>
      </c>
      <c r="C103" s="21" t="str">
        <f>المدارس!C98</f>
        <v>النخاس - مركز الزقازيق</v>
      </c>
      <c r="D103" s="28" t="str">
        <f>IFERROR(VLOOKUP(MATCH(B103,الادارة!$C$6:$AP$6,0),الموجهين!$A$2:$B$257,2,0),"")</f>
        <v/>
      </c>
      <c r="E103" s="28" t="str">
        <f>IFERROR(VLOOKUP(MATCH(B103,الادارة!$C$7:$AP$7,0),الموجهين!$A$2:$B$257,2,0),"")</f>
        <v/>
      </c>
      <c r="F103" s="28" t="str">
        <f>IFERROR(VLOOKUP(MATCH(B103,الادارة!$C$8:$AP$8,0),الموجهين!$A$2:$B$257,2,0),"")</f>
        <v/>
      </c>
      <c r="G103" s="29" t="e">
        <f>VLOOKUP(الوسيط!G103,الموجهين!$A$2:$B$257,2,0)</f>
        <v>#N/A</v>
      </c>
      <c r="H103" s="30" t="e">
        <f>VLOOKUP(الوسيط!H103,الموجهين!$A$2:$B$257,2,0)</f>
        <v>#N/A</v>
      </c>
      <c r="I103" s="31" t="e">
        <f>VLOOKUP(الوسيط!I103,الموجهين!$A$2:$B$257,2,0)</f>
        <v>#N/A</v>
      </c>
      <c r="J103" s="31" t="e">
        <f>VLOOKUP(الوسيط!J103,الموجهين!$A$2:$B$257,2,0)</f>
        <v>#N/A</v>
      </c>
      <c r="K103" s="31" t="e">
        <f>VLOOKUP(الوسيط!K103,الموجهين!$A$2:$B$257,2,0)</f>
        <v>#N/A</v>
      </c>
      <c r="L103" s="27" t="e">
        <f>VLOOKUP(الوسيط!L103,الموجهين!$A$2:$B$257,2,0)</f>
        <v>#N/A</v>
      </c>
      <c r="M103" s="28" t="e">
        <f>VLOOKUP(الوسيط!M103,الموجهين!$A$2:$B$257,2,0)</f>
        <v>#N/A</v>
      </c>
      <c r="N103" s="29" t="e">
        <f>VLOOKUP(الوسيط!N103,الموجهين!$A$2:$B$257,2,0)</f>
        <v>#N/A</v>
      </c>
      <c r="O103" s="30" t="e">
        <f>VLOOKUP(الوسيط!O103,الموجهين!$A$2:$B$257,2,0)</f>
        <v>#N/A</v>
      </c>
      <c r="P103" s="31" t="e">
        <f>VLOOKUP(الوسيط!P103,الموجهين!$A$2:$B$257,2,0)</f>
        <v>#N/A</v>
      </c>
      <c r="Q103" s="31" t="e">
        <f>VLOOKUP(الوسيط!Q103,الموجهين!$A$2:$B$257,2,0)</f>
        <v>#N/A</v>
      </c>
      <c r="R103" s="31" t="e">
        <f>VLOOKUP(الوسيط!R103,الموجهين!$A$2:$B$257,2,0)</f>
        <v>#N/A</v>
      </c>
      <c r="S103" s="27" t="e">
        <f>VLOOKUP(الوسيط!S103,الموجهين!$A$2:$B$257,2,0)</f>
        <v>#N/A</v>
      </c>
      <c r="T103" s="28" t="e">
        <f>VLOOKUP(الوسيط!T103,الموجهين!$A$2:$B$257,2,0)</f>
        <v>#N/A</v>
      </c>
      <c r="U103" s="29" t="e">
        <f>VLOOKUP(الوسيط!U103,الموجهين!$A$2:$B$257,2,0)</f>
        <v>#N/A</v>
      </c>
      <c r="V103" s="30" t="e">
        <f>VLOOKUP(الوسيط!V103,الموجهين!$A$2:$B$257,2,0)</f>
        <v>#N/A</v>
      </c>
      <c r="W103" s="31" t="e">
        <f>VLOOKUP(الوسيط!W103,الموجهين!$A$2:$B$257,2,0)</f>
        <v>#N/A</v>
      </c>
      <c r="X103" s="31" t="e">
        <f>VLOOKUP(الوسيط!X103,الموجهين!$A$2:$B$257,2,0)</f>
        <v>#N/A</v>
      </c>
      <c r="Y103" s="31" t="e">
        <f>VLOOKUP(الوسيط!Y103,الموجهين!$A$2:$B$257,2,0)</f>
        <v>#N/A</v>
      </c>
      <c r="Z103" s="27" t="e">
        <f>VLOOKUP(الوسيط!Z103,الموجهين!$A$2:$B$257,2,0)</f>
        <v>#N/A</v>
      </c>
      <c r="AA103" s="28" t="e">
        <f>VLOOKUP(الوسيط!AA103,الموجهين!$A$2:$B$257,2,0)</f>
        <v>#N/A</v>
      </c>
      <c r="AB103" s="29" t="e">
        <f>VLOOKUP(الوسيط!AB103,الموجهين!$A$2:$B$257,2,0)</f>
        <v>#N/A</v>
      </c>
      <c r="AC103" s="30" t="str">
        <f>VLOOKUP(الوسيط!AC103,الموجهين!$A$2:$B$257,2,0)</f>
        <v>هيام صلاح مغاورى محمد.</v>
      </c>
      <c r="AD103" s="31" t="e">
        <f>VLOOKUP(الوسيط!AD103,الموجهين!$A$2:$B$257,2,0)</f>
        <v>#N/A</v>
      </c>
      <c r="AE103" s="31" t="e">
        <f>VLOOKUP(الوسيط!AE103,الموجهين!$A$2:$B$257,2,0)</f>
        <v>#N/A</v>
      </c>
      <c r="AF103" s="31" t="e">
        <f>VLOOKUP(الوسيط!AF103,الموجهين!$A$2:$B$257,2,0)</f>
        <v>#N/A</v>
      </c>
      <c r="AG103" s="28" t="e">
        <f>VLOOKUP(الوسيط!AG103,الموجهين!$A$2:$B$257,2,0)</f>
        <v>#N/A</v>
      </c>
      <c r="AH103" s="28" t="e">
        <f>VLOOKUP(الوسيط!AH103,الموجهين!$A$2:$B$257,2,0)</f>
        <v>#N/A</v>
      </c>
    </row>
    <row r="104" spans="1:34" s="32" customFormat="1" ht="45" customHeight="1">
      <c r="A104" s="19">
        <f>المدارس!A99</f>
        <v>98</v>
      </c>
      <c r="B104" s="20" t="str">
        <f>المدارس!B99</f>
        <v xml:space="preserve"> زكي عبد القادر ع + ف</v>
      </c>
      <c r="C104" s="21" t="str">
        <f>المدارس!C99</f>
        <v>فرسيس - مركز الزقازيق</v>
      </c>
      <c r="D104" s="28" t="str">
        <f>IFERROR(VLOOKUP(MATCH(B104,الادارة!$C$6:$AP$6,0),الموجهين!$A$2:$B$257,2,0),"")</f>
        <v/>
      </c>
      <c r="E104" s="28" t="str">
        <f>IFERROR(VLOOKUP(MATCH(B104,الادارة!$C$7:$AP$7,0),الموجهين!$A$2:$B$257,2,0),"")</f>
        <v/>
      </c>
      <c r="F104" s="28" t="str">
        <f>IFERROR(VLOOKUP(MATCH(B104,الادارة!$C$8:$AP$8,0),الموجهين!$A$2:$B$257,2,0),"")</f>
        <v>بشرى محمد فرحات حبشه</v>
      </c>
      <c r="G104" s="29" t="e">
        <f>VLOOKUP(الوسيط!G104,الموجهين!$A$2:$B$257,2,0)</f>
        <v>#N/A</v>
      </c>
      <c r="H104" s="30" t="e">
        <f>VLOOKUP(الوسيط!H104,الموجهين!$A$2:$B$257,2,0)</f>
        <v>#N/A</v>
      </c>
      <c r="I104" s="31" t="e">
        <f>VLOOKUP(الوسيط!I104,الموجهين!$A$2:$B$257,2,0)</f>
        <v>#N/A</v>
      </c>
      <c r="J104" s="31" t="e">
        <f>VLOOKUP(الوسيط!J104,الموجهين!$A$2:$B$257,2,0)</f>
        <v>#N/A</v>
      </c>
      <c r="K104" s="31" t="e">
        <f>VLOOKUP(الوسيط!K104,الموجهين!$A$2:$B$257,2,0)</f>
        <v>#N/A</v>
      </c>
      <c r="L104" s="27" t="e">
        <f>VLOOKUP(الوسيط!L104,الموجهين!$A$2:$B$257,2,0)</f>
        <v>#N/A</v>
      </c>
      <c r="M104" s="28" t="e">
        <f>VLOOKUP(الوسيط!M104,الموجهين!$A$2:$B$257,2,0)</f>
        <v>#N/A</v>
      </c>
      <c r="N104" s="29" t="e">
        <f>VLOOKUP(الوسيط!N104,الموجهين!$A$2:$B$257,2,0)</f>
        <v>#N/A</v>
      </c>
      <c r="O104" s="30" t="str">
        <f>VLOOKUP(الوسيط!O104,الموجهين!$A$2:$B$257,2,0)</f>
        <v>ريهام محمد السيد محمد</v>
      </c>
      <c r="P104" s="31" t="e">
        <f>VLOOKUP(الوسيط!P104,الموجهين!$A$2:$B$257,2,0)</f>
        <v>#N/A</v>
      </c>
      <c r="Q104" s="31" t="e">
        <f>VLOOKUP(الوسيط!Q104,الموجهين!$A$2:$B$257,2,0)</f>
        <v>#N/A</v>
      </c>
      <c r="R104" s="31" t="e">
        <f>VLOOKUP(الوسيط!R104,الموجهين!$A$2:$B$257,2,0)</f>
        <v>#N/A</v>
      </c>
      <c r="S104" s="27" t="e">
        <f>VLOOKUP(الوسيط!S104,الموجهين!$A$2:$B$257,2,0)</f>
        <v>#N/A</v>
      </c>
      <c r="T104" s="28" t="e">
        <f>VLOOKUP(الوسيط!T104,الموجهين!$A$2:$B$257,2,0)</f>
        <v>#N/A</v>
      </c>
      <c r="U104" s="29" t="e">
        <f>VLOOKUP(الوسيط!U104,الموجهين!$A$2:$B$257,2,0)</f>
        <v>#N/A</v>
      </c>
      <c r="V104" s="30" t="e">
        <f>VLOOKUP(الوسيط!V104,الموجهين!$A$2:$B$257,2,0)</f>
        <v>#N/A</v>
      </c>
      <c r="W104" s="31" t="e">
        <f>VLOOKUP(الوسيط!W104,الموجهين!$A$2:$B$257,2,0)</f>
        <v>#N/A</v>
      </c>
      <c r="X104" s="31" t="e">
        <f>VLOOKUP(الوسيط!X104,الموجهين!$A$2:$B$257,2,0)</f>
        <v>#N/A</v>
      </c>
      <c r="Y104" s="31" t="e">
        <f>VLOOKUP(الوسيط!Y104,الموجهين!$A$2:$B$257,2,0)</f>
        <v>#N/A</v>
      </c>
      <c r="Z104" s="27" t="e">
        <f>VLOOKUP(الوسيط!Z104,الموجهين!$A$2:$B$257,2,0)</f>
        <v>#N/A</v>
      </c>
      <c r="AA104" s="28" t="e">
        <f>VLOOKUP(الوسيط!AA104,الموجهين!$A$2:$B$257,2,0)</f>
        <v>#N/A</v>
      </c>
      <c r="AB104" s="29" t="e">
        <f>VLOOKUP(الوسيط!AB104,الموجهين!$A$2:$B$257,2,0)</f>
        <v>#N/A</v>
      </c>
      <c r="AC104" s="30" t="e">
        <f>VLOOKUP(الوسيط!AC104,الموجهين!$A$2:$B$257,2,0)</f>
        <v>#N/A</v>
      </c>
      <c r="AD104" s="31" t="e">
        <f>VLOOKUP(الوسيط!AD104,الموجهين!$A$2:$B$257,2,0)</f>
        <v>#N/A</v>
      </c>
      <c r="AE104" s="31" t="e">
        <f>VLOOKUP(الوسيط!AE104,الموجهين!$A$2:$B$257,2,0)</f>
        <v>#N/A</v>
      </c>
      <c r="AF104" s="31" t="e">
        <f>VLOOKUP(الوسيط!AF104,الموجهين!$A$2:$B$257,2,0)</f>
        <v>#N/A</v>
      </c>
      <c r="AG104" s="28" t="str">
        <f>VLOOKUP(الوسيط!AG104,الموجهين!$A$2:$B$257,2,0)</f>
        <v>بشرى محمد فرحات حبشه</v>
      </c>
      <c r="AH104" s="28" t="e">
        <f>VLOOKUP(الوسيط!AH104,الموجهين!$A$2:$B$257,2,0)</f>
        <v>#N/A</v>
      </c>
    </row>
    <row r="105" spans="1:34" s="32" customFormat="1" ht="45" customHeight="1">
      <c r="A105" s="19">
        <f>المدارس!A100</f>
        <v>99</v>
      </c>
      <c r="B105" s="20" t="str">
        <f>المدارس!B100</f>
        <v xml:space="preserve"> إبراهيم  بيومي ع بنين</v>
      </c>
      <c r="C105" s="21" t="str">
        <f>المدارس!C100</f>
        <v>بهنباي - مركز الزقازيق</v>
      </c>
      <c r="D105" s="28" t="str">
        <f>IFERROR(VLOOKUP(MATCH(B105,الادارة!$C$6:$AP$6,0),الموجهين!$A$2:$B$257,2,0),"")</f>
        <v/>
      </c>
      <c r="E105" s="28" t="str">
        <f>IFERROR(VLOOKUP(MATCH(B105,الادارة!$C$7:$AP$7,0),الموجهين!$A$2:$B$257,2,0),"")</f>
        <v/>
      </c>
      <c r="F105" s="28" t="str">
        <f>IFERROR(VLOOKUP(MATCH(B105,الادارة!$C$8:$AP$8,0),الموجهين!$A$2:$B$257,2,0),"")</f>
        <v/>
      </c>
      <c r="G105" s="29" t="e">
        <f>VLOOKUP(الوسيط!G105,الموجهين!$A$2:$B$257,2,0)</f>
        <v>#N/A</v>
      </c>
      <c r="H105" s="30" t="e">
        <f>VLOOKUP(الوسيط!H105,الموجهين!$A$2:$B$257,2,0)</f>
        <v>#N/A</v>
      </c>
      <c r="I105" s="31" t="e">
        <f>VLOOKUP(الوسيط!I105,الموجهين!$A$2:$B$257,2,0)</f>
        <v>#N/A</v>
      </c>
      <c r="J105" s="31" t="e">
        <f>VLOOKUP(الوسيط!J105,الموجهين!$A$2:$B$257,2,0)</f>
        <v>#N/A</v>
      </c>
      <c r="K105" s="31" t="e">
        <f>VLOOKUP(الوسيط!K105,الموجهين!$A$2:$B$257,2,0)</f>
        <v>#N/A</v>
      </c>
      <c r="L105" s="27" t="e">
        <f>VLOOKUP(الوسيط!L105,الموجهين!$A$2:$B$257,2,0)</f>
        <v>#N/A</v>
      </c>
      <c r="M105" s="28" t="e">
        <f>VLOOKUP(الوسيط!M105,الموجهين!$A$2:$B$257,2,0)</f>
        <v>#N/A</v>
      </c>
      <c r="N105" s="29" t="e">
        <f>VLOOKUP(الوسيط!N105,الموجهين!$A$2:$B$257,2,0)</f>
        <v>#N/A</v>
      </c>
      <c r="O105" s="30" t="e">
        <f>VLOOKUP(الوسيط!O105,الموجهين!$A$2:$B$257,2,0)</f>
        <v>#N/A</v>
      </c>
      <c r="P105" s="31" t="e">
        <f>VLOOKUP(الوسيط!P105,الموجهين!$A$2:$B$257,2,0)</f>
        <v>#N/A</v>
      </c>
      <c r="Q105" s="31" t="e">
        <f>VLOOKUP(الوسيط!Q105,الموجهين!$A$2:$B$257,2,0)</f>
        <v>#N/A</v>
      </c>
      <c r="R105" s="31" t="e">
        <f>VLOOKUP(الوسيط!R105,الموجهين!$A$2:$B$257,2,0)</f>
        <v>#N/A</v>
      </c>
      <c r="S105" s="27" t="e">
        <f>VLOOKUP(الوسيط!S105,الموجهين!$A$2:$B$257,2,0)</f>
        <v>#N/A</v>
      </c>
      <c r="T105" s="28" t="e">
        <f>VLOOKUP(الوسيط!T105,الموجهين!$A$2:$B$257,2,0)</f>
        <v>#N/A</v>
      </c>
      <c r="U105" s="29" t="e">
        <f>VLOOKUP(الوسيط!U105,الموجهين!$A$2:$B$257,2,0)</f>
        <v>#N/A</v>
      </c>
      <c r="V105" s="30" t="e">
        <f>VLOOKUP(الوسيط!V105,الموجهين!$A$2:$B$257,2,0)</f>
        <v>#N/A</v>
      </c>
      <c r="W105" s="31" t="e">
        <f>VLOOKUP(الوسيط!W105,الموجهين!$A$2:$B$257,2,0)</f>
        <v>#N/A</v>
      </c>
      <c r="X105" s="31" t="e">
        <f>VLOOKUP(الوسيط!X105,الموجهين!$A$2:$B$257,2,0)</f>
        <v>#N/A</v>
      </c>
      <c r="Y105" s="31" t="e">
        <f>VLOOKUP(الوسيط!Y105,الموجهين!$A$2:$B$257,2,0)</f>
        <v>#N/A</v>
      </c>
      <c r="Z105" s="27" t="e">
        <f>VLOOKUP(الوسيط!Z105,الموجهين!$A$2:$B$257,2,0)</f>
        <v>#N/A</v>
      </c>
      <c r="AA105" s="28" t="e">
        <f>VLOOKUP(الوسيط!AA105,الموجهين!$A$2:$B$257,2,0)</f>
        <v>#N/A</v>
      </c>
      <c r="AB105" s="29" t="e">
        <f>VLOOKUP(الوسيط!AB105,الموجهين!$A$2:$B$257,2,0)</f>
        <v>#N/A</v>
      </c>
      <c r="AC105" s="30" t="e">
        <f>VLOOKUP(الوسيط!AC105,الموجهين!$A$2:$B$257,2,0)</f>
        <v>#N/A</v>
      </c>
      <c r="AD105" s="31" t="e">
        <f>VLOOKUP(الوسيط!AD105,الموجهين!$A$2:$B$257,2,0)</f>
        <v>#N/A</v>
      </c>
      <c r="AE105" s="31" t="e">
        <f>VLOOKUP(الوسيط!AE105,الموجهين!$A$2:$B$257,2,0)</f>
        <v>#N/A</v>
      </c>
      <c r="AF105" s="31" t="e">
        <f>VLOOKUP(الوسيط!AF105,الموجهين!$A$2:$B$257,2,0)</f>
        <v>#N/A</v>
      </c>
      <c r="AG105" s="28" t="e">
        <f>VLOOKUP(الوسيط!AG105,الموجهين!$A$2:$B$257,2,0)</f>
        <v>#N/A</v>
      </c>
      <c r="AH105" s="28" t="e">
        <f>VLOOKUP(الوسيط!AH105,الموجهين!$A$2:$B$257,2,0)</f>
        <v>#N/A</v>
      </c>
    </row>
    <row r="106" spans="1:34" s="32" customFormat="1" ht="45" customHeight="1">
      <c r="A106" s="19">
        <f>المدارس!A101</f>
        <v>100</v>
      </c>
      <c r="B106" s="20" t="str">
        <f>المدارس!B101</f>
        <v xml:space="preserve">القومية الخاصة </v>
      </c>
      <c r="C106" s="21" t="str">
        <f>المدارس!C101</f>
        <v>الزقازيق</v>
      </c>
      <c r="D106" s="28" t="str">
        <f>IFERROR(VLOOKUP(MATCH(B106,الادارة!$C$6:$AP$6,0),الموجهين!$A$2:$B$257,2,0),"")</f>
        <v/>
      </c>
      <c r="E106" s="28" t="str">
        <f>IFERROR(VLOOKUP(MATCH(B106,الادارة!$C$7:$AP$7,0),الموجهين!$A$2:$B$257,2,0),"")</f>
        <v/>
      </c>
      <c r="F106" s="28" t="str">
        <f>IFERROR(VLOOKUP(MATCH(B106,الادارة!$C$8:$AP$8,0),الموجهين!$A$2:$B$257,2,0),"")</f>
        <v/>
      </c>
      <c r="G106" s="29" t="e">
        <f>VLOOKUP(الوسيط!G106,الموجهين!$A$2:$B$257,2,0)</f>
        <v>#N/A</v>
      </c>
      <c r="H106" s="30" t="e">
        <f>VLOOKUP(الوسيط!H106,الموجهين!$A$2:$B$257,2,0)</f>
        <v>#N/A</v>
      </c>
      <c r="I106" s="31" t="e">
        <f>VLOOKUP(الوسيط!I106,الموجهين!$A$2:$B$257,2,0)</f>
        <v>#N/A</v>
      </c>
      <c r="J106" s="31" t="e">
        <f>VLOOKUP(الوسيط!J106,الموجهين!$A$2:$B$257,2,0)</f>
        <v>#N/A</v>
      </c>
      <c r="K106" s="31" t="e">
        <f>VLOOKUP(الوسيط!K106,الموجهين!$A$2:$B$257,2,0)</f>
        <v>#N/A</v>
      </c>
      <c r="L106" s="27" t="e">
        <f>VLOOKUP(الوسيط!L106,الموجهين!$A$2:$B$257,2,0)</f>
        <v>#N/A</v>
      </c>
      <c r="M106" s="28" t="e">
        <f>VLOOKUP(الوسيط!M106,الموجهين!$A$2:$B$257,2,0)</f>
        <v>#N/A</v>
      </c>
      <c r="N106" s="29" t="e">
        <f>VLOOKUP(الوسيط!N106,الموجهين!$A$2:$B$257,2,0)</f>
        <v>#N/A</v>
      </c>
      <c r="O106" s="30" t="str">
        <f>VLOOKUP(الوسيط!O106,الموجهين!$A$2:$B$257,2,0)</f>
        <v>يسرى عبد النبي سالم سلام</v>
      </c>
      <c r="P106" s="31" t="e">
        <f>VLOOKUP(الوسيط!P106,الموجهين!$A$2:$B$257,2,0)</f>
        <v>#N/A</v>
      </c>
      <c r="Q106" s="31" t="e">
        <f>VLOOKUP(الوسيط!Q106,الموجهين!$A$2:$B$257,2,0)</f>
        <v>#N/A</v>
      </c>
      <c r="R106" s="31" t="e">
        <f>VLOOKUP(الوسيط!R106,الموجهين!$A$2:$B$257,2,0)</f>
        <v>#N/A</v>
      </c>
      <c r="S106" s="27" t="e">
        <f>VLOOKUP(الوسيط!S106,الموجهين!$A$2:$B$257,2,0)</f>
        <v>#N/A</v>
      </c>
      <c r="T106" s="28" t="e">
        <f>VLOOKUP(الوسيط!T106,الموجهين!$A$2:$B$257,2,0)</f>
        <v>#N/A</v>
      </c>
      <c r="U106" s="29" t="e">
        <f>VLOOKUP(الوسيط!U106,الموجهين!$A$2:$B$257,2,0)</f>
        <v>#N/A</v>
      </c>
      <c r="V106" s="30" t="str">
        <f>VLOOKUP(الوسيط!V106,الموجهين!$A$2:$B$257,2,0)</f>
        <v>رباب حامد عبده محمد حجازي</v>
      </c>
      <c r="W106" s="31" t="e">
        <f>VLOOKUP(الوسيط!W106,الموجهين!$A$2:$B$257,2,0)</f>
        <v>#N/A</v>
      </c>
      <c r="X106" s="31" t="e">
        <f>VLOOKUP(الوسيط!X106,الموجهين!$A$2:$B$257,2,0)</f>
        <v>#N/A</v>
      </c>
      <c r="Y106" s="31" t="e">
        <f>VLOOKUP(الوسيط!Y106,الموجهين!$A$2:$B$257,2,0)</f>
        <v>#N/A</v>
      </c>
      <c r="Z106" s="27" t="e">
        <f>VLOOKUP(الوسيط!Z106,الموجهين!$A$2:$B$257,2,0)</f>
        <v>#N/A</v>
      </c>
      <c r="AA106" s="28" t="e">
        <f>VLOOKUP(الوسيط!AA106,الموجهين!$A$2:$B$257,2,0)</f>
        <v>#N/A</v>
      </c>
      <c r="AB106" s="29" t="e">
        <f>VLOOKUP(الوسيط!AB106,الموجهين!$A$2:$B$257,2,0)</f>
        <v>#N/A</v>
      </c>
      <c r="AC106" s="30" t="e">
        <f>VLOOKUP(الوسيط!AC106,الموجهين!$A$2:$B$257,2,0)</f>
        <v>#N/A</v>
      </c>
      <c r="AD106" s="31" t="e">
        <f>VLOOKUP(الوسيط!AD106,الموجهين!$A$2:$B$257,2,0)</f>
        <v>#N/A</v>
      </c>
      <c r="AE106" s="31" t="e">
        <f>VLOOKUP(الوسيط!AE106,الموجهين!$A$2:$B$257,2,0)</f>
        <v>#N/A</v>
      </c>
      <c r="AF106" s="31" t="e">
        <f>VLOOKUP(الوسيط!AF106,الموجهين!$A$2:$B$257,2,0)</f>
        <v>#N/A</v>
      </c>
      <c r="AG106" s="28" t="str">
        <f>VLOOKUP(الوسيط!AG106,الموجهين!$A$2:$B$257,2,0)</f>
        <v>يسرى عبد النبي سالم سلام</v>
      </c>
      <c r="AH106" s="28" t="e">
        <f>VLOOKUP(الوسيط!AH106,الموجهين!$A$2:$B$257,2,0)</f>
        <v>#N/A</v>
      </c>
    </row>
    <row r="107" spans="1:34" s="32" customFormat="1" ht="45" customHeight="1">
      <c r="A107" s="19">
        <f>المدارس!A102</f>
        <v>101</v>
      </c>
      <c r="B107" s="20" t="str">
        <f>المدارس!B102</f>
        <v>عبد العزيز علي ب + ر</v>
      </c>
      <c r="C107" s="21" t="str">
        <f>المدارس!C102</f>
        <v>الزقازيق</v>
      </c>
      <c r="D107" s="28" t="str">
        <f>IFERROR(VLOOKUP(MATCH(B107,الادارة!$C$6:$AP$6,0),الموجهين!$A$2:$B$257,2,0),"")</f>
        <v/>
      </c>
      <c r="E107" s="28" t="str">
        <f>IFERROR(VLOOKUP(MATCH(B107,الادارة!$C$7:$AP$7,0),الموجهين!$A$2:$B$257,2,0),"")</f>
        <v/>
      </c>
      <c r="F107" s="28" t="str">
        <f>IFERROR(VLOOKUP(MATCH(B107,الادارة!$C$8:$AP$8,0),الموجهين!$A$2:$B$257,2,0),"")</f>
        <v>عبير محمد امين عبدالعال</v>
      </c>
      <c r="G107" s="29" t="e">
        <f>VLOOKUP(الوسيط!G107,الموجهين!$A$2:$B$257,2,0)</f>
        <v>#N/A</v>
      </c>
      <c r="H107" s="30" t="e">
        <f>VLOOKUP(الوسيط!H107,الموجهين!$A$2:$B$257,2,0)</f>
        <v>#N/A</v>
      </c>
      <c r="I107" s="31" t="e">
        <f>VLOOKUP(الوسيط!I107,الموجهين!$A$2:$B$257,2,0)</f>
        <v>#N/A</v>
      </c>
      <c r="J107" s="31" t="e">
        <f>VLOOKUP(الوسيط!J107,الموجهين!$A$2:$B$257,2,0)</f>
        <v>#N/A</v>
      </c>
      <c r="K107" s="31" t="e">
        <f>VLOOKUP(الوسيط!K107,الموجهين!$A$2:$B$257,2,0)</f>
        <v>#N/A</v>
      </c>
      <c r="L107" s="27" t="e">
        <f>VLOOKUP(الوسيط!L107,الموجهين!$A$2:$B$257,2,0)</f>
        <v>#N/A</v>
      </c>
      <c r="M107" s="28" t="e">
        <f>VLOOKUP(الوسيط!M107,الموجهين!$A$2:$B$257,2,0)</f>
        <v>#N/A</v>
      </c>
      <c r="N107" s="29" t="e">
        <f>VLOOKUP(الوسيط!N107,الموجهين!$A$2:$B$257,2,0)</f>
        <v>#N/A</v>
      </c>
      <c r="O107" s="30" t="e">
        <f>VLOOKUP(الوسيط!O107,الموجهين!$A$2:$B$257,2,0)</f>
        <v>#N/A</v>
      </c>
      <c r="P107" s="31" t="e">
        <f>VLOOKUP(الوسيط!P107,الموجهين!$A$2:$B$257,2,0)</f>
        <v>#N/A</v>
      </c>
      <c r="Q107" s="31" t="e">
        <f>VLOOKUP(الوسيط!Q107,الموجهين!$A$2:$B$257,2,0)</f>
        <v>#N/A</v>
      </c>
      <c r="R107" s="31" t="e">
        <f>VLOOKUP(الوسيط!R107,الموجهين!$A$2:$B$257,2,0)</f>
        <v>#N/A</v>
      </c>
      <c r="S107" s="27" t="e">
        <f>VLOOKUP(الوسيط!S107,الموجهين!$A$2:$B$257,2,0)</f>
        <v>#N/A</v>
      </c>
      <c r="T107" s="28" t="str">
        <f>VLOOKUP(الوسيط!T107,الموجهين!$A$2:$B$257,2,0)</f>
        <v>عبير محمد امين عبدالعال</v>
      </c>
      <c r="U107" s="29" t="e">
        <f>VLOOKUP(الوسيط!U107,الموجهين!$A$2:$B$257,2,0)</f>
        <v>#N/A</v>
      </c>
      <c r="V107" s="30" t="e">
        <f>VLOOKUP(الوسيط!V107,الموجهين!$A$2:$B$257,2,0)</f>
        <v>#N/A</v>
      </c>
      <c r="W107" s="31" t="e">
        <f>VLOOKUP(الوسيط!W107,الموجهين!$A$2:$B$257,2,0)</f>
        <v>#N/A</v>
      </c>
      <c r="X107" s="31" t="e">
        <f>VLOOKUP(الوسيط!X107,الموجهين!$A$2:$B$257,2,0)</f>
        <v>#N/A</v>
      </c>
      <c r="Y107" s="31" t="e">
        <f>VLOOKUP(الوسيط!Y107,الموجهين!$A$2:$B$257,2,0)</f>
        <v>#N/A</v>
      </c>
      <c r="Z107" s="27" t="e">
        <f>VLOOKUP(الوسيط!Z107,الموجهين!$A$2:$B$257,2,0)</f>
        <v>#N/A</v>
      </c>
      <c r="AA107" s="28" t="e">
        <f>VLOOKUP(الوسيط!AA107,الموجهين!$A$2:$B$257,2,0)</f>
        <v>#N/A</v>
      </c>
      <c r="AB107" s="29" t="e">
        <f>VLOOKUP(الوسيط!AB107,الموجهين!$A$2:$B$257,2,0)</f>
        <v>#N/A</v>
      </c>
      <c r="AC107" s="30" t="e">
        <f>VLOOKUP(الوسيط!AC107,الموجهين!$A$2:$B$257,2,0)</f>
        <v>#N/A</v>
      </c>
      <c r="AD107" s="31" t="str">
        <f>VLOOKUP(الوسيط!AD107,الموجهين!$A$2:$B$257,2,0)</f>
        <v>خالد صالح محمد عبدالقادر</v>
      </c>
      <c r="AE107" s="31" t="e">
        <f>VLOOKUP(الوسيط!AE107,الموجهين!$A$2:$B$257,2,0)</f>
        <v>#N/A</v>
      </c>
      <c r="AF107" s="31" t="e">
        <f>VLOOKUP(الوسيط!AF107,الموجهين!$A$2:$B$257,2,0)</f>
        <v>#N/A</v>
      </c>
      <c r="AG107" s="28" t="e">
        <f>VLOOKUP(الوسيط!AG107,الموجهين!$A$2:$B$257,2,0)</f>
        <v>#N/A</v>
      </c>
      <c r="AH107" s="28" t="str">
        <f>VLOOKUP(الوسيط!AH107,الموجهين!$A$2:$B$257,2,0)</f>
        <v>عبير محمد امين عبدالعال</v>
      </c>
    </row>
    <row r="108" spans="1:34" s="32" customFormat="1" ht="45" customHeight="1">
      <c r="A108" s="19">
        <f>المدارس!A103</f>
        <v>102</v>
      </c>
      <c r="B108" s="20" t="str">
        <f>المدارس!B103</f>
        <v>أحمد وحيد للغات بنين</v>
      </c>
      <c r="C108" s="21" t="str">
        <f>المدارس!C103</f>
        <v>الزقازيق</v>
      </c>
      <c r="D108" s="28" t="str">
        <f>IFERROR(VLOOKUP(MATCH(B108,الادارة!$C$6:$AP$6,0),الموجهين!$A$2:$B$257,2,0),"")</f>
        <v/>
      </c>
      <c r="E108" s="28" t="str">
        <f>IFERROR(VLOOKUP(MATCH(B108,الادارة!$C$7:$AP$7,0),الموجهين!$A$2:$B$257,2,0),"")</f>
        <v>مازن خليل مازن خليل</v>
      </c>
      <c r="F108" s="28" t="str">
        <f>IFERROR(VLOOKUP(MATCH(B108,الادارة!$C$8:$AP$8,0),الموجهين!$A$2:$B$257,2,0),"")</f>
        <v>مازن خليل مازن خليل</v>
      </c>
      <c r="G108" s="29" t="str">
        <f>VLOOKUP(الوسيط!G108,الموجهين!$A$2:$B$257,2,0)</f>
        <v>ايمان محمد عطيه محمد</v>
      </c>
      <c r="H108" s="30" t="e">
        <f>VLOOKUP(الوسيط!H108,الموجهين!$A$2:$B$257,2,0)</f>
        <v>#N/A</v>
      </c>
      <c r="I108" s="31" t="str">
        <f>VLOOKUP(الوسيط!I108,الموجهين!$A$2:$B$257,2,0)</f>
        <v>محمد السيد متولي احمد</v>
      </c>
      <c r="J108" s="31" t="e">
        <f>VLOOKUP(الوسيط!J108,الموجهين!$A$2:$B$257,2,0)</f>
        <v>#N/A</v>
      </c>
      <c r="K108" s="31" t="e">
        <f>VLOOKUP(الوسيط!K108,الموجهين!$A$2:$B$257,2,0)</f>
        <v>#N/A</v>
      </c>
      <c r="L108" s="27" t="str">
        <f>VLOOKUP(الوسيط!L108,الموجهين!$A$2:$B$257,2,0)</f>
        <v>مازن خليل مازن خليل</v>
      </c>
      <c r="M108" s="28" t="str">
        <f>VLOOKUP(الوسيط!M108,الموجهين!$A$2:$B$257,2,0)</f>
        <v>ياسر محمد فؤاد عبد السلام إبراهيم</v>
      </c>
      <c r="N108" s="29" t="str">
        <f>VLOOKUP(الوسيط!N108,الموجهين!$A$2:$B$257,2,0)</f>
        <v>ايمان محمد عطيه محمد</v>
      </c>
      <c r="O108" s="30" t="e">
        <f>VLOOKUP(الوسيط!O108,الموجهين!$A$2:$B$257,2,0)</f>
        <v>#N/A</v>
      </c>
      <c r="P108" s="31" t="str">
        <f>VLOOKUP(الوسيط!P108,الموجهين!$A$2:$B$257,2,0)</f>
        <v>محمد السيد متولي احمد</v>
      </c>
      <c r="Q108" s="31" t="e">
        <f>VLOOKUP(الوسيط!Q108,الموجهين!$A$2:$B$257,2,0)</f>
        <v>#N/A</v>
      </c>
      <c r="R108" s="31" t="e">
        <f>VLOOKUP(الوسيط!R108,الموجهين!$A$2:$B$257,2,0)</f>
        <v>#N/A</v>
      </c>
      <c r="S108" s="27" t="str">
        <f>VLOOKUP(الوسيط!S108,الموجهين!$A$2:$B$257,2,0)</f>
        <v>مازن خليل مازن خليل</v>
      </c>
      <c r="T108" s="28" t="str">
        <f>VLOOKUP(الوسيط!T108,الموجهين!$A$2:$B$257,2,0)</f>
        <v>ياسر محمد فؤاد عبد السلام إبراهيم</v>
      </c>
      <c r="U108" s="29" t="str">
        <f>VLOOKUP(الوسيط!U108,الموجهين!$A$2:$B$257,2,0)</f>
        <v>ايمان محمد عطيه محمد</v>
      </c>
      <c r="V108" s="30" t="e">
        <f>VLOOKUP(الوسيط!V108,الموجهين!$A$2:$B$257,2,0)</f>
        <v>#N/A</v>
      </c>
      <c r="W108" s="31" t="str">
        <f>VLOOKUP(الوسيط!W108,الموجهين!$A$2:$B$257,2,0)</f>
        <v>محمد السيد متولي احمد</v>
      </c>
      <c r="X108" s="31" t="e">
        <f>VLOOKUP(الوسيط!X108,الموجهين!$A$2:$B$257,2,0)</f>
        <v>#N/A</v>
      </c>
      <c r="Y108" s="31" t="e">
        <f>VLOOKUP(الوسيط!Y108,الموجهين!$A$2:$B$257,2,0)</f>
        <v>#N/A</v>
      </c>
      <c r="Z108" s="27" t="str">
        <f>VLOOKUP(الوسيط!Z108,الموجهين!$A$2:$B$257,2,0)</f>
        <v>مازن خليل مازن خليل</v>
      </c>
      <c r="AA108" s="28" t="str">
        <f>VLOOKUP(الوسيط!AA108,الموجهين!$A$2:$B$257,2,0)</f>
        <v>مازن خليل مازن خليل</v>
      </c>
      <c r="AB108" s="29" t="str">
        <f>VLOOKUP(الوسيط!AB108,الموجهين!$A$2:$B$257,2,0)</f>
        <v>ايمان محمد عطيه محمد</v>
      </c>
      <c r="AC108" s="30" t="str">
        <f>VLOOKUP(الوسيط!AC108,الموجهين!$A$2:$B$257,2,0)</f>
        <v>ياسر محمد فؤاد عبد السلام إبراهيم</v>
      </c>
      <c r="AD108" s="31" t="str">
        <f>VLOOKUP(الوسيط!AD108,الموجهين!$A$2:$B$257,2,0)</f>
        <v>محمد السيد متولي احمد</v>
      </c>
      <c r="AE108" s="31" t="e">
        <f>VLOOKUP(الوسيط!AE108,الموجهين!$A$2:$B$257,2,0)</f>
        <v>#N/A</v>
      </c>
      <c r="AF108" s="31" t="e">
        <f>VLOOKUP(الوسيط!AF108,الموجهين!$A$2:$B$257,2,0)</f>
        <v>#N/A</v>
      </c>
      <c r="AG108" s="28" t="str">
        <f>VLOOKUP(الوسيط!AG108,الموجهين!$A$2:$B$257,2,0)</f>
        <v>مازن خليل مازن خليل</v>
      </c>
      <c r="AH108" s="28" t="str">
        <f>VLOOKUP(الوسيط!AH108,الموجهين!$A$2:$B$257,2,0)</f>
        <v>مازن خليل مازن خليل</v>
      </c>
    </row>
    <row r="109" spans="1:34" s="32" customFormat="1" ht="45" customHeight="1">
      <c r="A109" s="19">
        <f>المدارس!A104</f>
        <v>103</v>
      </c>
      <c r="B109" s="20" t="str">
        <f>المدارس!B104</f>
        <v>تل حوين الصناعية</v>
      </c>
      <c r="C109" s="21" t="str">
        <f>المدارس!C104</f>
        <v>تل حوين - مركز الزقازيق</v>
      </c>
      <c r="D109" s="28" t="str">
        <f>IFERROR(VLOOKUP(MATCH(B109,الادارة!$C$6:$AP$6,0),الموجهين!$A$2:$B$257,2,0),"")</f>
        <v/>
      </c>
      <c r="E109" s="28" t="str">
        <f>IFERROR(VLOOKUP(MATCH(B109,الادارة!$C$7:$AP$7,0),الموجهين!$A$2:$B$257,2,0),"")</f>
        <v/>
      </c>
      <c r="F109" s="28" t="str">
        <f>IFERROR(VLOOKUP(MATCH(B109,الادارة!$C$8:$AP$8,0),الموجهين!$A$2:$B$257,2,0),"")</f>
        <v/>
      </c>
      <c r="G109" s="29" t="e">
        <f>VLOOKUP(الوسيط!G109,الموجهين!$A$2:$B$257,2,0)</f>
        <v>#N/A</v>
      </c>
      <c r="H109" s="30" t="str">
        <f>VLOOKUP(الوسيط!H109,الموجهين!$A$2:$B$257,2,0)</f>
        <v>سعيد محمد عبدالعظيم ستين</v>
      </c>
      <c r="I109" s="31" t="e">
        <f>VLOOKUP(الوسيط!I109,الموجهين!$A$2:$B$257,2,0)</f>
        <v>#N/A</v>
      </c>
      <c r="J109" s="31" t="e">
        <f>VLOOKUP(الوسيط!J109,الموجهين!$A$2:$B$257,2,0)</f>
        <v>#N/A</v>
      </c>
      <c r="K109" s="31" t="e">
        <f>VLOOKUP(الوسيط!K109,الموجهين!$A$2:$B$257,2,0)</f>
        <v>#N/A</v>
      </c>
      <c r="L109" s="27" t="e">
        <f>VLOOKUP(الوسيط!L109,الموجهين!$A$2:$B$257,2,0)</f>
        <v>#N/A</v>
      </c>
      <c r="M109" s="28" t="e">
        <f>VLOOKUP(الوسيط!M109,الموجهين!$A$2:$B$257,2,0)</f>
        <v>#N/A</v>
      </c>
      <c r="N109" s="29" t="e">
        <f>VLOOKUP(الوسيط!N109,الموجهين!$A$2:$B$257,2,0)</f>
        <v>#N/A</v>
      </c>
      <c r="O109" s="30" t="e">
        <f>VLOOKUP(الوسيط!O109,الموجهين!$A$2:$B$257,2,0)</f>
        <v>#N/A</v>
      </c>
      <c r="P109" s="31" t="e">
        <f>VLOOKUP(الوسيط!P109,الموجهين!$A$2:$B$257,2,0)</f>
        <v>#N/A</v>
      </c>
      <c r="Q109" s="31" t="e">
        <f>VLOOKUP(الوسيط!Q109,الموجهين!$A$2:$B$257,2,0)</f>
        <v>#N/A</v>
      </c>
      <c r="R109" s="31" t="e">
        <f>VLOOKUP(الوسيط!R109,الموجهين!$A$2:$B$257,2,0)</f>
        <v>#N/A</v>
      </c>
      <c r="S109" s="27" t="e">
        <f>VLOOKUP(الوسيط!S109,الموجهين!$A$2:$B$257,2,0)</f>
        <v>#N/A</v>
      </c>
      <c r="T109" s="28" t="e">
        <f>VLOOKUP(الوسيط!T109,الموجهين!$A$2:$B$257,2,0)</f>
        <v>#N/A</v>
      </c>
      <c r="U109" s="29" t="e">
        <f>VLOOKUP(الوسيط!U109,الموجهين!$A$2:$B$257,2,0)</f>
        <v>#N/A</v>
      </c>
      <c r="V109" s="30" t="e">
        <f>VLOOKUP(الوسيط!V109,الموجهين!$A$2:$B$257,2,0)</f>
        <v>#N/A</v>
      </c>
      <c r="W109" s="31" t="e">
        <f>VLOOKUP(الوسيط!W109,الموجهين!$A$2:$B$257,2,0)</f>
        <v>#N/A</v>
      </c>
      <c r="X109" s="31" t="e">
        <f>VLOOKUP(الوسيط!X109,الموجهين!$A$2:$B$257,2,0)</f>
        <v>#N/A</v>
      </c>
      <c r="Y109" s="31" t="e">
        <f>VLOOKUP(الوسيط!Y109,الموجهين!$A$2:$B$257,2,0)</f>
        <v>#N/A</v>
      </c>
      <c r="Z109" s="27" t="e">
        <f>VLOOKUP(الوسيط!Z109,الموجهين!$A$2:$B$257,2,0)</f>
        <v>#N/A</v>
      </c>
      <c r="AA109" s="28" t="e">
        <f>VLOOKUP(الوسيط!AA109,الموجهين!$A$2:$B$257,2,0)</f>
        <v>#N/A</v>
      </c>
      <c r="AB109" s="29" t="e">
        <f>VLOOKUP(الوسيط!AB109,الموجهين!$A$2:$B$257,2,0)</f>
        <v>#N/A</v>
      </c>
      <c r="AC109" s="30" t="e">
        <f>VLOOKUP(الوسيط!AC109,الموجهين!$A$2:$B$257,2,0)</f>
        <v>#N/A</v>
      </c>
      <c r="AD109" s="31" t="e">
        <f>VLOOKUP(الوسيط!AD109,الموجهين!$A$2:$B$257,2,0)</f>
        <v>#N/A</v>
      </c>
      <c r="AE109" s="31" t="e">
        <f>VLOOKUP(الوسيط!AE109,الموجهين!$A$2:$B$257,2,0)</f>
        <v>#N/A</v>
      </c>
      <c r="AF109" s="31" t="e">
        <f>VLOOKUP(الوسيط!AF109,الموجهين!$A$2:$B$257,2,0)</f>
        <v>#N/A</v>
      </c>
      <c r="AG109" s="28" t="e">
        <f>VLOOKUP(الوسيط!AG109,الموجهين!$A$2:$B$257,2,0)</f>
        <v>#N/A</v>
      </c>
      <c r="AH109" s="28" t="e">
        <f>VLOOKUP(الوسيط!AH109,الموجهين!$A$2:$B$257,2,0)</f>
        <v>#N/A</v>
      </c>
    </row>
    <row r="110" spans="1:34" s="32" customFormat="1" ht="45" customHeight="1">
      <c r="A110" s="19">
        <f>المدارس!A105</f>
        <v>104</v>
      </c>
      <c r="B110" s="20" t="str">
        <f>المدارس!B105</f>
        <v xml:space="preserve"> يحيى عطيةع بنات</v>
      </c>
      <c r="C110" s="21" t="str">
        <f>المدارس!C105</f>
        <v>الطيبة - مركز الزقازيق</v>
      </c>
      <c r="D110" s="28" t="str">
        <f>IFERROR(VLOOKUP(MATCH(B110,الادارة!$C$6:$AP$6,0),الموجهين!$A$2:$B$257,2,0),"")</f>
        <v/>
      </c>
      <c r="E110" s="28" t="str">
        <f>IFERROR(VLOOKUP(MATCH(B110,الادارة!$C$7:$AP$7,0),الموجهين!$A$2:$B$257,2,0),"")</f>
        <v/>
      </c>
      <c r="F110" s="28" t="str">
        <f>IFERROR(VLOOKUP(MATCH(B110,الادارة!$C$8:$AP$8,0),الموجهين!$A$2:$B$257,2,0),"")</f>
        <v>ايمان محمد عطيه محمد</v>
      </c>
      <c r="G110" s="29" t="e">
        <f>VLOOKUP(الوسيط!G110,الموجهين!$A$2:$B$257,2,0)</f>
        <v>#N/A</v>
      </c>
      <c r="H110" s="30" t="e">
        <f>VLOOKUP(الوسيط!H110,الموجهين!$A$2:$B$257,2,0)</f>
        <v>#N/A</v>
      </c>
      <c r="I110" s="31" t="e">
        <f>VLOOKUP(الوسيط!I110,الموجهين!$A$2:$B$257,2,0)</f>
        <v>#N/A</v>
      </c>
      <c r="J110" s="31" t="e">
        <f>VLOOKUP(الوسيط!J110,الموجهين!$A$2:$B$257,2,0)</f>
        <v>#N/A</v>
      </c>
      <c r="K110" s="31" t="e">
        <f>VLOOKUP(الوسيط!K110,الموجهين!$A$2:$B$257,2,0)</f>
        <v>#N/A</v>
      </c>
      <c r="L110" s="27" t="e">
        <f>VLOOKUP(الوسيط!L110,الموجهين!$A$2:$B$257,2,0)</f>
        <v>#N/A</v>
      </c>
      <c r="M110" s="28" t="e">
        <f>VLOOKUP(الوسيط!M110,الموجهين!$A$2:$B$257,2,0)</f>
        <v>#N/A</v>
      </c>
      <c r="N110" s="29" t="e">
        <f>VLOOKUP(الوسيط!N110,الموجهين!$A$2:$B$257,2,0)</f>
        <v>#N/A</v>
      </c>
      <c r="O110" s="30" t="e">
        <f>VLOOKUP(الوسيط!O110,الموجهين!$A$2:$B$257,2,0)</f>
        <v>#N/A</v>
      </c>
      <c r="P110" s="31" t="e">
        <f>VLOOKUP(الوسيط!P110,الموجهين!$A$2:$B$257,2,0)</f>
        <v>#N/A</v>
      </c>
      <c r="Q110" s="31" t="e">
        <f>VLOOKUP(الوسيط!Q110,الموجهين!$A$2:$B$257,2,0)</f>
        <v>#N/A</v>
      </c>
      <c r="R110" s="31" t="e">
        <f>VLOOKUP(الوسيط!R110,الموجهين!$A$2:$B$257,2,0)</f>
        <v>#N/A</v>
      </c>
      <c r="S110" s="27" t="e">
        <f>VLOOKUP(الوسيط!S110,الموجهين!$A$2:$B$257,2,0)</f>
        <v>#N/A</v>
      </c>
      <c r="T110" s="28" t="e">
        <f>VLOOKUP(الوسيط!T110,الموجهين!$A$2:$B$257,2,0)</f>
        <v>#N/A</v>
      </c>
      <c r="U110" s="29" t="e">
        <f>VLOOKUP(الوسيط!U110,الموجهين!$A$2:$B$257,2,0)</f>
        <v>#N/A</v>
      </c>
      <c r="V110" s="30" t="e">
        <f>VLOOKUP(الوسيط!V110,الموجهين!$A$2:$B$257,2,0)</f>
        <v>#N/A</v>
      </c>
      <c r="W110" s="31" t="e">
        <f>VLOOKUP(الوسيط!W110,الموجهين!$A$2:$B$257,2,0)</f>
        <v>#N/A</v>
      </c>
      <c r="X110" s="31" t="e">
        <f>VLOOKUP(الوسيط!X110,الموجهين!$A$2:$B$257,2,0)</f>
        <v>#N/A</v>
      </c>
      <c r="Y110" s="31" t="e">
        <f>VLOOKUP(الوسيط!Y110,الموجهين!$A$2:$B$257,2,0)</f>
        <v>#N/A</v>
      </c>
      <c r="Z110" s="27" t="e">
        <f>VLOOKUP(الوسيط!Z110,الموجهين!$A$2:$B$257,2,0)</f>
        <v>#N/A</v>
      </c>
      <c r="AA110" s="28" t="e">
        <f>VLOOKUP(الوسيط!AA110,الموجهين!$A$2:$B$257,2,0)</f>
        <v>#N/A</v>
      </c>
      <c r="AB110" s="29" t="e">
        <f>VLOOKUP(الوسيط!AB110,الموجهين!$A$2:$B$257,2,0)</f>
        <v>#N/A</v>
      </c>
      <c r="AC110" s="30" t="e">
        <f>VLOOKUP(الوسيط!AC110,الموجهين!$A$2:$B$257,2,0)</f>
        <v>#N/A</v>
      </c>
      <c r="AD110" s="31" t="e">
        <f>VLOOKUP(الوسيط!AD110,الموجهين!$A$2:$B$257,2,0)</f>
        <v>#N/A</v>
      </c>
      <c r="AE110" s="31" t="e">
        <f>VLOOKUP(الوسيط!AE110,الموجهين!$A$2:$B$257,2,0)</f>
        <v>#N/A</v>
      </c>
      <c r="AF110" s="31" t="e">
        <f>VLOOKUP(الوسيط!AF110,الموجهين!$A$2:$B$257,2,0)</f>
        <v>#N/A</v>
      </c>
      <c r="AG110" s="28" t="e">
        <f>VLOOKUP(الوسيط!AG110,الموجهين!$A$2:$B$257,2,0)</f>
        <v>#N/A</v>
      </c>
      <c r="AH110" s="28" t="e">
        <f>VLOOKUP(الوسيط!AH110,الموجهين!$A$2:$B$257,2,0)</f>
        <v>#N/A</v>
      </c>
    </row>
    <row r="111" spans="1:34" s="32" customFormat="1" ht="45" customHeight="1">
      <c r="A111" s="19">
        <f>المدارس!A106</f>
        <v>105</v>
      </c>
      <c r="B111" s="20" t="str">
        <f>المدارس!B106</f>
        <v>كفر التميمي ع</v>
      </c>
      <c r="C111" s="21" t="str">
        <f>المدارس!C106</f>
        <v>شنبارة الميمونة - مركز الزقازيق</v>
      </c>
      <c r="D111" s="28" t="str">
        <f>IFERROR(VLOOKUP(MATCH(B111,الادارة!$C$6:$AP$6,0),الموجهين!$A$2:$B$257,2,0),"")</f>
        <v/>
      </c>
      <c r="E111" s="28" t="str">
        <f>IFERROR(VLOOKUP(MATCH(B111,الادارة!$C$7:$AP$7,0),الموجهين!$A$2:$B$257,2,0),"")</f>
        <v/>
      </c>
      <c r="F111" s="28" t="str">
        <f>IFERROR(VLOOKUP(MATCH(B111,الادارة!$C$8:$AP$8,0),الموجهين!$A$2:$B$257,2,0),"")</f>
        <v/>
      </c>
      <c r="G111" s="29" t="e">
        <f>VLOOKUP(الوسيط!G111,الموجهين!$A$2:$B$257,2,0)</f>
        <v>#N/A</v>
      </c>
      <c r="H111" s="30" t="e">
        <f>VLOOKUP(الوسيط!H111,الموجهين!$A$2:$B$257,2,0)</f>
        <v>#N/A</v>
      </c>
      <c r="I111" s="31" t="e">
        <f>VLOOKUP(الوسيط!I111,الموجهين!$A$2:$B$257,2,0)</f>
        <v>#N/A</v>
      </c>
      <c r="J111" s="31" t="e">
        <f>VLOOKUP(الوسيط!J111,الموجهين!$A$2:$B$257,2,0)</f>
        <v>#N/A</v>
      </c>
      <c r="K111" s="31" t="e">
        <f>VLOOKUP(الوسيط!K111,الموجهين!$A$2:$B$257,2,0)</f>
        <v>#N/A</v>
      </c>
      <c r="L111" s="27" t="e">
        <f>VLOOKUP(الوسيط!L111,الموجهين!$A$2:$B$257,2,0)</f>
        <v>#N/A</v>
      </c>
      <c r="M111" s="28" t="e">
        <f>VLOOKUP(الوسيط!M111,الموجهين!$A$2:$B$257,2,0)</f>
        <v>#N/A</v>
      </c>
      <c r="N111" s="29" t="e">
        <f>VLOOKUP(الوسيط!N111,الموجهين!$A$2:$B$257,2,0)</f>
        <v>#N/A</v>
      </c>
      <c r="O111" s="30" t="e">
        <f>VLOOKUP(الوسيط!O111,الموجهين!$A$2:$B$257,2,0)</f>
        <v>#N/A</v>
      </c>
      <c r="P111" s="31" t="e">
        <f>VLOOKUP(الوسيط!P111,الموجهين!$A$2:$B$257,2,0)</f>
        <v>#N/A</v>
      </c>
      <c r="Q111" s="31" t="e">
        <f>VLOOKUP(الوسيط!Q111,الموجهين!$A$2:$B$257,2,0)</f>
        <v>#N/A</v>
      </c>
      <c r="R111" s="31" t="e">
        <f>VLOOKUP(الوسيط!R111,الموجهين!$A$2:$B$257,2,0)</f>
        <v>#N/A</v>
      </c>
      <c r="S111" s="27" t="e">
        <f>VLOOKUP(الوسيط!S111,الموجهين!$A$2:$B$257,2,0)</f>
        <v>#N/A</v>
      </c>
      <c r="T111" s="28" t="e">
        <f>VLOOKUP(الوسيط!T111,الموجهين!$A$2:$B$257,2,0)</f>
        <v>#N/A</v>
      </c>
      <c r="U111" s="29" t="e">
        <f>VLOOKUP(الوسيط!U111,الموجهين!$A$2:$B$257,2,0)</f>
        <v>#N/A</v>
      </c>
      <c r="V111" s="30" t="e">
        <f>VLOOKUP(الوسيط!V111,الموجهين!$A$2:$B$257,2,0)</f>
        <v>#N/A</v>
      </c>
      <c r="W111" s="31" t="e">
        <f>VLOOKUP(الوسيط!W111,الموجهين!$A$2:$B$257,2,0)</f>
        <v>#N/A</v>
      </c>
      <c r="X111" s="31" t="e">
        <f>VLOOKUP(الوسيط!X111,الموجهين!$A$2:$B$257,2,0)</f>
        <v>#N/A</v>
      </c>
      <c r="Y111" s="31" t="e">
        <f>VLOOKUP(الوسيط!Y111,الموجهين!$A$2:$B$257,2,0)</f>
        <v>#N/A</v>
      </c>
      <c r="Z111" s="27" t="e">
        <f>VLOOKUP(الوسيط!Z111,الموجهين!$A$2:$B$257,2,0)</f>
        <v>#N/A</v>
      </c>
      <c r="AA111" s="28" t="e">
        <f>VLOOKUP(الوسيط!AA111,الموجهين!$A$2:$B$257,2,0)</f>
        <v>#N/A</v>
      </c>
      <c r="AB111" s="29" t="e">
        <f>VLOOKUP(الوسيط!AB111,الموجهين!$A$2:$B$257,2,0)</f>
        <v>#N/A</v>
      </c>
      <c r="AC111" s="30" t="e">
        <f>VLOOKUP(الوسيط!AC111,الموجهين!$A$2:$B$257,2,0)</f>
        <v>#N/A</v>
      </c>
      <c r="AD111" s="31" t="e">
        <f>VLOOKUP(الوسيط!AD111,الموجهين!$A$2:$B$257,2,0)</f>
        <v>#N/A</v>
      </c>
      <c r="AE111" s="31" t="e">
        <f>VLOOKUP(الوسيط!AE111,الموجهين!$A$2:$B$257,2,0)</f>
        <v>#N/A</v>
      </c>
      <c r="AF111" s="31" t="e">
        <f>VLOOKUP(الوسيط!AF111,الموجهين!$A$2:$B$257,2,0)</f>
        <v>#N/A</v>
      </c>
      <c r="AG111" s="28" t="e">
        <f>VLOOKUP(الوسيط!AG111,الموجهين!$A$2:$B$257,2,0)</f>
        <v>#N/A</v>
      </c>
      <c r="AH111" s="28" t="e">
        <f>VLOOKUP(الوسيط!AH111,الموجهين!$A$2:$B$257,2,0)</f>
        <v>#N/A</v>
      </c>
    </row>
    <row r="112" spans="1:34" s="32" customFormat="1" ht="45" customHeight="1">
      <c r="A112" s="19">
        <f>المدارس!A107</f>
        <v>106</v>
      </c>
      <c r="B112" s="20" t="str">
        <f>المدارس!B107</f>
        <v>مدرسة الأمل</v>
      </c>
      <c r="C112" s="21" t="str">
        <f>المدارس!C107</f>
        <v>الزقازيق</v>
      </c>
      <c r="D112" s="28" t="str">
        <f>IFERROR(VLOOKUP(MATCH(B112,الادارة!$C$6:$AP$6,0),الموجهين!$A$2:$B$257,2,0),"")</f>
        <v/>
      </c>
      <c r="E112" s="28" t="str">
        <f>IFERROR(VLOOKUP(MATCH(B112,الادارة!$C$7:$AP$7,0),الموجهين!$A$2:$B$257,2,0),"")</f>
        <v/>
      </c>
      <c r="F112" s="28" t="str">
        <f>IFERROR(VLOOKUP(MATCH(B112,الادارة!$C$8:$AP$8,0),الموجهين!$A$2:$B$257,2,0),"")</f>
        <v>يسري عبدالرحمن ابراهيم عبد النبي</v>
      </c>
      <c r="G112" s="29" t="e">
        <f>VLOOKUP(الوسيط!G112,الموجهين!$A$2:$B$257,2,0)</f>
        <v>#N/A</v>
      </c>
      <c r="H112" s="30" t="str">
        <f>VLOOKUP(الوسيط!H112,الموجهين!$A$2:$B$257,2,0)</f>
        <v>ابراهيم ابراهيم علي عزب</v>
      </c>
      <c r="I112" s="31" t="e">
        <f>VLOOKUP(الوسيط!I112,الموجهين!$A$2:$B$257,2,0)</f>
        <v>#N/A</v>
      </c>
      <c r="J112" s="31" t="e">
        <f>VLOOKUP(الوسيط!J112,الموجهين!$A$2:$B$257,2,0)</f>
        <v>#N/A</v>
      </c>
      <c r="K112" s="31" t="e">
        <f>VLOOKUP(الوسيط!K112,الموجهين!$A$2:$B$257,2,0)</f>
        <v>#N/A</v>
      </c>
      <c r="L112" s="27" t="e">
        <f>VLOOKUP(الوسيط!L112,الموجهين!$A$2:$B$257,2,0)</f>
        <v>#N/A</v>
      </c>
      <c r="M112" s="28" t="e">
        <f>VLOOKUP(الوسيط!M112,الموجهين!$A$2:$B$257,2,0)</f>
        <v>#N/A</v>
      </c>
      <c r="N112" s="29" t="e">
        <f>VLOOKUP(الوسيط!N112,الموجهين!$A$2:$B$257,2,0)</f>
        <v>#N/A</v>
      </c>
      <c r="O112" s="30" t="str">
        <f>VLOOKUP(الوسيط!O112,الموجهين!$A$2:$B$257,2,0)</f>
        <v>هيام عبدالله مهدي حسن</v>
      </c>
      <c r="P112" s="31" t="e">
        <f>VLOOKUP(الوسيط!P112,الموجهين!$A$2:$B$257,2,0)</f>
        <v>#N/A</v>
      </c>
      <c r="Q112" s="31" t="e">
        <f>VLOOKUP(الوسيط!Q112,الموجهين!$A$2:$B$257,2,0)</f>
        <v>#N/A</v>
      </c>
      <c r="R112" s="31" t="e">
        <f>VLOOKUP(الوسيط!R112,الموجهين!$A$2:$B$257,2,0)</f>
        <v>#N/A</v>
      </c>
      <c r="S112" s="27" t="e">
        <f>VLOOKUP(الوسيط!S112,الموجهين!$A$2:$B$257,2,0)</f>
        <v>#N/A</v>
      </c>
      <c r="T112" s="28" t="str">
        <f>VLOOKUP(الوسيط!T112,الموجهين!$A$2:$B$257,2,0)</f>
        <v>يسري عبدالرحمن ابراهيم عبد النبي</v>
      </c>
      <c r="U112" s="29" t="e">
        <f>VLOOKUP(الوسيط!U112,الموجهين!$A$2:$B$257,2,0)</f>
        <v>#N/A</v>
      </c>
      <c r="V112" s="30" t="e">
        <f>VLOOKUP(الوسيط!V112,الموجهين!$A$2:$B$257,2,0)</f>
        <v>#N/A</v>
      </c>
      <c r="W112" s="31" t="e">
        <f>VLOOKUP(الوسيط!W112,الموجهين!$A$2:$B$257,2,0)</f>
        <v>#N/A</v>
      </c>
      <c r="X112" s="31" t="e">
        <f>VLOOKUP(الوسيط!X112,الموجهين!$A$2:$B$257,2,0)</f>
        <v>#N/A</v>
      </c>
      <c r="Y112" s="31" t="e">
        <f>VLOOKUP(الوسيط!Y112,الموجهين!$A$2:$B$257,2,0)</f>
        <v>#N/A</v>
      </c>
      <c r="Z112" s="27" t="e">
        <f>VLOOKUP(الوسيط!Z112,الموجهين!$A$2:$B$257,2,0)</f>
        <v>#N/A</v>
      </c>
      <c r="AA112" s="28" t="str">
        <f>VLOOKUP(الوسيط!AA112,الموجهين!$A$2:$B$257,2,0)</f>
        <v>ابراهيم ابراهيم علي عزب</v>
      </c>
      <c r="AB112" s="29" t="e">
        <f>VLOOKUP(الوسيط!AB112,الموجهين!$A$2:$B$257,2,0)</f>
        <v>#N/A</v>
      </c>
      <c r="AC112" s="30" t="e">
        <f>VLOOKUP(الوسيط!AC112,الموجهين!$A$2:$B$257,2,0)</f>
        <v>#N/A</v>
      </c>
      <c r="AD112" s="31" t="e">
        <f>VLOOKUP(الوسيط!AD112,الموجهين!$A$2:$B$257,2,0)</f>
        <v>#N/A</v>
      </c>
      <c r="AE112" s="31" t="e">
        <f>VLOOKUP(الوسيط!AE112,الموجهين!$A$2:$B$257,2,0)</f>
        <v>#N/A</v>
      </c>
      <c r="AF112" s="31" t="e">
        <f>VLOOKUP(الوسيط!AF112,الموجهين!$A$2:$B$257,2,0)</f>
        <v>#N/A</v>
      </c>
      <c r="AG112" s="28" t="e">
        <f>VLOOKUP(الوسيط!AG112,الموجهين!$A$2:$B$257,2,0)</f>
        <v>#N/A</v>
      </c>
      <c r="AH112" s="28" t="e">
        <f>VLOOKUP(الوسيط!AH112,الموجهين!$A$2:$B$257,2,0)</f>
        <v>#N/A</v>
      </c>
    </row>
    <row r="113" spans="1:34" s="32" customFormat="1" ht="45" customHeight="1">
      <c r="A113" s="19">
        <f>المدارس!A108</f>
        <v>107</v>
      </c>
      <c r="B113" s="20" t="str">
        <f>المدارس!B108</f>
        <v xml:space="preserve"> عادل الغرباوي ب + ر </v>
      </c>
      <c r="C113" s="21" t="str">
        <f>المدارس!C108</f>
        <v>أم الزين - مركز الزقازيق</v>
      </c>
      <c r="D113" s="28" t="str">
        <f>IFERROR(VLOOKUP(MATCH(B113,الادارة!$C$6:$AP$6,0),الموجهين!$A$2:$B$257,2,0),"")</f>
        <v/>
      </c>
      <c r="E113" s="28" t="str">
        <f>IFERROR(VLOOKUP(MATCH(B113,الادارة!$C$7:$AP$7,0),الموجهين!$A$2:$B$257,2,0),"")</f>
        <v/>
      </c>
      <c r="F113" s="28" t="str">
        <f>IFERROR(VLOOKUP(MATCH(B113,الادارة!$C$8:$AP$8,0),الموجهين!$A$2:$B$257,2,0),"")</f>
        <v/>
      </c>
      <c r="G113" s="29" t="e">
        <f>VLOOKUP(الوسيط!G113,الموجهين!$A$2:$B$257,2,0)</f>
        <v>#N/A</v>
      </c>
      <c r="H113" s="30" t="e">
        <f>VLOOKUP(الوسيط!H113,الموجهين!$A$2:$B$257,2,0)</f>
        <v>#N/A</v>
      </c>
      <c r="I113" s="31" t="e">
        <f>VLOOKUP(الوسيط!I113,الموجهين!$A$2:$B$257,2,0)</f>
        <v>#N/A</v>
      </c>
      <c r="J113" s="31" t="e">
        <f>VLOOKUP(الوسيط!J113,الموجهين!$A$2:$B$257,2,0)</f>
        <v>#N/A</v>
      </c>
      <c r="K113" s="31" t="e">
        <f>VLOOKUP(الوسيط!K113,الموجهين!$A$2:$B$257,2,0)</f>
        <v>#N/A</v>
      </c>
      <c r="L113" s="27" t="e">
        <f>VLOOKUP(الوسيط!L113,الموجهين!$A$2:$B$257,2,0)</f>
        <v>#N/A</v>
      </c>
      <c r="M113" s="28" t="e">
        <f>VLOOKUP(الوسيط!M113,الموجهين!$A$2:$B$257,2,0)</f>
        <v>#N/A</v>
      </c>
      <c r="N113" s="29" t="e">
        <f>VLOOKUP(الوسيط!N113,الموجهين!$A$2:$B$257,2,0)</f>
        <v>#N/A</v>
      </c>
      <c r="O113" s="30" t="str">
        <f>VLOOKUP(الوسيط!O113,الموجهين!$A$2:$B$257,2,0)</f>
        <v>نادية عبدالوهاب محمد يوسف</v>
      </c>
      <c r="P113" s="31" t="e">
        <f>VLOOKUP(الوسيط!P113,الموجهين!$A$2:$B$257,2,0)</f>
        <v>#N/A</v>
      </c>
      <c r="Q113" s="31" t="e">
        <f>VLOOKUP(الوسيط!Q113,الموجهين!$A$2:$B$257,2,0)</f>
        <v>#N/A</v>
      </c>
      <c r="R113" s="31" t="e">
        <f>VLOOKUP(الوسيط!R113,الموجهين!$A$2:$B$257,2,0)</f>
        <v>#N/A</v>
      </c>
      <c r="S113" s="27" t="e">
        <f>VLOOKUP(الوسيط!S113,الموجهين!$A$2:$B$257,2,0)</f>
        <v>#N/A</v>
      </c>
      <c r="T113" s="28" t="e">
        <f>VLOOKUP(الوسيط!T113,الموجهين!$A$2:$B$257,2,0)</f>
        <v>#N/A</v>
      </c>
      <c r="U113" s="29" t="e">
        <f>VLOOKUP(الوسيط!U113,الموجهين!$A$2:$B$257,2,0)</f>
        <v>#N/A</v>
      </c>
      <c r="V113" s="30" t="e">
        <f>VLOOKUP(الوسيط!V113,الموجهين!$A$2:$B$257,2,0)</f>
        <v>#N/A</v>
      </c>
      <c r="W113" s="31" t="e">
        <f>VLOOKUP(الوسيط!W113,الموجهين!$A$2:$B$257,2,0)</f>
        <v>#N/A</v>
      </c>
      <c r="X113" s="31" t="e">
        <f>VLOOKUP(الوسيط!X113,الموجهين!$A$2:$B$257,2,0)</f>
        <v>#N/A</v>
      </c>
      <c r="Y113" s="31" t="e">
        <f>VLOOKUP(الوسيط!Y113,الموجهين!$A$2:$B$257,2,0)</f>
        <v>#N/A</v>
      </c>
      <c r="Z113" s="27" t="e">
        <f>VLOOKUP(الوسيط!Z113,الموجهين!$A$2:$B$257,2,0)</f>
        <v>#N/A</v>
      </c>
      <c r="AA113" s="28" t="e">
        <f>VLOOKUP(الوسيط!AA113,الموجهين!$A$2:$B$257,2,0)</f>
        <v>#N/A</v>
      </c>
      <c r="AB113" s="29" t="e">
        <f>VLOOKUP(الوسيط!AB113,الموجهين!$A$2:$B$257,2,0)</f>
        <v>#N/A</v>
      </c>
      <c r="AC113" s="30" t="str">
        <f>VLOOKUP(الوسيط!AC113,الموجهين!$A$2:$B$257,2,0)</f>
        <v>نادية عبدالوهاب محمد يوسف</v>
      </c>
      <c r="AD113" s="31" t="e">
        <f>VLOOKUP(الوسيط!AD113,الموجهين!$A$2:$B$257,2,0)</f>
        <v>#N/A</v>
      </c>
      <c r="AE113" s="31" t="e">
        <f>VLOOKUP(الوسيط!AE113,الموجهين!$A$2:$B$257,2,0)</f>
        <v>#N/A</v>
      </c>
      <c r="AF113" s="31" t="e">
        <f>VLOOKUP(الوسيط!AF113,الموجهين!$A$2:$B$257,2,0)</f>
        <v>#N/A</v>
      </c>
      <c r="AG113" s="28" t="e">
        <f>VLOOKUP(الوسيط!AG113,الموجهين!$A$2:$B$257,2,0)</f>
        <v>#N/A</v>
      </c>
      <c r="AH113" s="28" t="e">
        <f>VLOOKUP(الوسيط!AH113,الموجهين!$A$2:$B$257,2,0)</f>
        <v>#N/A</v>
      </c>
    </row>
    <row r="114" spans="1:34" s="32" customFormat="1" ht="45" customHeight="1">
      <c r="A114" s="19">
        <f>المدارس!A109</f>
        <v>108</v>
      </c>
      <c r="B114" s="20" t="str">
        <f>المدارس!B109</f>
        <v>حوض الطرفة ب</v>
      </c>
      <c r="C114" s="21" t="str">
        <f>المدارس!C109</f>
        <v>حوض الطرفة - مركز الزقازيق</v>
      </c>
      <c r="D114" s="28" t="str">
        <f>IFERROR(VLOOKUP(MATCH(B114,الادارة!$C$6:$AP$6,0),الموجهين!$A$2:$B$257,2,0),"")</f>
        <v/>
      </c>
      <c r="E114" s="28" t="str">
        <f>IFERROR(VLOOKUP(MATCH(B114,الادارة!$C$7:$AP$7,0),الموجهين!$A$2:$B$257,2,0),"")</f>
        <v/>
      </c>
      <c r="F114" s="28" t="str">
        <f>IFERROR(VLOOKUP(MATCH(B114,الادارة!$C$8:$AP$8,0),الموجهين!$A$2:$B$257,2,0),"")</f>
        <v/>
      </c>
      <c r="G114" s="29" t="e">
        <f>VLOOKUP(الوسيط!G114,الموجهين!$A$2:$B$257,2,0)</f>
        <v>#N/A</v>
      </c>
      <c r="H114" s="30" t="e">
        <f>VLOOKUP(الوسيط!H114,الموجهين!$A$2:$B$257,2,0)</f>
        <v>#N/A</v>
      </c>
      <c r="I114" s="31" t="e">
        <f>VLOOKUP(الوسيط!I114,الموجهين!$A$2:$B$257,2,0)</f>
        <v>#N/A</v>
      </c>
      <c r="J114" s="31" t="e">
        <f>VLOOKUP(الوسيط!J114,الموجهين!$A$2:$B$257,2,0)</f>
        <v>#N/A</v>
      </c>
      <c r="K114" s="31" t="e">
        <f>VLOOKUP(الوسيط!K114,الموجهين!$A$2:$B$257,2,0)</f>
        <v>#N/A</v>
      </c>
      <c r="L114" s="27" t="e">
        <f>VLOOKUP(الوسيط!L114,الموجهين!$A$2:$B$257,2,0)</f>
        <v>#N/A</v>
      </c>
      <c r="M114" s="28" t="str">
        <f>VLOOKUP(الوسيط!M114,الموجهين!$A$2:$B$257,2,0)</f>
        <v>ياسر داؤد احمد داؤد</v>
      </c>
      <c r="N114" s="29" t="e">
        <f>VLOOKUP(الوسيط!N114,الموجهين!$A$2:$B$257,2,0)</f>
        <v>#N/A</v>
      </c>
      <c r="O114" s="30" t="e">
        <f>VLOOKUP(الوسيط!O114,الموجهين!$A$2:$B$257,2,0)</f>
        <v>#N/A</v>
      </c>
      <c r="P114" s="31" t="e">
        <f>VLOOKUP(الوسيط!P114,الموجهين!$A$2:$B$257,2,0)</f>
        <v>#N/A</v>
      </c>
      <c r="Q114" s="31" t="e">
        <f>VLOOKUP(الوسيط!Q114,الموجهين!$A$2:$B$257,2,0)</f>
        <v>#N/A</v>
      </c>
      <c r="R114" s="31" t="e">
        <f>VLOOKUP(الوسيط!R114,الموجهين!$A$2:$B$257,2,0)</f>
        <v>#N/A</v>
      </c>
      <c r="S114" s="27" t="e">
        <f>VLOOKUP(الوسيط!S114,الموجهين!$A$2:$B$257,2,0)</f>
        <v>#N/A</v>
      </c>
      <c r="T114" s="28" t="e">
        <f>VLOOKUP(الوسيط!T114,الموجهين!$A$2:$B$257,2,0)</f>
        <v>#N/A</v>
      </c>
      <c r="U114" s="29" t="e">
        <f>VLOOKUP(الوسيط!U114,الموجهين!$A$2:$B$257,2,0)</f>
        <v>#N/A</v>
      </c>
      <c r="V114" s="30" t="e">
        <f>VLOOKUP(الوسيط!V114,الموجهين!$A$2:$B$257,2,0)</f>
        <v>#N/A</v>
      </c>
      <c r="W114" s="31" t="e">
        <f>VLOOKUP(الوسيط!W114,الموجهين!$A$2:$B$257,2,0)</f>
        <v>#N/A</v>
      </c>
      <c r="X114" s="31" t="e">
        <f>VLOOKUP(الوسيط!X114,الموجهين!$A$2:$B$257,2,0)</f>
        <v>#N/A</v>
      </c>
      <c r="Y114" s="31" t="e">
        <f>VLOOKUP(الوسيط!Y114,الموجهين!$A$2:$B$257,2,0)</f>
        <v>#N/A</v>
      </c>
      <c r="Z114" s="27" t="e">
        <f>VLOOKUP(الوسيط!Z114,الموجهين!$A$2:$B$257,2,0)</f>
        <v>#N/A</v>
      </c>
      <c r="AA114" s="28" t="e">
        <f>VLOOKUP(الوسيط!AA114,الموجهين!$A$2:$B$257,2,0)</f>
        <v>#N/A</v>
      </c>
      <c r="AB114" s="29" t="e">
        <f>VLOOKUP(الوسيط!AB114,الموجهين!$A$2:$B$257,2,0)</f>
        <v>#N/A</v>
      </c>
      <c r="AC114" s="30" t="str">
        <f>VLOOKUP(الوسيط!AC114,الموجهين!$A$2:$B$257,2,0)</f>
        <v>ياسر داؤد احمد داؤد</v>
      </c>
      <c r="AD114" s="31" t="e">
        <f>VLOOKUP(الوسيط!AD114,الموجهين!$A$2:$B$257,2,0)</f>
        <v>#N/A</v>
      </c>
      <c r="AE114" s="31" t="e">
        <f>VLOOKUP(الوسيط!AE114,الموجهين!$A$2:$B$257,2,0)</f>
        <v>#N/A</v>
      </c>
      <c r="AF114" s="31" t="e">
        <f>VLOOKUP(الوسيط!AF114,الموجهين!$A$2:$B$257,2,0)</f>
        <v>#N/A</v>
      </c>
      <c r="AG114" s="28" t="e">
        <f>VLOOKUP(الوسيط!AG114,الموجهين!$A$2:$B$257,2,0)</f>
        <v>#N/A</v>
      </c>
      <c r="AH114" s="28" t="e">
        <f>VLOOKUP(الوسيط!AH114,الموجهين!$A$2:$B$257,2,0)</f>
        <v>#N/A</v>
      </c>
    </row>
    <row r="115" spans="1:34" s="32" customFormat="1" ht="45" customHeight="1">
      <c r="A115" s="19">
        <f>المدارس!A110</f>
        <v>109</v>
      </c>
      <c r="B115" s="20" t="str">
        <f>المدارس!B110</f>
        <v>عبد الله فكري التجارية</v>
      </c>
      <c r="C115" s="21" t="str">
        <f>المدارس!C110</f>
        <v>الزقازيق</v>
      </c>
      <c r="D115" s="28" t="str">
        <f>IFERROR(VLOOKUP(MATCH(B115,الادارة!$C$6:$AP$6,0),الموجهين!$A$2:$B$257,2,0),"")</f>
        <v/>
      </c>
      <c r="E115" s="28" t="str">
        <f>IFERROR(VLOOKUP(MATCH(B115,الادارة!$C$7:$AP$7,0),الموجهين!$A$2:$B$257,2,0),"")</f>
        <v/>
      </c>
      <c r="F115" s="28" t="str">
        <f>IFERROR(VLOOKUP(MATCH(B115,الادارة!$C$8:$AP$8,0),الموجهين!$A$2:$B$257,2,0),"")</f>
        <v/>
      </c>
      <c r="G115" s="29" t="e">
        <f>VLOOKUP(الوسيط!G115,الموجهين!$A$2:$B$257,2,0)</f>
        <v>#N/A</v>
      </c>
      <c r="H115" s="30" t="e">
        <f>VLOOKUP(الوسيط!H115,الموجهين!$A$2:$B$257,2,0)</f>
        <v>#N/A</v>
      </c>
      <c r="I115" s="31" t="e">
        <f>VLOOKUP(الوسيط!I115,الموجهين!$A$2:$B$257,2,0)</f>
        <v>#N/A</v>
      </c>
      <c r="J115" s="31" t="e">
        <f>VLOOKUP(الوسيط!J115,الموجهين!$A$2:$B$257,2,0)</f>
        <v>#N/A</v>
      </c>
      <c r="K115" s="31" t="e">
        <f>VLOOKUP(الوسيط!K115,الموجهين!$A$2:$B$257,2,0)</f>
        <v>#N/A</v>
      </c>
      <c r="L115" s="27" t="e">
        <f>VLOOKUP(الوسيط!L115,الموجهين!$A$2:$B$257,2,0)</f>
        <v>#N/A</v>
      </c>
      <c r="M115" s="28" t="e">
        <f>VLOOKUP(الوسيط!M115,الموجهين!$A$2:$B$257,2,0)</f>
        <v>#N/A</v>
      </c>
      <c r="N115" s="29" t="str">
        <f>VLOOKUP(الوسيط!N115,الموجهين!$A$2:$B$257,2,0)</f>
        <v>مازن خليل مازن خليل</v>
      </c>
      <c r="O115" s="30" t="e">
        <f>VLOOKUP(الوسيط!O115,الموجهين!$A$2:$B$257,2,0)</f>
        <v>#N/A</v>
      </c>
      <c r="P115" s="31" t="e">
        <f>VLOOKUP(الوسيط!P115,الموجهين!$A$2:$B$257,2,0)</f>
        <v>#N/A</v>
      </c>
      <c r="Q115" s="31" t="e">
        <f>VLOOKUP(الوسيط!Q115,الموجهين!$A$2:$B$257,2,0)</f>
        <v>#N/A</v>
      </c>
      <c r="R115" s="31" t="e">
        <f>VLOOKUP(الوسيط!R115,الموجهين!$A$2:$B$257,2,0)</f>
        <v>#N/A</v>
      </c>
      <c r="S115" s="27" t="e">
        <f>VLOOKUP(الوسيط!S115,الموجهين!$A$2:$B$257,2,0)</f>
        <v>#N/A</v>
      </c>
      <c r="T115" s="28" t="e">
        <f>VLOOKUP(الوسيط!T115,الموجهين!$A$2:$B$257,2,0)</f>
        <v>#N/A</v>
      </c>
      <c r="U115" s="29" t="e">
        <f>VLOOKUP(الوسيط!U115,الموجهين!$A$2:$B$257,2,0)</f>
        <v>#N/A</v>
      </c>
      <c r="V115" s="30" t="e">
        <f>VLOOKUP(الوسيط!V115,الموجهين!$A$2:$B$257,2,0)</f>
        <v>#N/A</v>
      </c>
      <c r="W115" s="31" t="e">
        <f>VLOOKUP(الوسيط!W115,الموجهين!$A$2:$B$257,2,0)</f>
        <v>#N/A</v>
      </c>
      <c r="X115" s="31" t="e">
        <f>VLOOKUP(الوسيط!X115,الموجهين!$A$2:$B$257,2,0)</f>
        <v>#N/A</v>
      </c>
      <c r="Y115" s="31" t="e">
        <f>VLOOKUP(الوسيط!Y115,الموجهين!$A$2:$B$257,2,0)</f>
        <v>#N/A</v>
      </c>
      <c r="Z115" s="27" t="e">
        <f>VLOOKUP(الوسيط!Z115,الموجهين!$A$2:$B$257,2,0)</f>
        <v>#N/A</v>
      </c>
      <c r="AA115" s="28" t="e">
        <f>VLOOKUP(الوسيط!AA115,الموجهين!$A$2:$B$257,2,0)</f>
        <v>#N/A</v>
      </c>
      <c r="AB115" s="29" t="str">
        <f>VLOOKUP(الوسيط!AB115,الموجهين!$A$2:$B$257,2,0)</f>
        <v>مازن خليل مازن خليل</v>
      </c>
      <c r="AC115" s="30" t="e">
        <f>VLOOKUP(الوسيط!AC115,الموجهين!$A$2:$B$257,2,0)</f>
        <v>#N/A</v>
      </c>
      <c r="AD115" s="31" t="e">
        <f>VLOOKUP(الوسيط!AD115,الموجهين!$A$2:$B$257,2,0)</f>
        <v>#N/A</v>
      </c>
      <c r="AE115" s="31" t="e">
        <f>VLOOKUP(الوسيط!AE115,الموجهين!$A$2:$B$257,2,0)</f>
        <v>#N/A</v>
      </c>
      <c r="AF115" s="31" t="e">
        <f>VLOOKUP(الوسيط!AF115,الموجهين!$A$2:$B$257,2,0)</f>
        <v>#N/A</v>
      </c>
      <c r="AG115" s="28" t="e">
        <f>VLOOKUP(الوسيط!AG115,الموجهين!$A$2:$B$257,2,0)</f>
        <v>#N/A</v>
      </c>
      <c r="AH115" s="28" t="e">
        <f>VLOOKUP(الوسيط!AH115,الموجهين!$A$2:$B$257,2,0)</f>
        <v>#N/A</v>
      </c>
    </row>
    <row r="116" spans="1:34" s="32" customFormat="1" ht="45" customHeight="1">
      <c r="A116" s="19">
        <f>المدارس!A111</f>
        <v>110</v>
      </c>
      <c r="B116" s="20" t="str">
        <f>المدارس!B111</f>
        <v>أم الأبطال ع</v>
      </c>
      <c r="C116" s="21" t="str">
        <f>المدارس!C111</f>
        <v>الزقازيق</v>
      </c>
      <c r="D116" s="28" t="str">
        <f>IFERROR(VLOOKUP(MATCH(B116,الادارة!$C$6:$AP$6,0),الموجهين!$A$2:$B$257,2,0),"")</f>
        <v/>
      </c>
      <c r="E116" s="28" t="str">
        <f>IFERROR(VLOOKUP(MATCH(B116,الادارة!$C$7:$AP$7,0),الموجهين!$A$2:$B$257,2,0),"")</f>
        <v>خالد عبدالهادي رمضان رمضان</v>
      </c>
      <c r="F116" s="28" t="str">
        <f>IFERROR(VLOOKUP(MATCH(B116,الادارة!$C$8:$AP$8,0),الموجهين!$A$2:$B$257,2,0),"")</f>
        <v/>
      </c>
      <c r="G116" s="29" t="str">
        <f>VLOOKUP(الوسيط!G116,الموجهين!$A$2:$B$257,2,0)</f>
        <v>خالد عبدالهادي رمضان رمضان</v>
      </c>
      <c r="H116" s="30" t="e">
        <f>VLOOKUP(الوسيط!H116,الموجهين!$A$2:$B$257,2,0)</f>
        <v>#N/A</v>
      </c>
      <c r="I116" s="31" t="str">
        <f>VLOOKUP(الوسيط!I116,الموجهين!$A$2:$B$257,2,0)</f>
        <v>خالد عبدالهادي رمضان رمضان</v>
      </c>
      <c r="J116" s="31" t="e">
        <f>VLOOKUP(الوسيط!J116,الموجهين!$A$2:$B$257,2,0)</f>
        <v>#N/A</v>
      </c>
      <c r="K116" s="31" t="e">
        <f>VLOOKUP(الوسيط!K116,الموجهين!$A$2:$B$257,2,0)</f>
        <v>#N/A</v>
      </c>
      <c r="L116" s="27" t="e">
        <f>VLOOKUP(الوسيط!L116,الموجهين!$A$2:$B$257,2,0)</f>
        <v>#N/A</v>
      </c>
      <c r="M116" s="28" t="e">
        <f>VLOOKUP(الوسيط!M116,الموجهين!$A$2:$B$257,2,0)</f>
        <v>#N/A</v>
      </c>
      <c r="N116" s="29" t="str">
        <f>VLOOKUP(الوسيط!N116,الموجهين!$A$2:$B$257,2,0)</f>
        <v>خالد عبدالهادي رمضان رمضان</v>
      </c>
      <c r="O116" s="30" t="e">
        <f>VLOOKUP(الوسيط!O116,الموجهين!$A$2:$B$257,2,0)</f>
        <v>#N/A</v>
      </c>
      <c r="P116" s="31" t="str">
        <f>VLOOKUP(الوسيط!P116,الموجهين!$A$2:$B$257,2,0)</f>
        <v>خالد عبدالهادي رمضان رمضان</v>
      </c>
      <c r="Q116" s="31" t="e">
        <f>VLOOKUP(الوسيط!Q116,الموجهين!$A$2:$B$257,2,0)</f>
        <v>#N/A</v>
      </c>
      <c r="R116" s="31" t="e">
        <f>VLOOKUP(الوسيط!R116,الموجهين!$A$2:$B$257,2,0)</f>
        <v>#N/A</v>
      </c>
      <c r="S116" s="27" t="str">
        <f>VLOOKUP(الوسيط!S116,الموجهين!$A$2:$B$257,2,0)</f>
        <v>خالد عبدالهادي رمضان رمضان</v>
      </c>
      <c r="T116" s="28" t="e">
        <f>VLOOKUP(الوسيط!T116,الموجهين!$A$2:$B$257,2,0)</f>
        <v>#N/A</v>
      </c>
      <c r="U116" s="29" t="str">
        <f>VLOOKUP(الوسيط!U116,الموجهين!$A$2:$B$257,2,0)</f>
        <v>خالد عبدالهادي رمضان رمضان</v>
      </c>
      <c r="V116" s="30" t="e">
        <f>VLOOKUP(الوسيط!V116,الموجهين!$A$2:$B$257,2,0)</f>
        <v>#N/A</v>
      </c>
      <c r="W116" s="31" t="str">
        <f>VLOOKUP(الوسيط!W116,الموجهين!$A$2:$B$257,2,0)</f>
        <v>خالد عبدالهادي رمضان رمضان</v>
      </c>
      <c r="X116" s="31" t="e">
        <f>VLOOKUP(الوسيط!X116,الموجهين!$A$2:$B$257,2,0)</f>
        <v>#N/A</v>
      </c>
      <c r="Y116" s="31" t="e">
        <f>VLOOKUP(الوسيط!Y116,الموجهين!$A$2:$B$257,2,0)</f>
        <v>#N/A</v>
      </c>
      <c r="Z116" s="27" t="str">
        <f>VLOOKUP(الوسيط!Z116,الموجهين!$A$2:$B$257,2,0)</f>
        <v>خالد عبدالهادي رمضان رمضان</v>
      </c>
      <c r="AA116" s="28" t="e">
        <f>VLOOKUP(الوسيط!AA116,الموجهين!$A$2:$B$257,2,0)</f>
        <v>#N/A</v>
      </c>
      <c r="AB116" s="29" t="str">
        <f>VLOOKUP(الوسيط!AB116,الموجهين!$A$2:$B$257,2,0)</f>
        <v>خالد عبدالهادي رمضان رمضان</v>
      </c>
      <c r="AC116" s="30" t="e">
        <f>VLOOKUP(الوسيط!AC116,الموجهين!$A$2:$B$257,2,0)</f>
        <v>#N/A</v>
      </c>
      <c r="AD116" s="31" t="str">
        <f>VLOOKUP(الوسيط!AD116,الموجهين!$A$2:$B$257,2,0)</f>
        <v>خالد عبدالهادي رمضان رمضان</v>
      </c>
      <c r="AE116" s="31" t="e">
        <f>VLOOKUP(الوسيط!AE116,الموجهين!$A$2:$B$257,2,0)</f>
        <v>#N/A</v>
      </c>
      <c r="AF116" s="31" t="e">
        <f>VLOOKUP(الوسيط!AF116,الموجهين!$A$2:$B$257,2,0)</f>
        <v>#N/A</v>
      </c>
      <c r="AG116" s="28" t="str">
        <f>VLOOKUP(الوسيط!AG116,الموجهين!$A$2:$B$257,2,0)</f>
        <v>خالد عبدالهادي رمضان رمضان</v>
      </c>
      <c r="AH116" s="28" t="e">
        <f>VLOOKUP(الوسيط!AH116,الموجهين!$A$2:$B$257,2,0)</f>
        <v>#N/A</v>
      </c>
    </row>
    <row r="117" spans="1:34" s="32" customFormat="1" ht="45" customHeight="1">
      <c r="A117" s="19">
        <f>المدارس!A112</f>
        <v>111</v>
      </c>
      <c r="B117" s="20" t="str">
        <f>المدارس!B112</f>
        <v>كفر الحمام ع</v>
      </c>
      <c r="C117" s="21" t="str">
        <f>المدارس!C112</f>
        <v>كفر الحمام - مركز الزقازيق</v>
      </c>
      <c r="D117" s="28" t="str">
        <f>IFERROR(VLOOKUP(MATCH(B117,الادارة!$C$6:$AP$6,0),الموجهين!$A$2:$B$257,2,0),"")</f>
        <v/>
      </c>
      <c r="E117" s="28" t="str">
        <f>IFERROR(VLOOKUP(MATCH(B117,الادارة!$C$7:$AP$7,0),الموجهين!$A$2:$B$257,2,0),"")</f>
        <v/>
      </c>
      <c r="F117" s="28" t="str">
        <f>IFERROR(VLOOKUP(MATCH(B117,الادارة!$C$8:$AP$8,0),الموجهين!$A$2:$B$257,2,0),"")</f>
        <v/>
      </c>
      <c r="G117" s="29" t="e">
        <f>VLOOKUP(الوسيط!G117,الموجهين!$A$2:$B$257,2,0)</f>
        <v>#N/A</v>
      </c>
      <c r="H117" s="30" t="str">
        <f>VLOOKUP(الوسيط!H117,الموجهين!$A$2:$B$257,2,0)</f>
        <v>ريهام محمد السيد محمد</v>
      </c>
      <c r="I117" s="31" t="e">
        <f>VLOOKUP(الوسيط!I117,الموجهين!$A$2:$B$257,2,0)</f>
        <v>#N/A</v>
      </c>
      <c r="J117" s="31" t="e">
        <f>VLOOKUP(الوسيط!J117,الموجهين!$A$2:$B$257,2,0)</f>
        <v>#N/A</v>
      </c>
      <c r="K117" s="31" t="e">
        <f>VLOOKUP(الوسيط!K117,الموجهين!$A$2:$B$257,2,0)</f>
        <v>#N/A</v>
      </c>
      <c r="L117" s="27" t="e">
        <f>VLOOKUP(الوسيط!L117,الموجهين!$A$2:$B$257,2,0)</f>
        <v>#N/A</v>
      </c>
      <c r="M117" s="28" t="e">
        <f>VLOOKUP(الوسيط!M117,الموجهين!$A$2:$B$257,2,0)</f>
        <v>#N/A</v>
      </c>
      <c r="N117" s="29" t="e">
        <f>VLOOKUP(الوسيط!N117,الموجهين!$A$2:$B$257,2,0)</f>
        <v>#N/A</v>
      </c>
      <c r="O117" s="30" t="e">
        <f>VLOOKUP(الوسيط!O117,الموجهين!$A$2:$B$257,2,0)</f>
        <v>#N/A</v>
      </c>
      <c r="P117" s="31" t="e">
        <f>VLOOKUP(الوسيط!P117,الموجهين!$A$2:$B$257,2,0)</f>
        <v>#N/A</v>
      </c>
      <c r="Q117" s="31" t="e">
        <f>VLOOKUP(الوسيط!Q117,الموجهين!$A$2:$B$257,2,0)</f>
        <v>#N/A</v>
      </c>
      <c r="R117" s="31" t="e">
        <f>VLOOKUP(الوسيط!R117,الموجهين!$A$2:$B$257,2,0)</f>
        <v>#N/A</v>
      </c>
      <c r="S117" s="27" t="e">
        <f>VLOOKUP(الوسيط!S117,الموجهين!$A$2:$B$257,2,0)</f>
        <v>#N/A</v>
      </c>
      <c r="T117" s="28" t="e">
        <f>VLOOKUP(الوسيط!T117,الموجهين!$A$2:$B$257,2,0)</f>
        <v>#N/A</v>
      </c>
      <c r="U117" s="29" t="e">
        <f>VLOOKUP(الوسيط!U117,الموجهين!$A$2:$B$257,2,0)</f>
        <v>#N/A</v>
      </c>
      <c r="V117" s="30" t="e">
        <f>VLOOKUP(الوسيط!V117,الموجهين!$A$2:$B$257,2,0)</f>
        <v>#N/A</v>
      </c>
      <c r="W117" s="31" t="e">
        <f>VLOOKUP(الوسيط!W117,الموجهين!$A$2:$B$257,2,0)</f>
        <v>#N/A</v>
      </c>
      <c r="X117" s="31" t="e">
        <f>VLOOKUP(الوسيط!X117,الموجهين!$A$2:$B$257,2,0)</f>
        <v>#N/A</v>
      </c>
      <c r="Y117" s="31" t="e">
        <f>VLOOKUP(الوسيط!Y117,الموجهين!$A$2:$B$257,2,0)</f>
        <v>#N/A</v>
      </c>
      <c r="Z117" s="27" t="e">
        <f>VLOOKUP(الوسيط!Z117,الموجهين!$A$2:$B$257,2,0)</f>
        <v>#N/A</v>
      </c>
      <c r="AA117" s="28" t="e">
        <f>VLOOKUP(الوسيط!AA117,الموجهين!$A$2:$B$257,2,0)</f>
        <v>#N/A</v>
      </c>
      <c r="AB117" s="29" t="e">
        <f>VLOOKUP(الوسيط!AB117,الموجهين!$A$2:$B$257,2,0)</f>
        <v>#N/A</v>
      </c>
      <c r="AC117" s="30" t="e">
        <f>VLOOKUP(الوسيط!AC117,الموجهين!$A$2:$B$257,2,0)</f>
        <v>#N/A</v>
      </c>
      <c r="AD117" s="31" t="e">
        <f>VLOOKUP(الوسيط!AD117,الموجهين!$A$2:$B$257,2,0)</f>
        <v>#N/A</v>
      </c>
      <c r="AE117" s="31" t="e">
        <f>VLOOKUP(الوسيط!AE117,الموجهين!$A$2:$B$257,2,0)</f>
        <v>#N/A</v>
      </c>
      <c r="AF117" s="31" t="e">
        <f>VLOOKUP(الوسيط!AF117,الموجهين!$A$2:$B$257,2,0)</f>
        <v>#N/A</v>
      </c>
      <c r="AG117" s="28" t="e">
        <f>VLOOKUP(الوسيط!AG117,الموجهين!$A$2:$B$257,2,0)</f>
        <v>#N/A</v>
      </c>
      <c r="AH117" s="28" t="e">
        <f>VLOOKUP(الوسيط!AH117,الموجهين!$A$2:$B$257,2,0)</f>
        <v>#N/A</v>
      </c>
    </row>
    <row r="118" spans="1:34" s="32" customFormat="1" ht="45" customHeight="1">
      <c r="A118" s="19">
        <f>المدارس!A113</f>
        <v>112</v>
      </c>
      <c r="B118" s="20" t="str">
        <f>المدارس!B113</f>
        <v>عطا الله سلامة ت.س</v>
      </c>
      <c r="C118" s="21" t="str">
        <f>المدارس!C113</f>
        <v>طريق كفر الحمام - مشتول</v>
      </c>
      <c r="D118" s="28" t="str">
        <f>IFERROR(VLOOKUP(MATCH(B118,الادارة!$C$6:$AP$6,0),الموجهين!$A$2:$B$257,2,0),"")</f>
        <v/>
      </c>
      <c r="E118" s="28" t="str">
        <f>IFERROR(VLOOKUP(MATCH(B118,الادارة!$C$7:$AP$7,0),الموجهين!$A$2:$B$257,2,0),"")</f>
        <v/>
      </c>
      <c r="F118" s="28" t="str">
        <f>IFERROR(VLOOKUP(MATCH(B118,الادارة!$C$8:$AP$8,0),الموجهين!$A$2:$B$257,2,0),"")</f>
        <v/>
      </c>
      <c r="G118" s="29" t="e">
        <f>VLOOKUP(الوسيط!G118,الموجهين!$A$2:$B$257,2,0)</f>
        <v>#N/A</v>
      </c>
      <c r="H118" s="30" t="str">
        <f>VLOOKUP(الوسيط!H118,الموجهين!$A$2:$B$257,2,0)</f>
        <v>هيام عبدالله مهدي حسن</v>
      </c>
      <c r="I118" s="31" t="e">
        <f>VLOOKUP(الوسيط!I118,الموجهين!$A$2:$B$257,2,0)</f>
        <v>#N/A</v>
      </c>
      <c r="J118" s="31" t="e">
        <f>VLOOKUP(الوسيط!J118,الموجهين!$A$2:$B$257,2,0)</f>
        <v>#N/A</v>
      </c>
      <c r="K118" s="31" t="e">
        <f>VLOOKUP(الوسيط!K118,الموجهين!$A$2:$B$257,2,0)</f>
        <v>#N/A</v>
      </c>
      <c r="L118" s="27" t="e">
        <f>VLOOKUP(الوسيط!L118,الموجهين!$A$2:$B$257,2,0)</f>
        <v>#N/A</v>
      </c>
      <c r="M118" s="28" t="e">
        <f>VLOOKUP(الوسيط!M118,الموجهين!$A$2:$B$257,2,0)</f>
        <v>#N/A</v>
      </c>
      <c r="N118" s="29" t="e">
        <f>VLOOKUP(الوسيط!N118,الموجهين!$A$2:$B$257,2,0)</f>
        <v>#N/A</v>
      </c>
      <c r="O118" s="30" t="e">
        <f>VLOOKUP(الوسيط!O118,الموجهين!$A$2:$B$257,2,0)</f>
        <v>#N/A</v>
      </c>
      <c r="P118" s="31" t="e">
        <f>VLOOKUP(الوسيط!P118,الموجهين!$A$2:$B$257,2,0)</f>
        <v>#N/A</v>
      </c>
      <c r="Q118" s="31" t="e">
        <f>VLOOKUP(الوسيط!Q118,الموجهين!$A$2:$B$257,2,0)</f>
        <v>#N/A</v>
      </c>
      <c r="R118" s="31" t="e">
        <f>VLOOKUP(الوسيط!R118,الموجهين!$A$2:$B$257,2,0)</f>
        <v>#N/A</v>
      </c>
      <c r="S118" s="27" t="e">
        <f>VLOOKUP(الوسيط!S118,الموجهين!$A$2:$B$257,2,0)</f>
        <v>#N/A</v>
      </c>
      <c r="T118" s="28" t="str">
        <f>VLOOKUP(الوسيط!T118,الموجهين!$A$2:$B$257,2,0)</f>
        <v>محمد السيد متولي احمد</v>
      </c>
      <c r="U118" s="29" t="e">
        <f>VLOOKUP(الوسيط!U118,الموجهين!$A$2:$B$257,2,0)</f>
        <v>#N/A</v>
      </c>
      <c r="V118" s="30" t="e">
        <f>VLOOKUP(الوسيط!V118,الموجهين!$A$2:$B$257,2,0)</f>
        <v>#N/A</v>
      </c>
      <c r="W118" s="31" t="e">
        <f>VLOOKUP(الوسيط!W118,الموجهين!$A$2:$B$257,2,0)</f>
        <v>#N/A</v>
      </c>
      <c r="X118" s="31" t="e">
        <f>VLOOKUP(الوسيط!X118,الموجهين!$A$2:$B$257,2,0)</f>
        <v>#N/A</v>
      </c>
      <c r="Y118" s="31" t="e">
        <f>VLOOKUP(الوسيط!Y118,الموجهين!$A$2:$B$257,2,0)</f>
        <v>#N/A</v>
      </c>
      <c r="Z118" s="27" t="e">
        <f>VLOOKUP(الوسيط!Z118,الموجهين!$A$2:$B$257,2,0)</f>
        <v>#N/A</v>
      </c>
      <c r="AA118" s="28" t="str">
        <f>VLOOKUP(الوسيط!AA118,الموجهين!$A$2:$B$257,2,0)</f>
        <v>محمد السيد متولي احمد</v>
      </c>
      <c r="AB118" s="29" t="e">
        <f>VLOOKUP(الوسيط!AB118,الموجهين!$A$2:$B$257,2,0)</f>
        <v>#N/A</v>
      </c>
      <c r="AC118" s="30" t="e">
        <f>VLOOKUP(الوسيط!AC118,الموجهين!$A$2:$B$257,2,0)</f>
        <v>#N/A</v>
      </c>
      <c r="AD118" s="31" t="e">
        <f>VLOOKUP(الوسيط!AD118,الموجهين!$A$2:$B$257,2,0)</f>
        <v>#N/A</v>
      </c>
      <c r="AE118" s="31" t="e">
        <f>VLOOKUP(الوسيط!AE118,الموجهين!$A$2:$B$257,2,0)</f>
        <v>#N/A</v>
      </c>
      <c r="AF118" s="31" t="e">
        <f>VLOOKUP(الوسيط!AF118,الموجهين!$A$2:$B$257,2,0)</f>
        <v>#N/A</v>
      </c>
      <c r="AG118" s="28" t="e">
        <f>VLOOKUP(الوسيط!AG118,الموجهين!$A$2:$B$257,2,0)</f>
        <v>#N/A</v>
      </c>
      <c r="AH118" s="28" t="e">
        <f>VLOOKUP(الوسيط!AH118,الموجهين!$A$2:$B$257,2,0)</f>
        <v>#N/A</v>
      </c>
    </row>
    <row r="119" spans="1:34" s="32" customFormat="1" ht="45" customHeight="1">
      <c r="A119" s="19">
        <f>المدارس!A114</f>
        <v>113</v>
      </c>
      <c r="B119" s="20" t="str">
        <f>المدارس!B114</f>
        <v xml:space="preserve">الجهاد ب </v>
      </c>
      <c r="C119" s="21" t="str">
        <f>المدارس!C114</f>
        <v>شنبارة الميمونة - مركز الزقازيق</v>
      </c>
      <c r="D119" s="28" t="str">
        <f>IFERROR(VLOOKUP(MATCH(B119,الادارة!$C$6:$AP$6,0),الموجهين!$A$2:$B$257,2,0),"")</f>
        <v/>
      </c>
      <c r="E119" s="28" t="str">
        <f>IFERROR(VLOOKUP(MATCH(B119,الادارة!$C$7:$AP$7,0),الموجهين!$A$2:$B$257,2,0),"")</f>
        <v/>
      </c>
      <c r="F119" s="28" t="str">
        <f>IFERROR(VLOOKUP(MATCH(B119,الادارة!$C$8:$AP$8,0),الموجهين!$A$2:$B$257,2,0),"")</f>
        <v/>
      </c>
      <c r="G119" s="29" t="e">
        <f>VLOOKUP(الوسيط!G119,الموجهين!$A$2:$B$257,2,0)</f>
        <v>#N/A</v>
      </c>
      <c r="H119" s="30" t="e">
        <f>VLOOKUP(الوسيط!H119,الموجهين!$A$2:$B$257,2,0)</f>
        <v>#N/A</v>
      </c>
      <c r="I119" s="31" t="e">
        <f>VLOOKUP(الوسيط!I119,الموجهين!$A$2:$B$257,2,0)</f>
        <v>#N/A</v>
      </c>
      <c r="J119" s="31" t="e">
        <f>VLOOKUP(الوسيط!J119,الموجهين!$A$2:$B$257,2,0)</f>
        <v>#N/A</v>
      </c>
      <c r="K119" s="31" t="e">
        <f>VLOOKUP(الوسيط!K119,الموجهين!$A$2:$B$257,2,0)</f>
        <v>#N/A</v>
      </c>
      <c r="L119" s="27" t="e">
        <f>VLOOKUP(الوسيط!L119,الموجهين!$A$2:$B$257,2,0)</f>
        <v>#N/A</v>
      </c>
      <c r="M119" s="28" t="str">
        <f>VLOOKUP(الوسيط!M119,الموجهين!$A$2:$B$257,2,0)</f>
        <v>السيد علي محمد محمود</v>
      </c>
      <c r="N119" s="29" t="e">
        <f>VLOOKUP(الوسيط!N119,الموجهين!$A$2:$B$257,2,0)</f>
        <v>#N/A</v>
      </c>
      <c r="O119" s="30" t="e">
        <f>VLOOKUP(الوسيط!O119,الموجهين!$A$2:$B$257,2,0)</f>
        <v>#N/A</v>
      </c>
      <c r="P119" s="31" t="e">
        <f>VLOOKUP(الوسيط!P119,الموجهين!$A$2:$B$257,2,0)</f>
        <v>#N/A</v>
      </c>
      <c r="Q119" s="31" t="e">
        <f>VLOOKUP(الوسيط!Q119,الموجهين!$A$2:$B$257,2,0)</f>
        <v>#N/A</v>
      </c>
      <c r="R119" s="31" t="e">
        <f>VLOOKUP(الوسيط!R119,الموجهين!$A$2:$B$257,2,0)</f>
        <v>#N/A</v>
      </c>
      <c r="S119" s="27" t="e">
        <f>VLOOKUP(الوسيط!S119,الموجهين!$A$2:$B$257,2,0)</f>
        <v>#N/A</v>
      </c>
      <c r="T119" s="28" t="e">
        <f>VLOOKUP(الوسيط!T119,الموجهين!$A$2:$B$257,2,0)</f>
        <v>#N/A</v>
      </c>
      <c r="U119" s="29" t="e">
        <f>VLOOKUP(الوسيط!U119,الموجهين!$A$2:$B$257,2,0)</f>
        <v>#N/A</v>
      </c>
      <c r="V119" s="30" t="e">
        <f>VLOOKUP(الوسيط!V119,الموجهين!$A$2:$B$257,2,0)</f>
        <v>#N/A</v>
      </c>
      <c r="W119" s="31" t="e">
        <f>VLOOKUP(الوسيط!W119,الموجهين!$A$2:$B$257,2,0)</f>
        <v>#N/A</v>
      </c>
      <c r="X119" s="31" t="e">
        <f>VLOOKUP(الوسيط!X119,الموجهين!$A$2:$B$257,2,0)</f>
        <v>#N/A</v>
      </c>
      <c r="Y119" s="31" t="e">
        <f>VLOOKUP(الوسيط!Y119,الموجهين!$A$2:$B$257,2,0)</f>
        <v>#N/A</v>
      </c>
      <c r="Z119" s="27" t="e">
        <f>VLOOKUP(الوسيط!Z119,الموجهين!$A$2:$B$257,2,0)</f>
        <v>#N/A</v>
      </c>
      <c r="AA119" s="28" t="e">
        <f>VLOOKUP(الوسيط!AA119,الموجهين!$A$2:$B$257,2,0)</f>
        <v>#N/A</v>
      </c>
      <c r="AB119" s="29" t="e">
        <f>VLOOKUP(الوسيط!AB119,الموجهين!$A$2:$B$257,2,0)</f>
        <v>#N/A</v>
      </c>
      <c r="AC119" s="30" t="str">
        <f>VLOOKUP(الوسيط!AC119,الموجهين!$A$2:$B$257,2,0)</f>
        <v>السيد علي محمد محمود</v>
      </c>
      <c r="AD119" s="31" t="e">
        <f>VLOOKUP(الوسيط!AD119,الموجهين!$A$2:$B$257,2,0)</f>
        <v>#N/A</v>
      </c>
      <c r="AE119" s="31" t="e">
        <f>VLOOKUP(الوسيط!AE119,الموجهين!$A$2:$B$257,2,0)</f>
        <v>#N/A</v>
      </c>
      <c r="AF119" s="31" t="e">
        <f>VLOOKUP(الوسيط!AF119,الموجهين!$A$2:$B$257,2,0)</f>
        <v>#N/A</v>
      </c>
      <c r="AG119" s="28" t="e">
        <f>VLOOKUP(الوسيط!AG119,الموجهين!$A$2:$B$257,2,0)</f>
        <v>#N/A</v>
      </c>
      <c r="AH119" s="28" t="e">
        <f>VLOOKUP(الوسيط!AH119,الموجهين!$A$2:$B$257,2,0)</f>
        <v>#N/A</v>
      </c>
    </row>
    <row r="120" spans="1:34" s="32" customFormat="1" ht="45" customHeight="1">
      <c r="A120" s="19">
        <f>المدارس!A115</f>
        <v>114</v>
      </c>
      <c r="B120" s="20" t="str">
        <f>المدارس!B115</f>
        <v>بني عباد ع</v>
      </c>
      <c r="C120" s="21" t="str">
        <f>المدارس!C115</f>
        <v>بني عباد - مركز الزقازيق</v>
      </c>
      <c r="D120" s="28" t="str">
        <f>IFERROR(VLOOKUP(MATCH(B120,الادارة!$C$6:$AP$6,0),الموجهين!$A$2:$B$257,2,0),"")</f>
        <v/>
      </c>
      <c r="E120" s="28" t="str">
        <f>IFERROR(VLOOKUP(MATCH(B120,الادارة!$C$7:$AP$7,0),الموجهين!$A$2:$B$257,2,0),"")</f>
        <v/>
      </c>
      <c r="F120" s="28" t="str">
        <f>IFERROR(VLOOKUP(MATCH(B120,الادارة!$C$8:$AP$8,0),الموجهين!$A$2:$B$257,2,0),"")</f>
        <v/>
      </c>
      <c r="G120" s="29" t="e">
        <f>VLOOKUP(الوسيط!G120,الموجهين!$A$2:$B$257,2,0)</f>
        <v>#N/A</v>
      </c>
      <c r="H120" s="30" t="e">
        <f>VLOOKUP(الوسيط!H120,الموجهين!$A$2:$B$257,2,0)</f>
        <v>#N/A</v>
      </c>
      <c r="I120" s="31" t="e">
        <f>VLOOKUP(الوسيط!I120,الموجهين!$A$2:$B$257,2,0)</f>
        <v>#N/A</v>
      </c>
      <c r="J120" s="31" t="e">
        <f>VLOOKUP(الوسيط!J120,الموجهين!$A$2:$B$257,2,0)</f>
        <v>#N/A</v>
      </c>
      <c r="K120" s="31" t="e">
        <f>VLOOKUP(الوسيط!K120,الموجهين!$A$2:$B$257,2,0)</f>
        <v>#N/A</v>
      </c>
      <c r="L120" s="27" t="e">
        <f>VLOOKUP(الوسيط!L120,الموجهين!$A$2:$B$257,2,0)</f>
        <v>#N/A</v>
      </c>
      <c r="M120" s="28" t="e">
        <f>VLOOKUP(الوسيط!M120,الموجهين!$A$2:$B$257,2,0)</f>
        <v>#N/A</v>
      </c>
      <c r="N120" s="29" t="str">
        <f>VLOOKUP(الوسيط!N120,الموجهين!$A$2:$B$257,2,0)</f>
        <v>هيام صلاح مغاورى محمد.</v>
      </c>
      <c r="O120" s="30" t="e">
        <f>VLOOKUP(الوسيط!O120,الموجهين!$A$2:$B$257,2,0)</f>
        <v>#N/A</v>
      </c>
      <c r="P120" s="31" t="e">
        <f>VLOOKUP(الوسيط!P120,الموجهين!$A$2:$B$257,2,0)</f>
        <v>#N/A</v>
      </c>
      <c r="Q120" s="31" t="e">
        <f>VLOOKUP(الوسيط!Q120,الموجهين!$A$2:$B$257,2,0)</f>
        <v>#N/A</v>
      </c>
      <c r="R120" s="31" t="e">
        <f>VLOOKUP(الوسيط!R120,الموجهين!$A$2:$B$257,2,0)</f>
        <v>#N/A</v>
      </c>
      <c r="S120" s="27" t="e">
        <f>VLOOKUP(الوسيط!S120,الموجهين!$A$2:$B$257,2,0)</f>
        <v>#N/A</v>
      </c>
      <c r="T120" s="28" t="e">
        <f>VLOOKUP(الوسيط!T120,الموجهين!$A$2:$B$257,2,0)</f>
        <v>#N/A</v>
      </c>
      <c r="U120" s="29" t="e">
        <f>VLOOKUP(الوسيط!U120,الموجهين!$A$2:$B$257,2,0)</f>
        <v>#N/A</v>
      </c>
      <c r="V120" s="30" t="e">
        <f>VLOOKUP(الوسيط!V120,الموجهين!$A$2:$B$257,2,0)</f>
        <v>#N/A</v>
      </c>
      <c r="W120" s="31" t="e">
        <f>VLOOKUP(الوسيط!W120,الموجهين!$A$2:$B$257,2,0)</f>
        <v>#N/A</v>
      </c>
      <c r="X120" s="31" t="e">
        <f>VLOOKUP(الوسيط!X120,الموجهين!$A$2:$B$257,2,0)</f>
        <v>#N/A</v>
      </c>
      <c r="Y120" s="31" t="e">
        <f>VLOOKUP(الوسيط!Y120,الموجهين!$A$2:$B$257,2,0)</f>
        <v>#N/A</v>
      </c>
      <c r="Z120" s="27" t="e">
        <f>VLOOKUP(الوسيط!Z120,الموجهين!$A$2:$B$257,2,0)</f>
        <v>#N/A</v>
      </c>
      <c r="AA120" s="28" t="e">
        <f>VLOOKUP(الوسيط!AA120,الموجهين!$A$2:$B$257,2,0)</f>
        <v>#N/A</v>
      </c>
      <c r="AB120" s="29" t="str">
        <f>VLOOKUP(الوسيط!AB120,الموجهين!$A$2:$B$257,2,0)</f>
        <v>هيام صلاح مغاورى محمد.</v>
      </c>
      <c r="AC120" s="30" t="e">
        <f>VLOOKUP(الوسيط!AC120,الموجهين!$A$2:$B$257,2,0)</f>
        <v>#N/A</v>
      </c>
      <c r="AD120" s="31" t="e">
        <f>VLOOKUP(الوسيط!AD120,الموجهين!$A$2:$B$257,2,0)</f>
        <v>#N/A</v>
      </c>
      <c r="AE120" s="31" t="e">
        <f>VLOOKUP(الوسيط!AE120,الموجهين!$A$2:$B$257,2,0)</f>
        <v>#N/A</v>
      </c>
      <c r="AF120" s="31" t="e">
        <f>VLOOKUP(الوسيط!AF120,الموجهين!$A$2:$B$257,2,0)</f>
        <v>#N/A</v>
      </c>
      <c r="AG120" s="28" t="e">
        <f>VLOOKUP(الوسيط!AG120,الموجهين!$A$2:$B$257,2,0)</f>
        <v>#N/A</v>
      </c>
      <c r="AH120" s="28" t="e">
        <f>VLOOKUP(الوسيط!AH120,الموجهين!$A$2:$B$257,2,0)</f>
        <v>#N/A</v>
      </c>
    </row>
    <row r="121" spans="1:34" s="32" customFormat="1" ht="45" customHeight="1">
      <c r="A121" s="19">
        <f>المدارس!A116</f>
        <v>115</v>
      </c>
      <c r="B121" s="20" t="str">
        <f>المدارس!B116</f>
        <v>النخاس ث</v>
      </c>
      <c r="C121" s="21" t="str">
        <f>المدارس!C116</f>
        <v>النخاس - مركز الزقازيق</v>
      </c>
      <c r="D121" s="28" t="str">
        <f>IFERROR(VLOOKUP(MATCH(B121,الادارة!$C$6:$AP$6,0),الموجهين!$A$2:$B$257,2,0),"")</f>
        <v/>
      </c>
      <c r="E121" s="28" t="str">
        <f>IFERROR(VLOOKUP(MATCH(B121,الادارة!$C$7:$AP$7,0),الموجهين!$A$2:$B$257,2,0),"")</f>
        <v/>
      </c>
      <c r="F121" s="28" t="str">
        <f>IFERROR(VLOOKUP(MATCH(B121,الادارة!$C$8:$AP$8,0),الموجهين!$A$2:$B$257,2,0),"")</f>
        <v/>
      </c>
      <c r="G121" s="29" t="e">
        <f>VLOOKUP(الوسيط!G121,الموجهين!$A$2:$B$257,2,0)</f>
        <v>#N/A</v>
      </c>
      <c r="H121" s="30" t="e">
        <f>VLOOKUP(الوسيط!H121,الموجهين!$A$2:$B$257,2,0)</f>
        <v>#N/A</v>
      </c>
      <c r="I121" s="31" t="e">
        <f>VLOOKUP(الوسيط!I121,الموجهين!$A$2:$B$257,2,0)</f>
        <v>#N/A</v>
      </c>
      <c r="J121" s="31" t="e">
        <f>VLOOKUP(الوسيط!J121,الموجهين!$A$2:$B$257,2,0)</f>
        <v>#N/A</v>
      </c>
      <c r="K121" s="31" t="e">
        <f>VLOOKUP(الوسيط!K121,الموجهين!$A$2:$B$257,2,0)</f>
        <v>#N/A</v>
      </c>
      <c r="L121" s="27" t="str">
        <f>VLOOKUP(الوسيط!L121,الموجهين!$A$2:$B$257,2,0)</f>
        <v>خالد عبدالهادي رمضان رمضان</v>
      </c>
      <c r="M121" s="28" t="e">
        <f>VLOOKUP(الوسيط!M121,الموجهين!$A$2:$B$257,2,0)</f>
        <v>#N/A</v>
      </c>
      <c r="N121" s="29" t="e">
        <f>VLOOKUP(الوسيط!N121,الموجهين!$A$2:$B$257,2,0)</f>
        <v>#N/A</v>
      </c>
      <c r="O121" s="30" t="e">
        <f>VLOOKUP(الوسيط!O121,الموجهين!$A$2:$B$257,2,0)</f>
        <v>#N/A</v>
      </c>
      <c r="P121" s="31" t="e">
        <f>VLOOKUP(الوسيط!P121,الموجهين!$A$2:$B$257,2,0)</f>
        <v>#N/A</v>
      </c>
      <c r="Q121" s="31" t="e">
        <f>VLOOKUP(الوسيط!Q121,الموجهين!$A$2:$B$257,2,0)</f>
        <v>#N/A</v>
      </c>
      <c r="R121" s="31" t="e">
        <f>VLOOKUP(الوسيط!R121,الموجهين!$A$2:$B$257,2,0)</f>
        <v>#N/A</v>
      </c>
      <c r="S121" s="27" t="e">
        <f>VLOOKUP(الوسيط!S121,الموجهين!$A$2:$B$257,2,0)</f>
        <v>#N/A</v>
      </c>
      <c r="T121" s="28" t="e">
        <f>VLOOKUP(الوسيط!T121,الموجهين!$A$2:$B$257,2,0)</f>
        <v>#N/A</v>
      </c>
      <c r="U121" s="29" t="e">
        <f>VLOOKUP(الوسيط!U121,الموجهين!$A$2:$B$257,2,0)</f>
        <v>#N/A</v>
      </c>
      <c r="V121" s="30" t="e">
        <f>VLOOKUP(الوسيط!V121,الموجهين!$A$2:$B$257,2,0)</f>
        <v>#N/A</v>
      </c>
      <c r="W121" s="31" t="e">
        <f>VLOOKUP(الوسيط!W121,الموجهين!$A$2:$B$257,2,0)</f>
        <v>#N/A</v>
      </c>
      <c r="X121" s="31" t="e">
        <f>VLOOKUP(الوسيط!X121,الموجهين!$A$2:$B$257,2,0)</f>
        <v>#N/A</v>
      </c>
      <c r="Y121" s="31" t="e">
        <f>VLOOKUP(الوسيط!Y121,الموجهين!$A$2:$B$257,2,0)</f>
        <v>#N/A</v>
      </c>
      <c r="Z121" s="27" t="e">
        <f>VLOOKUP(الوسيط!Z121,الموجهين!$A$2:$B$257,2,0)</f>
        <v>#N/A</v>
      </c>
      <c r="AA121" s="28" t="e">
        <f>VLOOKUP(الوسيط!AA121,الموجهين!$A$2:$B$257,2,0)</f>
        <v>#N/A</v>
      </c>
      <c r="AB121" s="29" t="e">
        <f>VLOOKUP(الوسيط!AB121,الموجهين!$A$2:$B$257,2,0)</f>
        <v>#N/A</v>
      </c>
      <c r="AC121" s="30" t="e">
        <f>VLOOKUP(الوسيط!AC121,الموجهين!$A$2:$B$257,2,0)</f>
        <v>#N/A</v>
      </c>
      <c r="AD121" s="31" t="e">
        <f>VLOOKUP(الوسيط!AD121,الموجهين!$A$2:$B$257,2,0)</f>
        <v>#N/A</v>
      </c>
      <c r="AE121" s="31" t="e">
        <f>VLOOKUP(الوسيط!AE121,الموجهين!$A$2:$B$257,2,0)</f>
        <v>#N/A</v>
      </c>
      <c r="AF121" s="31" t="e">
        <f>VLOOKUP(الوسيط!AF121,الموجهين!$A$2:$B$257,2,0)</f>
        <v>#N/A</v>
      </c>
      <c r="AG121" s="28" t="e">
        <f>VLOOKUP(الوسيط!AG121,الموجهين!$A$2:$B$257,2,0)</f>
        <v>#N/A</v>
      </c>
      <c r="AH121" s="28" t="e">
        <f>VLOOKUP(الوسيط!AH121,الموجهين!$A$2:$B$257,2,0)</f>
        <v>#N/A</v>
      </c>
    </row>
    <row r="122" spans="1:34" s="32" customFormat="1" ht="45" customHeight="1">
      <c r="A122" s="19">
        <f>المدارس!A117</f>
        <v>116</v>
      </c>
      <c r="B122" s="20" t="str">
        <f>المدارس!B117</f>
        <v>أحمد  الجوهري ع</v>
      </c>
      <c r="C122" s="21" t="str">
        <f>المدارس!C117</f>
        <v>النكارية - مركز الزقازيق</v>
      </c>
      <c r="D122" s="28" t="str">
        <f>IFERROR(VLOOKUP(MATCH(B122,الادارة!$C$6:$AP$6,0),الموجهين!$A$2:$B$257,2,0),"")</f>
        <v/>
      </c>
      <c r="E122" s="28" t="str">
        <f>IFERROR(VLOOKUP(MATCH(B122,الادارة!$C$7:$AP$7,0),الموجهين!$A$2:$B$257,2,0),"")</f>
        <v>ايمان محمد عطيه محمد</v>
      </c>
      <c r="F122" s="28" t="str">
        <f>IFERROR(VLOOKUP(MATCH(B122,الادارة!$C$8:$AP$8,0),الموجهين!$A$2:$B$257,2,0),"")</f>
        <v/>
      </c>
      <c r="G122" s="29" t="e">
        <f>VLOOKUP(الوسيط!G122,الموجهين!$A$2:$B$257,2,0)</f>
        <v>#N/A</v>
      </c>
      <c r="H122" s="30" t="e">
        <f>VLOOKUP(الوسيط!H122,الموجهين!$A$2:$B$257,2,0)</f>
        <v>#N/A</v>
      </c>
      <c r="I122" s="31" t="str">
        <f>VLOOKUP(الوسيط!I122,الموجهين!$A$2:$B$257,2,0)</f>
        <v>ايمان محمد عطيه محمد</v>
      </c>
      <c r="J122" s="31" t="e">
        <f>VLOOKUP(الوسيط!J122,الموجهين!$A$2:$B$257,2,0)</f>
        <v>#N/A</v>
      </c>
      <c r="K122" s="31" t="e">
        <f>VLOOKUP(الوسيط!K122,الموجهين!$A$2:$B$257,2,0)</f>
        <v>#N/A</v>
      </c>
      <c r="L122" s="27" t="str">
        <f>VLOOKUP(الوسيط!L122,الموجهين!$A$2:$B$257,2,0)</f>
        <v>ايمان محمد عطيه محمد</v>
      </c>
      <c r="M122" s="28" t="e">
        <f>VLOOKUP(الوسيط!M122,الموجهين!$A$2:$B$257,2,0)</f>
        <v>#N/A</v>
      </c>
      <c r="N122" s="29" t="e">
        <f>VLOOKUP(الوسيط!N122,الموجهين!$A$2:$B$257,2,0)</f>
        <v>#N/A</v>
      </c>
      <c r="O122" s="30" t="e">
        <f>VLOOKUP(الوسيط!O122,الموجهين!$A$2:$B$257,2,0)</f>
        <v>#N/A</v>
      </c>
      <c r="P122" s="31" t="str">
        <f>VLOOKUP(الوسيط!P122,الموجهين!$A$2:$B$257,2,0)</f>
        <v>ايمان محمد عطيه محمد</v>
      </c>
      <c r="Q122" s="31" t="e">
        <f>VLOOKUP(الوسيط!Q122,الموجهين!$A$2:$B$257,2,0)</f>
        <v>#N/A</v>
      </c>
      <c r="R122" s="31" t="e">
        <f>VLOOKUP(الوسيط!R122,الموجهين!$A$2:$B$257,2,0)</f>
        <v>#N/A</v>
      </c>
      <c r="S122" s="27" t="str">
        <f>VLOOKUP(الوسيط!S122,الموجهين!$A$2:$B$257,2,0)</f>
        <v>ايمان محمد عطيه محمد</v>
      </c>
      <c r="T122" s="28" t="e">
        <f>VLOOKUP(الوسيط!T122,الموجهين!$A$2:$B$257,2,0)</f>
        <v>#N/A</v>
      </c>
      <c r="U122" s="29" t="e">
        <f>VLOOKUP(الوسيط!U122,الموجهين!$A$2:$B$257,2,0)</f>
        <v>#N/A</v>
      </c>
      <c r="V122" s="30" t="e">
        <f>VLOOKUP(الوسيط!V122,الموجهين!$A$2:$B$257,2,0)</f>
        <v>#N/A</v>
      </c>
      <c r="W122" s="31" t="str">
        <f>VLOOKUP(الوسيط!W122,الموجهين!$A$2:$B$257,2,0)</f>
        <v>ايمان محمد عطيه محمد</v>
      </c>
      <c r="X122" s="31" t="e">
        <f>VLOOKUP(الوسيط!X122,الموجهين!$A$2:$B$257,2,0)</f>
        <v>#N/A</v>
      </c>
      <c r="Y122" s="31" t="e">
        <f>VLOOKUP(الوسيط!Y122,الموجهين!$A$2:$B$257,2,0)</f>
        <v>#N/A</v>
      </c>
      <c r="Z122" s="27" t="str">
        <f>VLOOKUP(الوسيط!Z122,الموجهين!$A$2:$B$257,2,0)</f>
        <v>ايمان محمد عطيه محمد</v>
      </c>
      <c r="AA122" s="28" t="e">
        <f>VLOOKUP(الوسيط!AA122,الموجهين!$A$2:$B$257,2,0)</f>
        <v>#N/A</v>
      </c>
      <c r="AB122" s="29" t="e">
        <f>VLOOKUP(الوسيط!AB122,الموجهين!$A$2:$B$257,2,0)</f>
        <v>#N/A</v>
      </c>
      <c r="AC122" s="30" t="e">
        <f>VLOOKUP(الوسيط!AC122,الموجهين!$A$2:$B$257,2,0)</f>
        <v>#N/A</v>
      </c>
      <c r="AD122" s="31" t="str">
        <f>VLOOKUP(الوسيط!AD122,الموجهين!$A$2:$B$257,2,0)</f>
        <v>ايمان محمد عطيه محمد</v>
      </c>
      <c r="AE122" s="31" t="e">
        <f>VLOOKUP(الوسيط!AE122,الموجهين!$A$2:$B$257,2,0)</f>
        <v>#N/A</v>
      </c>
      <c r="AF122" s="31" t="e">
        <f>VLOOKUP(الوسيط!AF122,الموجهين!$A$2:$B$257,2,0)</f>
        <v>#N/A</v>
      </c>
      <c r="AG122" s="28" t="str">
        <f>VLOOKUP(الوسيط!AG122,الموجهين!$A$2:$B$257,2,0)</f>
        <v>ايمان محمد عطيه محمد</v>
      </c>
      <c r="AH122" s="28" t="e">
        <f>VLOOKUP(الوسيط!AH122,الموجهين!$A$2:$B$257,2,0)</f>
        <v>#N/A</v>
      </c>
    </row>
    <row r="123" spans="1:34" s="32" customFormat="1" ht="45" customHeight="1">
      <c r="A123" s="19">
        <f>المدارس!A118</f>
        <v>117</v>
      </c>
      <c r="B123" s="20" t="str">
        <f>المدارس!B118</f>
        <v>منصور  الزنفلي للغات</v>
      </c>
      <c r="C123" s="21" t="str">
        <f>المدارس!C118</f>
        <v>فرسيس - مركز الزقازيق</v>
      </c>
      <c r="D123" s="28" t="str">
        <f>IFERROR(VLOOKUP(MATCH(B123,الادارة!$C$6:$AP$6,0),الموجهين!$A$2:$B$257,2,0),"")</f>
        <v/>
      </c>
      <c r="E123" s="28" t="str">
        <f>IFERROR(VLOOKUP(MATCH(B123,الادارة!$C$7:$AP$7,0),الموجهين!$A$2:$B$257,2,0),"")</f>
        <v/>
      </c>
      <c r="F123" s="28" t="str">
        <f>IFERROR(VLOOKUP(MATCH(B123,الادارة!$C$8:$AP$8,0),الموجهين!$A$2:$B$257,2,0),"")</f>
        <v/>
      </c>
      <c r="G123" s="29" t="e">
        <f>VLOOKUP(الوسيط!G123,الموجهين!$A$2:$B$257,2,0)</f>
        <v>#N/A</v>
      </c>
      <c r="H123" s="30" t="e">
        <f>VLOOKUP(الوسيط!H123,الموجهين!$A$2:$B$257,2,0)</f>
        <v>#N/A</v>
      </c>
      <c r="I123" s="31" t="e">
        <f>VLOOKUP(الوسيط!I123,الموجهين!$A$2:$B$257,2,0)</f>
        <v>#N/A</v>
      </c>
      <c r="J123" s="31" t="e">
        <f>VLOOKUP(الوسيط!J123,الموجهين!$A$2:$B$257,2,0)</f>
        <v>#N/A</v>
      </c>
      <c r="K123" s="31" t="e">
        <f>VLOOKUP(الوسيط!K123,الموجهين!$A$2:$B$257,2,0)</f>
        <v>#N/A</v>
      </c>
      <c r="L123" s="27" t="e">
        <f>VLOOKUP(الوسيط!L123,الموجهين!$A$2:$B$257,2,0)</f>
        <v>#N/A</v>
      </c>
      <c r="M123" s="28" t="e">
        <f>VLOOKUP(الوسيط!M123,الموجهين!$A$2:$B$257,2,0)</f>
        <v>#N/A</v>
      </c>
      <c r="N123" s="29" t="e">
        <f>VLOOKUP(الوسيط!N123,الموجهين!$A$2:$B$257,2,0)</f>
        <v>#N/A</v>
      </c>
      <c r="O123" s="30" t="e">
        <f>VLOOKUP(الوسيط!O123,الموجهين!$A$2:$B$257,2,0)</f>
        <v>#N/A</v>
      </c>
      <c r="P123" s="31" t="e">
        <f>VLOOKUP(الوسيط!P123,الموجهين!$A$2:$B$257,2,0)</f>
        <v>#N/A</v>
      </c>
      <c r="Q123" s="31" t="e">
        <f>VLOOKUP(الوسيط!Q123,الموجهين!$A$2:$B$257,2,0)</f>
        <v>#N/A</v>
      </c>
      <c r="R123" s="31" t="e">
        <f>VLOOKUP(الوسيط!R123,الموجهين!$A$2:$B$257,2,0)</f>
        <v>#N/A</v>
      </c>
      <c r="S123" s="27" t="e">
        <f>VLOOKUP(الوسيط!S123,الموجهين!$A$2:$B$257,2,0)</f>
        <v>#N/A</v>
      </c>
      <c r="T123" s="28" t="e">
        <f>VLOOKUP(الوسيط!T123,الموجهين!$A$2:$B$257,2,0)</f>
        <v>#N/A</v>
      </c>
      <c r="U123" s="29" t="e">
        <f>VLOOKUP(الوسيط!U123,الموجهين!$A$2:$B$257,2,0)</f>
        <v>#N/A</v>
      </c>
      <c r="V123" s="30" t="e">
        <f>VLOOKUP(الوسيط!V123,الموجهين!$A$2:$B$257,2,0)</f>
        <v>#N/A</v>
      </c>
      <c r="W123" s="31" t="e">
        <f>VLOOKUP(الوسيط!W123,الموجهين!$A$2:$B$257,2,0)</f>
        <v>#N/A</v>
      </c>
      <c r="X123" s="31" t="e">
        <f>VLOOKUP(الوسيط!X123,الموجهين!$A$2:$B$257,2,0)</f>
        <v>#N/A</v>
      </c>
      <c r="Y123" s="31" t="e">
        <f>VLOOKUP(الوسيط!Y123,الموجهين!$A$2:$B$257,2,0)</f>
        <v>#N/A</v>
      </c>
      <c r="Z123" s="27" t="e">
        <f>VLOOKUP(الوسيط!Z123,الموجهين!$A$2:$B$257,2,0)</f>
        <v>#N/A</v>
      </c>
      <c r="AA123" s="28" t="e">
        <f>VLOOKUP(الوسيط!AA123,الموجهين!$A$2:$B$257,2,0)</f>
        <v>#N/A</v>
      </c>
      <c r="AB123" s="29" t="e">
        <f>VLOOKUP(الوسيط!AB123,الموجهين!$A$2:$B$257,2,0)</f>
        <v>#N/A</v>
      </c>
      <c r="AC123" s="30" t="e">
        <f>VLOOKUP(الوسيط!AC123,الموجهين!$A$2:$B$257,2,0)</f>
        <v>#N/A</v>
      </c>
      <c r="AD123" s="31" t="e">
        <f>VLOOKUP(الوسيط!AD123,الموجهين!$A$2:$B$257,2,0)</f>
        <v>#N/A</v>
      </c>
      <c r="AE123" s="31" t="e">
        <f>VLOOKUP(الوسيط!AE123,الموجهين!$A$2:$B$257,2,0)</f>
        <v>#N/A</v>
      </c>
      <c r="AF123" s="31" t="e">
        <f>VLOOKUP(الوسيط!AF123,الموجهين!$A$2:$B$257,2,0)</f>
        <v>#N/A</v>
      </c>
      <c r="AG123" s="28" t="e">
        <f>VLOOKUP(الوسيط!AG123,الموجهين!$A$2:$B$257,2,0)</f>
        <v>#N/A</v>
      </c>
      <c r="AH123" s="28" t="e">
        <f>VLOOKUP(الوسيط!AH123,الموجهين!$A$2:$B$257,2,0)</f>
        <v>#N/A</v>
      </c>
    </row>
    <row r="124" spans="1:34" s="32" customFormat="1" ht="45" customHeight="1">
      <c r="A124" s="19">
        <f>المدارس!A119</f>
        <v>118</v>
      </c>
      <c r="B124" s="20" t="str">
        <f>المدارس!B119</f>
        <v>كفر سليمان موسى ب + ر</v>
      </c>
      <c r="C124" s="21" t="str">
        <f>المدارس!C119</f>
        <v>طريق بهنباي - مركز الزقازيق</v>
      </c>
      <c r="D124" s="28" t="str">
        <f>IFERROR(VLOOKUP(MATCH(B124,الادارة!$C$6:$AP$6,0),الموجهين!$A$2:$B$257,2,0),"")</f>
        <v/>
      </c>
      <c r="E124" s="28" t="str">
        <f>IFERROR(VLOOKUP(MATCH(B124,الادارة!$C$7:$AP$7,0),الموجهين!$A$2:$B$257,2,0),"")</f>
        <v/>
      </c>
      <c r="F124" s="28" t="str">
        <f>IFERROR(VLOOKUP(MATCH(B124,الادارة!$C$8:$AP$8,0),الموجهين!$A$2:$B$257,2,0),"")</f>
        <v/>
      </c>
      <c r="G124" s="29" t="e">
        <f>VLOOKUP(الوسيط!G124,الموجهين!$A$2:$B$257,2,0)</f>
        <v>#N/A</v>
      </c>
      <c r="H124" s="30" t="e">
        <f>VLOOKUP(الوسيط!H124,الموجهين!$A$2:$B$257,2,0)</f>
        <v>#N/A</v>
      </c>
      <c r="I124" s="31" t="e">
        <f>VLOOKUP(الوسيط!I124,الموجهين!$A$2:$B$257,2,0)</f>
        <v>#N/A</v>
      </c>
      <c r="J124" s="31" t="e">
        <f>VLOOKUP(الوسيط!J124,الموجهين!$A$2:$B$257,2,0)</f>
        <v>#N/A</v>
      </c>
      <c r="K124" s="31" t="e">
        <f>VLOOKUP(الوسيط!K124,الموجهين!$A$2:$B$257,2,0)</f>
        <v>#N/A</v>
      </c>
      <c r="L124" s="27" t="e">
        <f>VLOOKUP(الوسيط!L124,الموجهين!$A$2:$B$257,2,0)</f>
        <v>#N/A</v>
      </c>
      <c r="M124" s="28" t="e">
        <f>VLOOKUP(الوسيط!M124,الموجهين!$A$2:$B$257,2,0)</f>
        <v>#N/A</v>
      </c>
      <c r="N124" s="29" t="str">
        <f>VLOOKUP(الوسيط!N124,الموجهين!$A$2:$B$257,2,0)</f>
        <v>عماد محمد مصباح علي</v>
      </c>
      <c r="O124" s="30" t="e">
        <f>VLOOKUP(الوسيط!O124,الموجهين!$A$2:$B$257,2,0)</f>
        <v>#N/A</v>
      </c>
      <c r="P124" s="31" t="e">
        <f>VLOOKUP(الوسيط!P124,الموجهين!$A$2:$B$257,2,0)</f>
        <v>#N/A</v>
      </c>
      <c r="Q124" s="31" t="e">
        <f>VLOOKUP(الوسيط!Q124,الموجهين!$A$2:$B$257,2,0)</f>
        <v>#N/A</v>
      </c>
      <c r="R124" s="31" t="e">
        <f>VLOOKUP(الوسيط!R124,الموجهين!$A$2:$B$257,2,0)</f>
        <v>#N/A</v>
      </c>
      <c r="S124" s="27" t="e">
        <f>VLOOKUP(الوسيط!S124,الموجهين!$A$2:$B$257,2,0)</f>
        <v>#N/A</v>
      </c>
      <c r="T124" s="28" t="e">
        <f>VLOOKUP(الوسيط!T124,الموجهين!$A$2:$B$257,2,0)</f>
        <v>#N/A</v>
      </c>
      <c r="U124" s="29" t="e">
        <f>VLOOKUP(الوسيط!U124,الموجهين!$A$2:$B$257,2,0)</f>
        <v>#N/A</v>
      </c>
      <c r="V124" s="30" t="str">
        <f>VLOOKUP(الوسيط!V124,الموجهين!$A$2:$B$257,2,0)</f>
        <v>عماد محمد مصباح علي</v>
      </c>
      <c r="W124" s="31" t="e">
        <f>VLOOKUP(الوسيط!W124,الموجهين!$A$2:$B$257,2,0)</f>
        <v>#N/A</v>
      </c>
      <c r="X124" s="31" t="e">
        <f>VLOOKUP(الوسيط!X124,الموجهين!$A$2:$B$257,2,0)</f>
        <v>#N/A</v>
      </c>
      <c r="Y124" s="31" t="e">
        <f>VLOOKUP(الوسيط!Y124,الموجهين!$A$2:$B$257,2,0)</f>
        <v>#N/A</v>
      </c>
      <c r="Z124" s="27" t="e">
        <f>VLOOKUP(الوسيط!Z124,الموجهين!$A$2:$B$257,2,0)</f>
        <v>#N/A</v>
      </c>
      <c r="AA124" s="28" t="e">
        <f>VLOOKUP(الوسيط!AA124,الموجهين!$A$2:$B$257,2,0)</f>
        <v>#N/A</v>
      </c>
      <c r="AB124" s="29" t="e">
        <f>VLOOKUP(الوسيط!AB124,الموجهين!$A$2:$B$257,2,0)</f>
        <v>#N/A</v>
      </c>
      <c r="AC124" s="30" t="e">
        <f>VLOOKUP(الوسيط!AC124,الموجهين!$A$2:$B$257,2,0)</f>
        <v>#N/A</v>
      </c>
      <c r="AD124" s="31" t="e">
        <f>VLOOKUP(الوسيط!AD124,الموجهين!$A$2:$B$257,2,0)</f>
        <v>#N/A</v>
      </c>
      <c r="AE124" s="31" t="e">
        <f>VLOOKUP(الوسيط!AE124,الموجهين!$A$2:$B$257,2,0)</f>
        <v>#N/A</v>
      </c>
      <c r="AF124" s="31" t="e">
        <f>VLOOKUP(الوسيط!AF124,الموجهين!$A$2:$B$257,2,0)</f>
        <v>#N/A</v>
      </c>
      <c r="AG124" s="28" t="e">
        <f>VLOOKUP(الوسيط!AG124,الموجهين!$A$2:$B$257,2,0)</f>
        <v>#N/A</v>
      </c>
      <c r="AH124" s="28" t="e">
        <f>VLOOKUP(الوسيط!AH124,الموجهين!$A$2:$B$257,2,0)</f>
        <v>#N/A</v>
      </c>
    </row>
    <row r="125" spans="1:34" s="32" customFormat="1" ht="45" customHeight="1">
      <c r="A125" s="19">
        <f>المدارس!A120</f>
        <v>119</v>
      </c>
      <c r="B125" s="20" t="str">
        <f>المدارس!B120</f>
        <v>الشيماء الخاصة</v>
      </c>
      <c r="C125" s="21" t="str">
        <f>المدارس!C120</f>
        <v>الزقازيق</v>
      </c>
      <c r="D125" s="28" t="str">
        <f>IFERROR(VLOOKUP(MATCH(B125,الادارة!$C$6:$AP$6,0),الموجهين!$A$2:$B$257,2,0),"")</f>
        <v/>
      </c>
      <c r="E125" s="28" t="str">
        <f>IFERROR(VLOOKUP(MATCH(B125,الادارة!$C$7:$AP$7,0),الموجهين!$A$2:$B$257,2,0),"")</f>
        <v/>
      </c>
      <c r="F125" s="28" t="str">
        <f>IFERROR(VLOOKUP(MATCH(B125,الادارة!$C$8:$AP$8,0),الموجهين!$A$2:$B$257,2,0),"")</f>
        <v/>
      </c>
      <c r="G125" s="29" t="e">
        <f>VLOOKUP(الوسيط!G125,الموجهين!$A$2:$B$257,2,0)</f>
        <v>#N/A</v>
      </c>
      <c r="H125" s="30" t="e">
        <f>VLOOKUP(الوسيط!H125,الموجهين!$A$2:$B$257,2,0)</f>
        <v>#N/A</v>
      </c>
      <c r="I125" s="31" t="e">
        <f>VLOOKUP(الوسيط!I125,الموجهين!$A$2:$B$257,2,0)</f>
        <v>#N/A</v>
      </c>
      <c r="J125" s="31" t="e">
        <f>VLOOKUP(الوسيط!J125,الموجهين!$A$2:$B$257,2,0)</f>
        <v>#N/A</v>
      </c>
      <c r="K125" s="31" t="e">
        <f>VLOOKUP(الوسيط!K125,الموجهين!$A$2:$B$257,2,0)</f>
        <v>#N/A</v>
      </c>
      <c r="L125" s="27" t="e">
        <f>VLOOKUP(الوسيط!L125,الموجهين!$A$2:$B$257,2,0)</f>
        <v>#N/A</v>
      </c>
      <c r="M125" s="28" t="e">
        <f>VLOOKUP(الوسيط!M125,الموجهين!$A$2:$B$257,2,0)</f>
        <v>#N/A</v>
      </c>
      <c r="N125" s="29" t="e">
        <f>VLOOKUP(الوسيط!N125,الموجهين!$A$2:$B$257,2,0)</f>
        <v>#N/A</v>
      </c>
      <c r="O125" s="30" t="str">
        <f>VLOOKUP(الوسيط!O125,الموجهين!$A$2:$B$257,2,0)</f>
        <v>حنان محمد صبري محمد</v>
      </c>
      <c r="P125" s="31" t="e">
        <f>VLOOKUP(الوسيط!P125,الموجهين!$A$2:$B$257,2,0)</f>
        <v>#N/A</v>
      </c>
      <c r="Q125" s="31" t="e">
        <f>VLOOKUP(الوسيط!Q125,الموجهين!$A$2:$B$257,2,0)</f>
        <v>#N/A</v>
      </c>
      <c r="R125" s="31" t="e">
        <f>VLOOKUP(الوسيط!R125,الموجهين!$A$2:$B$257,2,0)</f>
        <v>#N/A</v>
      </c>
      <c r="S125" s="27" t="e">
        <f>VLOOKUP(الوسيط!S125,الموجهين!$A$2:$B$257,2,0)</f>
        <v>#N/A</v>
      </c>
      <c r="T125" s="28" t="e">
        <f>VLOOKUP(الوسيط!T125,الموجهين!$A$2:$B$257,2,0)</f>
        <v>#N/A</v>
      </c>
      <c r="U125" s="29" t="e">
        <f>VLOOKUP(الوسيط!U125,الموجهين!$A$2:$B$257,2,0)</f>
        <v>#N/A</v>
      </c>
      <c r="V125" s="30" t="e">
        <f>VLOOKUP(الوسيط!V125,الموجهين!$A$2:$B$257,2,0)</f>
        <v>#N/A</v>
      </c>
      <c r="W125" s="31" t="e">
        <f>VLOOKUP(الوسيط!W125,الموجهين!$A$2:$B$257,2,0)</f>
        <v>#N/A</v>
      </c>
      <c r="X125" s="31" t="e">
        <f>VLOOKUP(الوسيط!X125,الموجهين!$A$2:$B$257,2,0)</f>
        <v>#N/A</v>
      </c>
      <c r="Y125" s="31" t="e">
        <f>VLOOKUP(الوسيط!Y125,الموجهين!$A$2:$B$257,2,0)</f>
        <v>#N/A</v>
      </c>
      <c r="Z125" s="27" t="e">
        <f>VLOOKUP(الوسيط!Z125,الموجهين!$A$2:$B$257,2,0)</f>
        <v>#N/A</v>
      </c>
      <c r="AA125" s="28" t="e">
        <f>VLOOKUP(الوسيط!AA125,الموجهين!$A$2:$B$257,2,0)</f>
        <v>#N/A</v>
      </c>
      <c r="AB125" s="29" t="e">
        <f>VLOOKUP(الوسيط!AB125,الموجهين!$A$2:$B$257,2,0)</f>
        <v>#N/A</v>
      </c>
      <c r="AC125" s="30" t="e">
        <f>VLOOKUP(الوسيط!AC125,الموجهين!$A$2:$B$257,2,0)</f>
        <v>#N/A</v>
      </c>
      <c r="AD125" s="31" t="e">
        <f>VLOOKUP(الوسيط!AD125,الموجهين!$A$2:$B$257,2,0)</f>
        <v>#N/A</v>
      </c>
      <c r="AE125" s="31" t="e">
        <f>VLOOKUP(الوسيط!AE125,الموجهين!$A$2:$B$257,2,0)</f>
        <v>#N/A</v>
      </c>
      <c r="AF125" s="31" t="e">
        <f>VLOOKUP(الوسيط!AF125,الموجهين!$A$2:$B$257,2,0)</f>
        <v>#N/A</v>
      </c>
      <c r="AG125" s="28" t="e">
        <f>VLOOKUP(الوسيط!AG125,الموجهين!$A$2:$B$257,2,0)</f>
        <v>#N/A</v>
      </c>
      <c r="AH125" s="28" t="e">
        <f>VLOOKUP(الوسيط!AH125,الموجهين!$A$2:$B$257,2,0)</f>
        <v>#N/A</v>
      </c>
    </row>
    <row r="126" spans="1:34" s="32" customFormat="1" ht="45" customHeight="1">
      <c r="A126" s="19">
        <f>المدارس!A121</f>
        <v>120</v>
      </c>
      <c r="B126" s="20" t="str">
        <f>المدارس!B121</f>
        <v>السادات ع بنين</v>
      </c>
      <c r="C126" s="21" t="str">
        <f>المدارس!C121</f>
        <v>الزقازيق</v>
      </c>
      <c r="D126" s="28" t="str">
        <f>IFERROR(VLOOKUP(MATCH(B126,الادارة!$C$6:$AP$6,0),الموجهين!$A$2:$B$257,2,0),"")</f>
        <v/>
      </c>
      <c r="E126" s="28" t="str">
        <f>IFERROR(VLOOKUP(MATCH(B126,الادارة!$C$7:$AP$7,0),الموجهين!$A$2:$B$257,2,0),"")</f>
        <v/>
      </c>
      <c r="F126" s="28" t="str">
        <f>IFERROR(VLOOKUP(MATCH(B126,الادارة!$C$8:$AP$8,0),الموجهين!$A$2:$B$257,2,0),"")</f>
        <v/>
      </c>
      <c r="G126" s="29" t="str">
        <f>VLOOKUP(الوسيط!G126,الموجهين!$A$2:$B$257,2,0)</f>
        <v>يسرى عبد النبي سالم سلام</v>
      </c>
      <c r="H126" s="30" t="e">
        <f>VLOOKUP(الوسيط!H126,الموجهين!$A$2:$B$257,2,0)</f>
        <v>#N/A</v>
      </c>
      <c r="I126" s="31" t="e">
        <f>VLOOKUP(الوسيط!I126,الموجهين!$A$2:$B$257,2,0)</f>
        <v>#N/A</v>
      </c>
      <c r="J126" s="31" t="e">
        <f>VLOOKUP(الوسيط!J126,الموجهين!$A$2:$B$257,2,0)</f>
        <v>#N/A</v>
      </c>
      <c r="K126" s="31" t="e">
        <f>VLOOKUP(الوسيط!K126,الموجهين!$A$2:$B$257,2,0)</f>
        <v>#N/A</v>
      </c>
      <c r="L126" s="27" t="e">
        <f>VLOOKUP(الوسيط!L126,الموجهين!$A$2:$B$257,2,0)</f>
        <v>#N/A</v>
      </c>
      <c r="M126" s="28" t="e">
        <f>VLOOKUP(الوسيط!M126,الموجهين!$A$2:$B$257,2,0)</f>
        <v>#N/A</v>
      </c>
      <c r="N126" s="29" t="str">
        <f>VLOOKUP(الوسيط!N126,الموجهين!$A$2:$B$257,2,0)</f>
        <v>يسرى عبد النبي سالم سلام</v>
      </c>
      <c r="O126" s="30" t="e">
        <f>VLOOKUP(الوسيط!O126,الموجهين!$A$2:$B$257,2,0)</f>
        <v>#N/A</v>
      </c>
      <c r="P126" s="31" t="e">
        <f>VLOOKUP(الوسيط!P126,الموجهين!$A$2:$B$257,2,0)</f>
        <v>#N/A</v>
      </c>
      <c r="Q126" s="31" t="e">
        <f>VLOOKUP(الوسيط!Q126,الموجهين!$A$2:$B$257,2,0)</f>
        <v>#N/A</v>
      </c>
      <c r="R126" s="31" t="e">
        <f>VLOOKUP(الوسيط!R126,الموجهين!$A$2:$B$257,2,0)</f>
        <v>#N/A</v>
      </c>
      <c r="S126" s="27" t="e">
        <f>VLOOKUP(الوسيط!S126,الموجهين!$A$2:$B$257,2,0)</f>
        <v>#N/A</v>
      </c>
      <c r="T126" s="28" t="e">
        <f>VLOOKUP(الوسيط!T126,الموجهين!$A$2:$B$257,2,0)</f>
        <v>#N/A</v>
      </c>
      <c r="U126" s="29" t="str">
        <f>VLOOKUP(الوسيط!U126,الموجهين!$A$2:$B$257,2,0)</f>
        <v>يسرى عبد النبي سالم سلام</v>
      </c>
      <c r="V126" s="30" t="e">
        <f>VLOOKUP(الوسيط!V126,الموجهين!$A$2:$B$257,2,0)</f>
        <v>#N/A</v>
      </c>
      <c r="W126" s="31" t="e">
        <f>VLOOKUP(الوسيط!W126,الموجهين!$A$2:$B$257,2,0)</f>
        <v>#N/A</v>
      </c>
      <c r="X126" s="31" t="e">
        <f>VLOOKUP(الوسيط!X126,الموجهين!$A$2:$B$257,2,0)</f>
        <v>#N/A</v>
      </c>
      <c r="Y126" s="31" t="e">
        <f>VLOOKUP(الوسيط!Y126,الموجهين!$A$2:$B$257,2,0)</f>
        <v>#N/A</v>
      </c>
      <c r="Z126" s="27" t="e">
        <f>VLOOKUP(الوسيط!Z126,الموجهين!$A$2:$B$257,2,0)</f>
        <v>#N/A</v>
      </c>
      <c r="AA126" s="28" t="e">
        <f>VLOOKUP(الوسيط!AA126,الموجهين!$A$2:$B$257,2,0)</f>
        <v>#N/A</v>
      </c>
      <c r="AB126" s="29" t="str">
        <f>VLOOKUP(الوسيط!AB126,الموجهين!$A$2:$B$257,2,0)</f>
        <v>يسرى عبد النبي سالم سلام</v>
      </c>
      <c r="AC126" s="30" t="e">
        <f>VLOOKUP(الوسيط!AC126,الموجهين!$A$2:$B$257,2,0)</f>
        <v>#N/A</v>
      </c>
      <c r="AD126" s="31" t="e">
        <f>VLOOKUP(الوسيط!AD126,الموجهين!$A$2:$B$257,2,0)</f>
        <v>#N/A</v>
      </c>
      <c r="AE126" s="31" t="e">
        <f>VLOOKUP(الوسيط!AE126,الموجهين!$A$2:$B$257,2,0)</f>
        <v>#N/A</v>
      </c>
      <c r="AF126" s="31" t="e">
        <f>VLOOKUP(الوسيط!AF126,الموجهين!$A$2:$B$257,2,0)</f>
        <v>#N/A</v>
      </c>
      <c r="AG126" s="28" t="e">
        <f>VLOOKUP(الوسيط!AG126,الموجهين!$A$2:$B$257,2,0)</f>
        <v>#N/A</v>
      </c>
      <c r="AH126" s="28" t="e">
        <f>VLOOKUP(الوسيط!AH126,الموجهين!$A$2:$B$257,2,0)</f>
        <v>#N/A</v>
      </c>
    </row>
    <row r="127" spans="1:34" s="32" customFormat="1" ht="45" customHeight="1">
      <c r="A127" s="19">
        <f>المدارس!A122</f>
        <v>121</v>
      </c>
      <c r="B127" s="20" t="str">
        <f>المدارس!B122</f>
        <v>بني شبل ع</v>
      </c>
      <c r="C127" s="21" t="str">
        <f>المدارس!C122</f>
        <v>بني شبل - مركز الزقازيق</v>
      </c>
      <c r="D127" s="28" t="str">
        <f>IFERROR(VLOOKUP(MATCH(B127,الادارة!$C$6:$AP$6,0),الموجهين!$A$2:$B$257,2,0),"")</f>
        <v/>
      </c>
      <c r="E127" s="28" t="str">
        <f>IFERROR(VLOOKUP(MATCH(B127,الادارة!$C$7:$AP$7,0),الموجهين!$A$2:$B$257,2,0),"")</f>
        <v/>
      </c>
      <c r="F127" s="28" t="str">
        <f>IFERROR(VLOOKUP(MATCH(B127,الادارة!$C$8:$AP$8,0),الموجهين!$A$2:$B$257,2,0),"")</f>
        <v/>
      </c>
      <c r="G127" s="29" t="e">
        <f>VLOOKUP(الوسيط!G127,الموجهين!$A$2:$B$257,2,0)</f>
        <v>#N/A</v>
      </c>
      <c r="H127" s="30" t="e">
        <f>VLOOKUP(الوسيط!H127,الموجهين!$A$2:$B$257,2,0)</f>
        <v>#N/A</v>
      </c>
      <c r="I127" s="31" t="e">
        <f>VLOOKUP(الوسيط!I127,الموجهين!$A$2:$B$257,2,0)</f>
        <v>#N/A</v>
      </c>
      <c r="J127" s="31" t="e">
        <f>VLOOKUP(الوسيط!J127,الموجهين!$A$2:$B$257,2,0)</f>
        <v>#N/A</v>
      </c>
      <c r="K127" s="31" t="e">
        <f>VLOOKUP(الوسيط!K127,الموجهين!$A$2:$B$257,2,0)</f>
        <v>#N/A</v>
      </c>
      <c r="L127" s="27" t="e">
        <f>VLOOKUP(الوسيط!L127,الموجهين!$A$2:$B$257,2,0)</f>
        <v>#N/A</v>
      </c>
      <c r="M127" s="28" t="e">
        <f>VLOOKUP(الوسيط!M127,الموجهين!$A$2:$B$257,2,0)</f>
        <v>#N/A</v>
      </c>
      <c r="N127" s="29" t="e">
        <f>VLOOKUP(الوسيط!N127,الموجهين!$A$2:$B$257,2,0)</f>
        <v>#N/A</v>
      </c>
      <c r="O127" s="30" t="str">
        <f>VLOOKUP(الوسيط!O127,الموجهين!$A$2:$B$257,2,0)</f>
        <v>سعيد محمد عبدالعظيم ستين</v>
      </c>
      <c r="P127" s="31" t="e">
        <f>VLOOKUP(الوسيط!P127,الموجهين!$A$2:$B$257,2,0)</f>
        <v>#N/A</v>
      </c>
      <c r="Q127" s="31" t="e">
        <f>VLOOKUP(الوسيط!Q127,الموجهين!$A$2:$B$257,2,0)</f>
        <v>#N/A</v>
      </c>
      <c r="R127" s="31" t="e">
        <f>VLOOKUP(الوسيط!R127,الموجهين!$A$2:$B$257,2,0)</f>
        <v>#N/A</v>
      </c>
      <c r="S127" s="27" t="e">
        <f>VLOOKUP(الوسيط!S127,الموجهين!$A$2:$B$257,2,0)</f>
        <v>#N/A</v>
      </c>
      <c r="T127" s="28" t="e">
        <f>VLOOKUP(الوسيط!T127,الموجهين!$A$2:$B$257,2,0)</f>
        <v>#N/A</v>
      </c>
      <c r="U127" s="29" t="e">
        <f>VLOOKUP(الوسيط!U127,الموجهين!$A$2:$B$257,2,0)</f>
        <v>#N/A</v>
      </c>
      <c r="V127" s="30" t="e">
        <f>VLOOKUP(الوسيط!V127,الموجهين!$A$2:$B$257,2,0)</f>
        <v>#N/A</v>
      </c>
      <c r="W127" s="31" t="e">
        <f>VLOOKUP(الوسيط!W127,الموجهين!$A$2:$B$257,2,0)</f>
        <v>#N/A</v>
      </c>
      <c r="X127" s="31" t="e">
        <f>VLOOKUP(الوسيط!X127,الموجهين!$A$2:$B$257,2,0)</f>
        <v>#N/A</v>
      </c>
      <c r="Y127" s="31" t="e">
        <f>VLOOKUP(الوسيط!Y127,الموجهين!$A$2:$B$257,2,0)</f>
        <v>#N/A</v>
      </c>
      <c r="Z127" s="27" t="e">
        <f>VLOOKUP(الوسيط!Z127,الموجهين!$A$2:$B$257,2,0)</f>
        <v>#N/A</v>
      </c>
      <c r="AA127" s="28" t="e">
        <f>VLOOKUP(الوسيط!AA127,الموجهين!$A$2:$B$257,2,0)</f>
        <v>#N/A</v>
      </c>
      <c r="AB127" s="29" t="e">
        <f>VLOOKUP(الوسيط!AB127,الموجهين!$A$2:$B$257,2,0)</f>
        <v>#N/A</v>
      </c>
      <c r="AC127" s="30" t="e">
        <f>VLOOKUP(الوسيط!AC127,الموجهين!$A$2:$B$257,2,0)</f>
        <v>#N/A</v>
      </c>
      <c r="AD127" s="31" t="str">
        <f>VLOOKUP(الوسيط!AD127,الموجهين!$A$2:$B$257,2,0)</f>
        <v>سعيد محمد عبدالعظيم ستين</v>
      </c>
      <c r="AE127" s="31" t="e">
        <f>VLOOKUP(الوسيط!AE127,الموجهين!$A$2:$B$257,2,0)</f>
        <v>#N/A</v>
      </c>
      <c r="AF127" s="31" t="e">
        <f>VLOOKUP(الوسيط!AF127,الموجهين!$A$2:$B$257,2,0)</f>
        <v>#N/A</v>
      </c>
      <c r="AG127" s="28" t="e">
        <f>VLOOKUP(الوسيط!AG127,الموجهين!$A$2:$B$257,2,0)</f>
        <v>#N/A</v>
      </c>
      <c r="AH127" s="28" t="e">
        <f>VLOOKUP(الوسيط!AH127,الموجهين!$A$2:$B$257,2,0)</f>
        <v>#N/A</v>
      </c>
    </row>
    <row r="128" spans="1:34" s="32" customFormat="1" ht="45" customHeight="1">
      <c r="A128" s="19">
        <f>المدارس!A123</f>
        <v>122</v>
      </c>
      <c r="B128" s="20" t="str">
        <f>المدارس!B123</f>
        <v>عزبة أبو زيد ت.س</v>
      </c>
      <c r="C128" s="21" t="str">
        <f>المدارس!C123</f>
        <v>عزبة أبو زيد - مركز الزقازيق</v>
      </c>
      <c r="D128" s="28" t="str">
        <f>IFERROR(VLOOKUP(MATCH(B128,الادارة!$C$6:$AP$6,0),الموجهين!$A$2:$B$257,2,0),"")</f>
        <v/>
      </c>
      <c r="E128" s="28" t="str">
        <f>IFERROR(VLOOKUP(MATCH(B128,الادارة!$C$7:$AP$7,0),الموجهين!$A$2:$B$257,2,0),"")</f>
        <v/>
      </c>
      <c r="F128" s="28" t="str">
        <f>IFERROR(VLOOKUP(MATCH(B128,الادارة!$C$8:$AP$8,0),الموجهين!$A$2:$B$257,2,0),"")</f>
        <v/>
      </c>
      <c r="G128" s="29" t="e">
        <f>VLOOKUP(الوسيط!G128,الموجهين!$A$2:$B$257,2,0)</f>
        <v>#N/A</v>
      </c>
      <c r="H128" s="30" t="e">
        <f>VLOOKUP(الوسيط!H128,الموجهين!$A$2:$B$257,2,0)</f>
        <v>#N/A</v>
      </c>
      <c r="I128" s="31" t="str">
        <f>VLOOKUP(الوسيط!I128,الموجهين!$A$2:$B$257,2,0)</f>
        <v>سعيد محمد عبدالعظيم ستين</v>
      </c>
      <c r="J128" s="31" t="e">
        <f>VLOOKUP(الوسيط!J128,الموجهين!$A$2:$B$257,2,0)</f>
        <v>#N/A</v>
      </c>
      <c r="K128" s="31" t="e">
        <f>VLOOKUP(الوسيط!K128,الموجهين!$A$2:$B$257,2,0)</f>
        <v>#N/A</v>
      </c>
      <c r="L128" s="27" t="e">
        <f>VLOOKUP(الوسيط!L128,الموجهين!$A$2:$B$257,2,0)</f>
        <v>#N/A</v>
      </c>
      <c r="M128" s="28" t="e">
        <f>VLOOKUP(الوسيط!M128,الموجهين!$A$2:$B$257,2,0)</f>
        <v>#N/A</v>
      </c>
      <c r="N128" s="29" t="e">
        <f>VLOOKUP(الوسيط!N128,الموجهين!$A$2:$B$257,2,0)</f>
        <v>#N/A</v>
      </c>
      <c r="O128" s="30" t="e">
        <f>VLOOKUP(الوسيط!O128,الموجهين!$A$2:$B$257,2,0)</f>
        <v>#N/A</v>
      </c>
      <c r="P128" s="31" t="e">
        <f>VLOOKUP(الوسيط!P128,الموجهين!$A$2:$B$257,2,0)</f>
        <v>#N/A</v>
      </c>
      <c r="Q128" s="31" t="e">
        <f>VLOOKUP(الوسيط!Q128,الموجهين!$A$2:$B$257,2,0)</f>
        <v>#N/A</v>
      </c>
      <c r="R128" s="31" t="e">
        <f>VLOOKUP(الوسيط!R128,الموجهين!$A$2:$B$257,2,0)</f>
        <v>#N/A</v>
      </c>
      <c r="S128" s="27" t="e">
        <f>VLOOKUP(الوسيط!S128,الموجهين!$A$2:$B$257,2,0)</f>
        <v>#N/A</v>
      </c>
      <c r="T128" s="28" t="e">
        <f>VLOOKUP(الوسيط!T128,الموجهين!$A$2:$B$257,2,0)</f>
        <v>#N/A</v>
      </c>
      <c r="U128" s="29" t="e">
        <f>VLOOKUP(الوسيط!U128,الموجهين!$A$2:$B$257,2,0)</f>
        <v>#N/A</v>
      </c>
      <c r="V128" s="30" t="e">
        <f>VLOOKUP(الوسيط!V128,الموجهين!$A$2:$B$257,2,0)</f>
        <v>#N/A</v>
      </c>
      <c r="W128" s="31" t="e">
        <f>VLOOKUP(الوسيط!W128,الموجهين!$A$2:$B$257,2,0)</f>
        <v>#N/A</v>
      </c>
      <c r="X128" s="31" t="e">
        <f>VLOOKUP(الوسيط!X128,الموجهين!$A$2:$B$257,2,0)</f>
        <v>#N/A</v>
      </c>
      <c r="Y128" s="31" t="e">
        <f>VLOOKUP(الوسيط!Y128,الموجهين!$A$2:$B$257,2,0)</f>
        <v>#N/A</v>
      </c>
      <c r="Z128" s="27" t="e">
        <f>VLOOKUP(الوسيط!Z128,الموجهين!$A$2:$B$257,2,0)</f>
        <v>#N/A</v>
      </c>
      <c r="AA128" s="28" t="e">
        <f>VLOOKUP(الوسيط!AA128,الموجهين!$A$2:$B$257,2,0)</f>
        <v>#N/A</v>
      </c>
      <c r="AB128" s="29" t="e">
        <f>VLOOKUP(الوسيط!AB128,الموجهين!$A$2:$B$257,2,0)</f>
        <v>#N/A</v>
      </c>
      <c r="AC128" s="30" t="str">
        <f>VLOOKUP(الوسيط!AC128,الموجهين!$A$2:$B$257,2,0)</f>
        <v>محمود محمد معروف شهده</v>
      </c>
      <c r="AD128" s="31" t="str">
        <f>VLOOKUP(الوسيط!AD128,الموجهين!$A$2:$B$257,2,0)</f>
        <v>محسن عبدالمطلب على عبدالمطلب</v>
      </c>
      <c r="AE128" s="31" t="e">
        <f>VLOOKUP(الوسيط!AE128,الموجهين!$A$2:$B$257,2,0)</f>
        <v>#N/A</v>
      </c>
      <c r="AF128" s="31" t="e">
        <f>VLOOKUP(الوسيط!AF128,الموجهين!$A$2:$B$257,2,0)</f>
        <v>#N/A</v>
      </c>
      <c r="AG128" s="28" t="e">
        <f>VLOOKUP(الوسيط!AG128,الموجهين!$A$2:$B$257,2,0)</f>
        <v>#N/A</v>
      </c>
      <c r="AH128" s="28" t="e">
        <f>VLOOKUP(الوسيط!AH128,الموجهين!$A$2:$B$257,2,0)</f>
        <v>#N/A</v>
      </c>
    </row>
    <row r="129" spans="1:34" s="32" customFormat="1" ht="45" customHeight="1">
      <c r="A129" s="19">
        <f>المدارس!A124</f>
        <v>123</v>
      </c>
      <c r="B129" s="20" t="str">
        <f>المدارس!B124</f>
        <v>الشيخ رأفت ع للبنين</v>
      </c>
      <c r="C129" s="21" t="str">
        <f>المدارس!C124</f>
        <v>الطيبة - مركز الزقازيق</v>
      </c>
      <c r="D129" s="28" t="str">
        <f>IFERROR(VLOOKUP(MATCH(B129,الادارة!$C$6:$AP$6,0),الموجهين!$A$2:$B$257,2,0),"")</f>
        <v/>
      </c>
      <c r="E129" s="28" t="str">
        <f>IFERROR(VLOOKUP(MATCH(B129,الادارة!$C$7:$AP$7,0),الموجهين!$A$2:$B$257,2,0),"")</f>
        <v/>
      </c>
      <c r="F129" s="28" t="str">
        <f>IFERROR(VLOOKUP(MATCH(B129,الادارة!$C$8:$AP$8,0),الموجهين!$A$2:$B$257,2,0),"")</f>
        <v/>
      </c>
      <c r="G129" s="29" t="e">
        <f>VLOOKUP(الوسيط!G129,الموجهين!$A$2:$B$257,2,0)</f>
        <v>#N/A</v>
      </c>
      <c r="H129" s="30" t="e">
        <f>VLOOKUP(الوسيط!H129,الموجهين!$A$2:$B$257,2,0)</f>
        <v>#N/A</v>
      </c>
      <c r="I129" s="31" t="e">
        <f>VLOOKUP(الوسيط!I129,الموجهين!$A$2:$B$257,2,0)</f>
        <v>#N/A</v>
      </c>
      <c r="J129" s="31" t="e">
        <f>VLOOKUP(الوسيط!J129,الموجهين!$A$2:$B$257,2,0)</f>
        <v>#N/A</v>
      </c>
      <c r="K129" s="31" t="e">
        <f>VLOOKUP(الوسيط!K129,الموجهين!$A$2:$B$257,2,0)</f>
        <v>#N/A</v>
      </c>
      <c r="L129" s="27" t="e">
        <f>VLOOKUP(الوسيط!L129,الموجهين!$A$2:$B$257,2,0)</f>
        <v>#N/A</v>
      </c>
      <c r="M129" s="28" t="e">
        <f>VLOOKUP(الوسيط!M129,الموجهين!$A$2:$B$257,2,0)</f>
        <v>#N/A</v>
      </c>
      <c r="N129" s="29" t="e">
        <f>VLOOKUP(الوسيط!N129,الموجهين!$A$2:$B$257,2,0)</f>
        <v>#N/A</v>
      </c>
      <c r="O129" s="30" t="e">
        <f>VLOOKUP(الوسيط!O129,الموجهين!$A$2:$B$257,2,0)</f>
        <v>#N/A</v>
      </c>
      <c r="P129" s="31" t="e">
        <f>VLOOKUP(الوسيط!P129,الموجهين!$A$2:$B$257,2,0)</f>
        <v>#N/A</v>
      </c>
      <c r="Q129" s="31" t="e">
        <f>VLOOKUP(الوسيط!Q129,الموجهين!$A$2:$B$257,2,0)</f>
        <v>#N/A</v>
      </c>
      <c r="R129" s="31" t="e">
        <f>VLOOKUP(الوسيط!R129,الموجهين!$A$2:$B$257,2,0)</f>
        <v>#N/A</v>
      </c>
      <c r="S129" s="27" t="e">
        <f>VLOOKUP(الوسيط!S129,الموجهين!$A$2:$B$257,2,0)</f>
        <v>#N/A</v>
      </c>
      <c r="T129" s="28" t="e">
        <f>VLOOKUP(الوسيط!T129,الموجهين!$A$2:$B$257,2,0)</f>
        <v>#N/A</v>
      </c>
      <c r="U129" s="29" t="e">
        <f>VLOOKUP(الوسيط!U129,الموجهين!$A$2:$B$257,2,0)</f>
        <v>#N/A</v>
      </c>
      <c r="V129" s="30" t="str">
        <f>VLOOKUP(الوسيط!V129,الموجهين!$A$2:$B$257,2,0)</f>
        <v>خالد عبدالهادي رمضان رمضان</v>
      </c>
      <c r="W129" s="31" t="e">
        <f>VLOOKUP(الوسيط!W129,الموجهين!$A$2:$B$257,2,0)</f>
        <v>#N/A</v>
      </c>
      <c r="X129" s="31" t="e">
        <f>VLOOKUP(الوسيط!X129,الموجهين!$A$2:$B$257,2,0)</f>
        <v>#N/A</v>
      </c>
      <c r="Y129" s="31" t="e">
        <f>VLOOKUP(الوسيط!Y129,الموجهين!$A$2:$B$257,2,0)</f>
        <v>#N/A</v>
      </c>
      <c r="Z129" s="27" t="e">
        <f>VLOOKUP(الوسيط!Z129,الموجهين!$A$2:$B$257,2,0)</f>
        <v>#N/A</v>
      </c>
      <c r="AA129" s="28" t="e">
        <f>VLOOKUP(الوسيط!AA129,الموجهين!$A$2:$B$257,2,0)</f>
        <v>#N/A</v>
      </c>
      <c r="AB129" s="29" t="e">
        <f>VLOOKUP(الوسيط!AB129,الموجهين!$A$2:$B$257,2,0)</f>
        <v>#N/A</v>
      </c>
      <c r="AC129" s="30" t="e">
        <f>VLOOKUP(الوسيط!AC129,الموجهين!$A$2:$B$257,2,0)</f>
        <v>#N/A</v>
      </c>
      <c r="AD129" s="31" t="e">
        <f>VLOOKUP(الوسيط!AD129,الموجهين!$A$2:$B$257,2,0)</f>
        <v>#N/A</v>
      </c>
      <c r="AE129" s="31" t="e">
        <f>VLOOKUP(الوسيط!AE129,الموجهين!$A$2:$B$257,2,0)</f>
        <v>#N/A</v>
      </c>
      <c r="AF129" s="31" t="e">
        <f>VLOOKUP(الوسيط!AF129,الموجهين!$A$2:$B$257,2,0)</f>
        <v>#N/A</v>
      </c>
      <c r="AG129" s="28" t="e">
        <f>VLOOKUP(الوسيط!AG129,الموجهين!$A$2:$B$257,2,0)</f>
        <v>#N/A</v>
      </c>
      <c r="AH129" s="28" t="e">
        <f>VLOOKUP(الوسيط!AH129,الموجهين!$A$2:$B$257,2,0)</f>
        <v>#N/A</v>
      </c>
    </row>
    <row r="130" spans="1:34" s="32" customFormat="1" ht="45" customHeight="1">
      <c r="A130" s="19">
        <f>المدارس!A125</f>
        <v>124</v>
      </c>
      <c r="B130" s="20" t="str">
        <f>المدارس!B125</f>
        <v>الصفا ع</v>
      </c>
      <c r="C130" s="21" t="str">
        <f>المدارس!C125</f>
        <v>الصفا - مركز الزقازيق</v>
      </c>
      <c r="D130" s="28" t="str">
        <f>IFERROR(VLOOKUP(MATCH(B130,الادارة!$C$6:$AP$6,0),الموجهين!$A$2:$B$257,2,0),"")</f>
        <v/>
      </c>
      <c r="E130" s="28" t="str">
        <f>IFERROR(VLOOKUP(MATCH(B130,الادارة!$C$7:$AP$7,0),الموجهين!$A$2:$B$257,2,0),"")</f>
        <v/>
      </c>
      <c r="F130" s="28" t="str">
        <f>IFERROR(VLOOKUP(MATCH(B130,الادارة!$C$8:$AP$8,0),الموجهين!$A$2:$B$257,2,0),"")</f>
        <v/>
      </c>
      <c r="G130" s="29" t="e">
        <f>VLOOKUP(الوسيط!G130,الموجهين!$A$2:$B$257,2,0)</f>
        <v>#N/A</v>
      </c>
      <c r="H130" s="30" t="e">
        <f>VLOOKUP(الوسيط!H130,الموجهين!$A$2:$B$257,2,0)</f>
        <v>#N/A</v>
      </c>
      <c r="I130" s="31" t="e">
        <f>VLOOKUP(الوسيط!I130,الموجهين!$A$2:$B$257,2,0)</f>
        <v>#N/A</v>
      </c>
      <c r="J130" s="31" t="e">
        <f>VLOOKUP(الوسيط!J130,الموجهين!$A$2:$B$257,2,0)</f>
        <v>#N/A</v>
      </c>
      <c r="K130" s="31" t="e">
        <f>VLOOKUP(الوسيط!K130,الموجهين!$A$2:$B$257,2,0)</f>
        <v>#N/A</v>
      </c>
      <c r="L130" s="27" t="e">
        <f>VLOOKUP(الوسيط!L130,الموجهين!$A$2:$B$257,2,0)</f>
        <v>#N/A</v>
      </c>
      <c r="M130" s="28" t="e">
        <f>VLOOKUP(الوسيط!M130,الموجهين!$A$2:$B$257,2,0)</f>
        <v>#N/A</v>
      </c>
      <c r="N130" s="29" t="e">
        <f>VLOOKUP(الوسيط!N130,الموجهين!$A$2:$B$257,2,0)</f>
        <v>#N/A</v>
      </c>
      <c r="O130" s="30" t="e">
        <f>VLOOKUP(الوسيط!O130,الموجهين!$A$2:$B$257,2,0)</f>
        <v>#N/A</v>
      </c>
      <c r="P130" s="31" t="e">
        <f>VLOOKUP(الوسيط!P130,الموجهين!$A$2:$B$257,2,0)</f>
        <v>#N/A</v>
      </c>
      <c r="Q130" s="31" t="e">
        <f>VLOOKUP(الوسيط!Q130,الموجهين!$A$2:$B$257,2,0)</f>
        <v>#N/A</v>
      </c>
      <c r="R130" s="31" t="e">
        <f>VLOOKUP(الوسيط!R130,الموجهين!$A$2:$B$257,2,0)</f>
        <v>#N/A</v>
      </c>
      <c r="S130" s="27" t="e">
        <f>VLOOKUP(الوسيط!S130,الموجهين!$A$2:$B$257,2,0)</f>
        <v>#N/A</v>
      </c>
      <c r="T130" s="28" t="e">
        <f>VLOOKUP(الوسيط!T130,الموجهين!$A$2:$B$257,2,0)</f>
        <v>#N/A</v>
      </c>
      <c r="U130" s="29" t="e">
        <f>VLOOKUP(الوسيط!U130,الموجهين!$A$2:$B$257,2,0)</f>
        <v>#N/A</v>
      </c>
      <c r="V130" s="30" t="e">
        <f>VLOOKUP(الوسيط!V130,الموجهين!$A$2:$B$257,2,0)</f>
        <v>#N/A</v>
      </c>
      <c r="W130" s="31" t="e">
        <f>VLOOKUP(الوسيط!W130,الموجهين!$A$2:$B$257,2,0)</f>
        <v>#N/A</v>
      </c>
      <c r="X130" s="31" t="e">
        <f>VLOOKUP(الوسيط!X130,الموجهين!$A$2:$B$257,2,0)</f>
        <v>#N/A</v>
      </c>
      <c r="Y130" s="31" t="e">
        <f>VLOOKUP(الوسيط!Y130,الموجهين!$A$2:$B$257,2,0)</f>
        <v>#N/A</v>
      </c>
      <c r="Z130" s="27" t="e">
        <f>VLOOKUP(الوسيط!Z130,الموجهين!$A$2:$B$257,2,0)</f>
        <v>#N/A</v>
      </c>
      <c r="AA130" s="28" t="e">
        <f>VLOOKUP(الوسيط!AA130,الموجهين!$A$2:$B$257,2,0)</f>
        <v>#N/A</v>
      </c>
      <c r="AB130" s="29" t="e">
        <f>VLOOKUP(الوسيط!AB130,الموجهين!$A$2:$B$257,2,0)</f>
        <v>#N/A</v>
      </c>
      <c r="AC130" s="30" t="e">
        <f>VLOOKUP(الوسيط!AC130,الموجهين!$A$2:$B$257,2,0)</f>
        <v>#N/A</v>
      </c>
      <c r="AD130" s="31" t="e">
        <f>VLOOKUP(الوسيط!AD130,الموجهين!$A$2:$B$257,2,0)</f>
        <v>#N/A</v>
      </c>
      <c r="AE130" s="31" t="e">
        <f>VLOOKUP(الوسيط!AE130,الموجهين!$A$2:$B$257,2,0)</f>
        <v>#N/A</v>
      </c>
      <c r="AF130" s="31" t="e">
        <f>VLOOKUP(الوسيط!AF130,الموجهين!$A$2:$B$257,2,0)</f>
        <v>#N/A</v>
      </c>
      <c r="AG130" s="28" t="e">
        <f>VLOOKUP(الوسيط!AG130,الموجهين!$A$2:$B$257,2,0)</f>
        <v>#N/A</v>
      </c>
      <c r="AH130" s="28" t="e">
        <f>VLOOKUP(الوسيط!AH130,الموجهين!$A$2:$B$257,2,0)</f>
        <v>#N/A</v>
      </c>
    </row>
    <row r="131" spans="1:34" s="32" customFormat="1" ht="45" customHeight="1">
      <c r="A131" s="19">
        <f>المدارس!A126</f>
        <v>125</v>
      </c>
      <c r="B131" s="20" t="str">
        <f>المدارس!B126</f>
        <v>مدرسة النور</v>
      </c>
      <c r="C131" s="21" t="str">
        <f>المدارس!C126</f>
        <v>الزقازيق</v>
      </c>
      <c r="D131" s="28" t="str">
        <f>IFERROR(VLOOKUP(MATCH(B131,الادارة!$C$6:$AP$6,0),الموجهين!$A$2:$B$257,2,0),"")</f>
        <v/>
      </c>
      <c r="E131" s="28" t="str">
        <f>IFERROR(VLOOKUP(MATCH(B131,الادارة!$C$7:$AP$7,0),الموجهين!$A$2:$B$257,2,0),"")</f>
        <v/>
      </c>
      <c r="F131" s="28" t="str">
        <f>IFERROR(VLOOKUP(MATCH(B131,الادارة!$C$8:$AP$8,0),الموجهين!$A$2:$B$257,2,0),"")</f>
        <v/>
      </c>
      <c r="G131" s="29" t="e">
        <f>VLOOKUP(الوسيط!G131,الموجهين!$A$2:$B$257,2,0)</f>
        <v>#N/A</v>
      </c>
      <c r="H131" s="30" t="e">
        <f>VLOOKUP(الوسيط!H131,الموجهين!$A$2:$B$257,2,0)</f>
        <v>#N/A</v>
      </c>
      <c r="I131" s="31" t="e">
        <f>VLOOKUP(الوسيط!I131,الموجهين!$A$2:$B$257,2,0)</f>
        <v>#N/A</v>
      </c>
      <c r="J131" s="31" t="e">
        <f>VLOOKUP(الوسيط!J131,الموجهين!$A$2:$B$257,2,0)</f>
        <v>#N/A</v>
      </c>
      <c r="K131" s="31" t="e">
        <f>VLOOKUP(الوسيط!K131,الموجهين!$A$2:$B$257,2,0)</f>
        <v>#N/A</v>
      </c>
      <c r="L131" s="27" t="e">
        <f>VLOOKUP(الوسيط!L131,الموجهين!$A$2:$B$257,2,0)</f>
        <v>#N/A</v>
      </c>
      <c r="M131" s="28" t="str">
        <f>VLOOKUP(الوسيط!M131,الموجهين!$A$2:$B$257,2,0)</f>
        <v>هيام عبدالله مهدي حسن</v>
      </c>
      <c r="N131" s="29" t="e">
        <f>VLOOKUP(الوسيط!N131,الموجهين!$A$2:$B$257,2,0)</f>
        <v>#N/A</v>
      </c>
      <c r="O131" s="30" t="e">
        <f>VLOOKUP(الوسيط!O131,الموجهين!$A$2:$B$257,2,0)</f>
        <v>#N/A</v>
      </c>
      <c r="P131" s="31" t="str">
        <f>VLOOKUP(الوسيط!P131,الموجهين!$A$2:$B$257,2,0)</f>
        <v>ابراهيم ابراهيم علي عزب</v>
      </c>
      <c r="Q131" s="31" t="e">
        <f>VLOOKUP(الوسيط!Q131,الموجهين!$A$2:$B$257,2,0)</f>
        <v>#N/A</v>
      </c>
      <c r="R131" s="31" t="e">
        <f>VLOOKUP(الوسيط!R131,الموجهين!$A$2:$B$257,2,0)</f>
        <v>#N/A</v>
      </c>
      <c r="S131" s="27" t="e">
        <f>VLOOKUP(الوسيط!S131,الموجهين!$A$2:$B$257,2,0)</f>
        <v>#N/A</v>
      </c>
      <c r="T131" s="28" t="str">
        <f>VLOOKUP(الوسيط!T131,الموجهين!$A$2:$B$257,2,0)</f>
        <v>حنان محمد صبري محمد</v>
      </c>
      <c r="U131" s="29" t="e">
        <f>VLOOKUP(الوسيط!U131,الموجهين!$A$2:$B$257,2,0)</f>
        <v>#N/A</v>
      </c>
      <c r="V131" s="30" t="e">
        <f>VLOOKUP(الوسيط!V131,الموجهين!$A$2:$B$257,2,0)</f>
        <v>#N/A</v>
      </c>
      <c r="W131" s="31" t="str">
        <f>VLOOKUP(الوسيط!W131,الموجهين!$A$2:$B$257,2,0)</f>
        <v>ابراهيم ابراهيم علي عزب</v>
      </c>
      <c r="X131" s="31" t="e">
        <f>VLOOKUP(الوسيط!X131,الموجهين!$A$2:$B$257,2,0)</f>
        <v>#N/A</v>
      </c>
      <c r="Y131" s="31" t="e">
        <f>VLOOKUP(الوسيط!Y131,الموجهين!$A$2:$B$257,2,0)</f>
        <v>#N/A</v>
      </c>
      <c r="Z131" s="27" t="e">
        <f>VLOOKUP(الوسيط!Z131,الموجهين!$A$2:$B$257,2,0)</f>
        <v>#N/A</v>
      </c>
      <c r="AA131" s="28" t="e">
        <f>VLOOKUP(الوسيط!AA131,الموجهين!$A$2:$B$257,2,0)</f>
        <v>#N/A</v>
      </c>
      <c r="AB131" s="29" t="e">
        <f>VLOOKUP(الوسيط!AB131,الموجهين!$A$2:$B$257,2,0)</f>
        <v>#N/A</v>
      </c>
      <c r="AC131" s="30" t="e">
        <f>VLOOKUP(الوسيط!AC131,الموجهين!$A$2:$B$257,2,0)</f>
        <v>#N/A</v>
      </c>
      <c r="AD131" s="31" t="e">
        <f>VLOOKUP(الوسيط!AD131,الموجهين!$A$2:$B$257,2,0)</f>
        <v>#N/A</v>
      </c>
      <c r="AE131" s="31" t="e">
        <f>VLOOKUP(الوسيط!AE131,الموجهين!$A$2:$B$257,2,0)</f>
        <v>#N/A</v>
      </c>
      <c r="AF131" s="31" t="e">
        <f>VLOOKUP(الوسيط!AF131,الموجهين!$A$2:$B$257,2,0)</f>
        <v>#N/A</v>
      </c>
      <c r="AG131" s="28" t="e">
        <f>VLOOKUP(الوسيط!AG131,الموجهين!$A$2:$B$257,2,0)</f>
        <v>#N/A</v>
      </c>
      <c r="AH131" s="28" t="e">
        <f>VLOOKUP(الوسيط!AH131,الموجهين!$A$2:$B$257,2,0)</f>
        <v>#N/A</v>
      </c>
    </row>
    <row r="132" spans="1:34" s="32" customFormat="1" ht="45" customHeight="1">
      <c r="A132" s="19">
        <f>المدارس!A127</f>
        <v>126</v>
      </c>
      <c r="B132" s="20" t="str">
        <f>المدارس!B127</f>
        <v>الشهيد/ فهمي  ب</v>
      </c>
      <c r="C132" s="21" t="str">
        <f>المدارس!C127</f>
        <v>أم الزين - مركز الزقازيق</v>
      </c>
      <c r="D132" s="28" t="str">
        <f>IFERROR(VLOOKUP(MATCH(B132,الادارة!$C$6:$AP$6,0),الموجهين!$A$2:$B$257,2,0),"")</f>
        <v/>
      </c>
      <c r="E132" s="28" t="str">
        <f>IFERROR(VLOOKUP(MATCH(B132,الادارة!$C$7:$AP$7,0),الموجهين!$A$2:$B$257,2,0),"")</f>
        <v/>
      </c>
      <c r="F132" s="28" t="str">
        <f>IFERROR(VLOOKUP(MATCH(B132,الادارة!$C$8:$AP$8,0),الموجهين!$A$2:$B$257,2,0),"")</f>
        <v/>
      </c>
      <c r="G132" s="29" t="e">
        <f>VLOOKUP(الوسيط!G132,الموجهين!$A$2:$B$257,2,0)</f>
        <v>#N/A</v>
      </c>
      <c r="H132" s="30" t="str">
        <f>VLOOKUP(الوسيط!H132,الموجهين!$A$2:$B$257,2,0)</f>
        <v>ياسر محب حسيني السيد</v>
      </c>
      <c r="I132" s="31" t="e">
        <f>VLOOKUP(الوسيط!I132,الموجهين!$A$2:$B$257,2,0)</f>
        <v>#N/A</v>
      </c>
      <c r="J132" s="31" t="e">
        <f>VLOOKUP(الوسيط!J132,الموجهين!$A$2:$B$257,2,0)</f>
        <v>#N/A</v>
      </c>
      <c r="K132" s="31" t="e">
        <f>VLOOKUP(الوسيط!K132,الموجهين!$A$2:$B$257,2,0)</f>
        <v>#N/A</v>
      </c>
      <c r="L132" s="27" t="e">
        <f>VLOOKUP(الوسيط!L132,الموجهين!$A$2:$B$257,2,0)</f>
        <v>#N/A</v>
      </c>
      <c r="M132" s="28" t="e">
        <f>VLOOKUP(الوسيط!M132,الموجهين!$A$2:$B$257,2,0)</f>
        <v>#N/A</v>
      </c>
      <c r="N132" s="29" t="e">
        <f>VLOOKUP(الوسيط!N132,الموجهين!$A$2:$B$257,2,0)</f>
        <v>#N/A</v>
      </c>
      <c r="O132" s="30" t="e">
        <f>VLOOKUP(الوسيط!O132,الموجهين!$A$2:$B$257,2,0)</f>
        <v>#N/A</v>
      </c>
      <c r="P132" s="31" t="e">
        <f>VLOOKUP(الوسيط!P132,الموجهين!$A$2:$B$257,2,0)</f>
        <v>#N/A</v>
      </c>
      <c r="Q132" s="31" t="e">
        <f>VLOOKUP(الوسيط!Q132,الموجهين!$A$2:$B$257,2,0)</f>
        <v>#N/A</v>
      </c>
      <c r="R132" s="31" t="e">
        <f>VLOOKUP(الوسيط!R132,الموجهين!$A$2:$B$257,2,0)</f>
        <v>#N/A</v>
      </c>
      <c r="S132" s="27" t="e">
        <f>VLOOKUP(الوسيط!S132,الموجهين!$A$2:$B$257,2,0)</f>
        <v>#N/A</v>
      </c>
      <c r="T132" s="28" t="e">
        <f>VLOOKUP(الوسيط!T132,الموجهين!$A$2:$B$257,2,0)</f>
        <v>#N/A</v>
      </c>
      <c r="U132" s="29" t="e">
        <f>VLOOKUP(الوسيط!U132,الموجهين!$A$2:$B$257,2,0)</f>
        <v>#N/A</v>
      </c>
      <c r="V132" s="30" t="e">
        <f>VLOOKUP(الوسيط!V132,الموجهين!$A$2:$B$257,2,0)</f>
        <v>#N/A</v>
      </c>
      <c r="W132" s="31" t="e">
        <f>VLOOKUP(الوسيط!W132,الموجهين!$A$2:$B$257,2,0)</f>
        <v>#N/A</v>
      </c>
      <c r="X132" s="31" t="e">
        <f>VLOOKUP(الوسيط!X132,الموجهين!$A$2:$B$257,2,0)</f>
        <v>#N/A</v>
      </c>
      <c r="Y132" s="31" t="e">
        <f>VLOOKUP(الوسيط!Y132,الموجهين!$A$2:$B$257,2,0)</f>
        <v>#N/A</v>
      </c>
      <c r="Z132" s="27" t="e">
        <f>VLOOKUP(الوسيط!Z132,الموجهين!$A$2:$B$257,2,0)</f>
        <v>#N/A</v>
      </c>
      <c r="AA132" s="28" t="str">
        <f>VLOOKUP(الوسيط!AA132,الموجهين!$A$2:$B$257,2,0)</f>
        <v>ياسر محب حسيني السيد</v>
      </c>
      <c r="AB132" s="29" t="e">
        <f>VLOOKUP(الوسيط!AB132,الموجهين!$A$2:$B$257,2,0)</f>
        <v>#N/A</v>
      </c>
      <c r="AC132" s="30" t="e">
        <f>VLOOKUP(الوسيط!AC132,الموجهين!$A$2:$B$257,2,0)</f>
        <v>#N/A</v>
      </c>
      <c r="AD132" s="31" t="e">
        <f>VLOOKUP(الوسيط!AD132,الموجهين!$A$2:$B$257,2,0)</f>
        <v>#N/A</v>
      </c>
      <c r="AE132" s="31" t="e">
        <f>VLOOKUP(الوسيط!AE132,الموجهين!$A$2:$B$257,2,0)</f>
        <v>#N/A</v>
      </c>
      <c r="AF132" s="31" t="e">
        <f>VLOOKUP(الوسيط!AF132,الموجهين!$A$2:$B$257,2,0)</f>
        <v>#N/A</v>
      </c>
      <c r="AG132" s="28" t="e">
        <f>VLOOKUP(الوسيط!AG132,الموجهين!$A$2:$B$257,2,0)</f>
        <v>#N/A</v>
      </c>
      <c r="AH132" s="28" t="e">
        <f>VLOOKUP(الوسيط!AH132,الموجهين!$A$2:$B$257,2,0)</f>
        <v>#N/A</v>
      </c>
    </row>
    <row r="133" spans="1:34" s="32" customFormat="1" ht="45" customHeight="1">
      <c r="A133" s="19">
        <f>المدارس!A128</f>
        <v>127</v>
      </c>
      <c r="B133" s="20" t="str">
        <f>المدارس!B128</f>
        <v>الشهيد/ الشافعي نصر ع</v>
      </c>
      <c r="C133" s="21" t="str">
        <f>المدارس!C128</f>
        <v>حوض الطرفة - مركز الزقازيق</v>
      </c>
      <c r="D133" s="28" t="str">
        <f>IFERROR(VLOOKUP(MATCH(B133,الادارة!$C$6:$AP$6,0),الموجهين!$A$2:$B$257,2,0),"")</f>
        <v/>
      </c>
      <c r="E133" s="28" t="str">
        <f>IFERROR(VLOOKUP(MATCH(B133,الادارة!$C$7:$AP$7,0),الموجهين!$A$2:$B$257,2,0),"")</f>
        <v/>
      </c>
      <c r="F133" s="28" t="str">
        <f>IFERROR(VLOOKUP(MATCH(B133,الادارة!$C$8:$AP$8,0),الموجهين!$A$2:$B$257,2,0),"")</f>
        <v/>
      </c>
      <c r="G133" s="29" t="e">
        <f>VLOOKUP(الوسيط!G133,الموجهين!$A$2:$B$257,2,0)</f>
        <v>#N/A</v>
      </c>
      <c r="H133" s="30" t="str">
        <f>VLOOKUP(الوسيط!H133,الموجهين!$A$2:$B$257,2,0)</f>
        <v>ايمان محمد عطيه محمد</v>
      </c>
      <c r="I133" s="31" t="e">
        <f>VLOOKUP(الوسيط!I133,الموجهين!$A$2:$B$257,2,0)</f>
        <v>#N/A</v>
      </c>
      <c r="J133" s="31" t="e">
        <f>VLOOKUP(الوسيط!J133,الموجهين!$A$2:$B$257,2,0)</f>
        <v>#N/A</v>
      </c>
      <c r="K133" s="31" t="e">
        <f>VLOOKUP(الوسيط!K133,الموجهين!$A$2:$B$257,2,0)</f>
        <v>#N/A</v>
      </c>
      <c r="L133" s="27" t="e">
        <f>VLOOKUP(الوسيط!L133,الموجهين!$A$2:$B$257,2,0)</f>
        <v>#N/A</v>
      </c>
      <c r="M133" s="28" t="e">
        <f>VLOOKUP(الوسيط!M133,الموجهين!$A$2:$B$257,2,0)</f>
        <v>#N/A</v>
      </c>
      <c r="N133" s="29" t="e">
        <f>VLOOKUP(الوسيط!N133,الموجهين!$A$2:$B$257,2,0)</f>
        <v>#N/A</v>
      </c>
      <c r="O133" s="30" t="e">
        <f>VLOOKUP(الوسيط!O133,الموجهين!$A$2:$B$257,2,0)</f>
        <v>#N/A</v>
      </c>
      <c r="P133" s="31" t="e">
        <f>VLOOKUP(الوسيط!P133,الموجهين!$A$2:$B$257,2,0)</f>
        <v>#N/A</v>
      </c>
      <c r="Q133" s="31" t="e">
        <f>VLOOKUP(الوسيط!Q133,الموجهين!$A$2:$B$257,2,0)</f>
        <v>#N/A</v>
      </c>
      <c r="R133" s="31" t="e">
        <f>VLOOKUP(الوسيط!R133,الموجهين!$A$2:$B$257,2,0)</f>
        <v>#N/A</v>
      </c>
      <c r="S133" s="27" t="e">
        <f>VLOOKUP(الوسيط!S133,الموجهين!$A$2:$B$257,2,0)</f>
        <v>#N/A</v>
      </c>
      <c r="T133" s="28" t="e">
        <f>VLOOKUP(الوسيط!T133,الموجهين!$A$2:$B$257,2,0)</f>
        <v>#N/A</v>
      </c>
      <c r="U133" s="29" t="e">
        <f>VLOOKUP(الوسيط!U133,الموجهين!$A$2:$B$257,2,0)</f>
        <v>#N/A</v>
      </c>
      <c r="V133" s="30" t="e">
        <f>VLOOKUP(الوسيط!V133,الموجهين!$A$2:$B$257,2,0)</f>
        <v>#N/A</v>
      </c>
      <c r="W133" s="31" t="e">
        <f>VLOOKUP(الوسيط!W133,الموجهين!$A$2:$B$257,2,0)</f>
        <v>#N/A</v>
      </c>
      <c r="X133" s="31" t="e">
        <f>VLOOKUP(الوسيط!X133,الموجهين!$A$2:$B$257,2,0)</f>
        <v>#N/A</v>
      </c>
      <c r="Y133" s="31" t="e">
        <f>VLOOKUP(الوسيط!Y133,الموجهين!$A$2:$B$257,2,0)</f>
        <v>#N/A</v>
      </c>
      <c r="Z133" s="27" t="e">
        <f>VLOOKUP(الوسيط!Z133,الموجهين!$A$2:$B$257,2,0)</f>
        <v>#N/A</v>
      </c>
      <c r="AA133" s="28" t="e">
        <f>VLOOKUP(الوسيط!AA133,الموجهين!$A$2:$B$257,2,0)</f>
        <v>#N/A</v>
      </c>
      <c r="AB133" s="29" t="e">
        <f>VLOOKUP(الوسيط!AB133,الموجهين!$A$2:$B$257,2,0)</f>
        <v>#N/A</v>
      </c>
      <c r="AC133" s="30" t="e">
        <f>VLOOKUP(الوسيط!AC133,الموجهين!$A$2:$B$257,2,0)</f>
        <v>#N/A</v>
      </c>
      <c r="AD133" s="31" t="e">
        <f>VLOOKUP(الوسيط!AD133,الموجهين!$A$2:$B$257,2,0)</f>
        <v>#N/A</v>
      </c>
      <c r="AE133" s="31" t="e">
        <f>VLOOKUP(الوسيط!AE133,الموجهين!$A$2:$B$257,2,0)</f>
        <v>#N/A</v>
      </c>
      <c r="AF133" s="31" t="e">
        <f>VLOOKUP(الوسيط!AF133,الموجهين!$A$2:$B$257,2,0)</f>
        <v>#N/A</v>
      </c>
      <c r="AG133" s="28" t="e">
        <f>VLOOKUP(الوسيط!AG133,الموجهين!$A$2:$B$257,2,0)</f>
        <v>#N/A</v>
      </c>
      <c r="AH133" s="28" t="e">
        <f>VLOOKUP(الوسيط!AH133,الموجهين!$A$2:$B$257,2,0)</f>
        <v>#N/A</v>
      </c>
    </row>
    <row r="134" spans="1:34" s="32" customFormat="1" ht="45" customHeight="1">
      <c r="A134" s="19">
        <f>المدارس!A129</f>
        <v>128</v>
      </c>
      <c r="B134" s="20" t="str">
        <f>المدارس!B129</f>
        <v>أحمد عرابي ث</v>
      </c>
      <c r="C134" s="21" t="str">
        <f>المدارس!C129</f>
        <v>الزقازيق</v>
      </c>
      <c r="D134" s="28" t="str">
        <f>IFERROR(VLOOKUP(MATCH(B134,الادارة!$C$6:$AP$6,0),الموجهين!$A$2:$B$257,2,0),"")</f>
        <v/>
      </c>
      <c r="E134" s="28" t="str">
        <f>IFERROR(VLOOKUP(MATCH(B134,الادارة!$C$7:$AP$7,0),الموجهين!$A$2:$B$257,2,0),"")</f>
        <v/>
      </c>
      <c r="F134" s="28" t="str">
        <f>IFERROR(VLOOKUP(MATCH(B134,الادارة!$C$8:$AP$8,0),الموجهين!$A$2:$B$257,2,0),"")</f>
        <v/>
      </c>
      <c r="G134" s="29" t="e">
        <f>VLOOKUP(الوسيط!G134,الموجهين!$A$2:$B$257,2,0)</f>
        <v>#N/A</v>
      </c>
      <c r="H134" s="30" t="e">
        <f>VLOOKUP(الوسيط!H134,الموجهين!$A$2:$B$257,2,0)</f>
        <v>#N/A</v>
      </c>
      <c r="I134" s="31" t="str">
        <f>VLOOKUP(الوسيط!I134,الموجهين!$A$2:$B$257,2,0)</f>
        <v>يسرى عبد النبي سالم سلام</v>
      </c>
      <c r="J134" s="31" t="e">
        <f>VLOOKUP(الوسيط!J134,الموجهين!$A$2:$B$257,2,0)</f>
        <v>#N/A</v>
      </c>
      <c r="K134" s="31" t="e">
        <f>VLOOKUP(الوسيط!K134,الموجهين!$A$2:$B$257,2,0)</f>
        <v>#N/A</v>
      </c>
      <c r="L134" s="27" t="e">
        <f>VLOOKUP(الوسيط!L134,الموجهين!$A$2:$B$257,2,0)</f>
        <v>#N/A</v>
      </c>
      <c r="M134" s="28" t="e">
        <f>VLOOKUP(الوسيط!M134,الموجهين!$A$2:$B$257,2,0)</f>
        <v>#N/A</v>
      </c>
      <c r="N134" s="29" t="e">
        <f>VLOOKUP(الوسيط!N134,الموجهين!$A$2:$B$257,2,0)</f>
        <v>#N/A</v>
      </c>
      <c r="O134" s="30" t="e">
        <f>VLOOKUP(الوسيط!O134,الموجهين!$A$2:$B$257,2,0)</f>
        <v>#N/A</v>
      </c>
      <c r="P134" s="31" t="e">
        <f>VLOOKUP(الوسيط!P134,الموجهين!$A$2:$B$257,2,0)</f>
        <v>#N/A</v>
      </c>
      <c r="Q134" s="31" t="e">
        <f>VLOOKUP(الوسيط!Q134,الموجهين!$A$2:$B$257,2,0)</f>
        <v>#N/A</v>
      </c>
      <c r="R134" s="31" t="e">
        <f>VLOOKUP(الوسيط!R134,الموجهين!$A$2:$B$257,2,0)</f>
        <v>#N/A</v>
      </c>
      <c r="S134" s="27" t="e">
        <f>VLOOKUP(الوسيط!S134,الموجهين!$A$2:$B$257,2,0)</f>
        <v>#N/A</v>
      </c>
      <c r="T134" s="28" t="e">
        <f>VLOOKUP(الوسيط!T134,الموجهين!$A$2:$B$257,2,0)</f>
        <v>#N/A</v>
      </c>
      <c r="U134" s="29" t="e">
        <f>VLOOKUP(الوسيط!U134,الموجهين!$A$2:$B$257,2,0)</f>
        <v>#N/A</v>
      </c>
      <c r="V134" s="30" t="e">
        <f>VLOOKUP(الوسيط!V134,الموجهين!$A$2:$B$257,2,0)</f>
        <v>#N/A</v>
      </c>
      <c r="W134" s="31" t="e">
        <f>VLOOKUP(الوسيط!W134,الموجهين!$A$2:$B$257,2,0)</f>
        <v>#N/A</v>
      </c>
      <c r="X134" s="31" t="e">
        <f>VLOOKUP(الوسيط!X134,الموجهين!$A$2:$B$257,2,0)</f>
        <v>#N/A</v>
      </c>
      <c r="Y134" s="31" t="e">
        <f>VLOOKUP(الوسيط!Y134,الموجهين!$A$2:$B$257,2,0)</f>
        <v>#N/A</v>
      </c>
      <c r="Z134" s="27" t="e">
        <f>VLOOKUP(الوسيط!Z134,الموجهين!$A$2:$B$257,2,0)</f>
        <v>#N/A</v>
      </c>
      <c r="AA134" s="28" t="e">
        <f>VLOOKUP(الوسيط!AA134,الموجهين!$A$2:$B$257,2,0)</f>
        <v>#N/A</v>
      </c>
      <c r="AB134" s="29" t="e">
        <f>VLOOKUP(الوسيط!AB134,الموجهين!$A$2:$B$257,2,0)</f>
        <v>#N/A</v>
      </c>
      <c r="AC134" s="30" t="e">
        <f>VLOOKUP(الوسيط!AC134,الموجهين!$A$2:$B$257,2,0)</f>
        <v>#N/A</v>
      </c>
      <c r="AD134" s="31" t="str">
        <f>VLOOKUP(الوسيط!AD134,الموجهين!$A$2:$B$257,2,0)</f>
        <v>يسرى عبد النبي سالم سلام</v>
      </c>
      <c r="AE134" s="31" t="e">
        <f>VLOOKUP(الوسيط!AE134,الموجهين!$A$2:$B$257,2,0)</f>
        <v>#N/A</v>
      </c>
      <c r="AF134" s="31" t="e">
        <f>VLOOKUP(الوسيط!AF134,الموجهين!$A$2:$B$257,2,0)</f>
        <v>#N/A</v>
      </c>
      <c r="AG134" s="28" t="e">
        <f>VLOOKUP(الوسيط!AG134,الموجهين!$A$2:$B$257,2,0)</f>
        <v>#N/A</v>
      </c>
      <c r="AH134" s="28" t="e">
        <f>VLOOKUP(الوسيط!AH134,الموجهين!$A$2:$B$257,2,0)</f>
        <v>#N/A</v>
      </c>
    </row>
    <row r="135" spans="1:34" s="32" customFormat="1" ht="45" customHeight="1">
      <c r="A135" s="19">
        <f>المدارس!A130</f>
        <v>129</v>
      </c>
      <c r="B135" s="20" t="str">
        <f>المدارس!B130</f>
        <v>مجمع الصيادين ت.س</v>
      </c>
      <c r="C135" s="21" t="str">
        <f>المدارس!C130</f>
        <v>الزقازيق</v>
      </c>
      <c r="D135" s="28" t="str">
        <f>IFERROR(VLOOKUP(MATCH(B135,الادارة!$C$6:$AP$6,0),الموجهين!$A$2:$B$257,2,0),"")</f>
        <v/>
      </c>
      <c r="E135" s="28" t="str">
        <f>IFERROR(VLOOKUP(MATCH(B135,الادارة!$C$7:$AP$7,0),الموجهين!$A$2:$B$257,2,0),"")</f>
        <v>هيام عبدالله مهدي حسن</v>
      </c>
      <c r="F135" s="28" t="str">
        <f>IFERROR(VLOOKUP(MATCH(B135,الادارة!$C$8:$AP$8,0),الموجهين!$A$2:$B$257,2,0),"")</f>
        <v/>
      </c>
      <c r="G135" s="29" t="str">
        <f>VLOOKUP(الوسيط!G135,الموجهين!$A$2:$B$257,2,0)</f>
        <v>ياسر محمد فؤاد عبد السلام إبراهيم</v>
      </c>
      <c r="H135" s="30" t="str">
        <f>VLOOKUP(الوسيط!H135,الموجهين!$A$2:$B$257,2,0)</f>
        <v>رباب حامد عبده محمد حجازي</v>
      </c>
      <c r="I135" s="31" t="str">
        <f>VLOOKUP(الوسيط!I135,الموجهين!$A$2:$B$257,2,0)</f>
        <v>هيام عبدالله مهدي حسن</v>
      </c>
      <c r="J135" s="31" t="e">
        <f>VLOOKUP(الوسيط!J135,الموجهين!$A$2:$B$257,2,0)</f>
        <v>#N/A</v>
      </c>
      <c r="K135" s="31" t="e">
        <f>VLOOKUP(الوسيط!K135,الموجهين!$A$2:$B$257,2,0)</f>
        <v>#N/A</v>
      </c>
      <c r="L135" s="27" t="str">
        <f>VLOOKUP(الوسيط!L135,الموجهين!$A$2:$B$257,2,0)</f>
        <v>هيام عبدالله مهدي حسن</v>
      </c>
      <c r="M135" s="28" t="e">
        <f>VLOOKUP(الوسيط!M135,الموجهين!$A$2:$B$257,2,0)</f>
        <v>#N/A</v>
      </c>
      <c r="N135" s="29" t="str">
        <f>VLOOKUP(الوسيط!N135,الموجهين!$A$2:$B$257,2,0)</f>
        <v>هيام عبدالله مهدي حسن</v>
      </c>
      <c r="O135" s="30" t="e">
        <f>VLOOKUP(الوسيط!O135,الموجهين!$A$2:$B$257,2,0)</f>
        <v>#N/A</v>
      </c>
      <c r="P135" s="31" t="str">
        <f>VLOOKUP(الوسيط!P135,الموجهين!$A$2:$B$257,2,0)</f>
        <v>ياسر محمد فؤاد عبد السلام إبراهيم</v>
      </c>
      <c r="Q135" s="31" t="e">
        <f>VLOOKUP(الوسيط!Q135,الموجهين!$A$2:$B$257,2,0)</f>
        <v>#N/A</v>
      </c>
      <c r="R135" s="31" t="e">
        <f>VLOOKUP(الوسيط!R135,الموجهين!$A$2:$B$257,2,0)</f>
        <v>#N/A</v>
      </c>
      <c r="S135" s="27" t="str">
        <f>VLOOKUP(الوسيط!S135,الموجهين!$A$2:$B$257,2,0)</f>
        <v>هيام عبدالله مهدي حسن</v>
      </c>
      <c r="T135" s="28" t="e">
        <f>VLOOKUP(الوسيط!T135,الموجهين!$A$2:$B$257,2,0)</f>
        <v>#N/A</v>
      </c>
      <c r="U135" s="29" t="str">
        <f>VLOOKUP(الوسيط!U135,الموجهين!$A$2:$B$257,2,0)</f>
        <v>هيام عبدالله مهدي حسن</v>
      </c>
      <c r="V135" s="30" t="e">
        <f>VLOOKUP(الوسيط!V135,الموجهين!$A$2:$B$257,2,0)</f>
        <v>#N/A</v>
      </c>
      <c r="W135" s="31" t="str">
        <f>VLOOKUP(الوسيط!W135,الموجهين!$A$2:$B$257,2,0)</f>
        <v>ياسر محمد فؤاد عبد السلام إبراهيم</v>
      </c>
      <c r="X135" s="31" t="e">
        <f>VLOOKUP(الوسيط!X135,الموجهين!$A$2:$B$257,2,0)</f>
        <v>#N/A</v>
      </c>
      <c r="Y135" s="31" t="e">
        <f>VLOOKUP(الوسيط!Y135,الموجهين!$A$2:$B$257,2,0)</f>
        <v>#N/A</v>
      </c>
      <c r="Z135" s="27" t="str">
        <f>VLOOKUP(الوسيط!Z135,الموجهين!$A$2:$B$257,2,0)</f>
        <v>هيام عبدالله مهدي حسن</v>
      </c>
      <c r="AA135" s="28" t="e">
        <f>VLOOKUP(الوسيط!AA135,الموجهين!$A$2:$B$257,2,0)</f>
        <v>#N/A</v>
      </c>
      <c r="AB135" s="29" t="str">
        <f>VLOOKUP(الوسيط!AB135,الموجهين!$A$2:$B$257,2,0)</f>
        <v>هيام عبدالله مهدي حسن</v>
      </c>
      <c r="AC135" s="30" t="e">
        <f>VLOOKUP(الوسيط!AC135,الموجهين!$A$2:$B$257,2,0)</f>
        <v>#N/A</v>
      </c>
      <c r="AD135" s="31" t="str">
        <f>VLOOKUP(الوسيط!AD135,الموجهين!$A$2:$B$257,2,0)</f>
        <v>هيام عبدالله مهدي حسن</v>
      </c>
      <c r="AE135" s="31" t="e">
        <f>VLOOKUP(الوسيط!AE135,الموجهين!$A$2:$B$257,2,0)</f>
        <v>#N/A</v>
      </c>
      <c r="AF135" s="31" t="e">
        <f>VLOOKUP(الوسيط!AF135,الموجهين!$A$2:$B$257,2,0)</f>
        <v>#N/A</v>
      </c>
      <c r="AG135" s="28" t="str">
        <f>VLOOKUP(الوسيط!AG135,الموجهين!$A$2:$B$257,2,0)</f>
        <v>هيام عبدالله مهدي حسن</v>
      </c>
      <c r="AH135" s="28" t="str">
        <f>VLOOKUP(الوسيط!AH135,الموجهين!$A$2:$B$257,2,0)</f>
        <v>ياسر محمد فؤاد عبد السلام إبراهيم</v>
      </c>
    </row>
    <row r="136" spans="1:34" s="32" customFormat="1" ht="45" customHeight="1">
      <c r="A136" s="19">
        <f>المدارس!A131</f>
        <v>130</v>
      </c>
      <c r="B136" s="20" t="str">
        <f>المدارس!B131</f>
        <v>كفر الحمام ث</v>
      </c>
      <c r="C136" s="21" t="str">
        <f>المدارس!C131</f>
        <v>كفر الحمام - مركز الزقازيق</v>
      </c>
      <c r="D136" s="28" t="str">
        <f>IFERROR(VLOOKUP(MATCH(B136,الادارة!$C$6:$AP$6,0),الموجهين!$A$2:$B$257,2,0),"")</f>
        <v/>
      </c>
      <c r="E136" s="28" t="str">
        <f>IFERROR(VLOOKUP(MATCH(B136,الادارة!$C$7:$AP$7,0),الموجهين!$A$2:$B$257,2,0),"")</f>
        <v/>
      </c>
      <c r="F136" s="28" t="str">
        <f>IFERROR(VLOOKUP(MATCH(B136,الادارة!$C$8:$AP$8,0),الموجهين!$A$2:$B$257,2,0),"")</f>
        <v/>
      </c>
      <c r="G136" s="29" t="e">
        <f>VLOOKUP(الوسيط!G136,الموجهين!$A$2:$B$257,2,0)</f>
        <v>#N/A</v>
      </c>
      <c r="H136" s="30" t="e">
        <f>VLOOKUP(الوسيط!H136,الموجهين!$A$2:$B$257,2,0)</f>
        <v>#N/A</v>
      </c>
      <c r="I136" s="31" t="str">
        <f>VLOOKUP(الوسيط!I136,الموجهين!$A$2:$B$257,2,0)</f>
        <v>مازن خليل مازن خليل</v>
      </c>
      <c r="J136" s="31" t="e">
        <f>VLOOKUP(الوسيط!J136,الموجهين!$A$2:$B$257,2,0)</f>
        <v>#N/A</v>
      </c>
      <c r="K136" s="31" t="e">
        <f>VLOOKUP(الوسيط!K136,الموجهين!$A$2:$B$257,2,0)</f>
        <v>#N/A</v>
      </c>
      <c r="L136" s="27" t="e">
        <f>VLOOKUP(الوسيط!L136,الموجهين!$A$2:$B$257,2,0)</f>
        <v>#N/A</v>
      </c>
      <c r="M136" s="28" t="e">
        <f>VLOOKUP(الوسيط!M136,الموجهين!$A$2:$B$257,2,0)</f>
        <v>#N/A</v>
      </c>
      <c r="N136" s="29" t="e">
        <f>VLOOKUP(الوسيط!N136,الموجهين!$A$2:$B$257,2,0)</f>
        <v>#N/A</v>
      </c>
      <c r="O136" s="30" t="e">
        <f>VLOOKUP(الوسيط!O136,الموجهين!$A$2:$B$257,2,0)</f>
        <v>#N/A</v>
      </c>
      <c r="P136" s="31" t="e">
        <f>VLOOKUP(الوسيط!P136,الموجهين!$A$2:$B$257,2,0)</f>
        <v>#N/A</v>
      </c>
      <c r="Q136" s="31" t="e">
        <f>VLOOKUP(الوسيط!Q136,الموجهين!$A$2:$B$257,2,0)</f>
        <v>#N/A</v>
      </c>
      <c r="R136" s="31" t="e">
        <f>VLOOKUP(الوسيط!R136,الموجهين!$A$2:$B$257,2,0)</f>
        <v>#N/A</v>
      </c>
      <c r="S136" s="27" t="e">
        <f>VLOOKUP(الوسيط!S136,الموجهين!$A$2:$B$257,2,0)</f>
        <v>#N/A</v>
      </c>
      <c r="T136" s="28" t="e">
        <f>VLOOKUP(الوسيط!T136,الموجهين!$A$2:$B$257,2,0)</f>
        <v>#N/A</v>
      </c>
      <c r="U136" s="29" t="str">
        <f>VLOOKUP(الوسيط!U136,الموجهين!$A$2:$B$257,2,0)</f>
        <v>مازن خليل مازن خليل</v>
      </c>
      <c r="V136" s="30" t="e">
        <f>VLOOKUP(الوسيط!V136,الموجهين!$A$2:$B$257,2,0)</f>
        <v>#N/A</v>
      </c>
      <c r="W136" s="31" t="e">
        <f>VLOOKUP(الوسيط!W136,الموجهين!$A$2:$B$257,2,0)</f>
        <v>#N/A</v>
      </c>
      <c r="X136" s="31" t="e">
        <f>VLOOKUP(الوسيط!X136,الموجهين!$A$2:$B$257,2,0)</f>
        <v>#N/A</v>
      </c>
      <c r="Y136" s="31" t="e">
        <f>VLOOKUP(الوسيط!Y136,الموجهين!$A$2:$B$257,2,0)</f>
        <v>#N/A</v>
      </c>
      <c r="Z136" s="27" t="e">
        <f>VLOOKUP(الوسيط!Z136,الموجهين!$A$2:$B$257,2,0)</f>
        <v>#N/A</v>
      </c>
      <c r="AA136" s="28" t="e">
        <f>VLOOKUP(الوسيط!AA136,الموجهين!$A$2:$B$257,2,0)</f>
        <v>#N/A</v>
      </c>
      <c r="AB136" s="29" t="e">
        <f>VLOOKUP(الوسيط!AB136,الموجهين!$A$2:$B$257,2,0)</f>
        <v>#N/A</v>
      </c>
      <c r="AC136" s="30" t="e">
        <f>VLOOKUP(الوسيط!AC136,الموجهين!$A$2:$B$257,2,0)</f>
        <v>#N/A</v>
      </c>
      <c r="AD136" s="31" t="str">
        <f>VLOOKUP(الوسيط!AD136,الموجهين!$A$2:$B$257,2,0)</f>
        <v>مازن خليل مازن خليل</v>
      </c>
      <c r="AE136" s="31" t="e">
        <f>VLOOKUP(الوسيط!AE136,الموجهين!$A$2:$B$257,2,0)</f>
        <v>#N/A</v>
      </c>
      <c r="AF136" s="31" t="e">
        <f>VLOOKUP(الوسيط!AF136,الموجهين!$A$2:$B$257,2,0)</f>
        <v>#N/A</v>
      </c>
      <c r="AG136" s="28" t="e">
        <f>VLOOKUP(الوسيط!AG136,الموجهين!$A$2:$B$257,2,0)</f>
        <v>#N/A</v>
      </c>
      <c r="AH136" s="28" t="e">
        <f>VLOOKUP(الوسيط!AH136,الموجهين!$A$2:$B$257,2,0)</f>
        <v>#N/A</v>
      </c>
    </row>
    <row r="137" spans="1:34" s="32" customFormat="1" ht="45" customHeight="1">
      <c r="A137" s="19">
        <f>المدارس!A132</f>
        <v>131</v>
      </c>
      <c r="B137" s="20" t="str">
        <f>المدارس!B132</f>
        <v>كفر مكاوي ت.س</v>
      </c>
      <c r="C137" s="21" t="str">
        <f>المدارس!C132</f>
        <v>طريق كفر الحمام - مشتول</v>
      </c>
      <c r="D137" s="28" t="str">
        <f>IFERROR(VLOOKUP(MATCH(B137,الادارة!$C$6:$AP$6,0),الموجهين!$A$2:$B$257,2,0),"")</f>
        <v/>
      </c>
      <c r="E137" s="28" t="str">
        <f>IFERROR(VLOOKUP(MATCH(B137,الادارة!$C$7:$AP$7,0),الموجهين!$A$2:$B$257,2,0),"")</f>
        <v/>
      </c>
      <c r="F137" s="28" t="str">
        <f>IFERROR(VLOOKUP(MATCH(B137,الادارة!$C$8:$AP$8,0),الموجهين!$A$2:$B$257,2,0),"")</f>
        <v>هيام عبدالله مهدي حسن</v>
      </c>
      <c r="G137" s="29" t="e">
        <f>VLOOKUP(الوسيط!G137,الموجهين!$A$2:$B$257,2,0)</f>
        <v>#N/A</v>
      </c>
      <c r="H137" s="30" t="e">
        <f>VLOOKUP(الوسيط!H137,الموجهين!$A$2:$B$257,2,0)</f>
        <v>#N/A</v>
      </c>
      <c r="I137" s="31" t="e">
        <f>VLOOKUP(الوسيط!I137,الموجهين!$A$2:$B$257,2,0)</f>
        <v>#N/A</v>
      </c>
      <c r="J137" s="31" t="e">
        <f>VLOOKUP(الوسيط!J137,الموجهين!$A$2:$B$257,2,0)</f>
        <v>#N/A</v>
      </c>
      <c r="K137" s="31" t="e">
        <f>VLOOKUP(الوسيط!K137,الموجهين!$A$2:$B$257,2,0)</f>
        <v>#N/A</v>
      </c>
      <c r="L137" s="27" t="e">
        <f>VLOOKUP(الوسيط!L137,الموجهين!$A$2:$B$257,2,0)</f>
        <v>#N/A</v>
      </c>
      <c r="M137" s="28" t="e">
        <f>VLOOKUP(الوسيط!M137,الموجهين!$A$2:$B$257,2,0)</f>
        <v>#N/A</v>
      </c>
      <c r="N137" s="29" t="e">
        <f>VLOOKUP(الوسيط!N137,الموجهين!$A$2:$B$257,2,0)</f>
        <v>#N/A</v>
      </c>
      <c r="O137" s="30" t="e">
        <f>VLOOKUP(الوسيط!O137,الموجهين!$A$2:$B$257,2,0)</f>
        <v>#N/A</v>
      </c>
      <c r="P137" s="31" t="e">
        <f>VLOOKUP(الوسيط!P137,الموجهين!$A$2:$B$257,2,0)</f>
        <v>#N/A</v>
      </c>
      <c r="Q137" s="31" t="e">
        <f>VLOOKUP(الوسيط!Q137,الموجهين!$A$2:$B$257,2,0)</f>
        <v>#N/A</v>
      </c>
      <c r="R137" s="31" t="e">
        <f>VLOOKUP(الوسيط!R137,الموجهين!$A$2:$B$257,2,0)</f>
        <v>#N/A</v>
      </c>
      <c r="S137" s="27" t="e">
        <f>VLOOKUP(الوسيط!S137,الموجهين!$A$2:$B$257,2,0)</f>
        <v>#N/A</v>
      </c>
      <c r="T137" s="28" t="e">
        <f>VLOOKUP(الوسيط!T137,الموجهين!$A$2:$B$257,2,0)</f>
        <v>#N/A</v>
      </c>
      <c r="U137" s="29" t="str">
        <f>VLOOKUP(الوسيط!U137,الموجهين!$A$2:$B$257,2,0)</f>
        <v>رباب حامد عبده محمد حجازي</v>
      </c>
      <c r="V137" s="30" t="e">
        <f>VLOOKUP(الوسيط!V137,الموجهين!$A$2:$B$257,2,0)</f>
        <v>#N/A</v>
      </c>
      <c r="W137" s="31" t="e">
        <f>VLOOKUP(الوسيط!W137,الموجهين!$A$2:$B$257,2,0)</f>
        <v>#N/A</v>
      </c>
      <c r="X137" s="31" t="e">
        <f>VLOOKUP(الوسيط!X137,الموجهين!$A$2:$B$257,2,0)</f>
        <v>#N/A</v>
      </c>
      <c r="Y137" s="31" t="e">
        <f>VLOOKUP(الوسيط!Y137,الموجهين!$A$2:$B$257,2,0)</f>
        <v>#N/A</v>
      </c>
      <c r="Z137" s="27" t="e">
        <f>VLOOKUP(الوسيط!Z137,الموجهين!$A$2:$B$257,2,0)</f>
        <v>#N/A</v>
      </c>
      <c r="AA137" s="28" t="e">
        <f>VLOOKUP(الوسيط!AA137,الموجهين!$A$2:$B$257,2,0)</f>
        <v>#N/A</v>
      </c>
      <c r="AB137" s="29" t="e">
        <f>VLOOKUP(الوسيط!AB137,الموجهين!$A$2:$B$257,2,0)</f>
        <v>#N/A</v>
      </c>
      <c r="AC137" s="30" t="str">
        <f>VLOOKUP(الوسيط!AC137,الموجهين!$A$2:$B$257,2,0)</f>
        <v>رباب حامد عبده محمد حجازي</v>
      </c>
      <c r="AD137" s="31" t="str">
        <f>VLOOKUP(الوسيط!AD137,الموجهين!$A$2:$B$257,2,0)</f>
        <v>محمود محمد معروف شهده</v>
      </c>
      <c r="AE137" s="31" t="e">
        <f>VLOOKUP(الوسيط!AE137,الموجهين!$A$2:$B$257,2,0)</f>
        <v>#N/A</v>
      </c>
      <c r="AF137" s="31" t="e">
        <f>VLOOKUP(الوسيط!AF137,الموجهين!$A$2:$B$257,2,0)</f>
        <v>#N/A</v>
      </c>
      <c r="AG137" s="28" t="e">
        <f>VLOOKUP(الوسيط!AG137,الموجهين!$A$2:$B$257,2,0)</f>
        <v>#N/A</v>
      </c>
      <c r="AH137" s="28" t="e">
        <f>VLOOKUP(الوسيط!AH137,الموجهين!$A$2:$B$257,2,0)</f>
        <v>#N/A</v>
      </c>
    </row>
    <row r="138" spans="1:34" s="32" customFormat="1" ht="45" customHeight="1">
      <c r="A138" s="19">
        <f>المدارس!A133</f>
        <v>132</v>
      </c>
      <c r="B138" s="20" t="str">
        <f>المدارس!B133</f>
        <v>شنبارة الثانوية</v>
      </c>
      <c r="C138" s="21" t="str">
        <f>المدارس!C133</f>
        <v>شنبارة الميمونة - مركز الزقازيق</v>
      </c>
      <c r="D138" s="28" t="str">
        <f>IFERROR(VLOOKUP(MATCH(B138,الادارة!$C$6:$AP$6,0),الموجهين!$A$2:$B$257,2,0),"")</f>
        <v/>
      </c>
      <c r="E138" s="28" t="str">
        <f>IFERROR(VLOOKUP(MATCH(B138,الادارة!$C$7:$AP$7,0),الموجهين!$A$2:$B$257,2,0),"")</f>
        <v/>
      </c>
      <c r="F138" s="28" t="str">
        <f>IFERROR(VLOOKUP(MATCH(B138,الادارة!$C$8:$AP$8,0),الموجهين!$A$2:$B$257,2,0),"")</f>
        <v/>
      </c>
      <c r="G138" s="29" t="e">
        <f>VLOOKUP(الوسيط!G138,الموجهين!$A$2:$B$257,2,0)</f>
        <v>#N/A</v>
      </c>
      <c r="H138" s="30" t="e">
        <f>VLOOKUP(الوسيط!H138,الموجهين!$A$2:$B$257,2,0)</f>
        <v>#N/A</v>
      </c>
      <c r="I138" s="31" t="e">
        <f>VLOOKUP(الوسيط!I138,الموجهين!$A$2:$B$257,2,0)</f>
        <v>#N/A</v>
      </c>
      <c r="J138" s="31" t="e">
        <f>VLOOKUP(الوسيط!J138,الموجهين!$A$2:$B$257,2,0)</f>
        <v>#N/A</v>
      </c>
      <c r="K138" s="31" t="e">
        <f>VLOOKUP(الوسيط!K138,الموجهين!$A$2:$B$257,2,0)</f>
        <v>#N/A</v>
      </c>
      <c r="L138" s="27" t="e">
        <f>VLOOKUP(الوسيط!L138,الموجهين!$A$2:$B$257,2,0)</f>
        <v>#N/A</v>
      </c>
      <c r="M138" s="28" t="e">
        <f>VLOOKUP(الوسيط!M138,الموجهين!$A$2:$B$257,2,0)</f>
        <v>#N/A</v>
      </c>
      <c r="N138" s="29" t="e">
        <f>VLOOKUP(الوسيط!N138,الموجهين!$A$2:$B$257,2,0)</f>
        <v>#N/A</v>
      </c>
      <c r="O138" s="30" t="e">
        <f>VLOOKUP(الوسيط!O138,الموجهين!$A$2:$B$257,2,0)</f>
        <v>#N/A</v>
      </c>
      <c r="P138" s="31" t="e">
        <f>VLOOKUP(الوسيط!P138,الموجهين!$A$2:$B$257,2,0)</f>
        <v>#N/A</v>
      </c>
      <c r="Q138" s="31" t="e">
        <f>VLOOKUP(الوسيط!Q138,الموجهين!$A$2:$B$257,2,0)</f>
        <v>#N/A</v>
      </c>
      <c r="R138" s="31" t="e">
        <f>VLOOKUP(الوسيط!R138,الموجهين!$A$2:$B$257,2,0)</f>
        <v>#N/A</v>
      </c>
      <c r="S138" s="27" t="e">
        <f>VLOOKUP(الوسيط!S138,الموجهين!$A$2:$B$257,2,0)</f>
        <v>#N/A</v>
      </c>
      <c r="T138" s="28" t="e">
        <f>VLOOKUP(الوسيط!T138,الموجهين!$A$2:$B$257,2,0)</f>
        <v>#N/A</v>
      </c>
      <c r="U138" s="29" t="e">
        <f>VLOOKUP(الوسيط!U138,الموجهين!$A$2:$B$257,2,0)</f>
        <v>#N/A</v>
      </c>
      <c r="V138" s="30" t="e">
        <f>VLOOKUP(الوسيط!V138,الموجهين!$A$2:$B$257,2,0)</f>
        <v>#N/A</v>
      </c>
      <c r="W138" s="31" t="e">
        <f>VLOOKUP(الوسيط!W138,الموجهين!$A$2:$B$257,2,0)</f>
        <v>#N/A</v>
      </c>
      <c r="X138" s="31" t="e">
        <f>VLOOKUP(الوسيط!X138,الموجهين!$A$2:$B$257,2,0)</f>
        <v>#N/A</v>
      </c>
      <c r="Y138" s="31" t="e">
        <f>VLOOKUP(الوسيط!Y138,الموجهين!$A$2:$B$257,2,0)</f>
        <v>#N/A</v>
      </c>
      <c r="Z138" s="27" t="e">
        <f>VLOOKUP(الوسيط!Z138,الموجهين!$A$2:$B$257,2,0)</f>
        <v>#N/A</v>
      </c>
      <c r="AA138" s="28" t="e">
        <f>VLOOKUP(الوسيط!AA138,الموجهين!$A$2:$B$257,2,0)</f>
        <v>#N/A</v>
      </c>
      <c r="AB138" s="29" t="e">
        <f>VLOOKUP(الوسيط!AB138,الموجهين!$A$2:$B$257,2,0)</f>
        <v>#N/A</v>
      </c>
      <c r="AC138" s="30" t="e">
        <f>VLOOKUP(الوسيط!AC138,الموجهين!$A$2:$B$257,2,0)</f>
        <v>#N/A</v>
      </c>
      <c r="AD138" s="31" t="e">
        <f>VLOOKUP(الوسيط!AD138,الموجهين!$A$2:$B$257,2,0)</f>
        <v>#N/A</v>
      </c>
      <c r="AE138" s="31" t="e">
        <f>VLOOKUP(الوسيط!AE138,الموجهين!$A$2:$B$257,2,0)</f>
        <v>#N/A</v>
      </c>
      <c r="AF138" s="31" t="e">
        <f>VLOOKUP(الوسيط!AF138,الموجهين!$A$2:$B$257,2,0)</f>
        <v>#N/A</v>
      </c>
      <c r="AG138" s="28" t="e">
        <f>VLOOKUP(الوسيط!AG138,الموجهين!$A$2:$B$257,2,0)</f>
        <v>#N/A</v>
      </c>
      <c r="AH138" s="28" t="e">
        <f>VLOOKUP(الوسيط!AH138,الموجهين!$A$2:$B$257,2,0)</f>
        <v>#N/A</v>
      </c>
    </row>
    <row r="139" spans="1:34" s="32" customFormat="1" ht="45" customHeight="1">
      <c r="A139" s="19">
        <f>المدارس!A134</f>
        <v>133</v>
      </c>
      <c r="B139" s="20" t="str">
        <f>المدارس!B134</f>
        <v>د. أحمدي عبد العزيز ث</v>
      </c>
      <c r="C139" s="21" t="str">
        <f>المدارس!C134</f>
        <v>بني عباد - مركز الزقازيق</v>
      </c>
      <c r="D139" s="28" t="str">
        <f>IFERROR(VLOOKUP(MATCH(B139,الادارة!$C$6:$AP$6,0),الموجهين!$A$2:$B$257,2,0),"")</f>
        <v/>
      </c>
      <c r="E139" s="28" t="str">
        <f>IFERROR(VLOOKUP(MATCH(B139,الادارة!$C$7:$AP$7,0),الموجهين!$A$2:$B$257,2,0),"")</f>
        <v/>
      </c>
      <c r="F139" s="28" t="str">
        <f>IFERROR(VLOOKUP(MATCH(B139,الادارة!$C$8:$AP$8,0),الموجهين!$A$2:$B$257,2,0),"")</f>
        <v/>
      </c>
      <c r="G139" s="29" t="e">
        <f>VLOOKUP(الوسيط!G139,الموجهين!$A$2:$B$257,2,0)</f>
        <v>#N/A</v>
      </c>
      <c r="H139" s="30" t="e">
        <f>VLOOKUP(الوسيط!H139,الموجهين!$A$2:$B$257,2,0)</f>
        <v>#N/A</v>
      </c>
      <c r="I139" s="31" t="e">
        <f>VLOOKUP(الوسيط!I139,الموجهين!$A$2:$B$257,2,0)</f>
        <v>#N/A</v>
      </c>
      <c r="J139" s="31" t="e">
        <f>VLOOKUP(الوسيط!J139,الموجهين!$A$2:$B$257,2,0)</f>
        <v>#N/A</v>
      </c>
      <c r="K139" s="31" t="e">
        <f>VLOOKUP(الوسيط!K139,الموجهين!$A$2:$B$257,2,0)</f>
        <v>#N/A</v>
      </c>
      <c r="L139" s="27" t="e">
        <f>VLOOKUP(الوسيط!L139,الموجهين!$A$2:$B$257,2,0)</f>
        <v>#N/A</v>
      </c>
      <c r="M139" s="28" t="e">
        <f>VLOOKUP(الوسيط!M139,الموجهين!$A$2:$B$257,2,0)</f>
        <v>#N/A</v>
      </c>
      <c r="N139" s="29" t="e">
        <f>VLOOKUP(الوسيط!N139,الموجهين!$A$2:$B$257,2,0)</f>
        <v>#N/A</v>
      </c>
      <c r="O139" s="30" t="e">
        <f>VLOOKUP(الوسيط!O139,الموجهين!$A$2:$B$257,2,0)</f>
        <v>#N/A</v>
      </c>
      <c r="P139" s="31" t="str">
        <f>VLOOKUP(الوسيط!P139,الموجهين!$A$2:$B$257,2,0)</f>
        <v>محمد محمود عبد السميع مصطفى</v>
      </c>
      <c r="Q139" s="31" t="e">
        <f>VLOOKUP(الوسيط!Q139,الموجهين!$A$2:$B$257,2,0)</f>
        <v>#N/A</v>
      </c>
      <c r="R139" s="31" t="e">
        <f>VLOOKUP(الوسيط!R139,الموجهين!$A$2:$B$257,2,0)</f>
        <v>#N/A</v>
      </c>
      <c r="S139" s="27" t="e">
        <f>VLOOKUP(الوسيط!S139,الموجهين!$A$2:$B$257,2,0)</f>
        <v>#N/A</v>
      </c>
      <c r="T139" s="28" t="e">
        <f>VLOOKUP(الوسيط!T139,الموجهين!$A$2:$B$257,2,0)</f>
        <v>#N/A</v>
      </c>
      <c r="U139" s="29" t="e">
        <f>VLOOKUP(الوسيط!U139,الموجهين!$A$2:$B$257,2,0)</f>
        <v>#N/A</v>
      </c>
      <c r="V139" s="30" t="e">
        <f>VLOOKUP(الوسيط!V139,الموجهين!$A$2:$B$257,2,0)</f>
        <v>#N/A</v>
      </c>
      <c r="W139" s="31" t="e">
        <f>VLOOKUP(الوسيط!W139,الموجهين!$A$2:$B$257,2,0)</f>
        <v>#N/A</v>
      </c>
      <c r="X139" s="31" t="e">
        <f>VLOOKUP(الوسيط!X139,الموجهين!$A$2:$B$257,2,0)</f>
        <v>#N/A</v>
      </c>
      <c r="Y139" s="31" t="e">
        <f>VLOOKUP(الوسيط!Y139,الموجهين!$A$2:$B$257,2,0)</f>
        <v>#N/A</v>
      </c>
      <c r="Z139" s="27" t="e">
        <f>VLOOKUP(الوسيط!Z139,الموجهين!$A$2:$B$257,2,0)</f>
        <v>#N/A</v>
      </c>
      <c r="AA139" s="28" t="e">
        <f>VLOOKUP(الوسيط!AA139,الموجهين!$A$2:$B$257,2,0)</f>
        <v>#N/A</v>
      </c>
      <c r="AB139" s="29" t="e">
        <f>VLOOKUP(الوسيط!AB139,الموجهين!$A$2:$B$257,2,0)</f>
        <v>#N/A</v>
      </c>
      <c r="AC139" s="30" t="e">
        <f>VLOOKUP(الوسيط!AC139,الموجهين!$A$2:$B$257,2,0)</f>
        <v>#N/A</v>
      </c>
      <c r="AD139" s="31" t="e">
        <f>VLOOKUP(الوسيط!AD139,الموجهين!$A$2:$B$257,2,0)</f>
        <v>#N/A</v>
      </c>
      <c r="AE139" s="31" t="e">
        <f>VLOOKUP(الوسيط!AE139,الموجهين!$A$2:$B$257,2,0)</f>
        <v>#N/A</v>
      </c>
      <c r="AF139" s="31" t="e">
        <f>VLOOKUP(الوسيط!AF139,الموجهين!$A$2:$B$257,2,0)</f>
        <v>#N/A</v>
      </c>
      <c r="AG139" s="28" t="e">
        <f>VLOOKUP(الوسيط!AG139,الموجهين!$A$2:$B$257,2,0)</f>
        <v>#N/A</v>
      </c>
      <c r="AH139" s="28" t="e">
        <f>VLOOKUP(الوسيط!AH139,الموجهين!$A$2:$B$257,2,0)</f>
        <v>#N/A</v>
      </c>
    </row>
    <row r="140" spans="1:34" s="32" customFormat="1" ht="45" customHeight="1">
      <c r="A140" s="19">
        <f>المدارس!A135</f>
        <v>134</v>
      </c>
      <c r="B140" s="20" t="str">
        <f>المدارس!B135</f>
        <v xml:space="preserve"> متولي عزازي ب + ر</v>
      </c>
      <c r="C140" s="21" t="str">
        <f>المدارس!C135</f>
        <v>النخاس - مركز الزقازيق</v>
      </c>
      <c r="D140" s="28" t="str">
        <f>IFERROR(VLOOKUP(MATCH(B140,الادارة!$C$6:$AP$6,0),الموجهين!$A$2:$B$257,2,0),"")</f>
        <v/>
      </c>
      <c r="E140" s="28" t="str">
        <f>IFERROR(VLOOKUP(MATCH(B140,الادارة!$C$7:$AP$7,0),الموجهين!$A$2:$B$257,2,0),"")</f>
        <v>امل محمد رشاد ابراهيم</v>
      </c>
      <c r="F140" s="28" t="str">
        <f>IFERROR(VLOOKUP(MATCH(B140,الادارة!$C$8:$AP$8,0),الموجهين!$A$2:$B$257,2,0),"")</f>
        <v/>
      </c>
      <c r="G140" s="29" t="str">
        <f>VLOOKUP(الوسيط!G140,الموجهين!$A$2:$B$257,2,0)</f>
        <v>امل محمد رشاد ابراهيم</v>
      </c>
      <c r="H140" s="30" t="e">
        <f>VLOOKUP(الوسيط!H140,الموجهين!$A$2:$B$257,2,0)</f>
        <v>#N/A</v>
      </c>
      <c r="I140" s="31" t="str">
        <f>VLOOKUP(الوسيط!I140,الموجهين!$A$2:$B$257,2,0)</f>
        <v>امل محمد رشاد ابراهيم</v>
      </c>
      <c r="J140" s="31" t="e">
        <f>VLOOKUP(الوسيط!J140,الموجهين!$A$2:$B$257,2,0)</f>
        <v>#N/A</v>
      </c>
      <c r="K140" s="31" t="e">
        <f>VLOOKUP(الوسيط!K140,الموجهين!$A$2:$B$257,2,0)</f>
        <v>#N/A</v>
      </c>
      <c r="L140" s="27" t="str">
        <f>VLOOKUP(الوسيط!L140,الموجهين!$A$2:$B$257,2,0)</f>
        <v>امل محمد رشاد ابراهيم</v>
      </c>
      <c r="M140" s="28" t="e">
        <f>VLOOKUP(الوسيط!M140,الموجهين!$A$2:$B$257,2,0)</f>
        <v>#N/A</v>
      </c>
      <c r="N140" s="29" t="str">
        <f>VLOOKUP(الوسيط!N140,الموجهين!$A$2:$B$257,2,0)</f>
        <v>امل محمد رشاد ابراهيم</v>
      </c>
      <c r="O140" s="30" t="e">
        <f>VLOOKUP(الوسيط!O140,الموجهين!$A$2:$B$257,2,0)</f>
        <v>#N/A</v>
      </c>
      <c r="P140" s="31" t="str">
        <f>VLOOKUP(الوسيط!P140,الموجهين!$A$2:$B$257,2,0)</f>
        <v>امل محمد رشاد ابراهيم</v>
      </c>
      <c r="Q140" s="31" t="e">
        <f>VLOOKUP(الوسيط!Q140,الموجهين!$A$2:$B$257,2,0)</f>
        <v>#N/A</v>
      </c>
      <c r="R140" s="31" t="e">
        <f>VLOOKUP(الوسيط!R140,الموجهين!$A$2:$B$257,2,0)</f>
        <v>#N/A</v>
      </c>
      <c r="S140" s="27" t="str">
        <f>VLOOKUP(الوسيط!S140,الموجهين!$A$2:$B$257,2,0)</f>
        <v>امل محمد رشاد ابراهيم</v>
      </c>
      <c r="T140" s="28" t="e">
        <f>VLOOKUP(الوسيط!T140,الموجهين!$A$2:$B$257,2,0)</f>
        <v>#N/A</v>
      </c>
      <c r="U140" s="29" t="str">
        <f>VLOOKUP(الوسيط!U140,الموجهين!$A$2:$B$257,2,0)</f>
        <v>امل محمد رشاد ابراهيم</v>
      </c>
      <c r="V140" s="30" t="e">
        <f>VLOOKUP(الوسيط!V140,الموجهين!$A$2:$B$257,2,0)</f>
        <v>#N/A</v>
      </c>
      <c r="W140" s="31" t="str">
        <f>VLOOKUP(الوسيط!W140,الموجهين!$A$2:$B$257,2,0)</f>
        <v>امل محمد رشاد ابراهيم</v>
      </c>
      <c r="X140" s="31" t="e">
        <f>VLOOKUP(الوسيط!X140,الموجهين!$A$2:$B$257,2,0)</f>
        <v>#N/A</v>
      </c>
      <c r="Y140" s="31" t="e">
        <f>VLOOKUP(الوسيط!Y140,الموجهين!$A$2:$B$257,2,0)</f>
        <v>#N/A</v>
      </c>
      <c r="Z140" s="27" t="str">
        <f>VLOOKUP(الوسيط!Z140,الموجهين!$A$2:$B$257,2,0)</f>
        <v>امل محمد رشاد ابراهيم</v>
      </c>
      <c r="AA140" s="28" t="e">
        <f>VLOOKUP(الوسيط!AA140,الموجهين!$A$2:$B$257,2,0)</f>
        <v>#N/A</v>
      </c>
      <c r="AB140" s="29" t="str">
        <f>VLOOKUP(الوسيط!AB140,الموجهين!$A$2:$B$257,2,0)</f>
        <v>امل محمد رشاد ابراهيم</v>
      </c>
      <c r="AC140" s="30" t="e">
        <f>VLOOKUP(الوسيط!AC140,الموجهين!$A$2:$B$257,2,0)</f>
        <v>#N/A</v>
      </c>
      <c r="AD140" s="31" t="str">
        <f>VLOOKUP(الوسيط!AD140,الموجهين!$A$2:$B$257,2,0)</f>
        <v>امل محمد رشاد ابراهيم</v>
      </c>
      <c r="AE140" s="31" t="e">
        <f>VLOOKUP(الوسيط!AE140,الموجهين!$A$2:$B$257,2,0)</f>
        <v>#N/A</v>
      </c>
      <c r="AF140" s="31" t="e">
        <f>VLOOKUP(الوسيط!AF140,الموجهين!$A$2:$B$257,2,0)</f>
        <v>#N/A</v>
      </c>
      <c r="AG140" s="28" t="str">
        <f>VLOOKUP(الوسيط!AG140,الموجهين!$A$2:$B$257,2,0)</f>
        <v>امل محمد رشاد ابراهيم</v>
      </c>
      <c r="AH140" s="28" t="e">
        <f>VLOOKUP(الوسيط!AH140,الموجهين!$A$2:$B$257,2,0)</f>
        <v>#N/A</v>
      </c>
    </row>
    <row r="141" spans="1:34" s="32" customFormat="1" ht="45" customHeight="1">
      <c r="A141" s="19">
        <f>المدارس!A136</f>
        <v>135</v>
      </c>
      <c r="B141" s="20" t="str">
        <f>المدارس!B136</f>
        <v>النكارية ت.س + ر</v>
      </c>
      <c r="C141" s="21" t="str">
        <f>المدارس!C136</f>
        <v>النكارية - مركز الزقازيق</v>
      </c>
      <c r="D141" s="28" t="str">
        <f>IFERROR(VLOOKUP(MATCH(B141,الادارة!$C$6:$AP$6,0),الموجهين!$A$2:$B$257,2,0),"")</f>
        <v/>
      </c>
      <c r="E141" s="28" t="str">
        <f>IFERROR(VLOOKUP(MATCH(B141,الادارة!$C$7:$AP$7,0),الموجهين!$A$2:$B$257,2,0),"")</f>
        <v/>
      </c>
      <c r="F141" s="28" t="str">
        <f>IFERROR(VLOOKUP(MATCH(B141,الادارة!$C$8:$AP$8,0),الموجهين!$A$2:$B$257,2,0),"")</f>
        <v/>
      </c>
      <c r="G141" s="29" t="e">
        <f>VLOOKUP(الوسيط!G141,الموجهين!$A$2:$B$257,2,0)</f>
        <v>#N/A</v>
      </c>
      <c r="H141" s="30" t="str">
        <f>VLOOKUP(الوسيط!H141,الموجهين!$A$2:$B$257,2,0)</f>
        <v>ياسر داؤد احمد داؤد</v>
      </c>
      <c r="I141" s="31" t="e">
        <f>VLOOKUP(الوسيط!I141,الموجهين!$A$2:$B$257,2,0)</f>
        <v>#N/A</v>
      </c>
      <c r="J141" s="31" t="e">
        <f>VLOOKUP(الوسيط!J141,الموجهين!$A$2:$B$257,2,0)</f>
        <v>#N/A</v>
      </c>
      <c r="K141" s="31" t="e">
        <f>VLOOKUP(الوسيط!K141,الموجهين!$A$2:$B$257,2,0)</f>
        <v>#N/A</v>
      </c>
      <c r="L141" s="27" t="e">
        <f>VLOOKUP(الوسيط!L141,الموجهين!$A$2:$B$257,2,0)</f>
        <v>#N/A</v>
      </c>
      <c r="M141" s="28" t="e">
        <f>VLOOKUP(الوسيط!M141,الموجهين!$A$2:$B$257,2,0)</f>
        <v>#N/A</v>
      </c>
      <c r="N141" s="29" t="e">
        <f>VLOOKUP(الوسيط!N141,الموجهين!$A$2:$B$257,2,0)</f>
        <v>#N/A</v>
      </c>
      <c r="O141" s="30" t="e">
        <f>VLOOKUP(الوسيط!O141,الموجهين!$A$2:$B$257,2,0)</f>
        <v>#N/A</v>
      </c>
      <c r="P141" s="31" t="e">
        <f>VLOOKUP(الوسيط!P141,الموجهين!$A$2:$B$257,2,0)</f>
        <v>#N/A</v>
      </c>
      <c r="Q141" s="31" t="e">
        <f>VLOOKUP(الوسيط!Q141,الموجهين!$A$2:$B$257,2,0)</f>
        <v>#N/A</v>
      </c>
      <c r="R141" s="31" t="e">
        <f>VLOOKUP(الوسيط!R141,الموجهين!$A$2:$B$257,2,0)</f>
        <v>#N/A</v>
      </c>
      <c r="S141" s="27" t="e">
        <f>VLOOKUP(الوسيط!S141,الموجهين!$A$2:$B$257,2,0)</f>
        <v>#N/A</v>
      </c>
      <c r="T141" s="28" t="str">
        <f>VLOOKUP(الوسيط!T141,الموجهين!$A$2:$B$257,2,0)</f>
        <v>ايمان محمد عطيه محمد</v>
      </c>
      <c r="U141" s="29" t="e">
        <f>VLOOKUP(الوسيط!U141,الموجهين!$A$2:$B$257,2,0)</f>
        <v>#N/A</v>
      </c>
      <c r="V141" s="30" t="e">
        <f>VLOOKUP(الوسيط!V141,الموجهين!$A$2:$B$257,2,0)</f>
        <v>#N/A</v>
      </c>
      <c r="W141" s="31" t="e">
        <f>VLOOKUP(الوسيط!W141,الموجهين!$A$2:$B$257,2,0)</f>
        <v>#N/A</v>
      </c>
      <c r="X141" s="31" t="e">
        <f>VLOOKUP(الوسيط!X141,الموجهين!$A$2:$B$257,2,0)</f>
        <v>#N/A</v>
      </c>
      <c r="Y141" s="31" t="e">
        <f>VLOOKUP(الوسيط!Y141,الموجهين!$A$2:$B$257,2,0)</f>
        <v>#N/A</v>
      </c>
      <c r="Z141" s="27" t="e">
        <f>VLOOKUP(الوسيط!Z141,الموجهين!$A$2:$B$257,2,0)</f>
        <v>#N/A</v>
      </c>
      <c r="AA141" s="28" t="str">
        <f>VLOOKUP(الوسيط!AA141,الموجهين!$A$2:$B$257,2,0)</f>
        <v>ياسر داؤد احمد داؤد</v>
      </c>
      <c r="AB141" s="29" t="e">
        <f>VLOOKUP(الوسيط!AB141,الموجهين!$A$2:$B$257,2,0)</f>
        <v>#N/A</v>
      </c>
      <c r="AC141" s="30" t="e">
        <f>VLOOKUP(الوسيط!AC141,الموجهين!$A$2:$B$257,2,0)</f>
        <v>#N/A</v>
      </c>
      <c r="AD141" s="31" t="e">
        <f>VLOOKUP(الوسيط!AD141,الموجهين!$A$2:$B$257,2,0)</f>
        <v>#N/A</v>
      </c>
      <c r="AE141" s="31" t="e">
        <f>VLOOKUP(الوسيط!AE141,الموجهين!$A$2:$B$257,2,0)</f>
        <v>#N/A</v>
      </c>
      <c r="AF141" s="31" t="e">
        <f>VLOOKUP(الوسيط!AF141,الموجهين!$A$2:$B$257,2,0)</f>
        <v>#N/A</v>
      </c>
      <c r="AG141" s="28" t="e">
        <f>VLOOKUP(الوسيط!AG141,الموجهين!$A$2:$B$257,2,0)</f>
        <v>#N/A</v>
      </c>
      <c r="AH141" s="28" t="e">
        <f>VLOOKUP(الوسيط!AH141,الموجهين!$A$2:$B$257,2,0)</f>
        <v>#N/A</v>
      </c>
    </row>
    <row r="142" spans="1:34" s="32" customFormat="1" ht="45" customHeight="1">
      <c r="A142" s="19">
        <f>المدارس!A137</f>
        <v>136</v>
      </c>
      <c r="B142" s="20" t="str">
        <f>المدارس!B137</f>
        <v>السطوحية ت.س</v>
      </c>
      <c r="C142" s="21" t="str">
        <f>المدارس!C137</f>
        <v>فرسيس - مركز الزقازيق</v>
      </c>
      <c r="D142" s="28" t="str">
        <f>IFERROR(VLOOKUP(MATCH(B142,الادارة!$C$6:$AP$6,0),الموجهين!$A$2:$B$257,2,0),"")</f>
        <v/>
      </c>
      <c r="E142" s="28" t="str">
        <f>IFERROR(VLOOKUP(MATCH(B142,الادارة!$C$7:$AP$7,0),الموجهين!$A$2:$B$257,2,0),"")</f>
        <v/>
      </c>
      <c r="F142" s="28" t="str">
        <f>IFERROR(VLOOKUP(MATCH(B142,الادارة!$C$8:$AP$8,0),الموجهين!$A$2:$B$257,2,0),"")</f>
        <v/>
      </c>
      <c r="G142" s="29" t="e">
        <f>VLOOKUP(الوسيط!G142,الموجهين!$A$2:$B$257,2,0)</f>
        <v>#N/A</v>
      </c>
      <c r="H142" s="30" t="str">
        <f>VLOOKUP(الوسيط!H142,الموجهين!$A$2:$B$257,2,0)</f>
        <v>بشرى محمد فرحات حبشه</v>
      </c>
      <c r="I142" s="31" t="e">
        <f>VLOOKUP(الوسيط!I142,الموجهين!$A$2:$B$257,2,0)</f>
        <v>#N/A</v>
      </c>
      <c r="J142" s="31" t="e">
        <f>VLOOKUP(الوسيط!J142,الموجهين!$A$2:$B$257,2,0)</f>
        <v>#N/A</v>
      </c>
      <c r="K142" s="31" t="e">
        <f>VLOOKUP(الوسيط!K142,الموجهين!$A$2:$B$257,2,0)</f>
        <v>#N/A</v>
      </c>
      <c r="L142" s="27" t="e">
        <f>VLOOKUP(الوسيط!L142,الموجهين!$A$2:$B$257,2,0)</f>
        <v>#N/A</v>
      </c>
      <c r="M142" s="28" t="e">
        <f>VLOOKUP(الوسيط!M142,الموجهين!$A$2:$B$257,2,0)</f>
        <v>#N/A</v>
      </c>
      <c r="N142" s="29" t="e">
        <f>VLOOKUP(الوسيط!N142,الموجهين!$A$2:$B$257,2,0)</f>
        <v>#N/A</v>
      </c>
      <c r="O142" s="30" t="e">
        <f>VLOOKUP(الوسيط!O142,الموجهين!$A$2:$B$257,2,0)</f>
        <v>#N/A</v>
      </c>
      <c r="P142" s="31" t="e">
        <f>VLOOKUP(الوسيط!P142,الموجهين!$A$2:$B$257,2,0)</f>
        <v>#N/A</v>
      </c>
      <c r="Q142" s="31" t="e">
        <f>VLOOKUP(الوسيط!Q142,الموجهين!$A$2:$B$257,2,0)</f>
        <v>#N/A</v>
      </c>
      <c r="R142" s="31" t="e">
        <f>VLOOKUP(الوسيط!R142,الموجهين!$A$2:$B$257,2,0)</f>
        <v>#N/A</v>
      </c>
      <c r="S142" s="27" t="e">
        <f>VLOOKUP(الوسيط!S142,الموجهين!$A$2:$B$257,2,0)</f>
        <v>#N/A</v>
      </c>
      <c r="T142" s="28" t="str">
        <f>VLOOKUP(الوسيط!T142,الموجهين!$A$2:$B$257,2,0)</f>
        <v>خالد عبدالهادي رمضان رمضان</v>
      </c>
      <c r="U142" s="29" t="e">
        <f>VLOOKUP(الوسيط!U142,الموجهين!$A$2:$B$257,2,0)</f>
        <v>#N/A</v>
      </c>
      <c r="V142" s="30" t="e">
        <f>VLOOKUP(الوسيط!V142,الموجهين!$A$2:$B$257,2,0)</f>
        <v>#N/A</v>
      </c>
      <c r="W142" s="31" t="e">
        <f>VLOOKUP(الوسيط!W142,الموجهين!$A$2:$B$257,2,0)</f>
        <v>#N/A</v>
      </c>
      <c r="X142" s="31" t="e">
        <f>VLOOKUP(الوسيط!X142,الموجهين!$A$2:$B$257,2,0)</f>
        <v>#N/A</v>
      </c>
      <c r="Y142" s="31" t="e">
        <f>VLOOKUP(الوسيط!Y142,الموجهين!$A$2:$B$257,2,0)</f>
        <v>#N/A</v>
      </c>
      <c r="Z142" s="27" t="e">
        <f>VLOOKUP(الوسيط!Z142,الموجهين!$A$2:$B$257,2,0)</f>
        <v>#N/A</v>
      </c>
      <c r="AA142" s="28" t="e">
        <f>VLOOKUP(الوسيط!AA142,الموجهين!$A$2:$B$257,2,0)</f>
        <v>#N/A</v>
      </c>
      <c r="AB142" s="29" t="str">
        <f>VLOOKUP(الوسيط!AB142,الموجهين!$A$2:$B$257,2,0)</f>
        <v>بشرى محمد فرحات حبشه</v>
      </c>
      <c r="AC142" s="30" t="e">
        <f>VLOOKUP(الوسيط!AC142,الموجهين!$A$2:$B$257,2,0)</f>
        <v>#N/A</v>
      </c>
      <c r="AD142" s="31" t="e">
        <f>VLOOKUP(الوسيط!AD142,الموجهين!$A$2:$B$257,2,0)</f>
        <v>#N/A</v>
      </c>
      <c r="AE142" s="31" t="e">
        <f>VLOOKUP(الوسيط!AE142,الموجهين!$A$2:$B$257,2,0)</f>
        <v>#N/A</v>
      </c>
      <c r="AF142" s="31" t="e">
        <f>VLOOKUP(الوسيط!AF142,الموجهين!$A$2:$B$257,2,0)</f>
        <v>#N/A</v>
      </c>
      <c r="AG142" s="28" t="e">
        <f>VLOOKUP(الوسيط!AG142,الموجهين!$A$2:$B$257,2,0)</f>
        <v>#N/A</v>
      </c>
      <c r="AH142" s="28" t="e">
        <f>VLOOKUP(الوسيط!AH142,الموجهين!$A$2:$B$257,2,0)</f>
        <v>#N/A</v>
      </c>
    </row>
    <row r="143" spans="1:34" s="32" customFormat="1" ht="45" customHeight="1">
      <c r="A143" s="19">
        <f>المدارس!A138</f>
        <v>137</v>
      </c>
      <c r="B143" s="20" t="str">
        <f>المدارس!B138</f>
        <v xml:space="preserve">محمد الأنور  ت.س </v>
      </c>
      <c r="C143" s="21" t="str">
        <f>المدارس!C138</f>
        <v>طريق بهنباي - مركز الزقازيق</v>
      </c>
      <c r="D143" s="28" t="str">
        <f>IFERROR(VLOOKUP(MATCH(B143,الادارة!$C$6:$AP$6,0),الموجهين!$A$2:$B$257,2,0),"")</f>
        <v/>
      </c>
      <c r="E143" s="28" t="str">
        <f>IFERROR(VLOOKUP(MATCH(B143,الادارة!$C$7:$AP$7,0),الموجهين!$A$2:$B$257,2,0),"")</f>
        <v>امينة حسن كفافي محمد</v>
      </c>
      <c r="F143" s="28" t="str">
        <f>IFERROR(VLOOKUP(MATCH(B143,الادارة!$C$8:$AP$8,0),الموجهين!$A$2:$B$257,2,0),"")</f>
        <v/>
      </c>
      <c r="G143" s="29" t="str">
        <f>VLOOKUP(الوسيط!G143,الموجهين!$A$2:$B$257,2,0)</f>
        <v>امينة حسن كفافي محمد</v>
      </c>
      <c r="H143" s="30" t="e">
        <f>VLOOKUP(الوسيط!H143,الموجهين!$A$2:$B$257,2,0)</f>
        <v>#N/A</v>
      </c>
      <c r="I143" s="31" t="str">
        <f>VLOOKUP(الوسيط!I143,الموجهين!$A$2:$B$257,2,0)</f>
        <v>امينة حسن كفافي محمد</v>
      </c>
      <c r="J143" s="31" t="e">
        <f>VLOOKUP(الوسيط!J143,الموجهين!$A$2:$B$257,2,0)</f>
        <v>#N/A</v>
      </c>
      <c r="K143" s="31" t="e">
        <f>VLOOKUP(الوسيط!K143,الموجهين!$A$2:$B$257,2,0)</f>
        <v>#N/A</v>
      </c>
      <c r="L143" s="27" t="e">
        <f>VLOOKUP(الوسيط!L143,الموجهين!$A$2:$B$257,2,0)</f>
        <v>#N/A</v>
      </c>
      <c r="M143" s="28" t="e">
        <f>VLOOKUP(الوسيط!M143,الموجهين!$A$2:$B$257,2,0)</f>
        <v>#N/A</v>
      </c>
      <c r="N143" s="29" t="str">
        <f>VLOOKUP(الوسيط!N143,الموجهين!$A$2:$B$257,2,0)</f>
        <v>امينة حسن كفافي محمد</v>
      </c>
      <c r="O143" s="30" t="e">
        <f>VLOOKUP(الوسيط!O143,الموجهين!$A$2:$B$257,2,0)</f>
        <v>#N/A</v>
      </c>
      <c r="P143" s="31" t="str">
        <f>VLOOKUP(الوسيط!P143,الموجهين!$A$2:$B$257,2,0)</f>
        <v>امينة حسن كفافي محمد</v>
      </c>
      <c r="Q143" s="31" t="e">
        <f>VLOOKUP(الوسيط!Q143,الموجهين!$A$2:$B$257,2,0)</f>
        <v>#N/A</v>
      </c>
      <c r="R143" s="31" t="e">
        <f>VLOOKUP(الوسيط!R143,الموجهين!$A$2:$B$257,2,0)</f>
        <v>#N/A</v>
      </c>
      <c r="S143" s="27" t="str">
        <f>VLOOKUP(الوسيط!S143,الموجهين!$A$2:$B$257,2,0)</f>
        <v>امينة حسن كفافي محمد</v>
      </c>
      <c r="T143" s="28" t="e">
        <f>VLOOKUP(الوسيط!T143,الموجهين!$A$2:$B$257,2,0)</f>
        <v>#N/A</v>
      </c>
      <c r="U143" s="29" t="str">
        <f>VLOOKUP(الوسيط!U143,الموجهين!$A$2:$B$257,2,0)</f>
        <v>امينة حسن كفافي محمد</v>
      </c>
      <c r="V143" s="30" t="e">
        <f>VLOOKUP(الوسيط!V143,الموجهين!$A$2:$B$257,2,0)</f>
        <v>#N/A</v>
      </c>
      <c r="W143" s="31" t="str">
        <f>VLOOKUP(الوسيط!W143,الموجهين!$A$2:$B$257,2,0)</f>
        <v>امينة حسن كفافي محمد</v>
      </c>
      <c r="X143" s="31" t="e">
        <f>VLOOKUP(الوسيط!X143,الموجهين!$A$2:$B$257,2,0)</f>
        <v>#N/A</v>
      </c>
      <c r="Y143" s="31" t="e">
        <f>VLOOKUP(الوسيط!Y143,الموجهين!$A$2:$B$257,2,0)</f>
        <v>#N/A</v>
      </c>
      <c r="Z143" s="27" t="e">
        <f>VLOOKUP(الوسيط!Z143,الموجهين!$A$2:$B$257,2,0)</f>
        <v>#N/A</v>
      </c>
      <c r="AA143" s="28" t="e">
        <f>VLOOKUP(الوسيط!AA143,الموجهين!$A$2:$B$257,2,0)</f>
        <v>#N/A</v>
      </c>
      <c r="AB143" s="29" t="str">
        <f>VLOOKUP(الوسيط!AB143,الموجهين!$A$2:$B$257,2,0)</f>
        <v>امينة حسن كفافي محمد</v>
      </c>
      <c r="AC143" s="30" t="e">
        <f>VLOOKUP(الوسيط!AC143,الموجهين!$A$2:$B$257,2,0)</f>
        <v>#N/A</v>
      </c>
      <c r="AD143" s="31" t="str">
        <f>VLOOKUP(الوسيط!AD143,الموجهين!$A$2:$B$257,2,0)</f>
        <v>امينة حسن كفافي محمد</v>
      </c>
      <c r="AE143" s="31" t="e">
        <f>VLOOKUP(الوسيط!AE143,الموجهين!$A$2:$B$257,2,0)</f>
        <v>#N/A</v>
      </c>
      <c r="AF143" s="31" t="e">
        <f>VLOOKUP(الوسيط!AF143,الموجهين!$A$2:$B$257,2,0)</f>
        <v>#N/A</v>
      </c>
      <c r="AG143" s="28" t="str">
        <f>VLOOKUP(الوسيط!AG143,الموجهين!$A$2:$B$257,2,0)</f>
        <v>امينة حسن كفافي محمد</v>
      </c>
      <c r="AH143" s="28" t="e">
        <f>VLOOKUP(الوسيط!AH143,الموجهين!$A$2:$B$257,2,0)</f>
        <v>#N/A</v>
      </c>
    </row>
    <row r="144" spans="1:34" s="32" customFormat="1" ht="45" customHeight="1">
      <c r="A144" s="19">
        <f>المدارس!A139</f>
        <v>138</v>
      </c>
      <c r="B144" s="20" t="str">
        <f>المدارس!B139</f>
        <v>الإشــارة ب</v>
      </c>
      <c r="C144" s="21" t="str">
        <f>المدارس!C139</f>
        <v>الزقازيق</v>
      </c>
      <c r="D144" s="28" t="str">
        <f>IFERROR(VLOOKUP(MATCH(B144,الادارة!$C$6:$AP$6,0),الموجهين!$A$2:$B$257,2,0),"")</f>
        <v/>
      </c>
      <c r="E144" s="28" t="str">
        <f>IFERROR(VLOOKUP(MATCH(B144,الادارة!$C$7:$AP$7,0),الموجهين!$A$2:$B$257,2,0),"")</f>
        <v/>
      </c>
      <c r="F144" s="28" t="str">
        <f>IFERROR(VLOOKUP(MATCH(B144,الادارة!$C$8:$AP$8,0),الموجهين!$A$2:$B$257,2,0),"")</f>
        <v/>
      </c>
      <c r="G144" s="29" t="e">
        <f>VLOOKUP(الوسيط!G144,الموجهين!$A$2:$B$257,2,0)</f>
        <v>#N/A</v>
      </c>
      <c r="H144" s="30" t="e">
        <f>VLOOKUP(الوسيط!H144,الموجهين!$A$2:$B$257,2,0)</f>
        <v>#N/A</v>
      </c>
      <c r="I144" s="31" t="e">
        <f>VLOOKUP(الوسيط!I144,الموجهين!$A$2:$B$257,2,0)</f>
        <v>#N/A</v>
      </c>
      <c r="J144" s="31" t="e">
        <f>VLOOKUP(الوسيط!J144,الموجهين!$A$2:$B$257,2,0)</f>
        <v>#N/A</v>
      </c>
      <c r="K144" s="31" t="e">
        <f>VLOOKUP(الوسيط!K144,الموجهين!$A$2:$B$257,2,0)</f>
        <v>#N/A</v>
      </c>
      <c r="L144" s="27" t="e">
        <f>VLOOKUP(الوسيط!L144,الموجهين!$A$2:$B$257,2,0)</f>
        <v>#N/A</v>
      </c>
      <c r="M144" s="28" t="e">
        <f>VLOOKUP(الوسيط!M144,الموجهين!$A$2:$B$257,2,0)</f>
        <v>#N/A</v>
      </c>
      <c r="N144" s="29" t="e">
        <f>VLOOKUP(الوسيط!N144,الموجهين!$A$2:$B$257,2,0)</f>
        <v>#N/A</v>
      </c>
      <c r="O144" s="30" t="str">
        <f>VLOOKUP(الوسيط!O144,الموجهين!$A$2:$B$257,2,0)</f>
        <v>هالة محمد صلاح رشاد</v>
      </c>
      <c r="P144" s="31" t="e">
        <f>VLOOKUP(الوسيط!P144,الموجهين!$A$2:$B$257,2,0)</f>
        <v>#N/A</v>
      </c>
      <c r="Q144" s="31" t="e">
        <f>VLOOKUP(الوسيط!Q144,الموجهين!$A$2:$B$257,2,0)</f>
        <v>#N/A</v>
      </c>
      <c r="R144" s="31" t="e">
        <f>VLOOKUP(الوسيط!R144,الموجهين!$A$2:$B$257,2,0)</f>
        <v>#N/A</v>
      </c>
      <c r="S144" s="27" t="e">
        <f>VLOOKUP(الوسيط!S144,الموجهين!$A$2:$B$257,2,0)</f>
        <v>#N/A</v>
      </c>
      <c r="T144" s="28" t="e">
        <f>VLOOKUP(الوسيط!T144,الموجهين!$A$2:$B$257,2,0)</f>
        <v>#N/A</v>
      </c>
      <c r="U144" s="29" t="e">
        <f>VLOOKUP(الوسيط!U144,الموجهين!$A$2:$B$257,2,0)</f>
        <v>#N/A</v>
      </c>
      <c r="V144" s="30" t="e">
        <f>VLOOKUP(الوسيط!V144,الموجهين!$A$2:$B$257,2,0)</f>
        <v>#N/A</v>
      </c>
      <c r="W144" s="31" t="e">
        <f>VLOOKUP(الوسيط!W144,الموجهين!$A$2:$B$257,2,0)</f>
        <v>#N/A</v>
      </c>
      <c r="X144" s="31" t="e">
        <f>VLOOKUP(الوسيط!X144,الموجهين!$A$2:$B$257,2,0)</f>
        <v>#N/A</v>
      </c>
      <c r="Y144" s="31" t="e">
        <f>VLOOKUP(الوسيط!Y144,الموجهين!$A$2:$B$257,2,0)</f>
        <v>#N/A</v>
      </c>
      <c r="Z144" s="27" t="e">
        <f>VLOOKUP(الوسيط!Z144,الموجهين!$A$2:$B$257,2,0)</f>
        <v>#N/A</v>
      </c>
      <c r="AA144" s="28" t="e">
        <f>VLOOKUP(الوسيط!AA144,الموجهين!$A$2:$B$257,2,0)</f>
        <v>#N/A</v>
      </c>
      <c r="AB144" s="29" t="e">
        <f>VLOOKUP(الوسيط!AB144,الموجهين!$A$2:$B$257,2,0)</f>
        <v>#N/A</v>
      </c>
      <c r="AC144" s="30" t="str">
        <f>VLOOKUP(الوسيط!AC144,الموجهين!$A$2:$B$257,2,0)</f>
        <v>هالة محمد صلاح رشاد</v>
      </c>
      <c r="AD144" s="31" t="e">
        <f>VLOOKUP(الوسيط!AD144,الموجهين!$A$2:$B$257,2,0)</f>
        <v>#N/A</v>
      </c>
      <c r="AE144" s="31" t="e">
        <f>VLOOKUP(الوسيط!AE144,الموجهين!$A$2:$B$257,2,0)</f>
        <v>#N/A</v>
      </c>
      <c r="AF144" s="31" t="e">
        <f>VLOOKUP(الوسيط!AF144,الموجهين!$A$2:$B$257,2,0)</f>
        <v>#N/A</v>
      </c>
      <c r="AG144" s="28" t="e">
        <f>VLOOKUP(الوسيط!AG144,الموجهين!$A$2:$B$257,2,0)</f>
        <v>#N/A</v>
      </c>
      <c r="AH144" s="28" t="e">
        <f>VLOOKUP(الوسيط!AH144,الموجهين!$A$2:$B$257,2,0)</f>
        <v>#N/A</v>
      </c>
    </row>
    <row r="145" spans="1:34" s="32" customFormat="1" ht="45" customHeight="1">
      <c r="A145" s="19">
        <f>المدارس!A140</f>
        <v>139</v>
      </c>
      <c r="B145" s="20" t="str">
        <f>المدارس!B140</f>
        <v>طلبة عويضة ب + ر</v>
      </c>
      <c r="C145" s="21" t="str">
        <f>المدارس!C140</f>
        <v>الزقازيق</v>
      </c>
      <c r="D145" s="28" t="str">
        <f>IFERROR(VLOOKUP(MATCH(B145,الادارة!$C$6:$AP$6,0),الموجهين!$A$2:$B$257,2,0),"")</f>
        <v/>
      </c>
      <c r="E145" s="28" t="str">
        <f>IFERROR(VLOOKUP(MATCH(B145,الادارة!$C$7:$AP$7,0),الموجهين!$A$2:$B$257,2,0),"")</f>
        <v/>
      </c>
      <c r="F145" s="28" t="str">
        <f>IFERROR(VLOOKUP(MATCH(B145,الادارة!$C$8:$AP$8,0),الموجهين!$A$2:$B$257,2,0),"")</f>
        <v/>
      </c>
      <c r="G145" s="29" t="e">
        <f>VLOOKUP(الوسيط!G145,الموجهين!$A$2:$B$257,2,0)</f>
        <v>#N/A</v>
      </c>
      <c r="H145" s="30" t="e">
        <f>VLOOKUP(الوسيط!H145,الموجهين!$A$2:$B$257,2,0)</f>
        <v>#N/A</v>
      </c>
      <c r="I145" s="31" t="e">
        <f>VLOOKUP(الوسيط!I145,الموجهين!$A$2:$B$257,2,0)</f>
        <v>#N/A</v>
      </c>
      <c r="J145" s="31" t="e">
        <f>VLOOKUP(الوسيط!J145,الموجهين!$A$2:$B$257,2,0)</f>
        <v>#N/A</v>
      </c>
      <c r="K145" s="31" t="e">
        <f>VLOOKUP(الوسيط!K145,الموجهين!$A$2:$B$257,2,0)</f>
        <v>#N/A</v>
      </c>
      <c r="L145" s="27" t="e">
        <f>VLOOKUP(الوسيط!L145,الموجهين!$A$2:$B$257,2,0)</f>
        <v>#N/A</v>
      </c>
      <c r="M145" s="28" t="e">
        <f>VLOOKUP(الوسيط!M145,الموجهين!$A$2:$B$257,2,0)</f>
        <v>#N/A</v>
      </c>
      <c r="N145" s="29" t="e">
        <f>VLOOKUP(الوسيط!N145,الموجهين!$A$2:$B$257,2,0)</f>
        <v>#N/A</v>
      </c>
      <c r="O145" s="30" t="str">
        <f>VLOOKUP(الوسيط!O145,الموجهين!$A$2:$B$257,2,0)</f>
        <v>يسري عبدالرحمن ابراهيم عبد النبي</v>
      </c>
      <c r="P145" s="31" t="e">
        <f>VLOOKUP(الوسيط!P145,الموجهين!$A$2:$B$257,2,0)</f>
        <v>#N/A</v>
      </c>
      <c r="Q145" s="31" t="e">
        <f>VLOOKUP(الوسيط!Q145,الموجهين!$A$2:$B$257,2,0)</f>
        <v>#N/A</v>
      </c>
      <c r="R145" s="31" t="e">
        <f>VLOOKUP(الوسيط!R145,الموجهين!$A$2:$B$257,2,0)</f>
        <v>#N/A</v>
      </c>
      <c r="S145" s="27" t="e">
        <f>VLOOKUP(الوسيط!S145,الموجهين!$A$2:$B$257,2,0)</f>
        <v>#N/A</v>
      </c>
      <c r="T145" s="28" t="e">
        <f>VLOOKUP(الوسيط!T145,الموجهين!$A$2:$B$257,2,0)</f>
        <v>#N/A</v>
      </c>
      <c r="U145" s="29" t="e">
        <f>VLOOKUP(الوسيط!U145,الموجهين!$A$2:$B$257,2,0)</f>
        <v>#N/A</v>
      </c>
      <c r="V145" s="30" t="e">
        <f>VLOOKUP(الوسيط!V145,الموجهين!$A$2:$B$257,2,0)</f>
        <v>#N/A</v>
      </c>
      <c r="W145" s="31" t="e">
        <f>VLOOKUP(الوسيط!W145,الموجهين!$A$2:$B$257,2,0)</f>
        <v>#N/A</v>
      </c>
      <c r="X145" s="31" t="e">
        <f>VLOOKUP(الوسيط!X145,الموجهين!$A$2:$B$257,2,0)</f>
        <v>#N/A</v>
      </c>
      <c r="Y145" s="31" t="e">
        <f>VLOOKUP(الوسيط!Y145,الموجهين!$A$2:$B$257,2,0)</f>
        <v>#N/A</v>
      </c>
      <c r="Z145" s="27" t="e">
        <f>VLOOKUP(الوسيط!Z145,الموجهين!$A$2:$B$257,2,0)</f>
        <v>#N/A</v>
      </c>
      <c r="AA145" s="28" t="e">
        <f>VLOOKUP(الوسيط!AA145,الموجهين!$A$2:$B$257,2,0)</f>
        <v>#N/A</v>
      </c>
      <c r="AB145" s="29" t="e">
        <f>VLOOKUP(الوسيط!AB145,الموجهين!$A$2:$B$257,2,0)</f>
        <v>#N/A</v>
      </c>
      <c r="AC145" s="30" t="str">
        <f>VLOOKUP(الوسيط!AC145,الموجهين!$A$2:$B$257,2,0)</f>
        <v>يسري عبدالرحمن ابراهيم عبد النبي</v>
      </c>
      <c r="AD145" s="31" t="e">
        <f>VLOOKUP(الوسيط!AD145,الموجهين!$A$2:$B$257,2,0)</f>
        <v>#N/A</v>
      </c>
      <c r="AE145" s="31" t="e">
        <f>VLOOKUP(الوسيط!AE145,الموجهين!$A$2:$B$257,2,0)</f>
        <v>#N/A</v>
      </c>
      <c r="AF145" s="31" t="e">
        <f>VLOOKUP(الوسيط!AF145,الموجهين!$A$2:$B$257,2,0)</f>
        <v>#N/A</v>
      </c>
      <c r="AG145" s="28" t="e">
        <f>VLOOKUP(الوسيط!AG145,الموجهين!$A$2:$B$257,2,0)</f>
        <v>#N/A</v>
      </c>
      <c r="AH145" s="28" t="e">
        <f>VLOOKUP(الوسيط!AH145,الموجهين!$A$2:$B$257,2,0)</f>
        <v>#N/A</v>
      </c>
    </row>
    <row r="146" spans="1:34" s="32" customFormat="1" ht="45" customHeight="1">
      <c r="A146" s="19">
        <f>المدارس!A141</f>
        <v>140</v>
      </c>
      <c r="B146" s="20" t="str">
        <f>المدارس!B141</f>
        <v xml:space="preserve"> محمد  عبد القادر ث</v>
      </c>
      <c r="C146" s="21" t="str">
        <f>المدارس!C141</f>
        <v>بني شبل - مركز الزقازيق</v>
      </c>
      <c r="D146" s="28" t="str">
        <f>IFERROR(VLOOKUP(MATCH(B146,الادارة!$C$6:$AP$6,0),الموجهين!$A$2:$B$257,2,0),"")</f>
        <v/>
      </c>
      <c r="E146" s="28" t="str">
        <f>IFERROR(VLOOKUP(MATCH(B146,الادارة!$C$7:$AP$7,0),الموجهين!$A$2:$B$257,2,0),"")</f>
        <v/>
      </c>
      <c r="F146" s="28" t="str">
        <f>IFERROR(VLOOKUP(MATCH(B146,الادارة!$C$8:$AP$8,0),الموجهين!$A$2:$B$257,2,0),"")</f>
        <v/>
      </c>
      <c r="G146" s="29" t="e">
        <f>VLOOKUP(الوسيط!G146,الموجهين!$A$2:$B$257,2,0)</f>
        <v>#N/A</v>
      </c>
      <c r="H146" s="30" t="e">
        <f>VLOOKUP(الوسيط!H146,الموجهين!$A$2:$B$257,2,0)</f>
        <v>#N/A</v>
      </c>
      <c r="I146" s="31" t="e">
        <f>VLOOKUP(الوسيط!I146,الموجهين!$A$2:$B$257,2,0)</f>
        <v>#N/A</v>
      </c>
      <c r="J146" s="31" t="e">
        <f>VLOOKUP(الوسيط!J146,الموجهين!$A$2:$B$257,2,0)</f>
        <v>#N/A</v>
      </c>
      <c r="K146" s="31" t="e">
        <f>VLOOKUP(الوسيط!K146,الموجهين!$A$2:$B$257,2,0)</f>
        <v>#N/A</v>
      </c>
      <c r="L146" s="27" t="e">
        <f>VLOOKUP(الوسيط!L146,الموجهين!$A$2:$B$257,2,0)</f>
        <v>#N/A</v>
      </c>
      <c r="M146" s="28" t="e">
        <f>VLOOKUP(الوسيط!M146,الموجهين!$A$2:$B$257,2,0)</f>
        <v>#N/A</v>
      </c>
      <c r="N146" s="29" t="e">
        <f>VLOOKUP(الوسيط!N146,الموجهين!$A$2:$B$257,2,0)</f>
        <v>#N/A</v>
      </c>
      <c r="O146" s="30" t="e">
        <f>VLOOKUP(الوسيط!O146,الموجهين!$A$2:$B$257,2,0)</f>
        <v>#N/A</v>
      </c>
      <c r="P146" s="31" t="e">
        <f>VLOOKUP(الوسيط!P146,الموجهين!$A$2:$B$257,2,0)</f>
        <v>#N/A</v>
      </c>
      <c r="Q146" s="31" t="e">
        <f>VLOOKUP(الوسيط!Q146,الموجهين!$A$2:$B$257,2,0)</f>
        <v>#N/A</v>
      </c>
      <c r="R146" s="31" t="e">
        <f>VLOOKUP(الوسيط!R146,الموجهين!$A$2:$B$257,2,0)</f>
        <v>#N/A</v>
      </c>
      <c r="S146" s="27" t="e">
        <f>VLOOKUP(الوسيط!S146,الموجهين!$A$2:$B$257,2,0)</f>
        <v>#N/A</v>
      </c>
      <c r="T146" s="28" t="e">
        <f>VLOOKUP(الوسيط!T146,الموجهين!$A$2:$B$257,2,0)</f>
        <v>#N/A</v>
      </c>
      <c r="U146" s="29" t="e">
        <f>VLOOKUP(الوسيط!U146,الموجهين!$A$2:$B$257,2,0)</f>
        <v>#N/A</v>
      </c>
      <c r="V146" s="30" t="str">
        <f>VLOOKUP(الوسيط!V146,الموجهين!$A$2:$B$257,2,0)</f>
        <v>سعيد محمد عبدالعظيم ستين</v>
      </c>
      <c r="W146" s="31" t="e">
        <f>VLOOKUP(الوسيط!W146,الموجهين!$A$2:$B$257,2,0)</f>
        <v>#N/A</v>
      </c>
      <c r="X146" s="31" t="e">
        <f>VLOOKUP(الوسيط!X146,الموجهين!$A$2:$B$257,2,0)</f>
        <v>#N/A</v>
      </c>
      <c r="Y146" s="31" t="e">
        <f>VLOOKUP(الوسيط!Y146,الموجهين!$A$2:$B$257,2,0)</f>
        <v>#N/A</v>
      </c>
      <c r="Z146" s="27" t="e">
        <f>VLOOKUP(الوسيط!Z146,الموجهين!$A$2:$B$257,2,0)</f>
        <v>#N/A</v>
      </c>
      <c r="AA146" s="28" t="e">
        <f>VLOOKUP(الوسيط!AA146,الموجهين!$A$2:$B$257,2,0)</f>
        <v>#N/A</v>
      </c>
      <c r="AB146" s="29" t="e">
        <f>VLOOKUP(الوسيط!AB146,الموجهين!$A$2:$B$257,2,0)</f>
        <v>#N/A</v>
      </c>
      <c r="AC146" s="30" t="e">
        <f>VLOOKUP(الوسيط!AC146,الموجهين!$A$2:$B$257,2,0)</f>
        <v>#N/A</v>
      </c>
      <c r="AD146" s="31" t="e">
        <f>VLOOKUP(الوسيط!AD146,الموجهين!$A$2:$B$257,2,0)</f>
        <v>#N/A</v>
      </c>
      <c r="AE146" s="31" t="e">
        <f>VLOOKUP(الوسيط!AE146,الموجهين!$A$2:$B$257,2,0)</f>
        <v>#N/A</v>
      </c>
      <c r="AF146" s="31" t="e">
        <f>VLOOKUP(الوسيط!AF146,الموجهين!$A$2:$B$257,2,0)</f>
        <v>#N/A</v>
      </c>
      <c r="AG146" s="28" t="e">
        <f>VLOOKUP(الوسيط!AG146,الموجهين!$A$2:$B$257,2,0)</f>
        <v>#N/A</v>
      </c>
      <c r="AH146" s="28" t="e">
        <f>VLOOKUP(الوسيط!AH146,الموجهين!$A$2:$B$257,2,0)</f>
        <v>#N/A</v>
      </c>
    </row>
    <row r="147" spans="1:34" s="32" customFormat="1" ht="45" customHeight="1">
      <c r="A147" s="19">
        <f>المدارس!A142</f>
        <v>141</v>
      </c>
      <c r="B147" s="20" t="str">
        <f>المدارس!B142</f>
        <v>محمود  شحاته ت.س</v>
      </c>
      <c r="C147" s="21" t="str">
        <f>المدارس!C142</f>
        <v>كفر نوار حنا - مركز الزقازيق</v>
      </c>
      <c r="D147" s="28" t="str">
        <f>IFERROR(VLOOKUP(MATCH(B147,الادارة!$C$6:$AP$6,0),الموجهين!$A$2:$B$257,2,0),"")</f>
        <v/>
      </c>
      <c r="E147" s="28" t="str">
        <f>IFERROR(VLOOKUP(MATCH(B147,الادارة!$C$7:$AP$7,0),الموجهين!$A$2:$B$257,2,0),"")</f>
        <v/>
      </c>
      <c r="F147" s="28" t="str">
        <f>IFERROR(VLOOKUP(MATCH(B147,الادارة!$C$8:$AP$8,0),الموجهين!$A$2:$B$257,2,0),"")</f>
        <v/>
      </c>
      <c r="G147" s="29" t="e">
        <f>VLOOKUP(الوسيط!G147,الموجهين!$A$2:$B$257,2,0)</f>
        <v>#N/A</v>
      </c>
      <c r="H147" s="30" t="e">
        <f>VLOOKUP(الوسيط!H147,الموجهين!$A$2:$B$257,2,0)</f>
        <v>#N/A</v>
      </c>
      <c r="I147" s="31" t="e">
        <f>VLOOKUP(الوسيط!I147,الموجهين!$A$2:$B$257,2,0)</f>
        <v>#N/A</v>
      </c>
      <c r="J147" s="31" t="e">
        <f>VLOOKUP(الوسيط!J147,الموجهين!$A$2:$B$257,2,0)</f>
        <v>#N/A</v>
      </c>
      <c r="K147" s="31" t="e">
        <f>VLOOKUP(الوسيط!K147,الموجهين!$A$2:$B$257,2,0)</f>
        <v>#N/A</v>
      </c>
      <c r="L147" s="27" t="e">
        <f>VLOOKUP(الوسيط!L147,الموجهين!$A$2:$B$257,2,0)</f>
        <v>#N/A</v>
      </c>
      <c r="M147" s="28" t="e">
        <f>VLOOKUP(الوسيط!M147,الموجهين!$A$2:$B$257,2,0)</f>
        <v>#N/A</v>
      </c>
      <c r="N147" s="29" t="e">
        <f>VLOOKUP(الوسيط!N147,الموجهين!$A$2:$B$257,2,0)</f>
        <v>#N/A</v>
      </c>
      <c r="O147" s="30" t="e">
        <f>VLOOKUP(الوسيط!O147,الموجهين!$A$2:$B$257,2,0)</f>
        <v>#N/A</v>
      </c>
      <c r="P147" s="31" t="e">
        <f>VLOOKUP(الوسيط!P147,الموجهين!$A$2:$B$257,2,0)</f>
        <v>#N/A</v>
      </c>
      <c r="Q147" s="31" t="e">
        <f>VLOOKUP(الوسيط!Q147,الموجهين!$A$2:$B$257,2,0)</f>
        <v>#N/A</v>
      </c>
      <c r="R147" s="31" t="e">
        <f>VLOOKUP(الوسيط!R147,الموجهين!$A$2:$B$257,2,0)</f>
        <v>#N/A</v>
      </c>
      <c r="S147" s="27" t="e">
        <f>VLOOKUP(الوسيط!S147,الموجهين!$A$2:$B$257,2,0)</f>
        <v>#N/A</v>
      </c>
      <c r="T147" s="28" t="e">
        <f>VLOOKUP(الوسيط!T147,الموجهين!$A$2:$B$257,2,0)</f>
        <v>#N/A</v>
      </c>
      <c r="U147" s="29" t="e">
        <f>VLOOKUP(الوسيط!U147,الموجهين!$A$2:$B$257,2,0)</f>
        <v>#N/A</v>
      </c>
      <c r="V147" s="30" t="e">
        <f>VLOOKUP(الوسيط!V147,الموجهين!$A$2:$B$257,2,0)</f>
        <v>#N/A</v>
      </c>
      <c r="W147" s="31" t="str">
        <f>VLOOKUP(الوسيط!W147,الموجهين!$A$2:$B$257,2,0)</f>
        <v>سعيد محمد عبدالعظيم ستين</v>
      </c>
      <c r="X147" s="31" t="e">
        <f>VLOOKUP(الوسيط!X147,الموجهين!$A$2:$B$257,2,0)</f>
        <v>#N/A</v>
      </c>
      <c r="Y147" s="31" t="e">
        <f>VLOOKUP(الوسيط!Y147,الموجهين!$A$2:$B$257,2,0)</f>
        <v>#N/A</v>
      </c>
      <c r="Z147" s="27" t="e">
        <f>VLOOKUP(الوسيط!Z147,الموجهين!$A$2:$B$257,2,0)</f>
        <v>#N/A</v>
      </c>
      <c r="AA147" s="28" t="e">
        <f>VLOOKUP(الوسيط!AA147,الموجهين!$A$2:$B$257,2,0)</f>
        <v>#N/A</v>
      </c>
      <c r="AB147" s="29" t="e">
        <f>VLOOKUP(الوسيط!AB147,الموجهين!$A$2:$B$257,2,0)</f>
        <v>#N/A</v>
      </c>
      <c r="AC147" s="30" t="e">
        <f>VLOOKUP(الوسيط!AC147,الموجهين!$A$2:$B$257,2,0)</f>
        <v>#N/A</v>
      </c>
      <c r="AD147" s="31" t="e">
        <f>VLOOKUP(الوسيط!AD147,الموجهين!$A$2:$B$257,2,0)</f>
        <v>#N/A</v>
      </c>
      <c r="AE147" s="31" t="e">
        <f>VLOOKUP(الوسيط!AE147,الموجهين!$A$2:$B$257,2,0)</f>
        <v>#N/A</v>
      </c>
      <c r="AF147" s="31" t="e">
        <f>VLOOKUP(الوسيط!AF147,الموجهين!$A$2:$B$257,2,0)</f>
        <v>#N/A</v>
      </c>
      <c r="AG147" s="28" t="e">
        <f>VLOOKUP(الوسيط!AG147,الموجهين!$A$2:$B$257,2,0)</f>
        <v>#N/A</v>
      </c>
      <c r="AH147" s="28" t="e">
        <f>VLOOKUP(الوسيط!AH147,الموجهين!$A$2:$B$257,2,0)</f>
        <v>#N/A</v>
      </c>
    </row>
    <row r="148" spans="1:34" s="32" customFormat="1" ht="45" customHeight="1">
      <c r="A148" s="19">
        <f>المدارس!A143</f>
        <v>142</v>
      </c>
      <c r="B148" s="20" t="str">
        <f>المدارس!B143</f>
        <v>الطيبة ب 1 + ف</v>
      </c>
      <c r="C148" s="21" t="str">
        <f>المدارس!C143</f>
        <v>الطيبة - مركز الزقازيق</v>
      </c>
      <c r="D148" s="28" t="str">
        <f>IFERROR(VLOOKUP(MATCH(B148,الادارة!$C$6:$AP$6,0),الموجهين!$A$2:$B$257,2,0),"")</f>
        <v/>
      </c>
      <c r="E148" s="28" t="str">
        <f>IFERROR(VLOOKUP(MATCH(B148,الادارة!$C$7:$AP$7,0),الموجهين!$A$2:$B$257,2,0),"")</f>
        <v/>
      </c>
      <c r="F148" s="28" t="str">
        <f>IFERROR(VLOOKUP(MATCH(B148,الادارة!$C$8:$AP$8,0),الموجهين!$A$2:$B$257,2,0),"")</f>
        <v/>
      </c>
      <c r="G148" s="29" t="e">
        <f>VLOOKUP(الوسيط!G148,الموجهين!$A$2:$B$257,2,0)</f>
        <v>#N/A</v>
      </c>
      <c r="H148" s="30" t="e">
        <f>VLOOKUP(الوسيط!H148,الموجهين!$A$2:$B$257,2,0)</f>
        <v>#N/A</v>
      </c>
      <c r="I148" s="31" t="e">
        <f>VLOOKUP(الوسيط!I148,الموجهين!$A$2:$B$257,2,0)</f>
        <v>#N/A</v>
      </c>
      <c r="J148" s="31" t="e">
        <f>VLOOKUP(الوسيط!J148,الموجهين!$A$2:$B$257,2,0)</f>
        <v>#N/A</v>
      </c>
      <c r="K148" s="31" t="e">
        <f>VLOOKUP(الوسيط!K148,الموجهين!$A$2:$B$257,2,0)</f>
        <v>#N/A</v>
      </c>
      <c r="L148" s="27" t="e">
        <f>VLOOKUP(الوسيط!L148,الموجهين!$A$2:$B$257,2,0)</f>
        <v>#N/A</v>
      </c>
      <c r="M148" s="28" t="str">
        <f>VLOOKUP(الوسيط!M148,الموجهين!$A$2:$B$257,2,0)</f>
        <v>بشرى محمد فرحات حبشه</v>
      </c>
      <c r="N148" s="29" t="e">
        <f>VLOOKUP(الوسيط!N148,الموجهين!$A$2:$B$257,2,0)</f>
        <v>#N/A</v>
      </c>
      <c r="O148" s="30" t="e">
        <f>VLOOKUP(الوسيط!O148,الموجهين!$A$2:$B$257,2,0)</f>
        <v>#N/A</v>
      </c>
      <c r="P148" s="31" t="e">
        <f>VLOOKUP(الوسيط!P148,الموجهين!$A$2:$B$257,2,0)</f>
        <v>#N/A</v>
      </c>
      <c r="Q148" s="31" t="e">
        <f>VLOOKUP(الوسيط!Q148,الموجهين!$A$2:$B$257,2,0)</f>
        <v>#N/A</v>
      </c>
      <c r="R148" s="31" t="e">
        <f>VLOOKUP(الوسيط!R148,الموجهين!$A$2:$B$257,2,0)</f>
        <v>#N/A</v>
      </c>
      <c r="S148" s="27" t="e">
        <f>VLOOKUP(الوسيط!S148,الموجهين!$A$2:$B$257,2,0)</f>
        <v>#N/A</v>
      </c>
      <c r="T148" s="28" t="e">
        <f>VLOOKUP(الوسيط!T148,الموجهين!$A$2:$B$257,2,0)</f>
        <v>#N/A</v>
      </c>
      <c r="U148" s="29" t="str">
        <f>VLOOKUP(الوسيط!U148,الموجهين!$A$2:$B$257,2,0)</f>
        <v>بشرى محمد فرحات حبشه</v>
      </c>
      <c r="V148" s="30" t="e">
        <f>VLOOKUP(الوسيط!V148,الموجهين!$A$2:$B$257,2,0)</f>
        <v>#N/A</v>
      </c>
      <c r="W148" s="31" t="e">
        <f>VLOOKUP(الوسيط!W148,الموجهين!$A$2:$B$257,2,0)</f>
        <v>#N/A</v>
      </c>
      <c r="X148" s="31" t="e">
        <f>VLOOKUP(الوسيط!X148,الموجهين!$A$2:$B$257,2,0)</f>
        <v>#N/A</v>
      </c>
      <c r="Y148" s="31" t="e">
        <f>VLOOKUP(الوسيط!Y148,الموجهين!$A$2:$B$257,2,0)</f>
        <v>#N/A</v>
      </c>
      <c r="Z148" s="27" t="e">
        <f>VLOOKUP(الوسيط!Z148,الموجهين!$A$2:$B$257,2,0)</f>
        <v>#N/A</v>
      </c>
      <c r="AA148" s="28" t="e">
        <f>VLOOKUP(الوسيط!AA148,الموجهين!$A$2:$B$257,2,0)</f>
        <v>#N/A</v>
      </c>
      <c r="AB148" s="29" t="e">
        <f>VLOOKUP(الوسيط!AB148,الموجهين!$A$2:$B$257,2,0)</f>
        <v>#N/A</v>
      </c>
      <c r="AC148" s="30" t="str">
        <f>VLOOKUP(الوسيط!AC148,الموجهين!$A$2:$B$257,2,0)</f>
        <v>بشرى محمد فرحات حبشه</v>
      </c>
      <c r="AD148" s="31" t="e">
        <f>VLOOKUP(الوسيط!AD148,الموجهين!$A$2:$B$257,2,0)</f>
        <v>#N/A</v>
      </c>
      <c r="AE148" s="31" t="e">
        <f>VLOOKUP(الوسيط!AE148,الموجهين!$A$2:$B$257,2,0)</f>
        <v>#N/A</v>
      </c>
      <c r="AF148" s="31" t="e">
        <f>VLOOKUP(الوسيط!AF148,الموجهين!$A$2:$B$257,2,0)</f>
        <v>#N/A</v>
      </c>
      <c r="AG148" s="28" t="e">
        <f>VLOOKUP(الوسيط!AG148,الموجهين!$A$2:$B$257,2,0)</f>
        <v>#N/A</v>
      </c>
      <c r="AH148" s="28" t="e">
        <f>VLOOKUP(الوسيط!AH148,الموجهين!$A$2:$B$257,2,0)</f>
        <v>#N/A</v>
      </c>
    </row>
    <row r="149" spans="1:34" s="32" customFormat="1" ht="45" customHeight="1">
      <c r="A149" s="19">
        <f>المدارس!A144</f>
        <v>143</v>
      </c>
      <c r="B149" s="20" t="str">
        <f>المدارس!B144</f>
        <v>فصول شيبة ث الملحقة</v>
      </c>
      <c r="C149" s="21" t="str">
        <f>المدارس!C144</f>
        <v>النكارية - مركز الزقازيق</v>
      </c>
      <c r="D149" s="28" t="str">
        <f>IFERROR(VLOOKUP(MATCH(B149,الادارة!$C$6:$AP$6,0),الموجهين!$A$2:$B$257,2,0),"")</f>
        <v/>
      </c>
      <c r="E149" s="28" t="str">
        <f>IFERROR(VLOOKUP(MATCH(B149,الادارة!$C$7:$AP$7,0),الموجهين!$A$2:$B$257,2,0),"")</f>
        <v/>
      </c>
      <c r="F149" s="28" t="str">
        <f>IFERROR(VLOOKUP(MATCH(B149,الادارة!$C$8:$AP$8,0),الموجهين!$A$2:$B$257,2,0),"")</f>
        <v/>
      </c>
      <c r="G149" s="29" t="e">
        <f>VLOOKUP(الوسيط!G149,الموجهين!$A$2:$B$257,2,0)</f>
        <v>#N/A</v>
      </c>
      <c r="H149" s="30" t="e">
        <f>VLOOKUP(الوسيط!H149,الموجهين!$A$2:$B$257,2,0)</f>
        <v>#N/A</v>
      </c>
      <c r="I149" s="31" t="e">
        <f>VLOOKUP(الوسيط!I149,الموجهين!$A$2:$B$257,2,0)</f>
        <v>#N/A</v>
      </c>
      <c r="J149" s="31" t="e">
        <f>VLOOKUP(الوسيط!J149,الموجهين!$A$2:$B$257,2,0)</f>
        <v>#N/A</v>
      </c>
      <c r="K149" s="31" t="e">
        <f>VLOOKUP(الوسيط!K149,الموجهين!$A$2:$B$257,2,0)</f>
        <v>#N/A</v>
      </c>
      <c r="L149" s="27" t="e">
        <f>VLOOKUP(الوسيط!L149,الموجهين!$A$2:$B$257,2,0)</f>
        <v>#N/A</v>
      </c>
      <c r="M149" s="28" t="e">
        <f>VLOOKUP(الوسيط!M149,الموجهين!$A$2:$B$257,2,0)</f>
        <v>#N/A</v>
      </c>
      <c r="N149" s="29" t="e">
        <f>VLOOKUP(الوسيط!N149,الموجهين!$A$2:$B$257,2,0)</f>
        <v>#N/A</v>
      </c>
      <c r="O149" s="30" t="e">
        <f>VLOOKUP(الوسيط!O149,الموجهين!$A$2:$B$257,2,0)</f>
        <v>#N/A</v>
      </c>
      <c r="P149" s="31" t="e">
        <f>VLOOKUP(الوسيط!P149,الموجهين!$A$2:$B$257,2,0)</f>
        <v>#N/A</v>
      </c>
      <c r="Q149" s="31" t="e">
        <f>VLOOKUP(الوسيط!Q149,الموجهين!$A$2:$B$257,2,0)</f>
        <v>#N/A</v>
      </c>
      <c r="R149" s="31" t="e">
        <f>VLOOKUP(الوسيط!R149,الموجهين!$A$2:$B$257,2,0)</f>
        <v>#N/A</v>
      </c>
      <c r="S149" s="27" t="e">
        <f>VLOOKUP(الوسيط!S149,الموجهين!$A$2:$B$257,2,0)</f>
        <v>#N/A</v>
      </c>
      <c r="T149" s="28" t="e">
        <f>VLOOKUP(الوسيط!T149,الموجهين!$A$2:$B$257,2,0)</f>
        <v>#N/A</v>
      </c>
      <c r="U149" s="29" t="e">
        <f>VLOOKUP(الوسيط!U149,الموجهين!$A$2:$B$257,2,0)</f>
        <v>#N/A</v>
      </c>
      <c r="V149" s="30" t="str">
        <f>VLOOKUP(الوسيط!V149,الموجهين!$A$2:$B$257,2,0)</f>
        <v>ايمان محمد عطيه محمد</v>
      </c>
      <c r="W149" s="31" t="e">
        <f>VLOOKUP(الوسيط!W149,الموجهين!$A$2:$B$257,2,0)</f>
        <v>#N/A</v>
      </c>
      <c r="X149" s="31" t="e">
        <f>VLOOKUP(الوسيط!X149,الموجهين!$A$2:$B$257,2,0)</f>
        <v>#N/A</v>
      </c>
      <c r="Y149" s="31" t="e">
        <f>VLOOKUP(الوسيط!Y149,الموجهين!$A$2:$B$257,2,0)</f>
        <v>#N/A</v>
      </c>
      <c r="Z149" s="27" t="e">
        <f>VLOOKUP(الوسيط!Z149,الموجهين!$A$2:$B$257,2,0)</f>
        <v>#N/A</v>
      </c>
      <c r="AA149" s="28" t="e">
        <f>VLOOKUP(الوسيط!AA149,الموجهين!$A$2:$B$257,2,0)</f>
        <v>#N/A</v>
      </c>
      <c r="AB149" s="29" t="e">
        <f>VLOOKUP(الوسيط!AB149,الموجهين!$A$2:$B$257,2,0)</f>
        <v>#N/A</v>
      </c>
      <c r="AC149" s="30" t="e">
        <f>VLOOKUP(الوسيط!AC149,الموجهين!$A$2:$B$257,2,0)</f>
        <v>#N/A</v>
      </c>
      <c r="AD149" s="31" t="e">
        <f>VLOOKUP(الوسيط!AD149,الموجهين!$A$2:$B$257,2,0)</f>
        <v>#N/A</v>
      </c>
      <c r="AE149" s="31" t="e">
        <f>VLOOKUP(الوسيط!AE149,الموجهين!$A$2:$B$257,2,0)</f>
        <v>#N/A</v>
      </c>
      <c r="AF149" s="31" t="e">
        <f>VLOOKUP(الوسيط!AF149,الموجهين!$A$2:$B$257,2,0)</f>
        <v>#N/A</v>
      </c>
      <c r="AG149" s="28" t="e">
        <f>VLOOKUP(الوسيط!AG149,الموجهين!$A$2:$B$257,2,0)</f>
        <v>#N/A</v>
      </c>
      <c r="AH149" s="28" t="e">
        <f>VLOOKUP(الوسيط!AH149,الموجهين!$A$2:$B$257,2,0)</f>
        <v>#N/A</v>
      </c>
    </row>
    <row r="150" spans="1:34" s="32" customFormat="1" ht="45" customHeight="1">
      <c r="A150" s="19">
        <f>المدارس!A145</f>
        <v>144</v>
      </c>
      <c r="B150" s="20" t="str">
        <f>المدارس!B145</f>
        <v>التربية الخاصة بكفر الأشراف</v>
      </c>
      <c r="C150" s="21" t="str">
        <f>المدارس!C145</f>
        <v>كفر الأشراف - مركز الزقازيق</v>
      </c>
      <c r="D150" s="28" t="str">
        <f>IFERROR(VLOOKUP(MATCH(B150,الادارة!$C$6:$AP$6,0),الموجهين!$A$2:$B$257,2,0),"")</f>
        <v/>
      </c>
      <c r="E150" s="28" t="str">
        <f>IFERROR(VLOOKUP(MATCH(B150,الادارة!$C$7:$AP$7,0),الموجهين!$A$2:$B$257,2,0),"")</f>
        <v/>
      </c>
      <c r="F150" s="28" t="str">
        <f>IFERROR(VLOOKUP(MATCH(B150,الادارة!$C$8:$AP$8,0),الموجهين!$A$2:$B$257,2,0),"")</f>
        <v/>
      </c>
      <c r="G150" s="29" t="e">
        <f>VLOOKUP(الوسيط!G150,الموجهين!$A$2:$B$257,2,0)</f>
        <v>#N/A</v>
      </c>
      <c r="H150" s="30" t="e">
        <f>VLOOKUP(الوسيط!H150,الموجهين!$A$2:$B$257,2,0)</f>
        <v>#N/A</v>
      </c>
      <c r="I150" s="31" t="e">
        <f>VLOOKUP(الوسيط!I150,الموجهين!$A$2:$B$257,2,0)</f>
        <v>#N/A</v>
      </c>
      <c r="J150" s="31" t="e">
        <f>VLOOKUP(الوسيط!J150,الموجهين!$A$2:$B$257,2,0)</f>
        <v>#N/A</v>
      </c>
      <c r="K150" s="31" t="e">
        <f>VLOOKUP(الوسيط!K150,الموجهين!$A$2:$B$257,2,0)</f>
        <v>#N/A</v>
      </c>
      <c r="L150" s="27" t="e">
        <f>VLOOKUP(الوسيط!L150,الموجهين!$A$2:$B$257,2,0)</f>
        <v>#N/A</v>
      </c>
      <c r="M150" s="28" t="e">
        <f>VLOOKUP(الوسيط!M150,الموجهين!$A$2:$B$257,2,0)</f>
        <v>#N/A</v>
      </c>
      <c r="N150" s="29" t="e">
        <f>VLOOKUP(الوسيط!N150,الموجهين!$A$2:$B$257,2,0)</f>
        <v>#N/A</v>
      </c>
      <c r="O150" s="30" t="e">
        <f>VLOOKUP(الوسيط!O150,الموجهين!$A$2:$B$257,2,0)</f>
        <v>#N/A</v>
      </c>
      <c r="P150" s="31" t="e">
        <f>VLOOKUP(الوسيط!P150,الموجهين!$A$2:$B$257,2,0)</f>
        <v>#N/A</v>
      </c>
      <c r="Q150" s="31" t="e">
        <f>VLOOKUP(الوسيط!Q150,الموجهين!$A$2:$B$257,2,0)</f>
        <v>#N/A</v>
      </c>
      <c r="R150" s="31" t="e">
        <f>VLOOKUP(الوسيط!R150,الموجهين!$A$2:$B$257,2,0)</f>
        <v>#N/A</v>
      </c>
      <c r="S150" s="27" t="e">
        <f>VLOOKUP(الوسيط!S150,الموجهين!$A$2:$B$257,2,0)</f>
        <v>#N/A</v>
      </c>
      <c r="T150" s="28" t="e">
        <f>VLOOKUP(الوسيط!T150,الموجهين!$A$2:$B$257,2,0)</f>
        <v>#N/A</v>
      </c>
      <c r="U150" s="29" t="e">
        <f>VLOOKUP(الوسيط!U150,الموجهين!$A$2:$B$257,2,0)</f>
        <v>#N/A</v>
      </c>
      <c r="V150" s="30" t="e">
        <f>VLOOKUP(الوسيط!V150,الموجهين!$A$2:$B$257,2,0)</f>
        <v>#N/A</v>
      </c>
      <c r="W150" s="31" t="e">
        <f>VLOOKUP(الوسيط!W150,الموجهين!$A$2:$B$257,2,0)</f>
        <v>#N/A</v>
      </c>
      <c r="X150" s="31" t="e">
        <f>VLOOKUP(الوسيط!X150,الموجهين!$A$2:$B$257,2,0)</f>
        <v>#N/A</v>
      </c>
      <c r="Y150" s="31" t="e">
        <f>VLOOKUP(الوسيط!Y150,الموجهين!$A$2:$B$257,2,0)</f>
        <v>#N/A</v>
      </c>
      <c r="Z150" s="27" t="e">
        <f>VLOOKUP(الوسيط!Z150,الموجهين!$A$2:$B$257,2,0)</f>
        <v>#N/A</v>
      </c>
      <c r="AA150" s="28" t="e">
        <f>VLOOKUP(الوسيط!AA150,الموجهين!$A$2:$B$257,2,0)</f>
        <v>#N/A</v>
      </c>
      <c r="AB150" s="29" t="e">
        <f>VLOOKUP(الوسيط!AB150,الموجهين!$A$2:$B$257,2,0)</f>
        <v>#N/A</v>
      </c>
      <c r="AC150" s="30" t="e">
        <f>VLOOKUP(الوسيط!AC150,الموجهين!$A$2:$B$257,2,0)</f>
        <v>#N/A</v>
      </c>
      <c r="AD150" s="31" t="e">
        <f>VLOOKUP(الوسيط!AD150,الموجهين!$A$2:$B$257,2,0)</f>
        <v>#N/A</v>
      </c>
      <c r="AE150" s="31" t="e">
        <f>VLOOKUP(الوسيط!AE150,الموجهين!$A$2:$B$257,2,0)</f>
        <v>#N/A</v>
      </c>
      <c r="AF150" s="31" t="e">
        <f>VLOOKUP(الوسيط!AF150,الموجهين!$A$2:$B$257,2,0)</f>
        <v>#N/A</v>
      </c>
      <c r="AG150" s="28" t="e">
        <f>VLOOKUP(الوسيط!AG150,الموجهين!$A$2:$B$257,2,0)</f>
        <v>#N/A</v>
      </c>
      <c r="AH150" s="28" t="e">
        <f>VLOOKUP(الوسيط!AH150,الموجهين!$A$2:$B$257,2,0)</f>
        <v>#N/A</v>
      </c>
    </row>
    <row r="151" spans="1:34" s="32" customFormat="1" ht="45" customHeight="1">
      <c r="A151" s="19">
        <f>المدارس!A146</f>
        <v>145</v>
      </c>
      <c r="B151" s="20" t="str">
        <f>المدارس!B146</f>
        <v>الصفا ب</v>
      </c>
      <c r="C151" s="21" t="str">
        <f>المدارس!C146</f>
        <v>الصفا - مركز الزقازيق</v>
      </c>
      <c r="D151" s="28" t="str">
        <f>IFERROR(VLOOKUP(MATCH(B151,الادارة!$C$6:$AP$6,0),الموجهين!$A$2:$B$257,2,0),"")</f>
        <v/>
      </c>
      <c r="E151" s="28" t="str">
        <f>IFERROR(VLOOKUP(MATCH(B151,الادارة!$C$7:$AP$7,0),الموجهين!$A$2:$B$257,2,0),"")</f>
        <v/>
      </c>
      <c r="F151" s="28" t="str">
        <f>IFERROR(VLOOKUP(MATCH(B151,الادارة!$C$8:$AP$8,0),الموجهين!$A$2:$B$257,2,0),"")</f>
        <v/>
      </c>
      <c r="G151" s="29" t="e">
        <f>VLOOKUP(الوسيط!G151,الموجهين!$A$2:$B$257,2,0)</f>
        <v>#N/A</v>
      </c>
      <c r="H151" s="30" t="e">
        <f>VLOOKUP(الوسيط!H151,الموجهين!$A$2:$B$257,2,0)</f>
        <v>#N/A</v>
      </c>
      <c r="I151" s="31" t="e">
        <f>VLOOKUP(الوسيط!I151,الموجهين!$A$2:$B$257,2,0)</f>
        <v>#N/A</v>
      </c>
      <c r="J151" s="31" t="e">
        <f>VLOOKUP(الوسيط!J151,الموجهين!$A$2:$B$257,2,0)</f>
        <v>#N/A</v>
      </c>
      <c r="K151" s="31" t="e">
        <f>VLOOKUP(الوسيط!K151,الموجهين!$A$2:$B$257,2,0)</f>
        <v>#N/A</v>
      </c>
      <c r="L151" s="27" t="e">
        <f>VLOOKUP(الوسيط!L151,الموجهين!$A$2:$B$257,2,0)</f>
        <v>#N/A</v>
      </c>
      <c r="M151" s="28" t="e">
        <f>VLOOKUP(الوسيط!M151,الموجهين!$A$2:$B$257,2,0)</f>
        <v>#N/A</v>
      </c>
      <c r="N151" s="29" t="e">
        <f>VLOOKUP(الوسيط!N151,الموجهين!$A$2:$B$257,2,0)</f>
        <v>#N/A</v>
      </c>
      <c r="O151" s="30" t="e">
        <f>VLOOKUP(الوسيط!O151,الموجهين!$A$2:$B$257,2,0)</f>
        <v>#N/A</v>
      </c>
      <c r="P151" s="31" t="e">
        <f>VLOOKUP(الوسيط!P151,الموجهين!$A$2:$B$257,2,0)</f>
        <v>#N/A</v>
      </c>
      <c r="Q151" s="31" t="e">
        <f>VLOOKUP(الوسيط!Q151,الموجهين!$A$2:$B$257,2,0)</f>
        <v>#N/A</v>
      </c>
      <c r="R151" s="31" t="e">
        <f>VLOOKUP(الوسيط!R151,الموجهين!$A$2:$B$257,2,0)</f>
        <v>#N/A</v>
      </c>
      <c r="S151" s="27" t="e">
        <f>VLOOKUP(الوسيط!S151,الموجهين!$A$2:$B$257,2,0)</f>
        <v>#N/A</v>
      </c>
      <c r="T151" s="28" t="str">
        <f>VLOOKUP(الوسيط!T151,الموجهين!$A$2:$B$257,2,0)</f>
        <v>نادية عبدالوهاب محمد يوسف</v>
      </c>
      <c r="U151" s="29" t="e">
        <f>VLOOKUP(الوسيط!U151,الموجهين!$A$2:$B$257,2,0)</f>
        <v>#N/A</v>
      </c>
      <c r="V151" s="30" t="e">
        <f>VLOOKUP(الوسيط!V151,الموجهين!$A$2:$B$257,2,0)</f>
        <v>#N/A</v>
      </c>
      <c r="W151" s="31" t="e">
        <f>VLOOKUP(الوسيط!W151,الموجهين!$A$2:$B$257,2,0)</f>
        <v>#N/A</v>
      </c>
      <c r="X151" s="31" t="e">
        <f>VLOOKUP(الوسيط!X151,الموجهين!$A$2:$B$257,2,0)</f>
        <v>#N/A</v>
      </c>
      <c r="Y151" s="31" t="e">
        <f>VLOOKUP(الوسيط!Y151,الموجهين!$A$2:$B$257,2,0)</f>
        <v>#N/A</v>
      </c>
      <c r="Z151" s="27" t="e">
        <f>VLOOKUP(الوسيط!Z151,الموجهين!$A$2:$B$257,2,0)</f>
        <v>#N/A</v>
      </c>
      <c r="AA151" s="28" t="e">
        <f>VLOOKUP(الوسيط!AA151,الموجهين!$A$2:$B$257,2,0)</f>
        <v>#N/A</v>
      </c>
      <c r="AB151" s="29" t="e">
        <f>VLOOKUP(الوسيط!AB151,الموجهين!$A$2:$B$257,2,0)</f>
        <v>#N/A</v>
      </c>
      <c r="AC151" s="30" t="e">
        <f>VLOOKUP(الوسيط!AC151,الموجهين!$A$2:$B$257,2,0)</f>
        <v>#N/A</v>
      </c>
      <c r="AD151" s="31" t="e">
        <f>VLOOKUP(الوسيط!AD151,الموجهين!$A$2:$B$257,2,0)</f>
        <v>#N/A</v>
      </c>
      <c r="AE151" s="31" t="e">
        <f>VLOOKUP(الوسيط!AE151,الموجهين!$A$2:$B$257,2,0)</f>
        <v>#N/A</v>
      </c>
      <c r="AF151" s="31" t="e">
        <f>VLOOKUP(الوسيط!AF151,الموجهين!$A$2:$B$257,2,0)</f>
        <v>#N/A</v>
      </c>
      <c r="AG151" s="28" t="e">
        <f>VLOOKUP(الوسيط!AG151,الموجهين!$A$2:$B$257,2,0)</f>
        <v>#N/A</v>
      </c>
      <c r="AH151" s="28" t="str">
        <f>VLOOKUP(الوسيط!AH151,الموجهين!$A$2:$B$257,2,0)</f>
        <v>نادية عبدالوهاب محمد يوسف</v>
      </c>
    </row>
    <row r="152" spans="1:34" s="32" customFormat="1" ht="45" customHeight="1">
      <c r="A152" s="19">
        <f>المدارس!A147</f>
        <v>146</v>
      </c>
      <c r="B152" s="20" t="str">
        <f>المدارس!B147</f>
        <v xml:space="preserve"> جلال السمان ب </v>
      </c>
      <c r="C152" s="21" t="str">
        <f>المدارس!C147</f>
        <v>حوض الطرفة - مركز الزقازيق</v>
      </c>
      <c r="D152" s="28" t="str">
        <f>IFERROR(VLOOKUP(MATCH(B152,الادارة!$C$6:$AP$6,0),الموجهين!$A$2:$B$257,2,0),"")</f>
        <v/>
      </c>
      <c r="E152" s="28" t="str">
        <f>IFERROR(VLOOKUP(MATCH(B152,الادارة!$C$7:$AP$7,0),الموجهين!$A$2:$B$257,2,0),"")</f>
        <v/>
      </c>
      <c r="F152" s="28" t="str">
        <f>IFERROR(VLOOKUP(MATCH(B152,الادارة!$C$8:$AP$8,0),الموجهين!$A$2:$B$257,2,0),"")</f>
        <v/>
      </c>
      <c r="G152" s="29" t="e">
        <f>VLOOKUP(الوسيط!G152,الموجهين!$A$2:$B$257,2,0)</f>
        <v>#N/A</v>
      </c>
      <c r="H152" s="30" t="str">
        <f>VLOOKUP(الوسيط!H152,الموجهين!$A$2:$B$257,2,0)</f>
        <v>السيد علي محمد محمود</v>
      </c>
      <c r="I152" s="31" t="e">
        <f>VLOOKUP(الوسيط!I152,الموجهين!$A$2:$B$257,2,0)</f>
        <v>#N/A</v>
      </c>
      <c r="J152" s="31" t="e">
        <f>VLOOKUP(الوسيط!J152,الموجهين!$A$2:$B$257,2,0)</f>
        <v>#N/A</v>
      </c>
      <c r="K152" s="31" t="e">
        <f>VLOOKUP(الوسيط!K152,الموجهين!$A$2:$B$257,2,0)</f>
        <v>#N/A</v>
      </c>
      <c r="L152" s="27" t="e">
        <f>VLOOKUP(الوسيط!L152,الموجهين!$A$2:$B$257,2,0)</f>
        <v>#N/A</v>
      </c>
      <c r="M152" s="28" t="e">
        <f>VLOOKUP(الوسيط!M152,الموجهين!$A$2:$B$257,2,0)</f>
        <v>#N/A</v>
      </c>
      <c r="N152" s="29" t="e">
        <f>VLOOKUP(الوسيط!N152,الموجهين!$A$2:$B$257,2,0)</f>
        <v>#N/A</v>
      </c>
      <c r="O152" s="30" t="e">
        <f>VLOOKUP(الوسيط!O152,الموجهين!$A$2:$B$257,2,0)</f>
        <v>#N/A</v>
      </c>
      <c r="P152" s="31" t="str">
        <f>VLOOKUP(الوسيط!P152,الموجهين!$A$2:$B$257,2,0)</f>
        <v>خالد صالح محمد عبدالقادر</v>
      </c>
      <c r="Q152" s="31" t="e">
        <f>VLOOKUP(الوسيط!Q152,الموجهين!$A$2:$B$257,2,0)</f>
        <v>#N/A</v>
      </c>
      <c r="R152" s="31" t="e">
        <f>VLOOKUP(الوسيط!R152,الموجهين!$A$2:$B$257,2,0)</f>
        <v>#N/A</v>
      </c>
      <c r="S152" s="27" t="e">
        <f>VLOOKUP(الوسيط!S152,الموجهين!$A$2:$B$257,2,0)</f>
        <v>#N/A</v>
      </c>
      <c r="T152" s="28" t="e">
        <f>VLOOKUP(الوسيط!T152,الموجهين!$A$2:$B$257,2,0)</f>
        <v>#N/A</v>
      </c>
      <c r="U152" s="29" t="e">
        <f>VLOOKUP(الوسيط!U152,الموجهين!$A$2:$B$257,2,0)</f>
        <v>#N/A</v>
      </c>
      <c r="V152" s="30" t="e">
        <f>VLOOKUP(الوسيط!V152,الموجهين!$A$2:$B$257,2,0)</f>
        <v>#N/A</v>
      </c>
      <c r="W152" s="31" t="e">
        <f>VLOOKUP(الوسيط!W152,الموجهين!$A$2:$B$257,2,0)</f>
        <v>#N/A</v>
      </c>
      <c r="X152" s="31" t="e">
        <f>VLOOKUP(الوسيط!X152,الموجهين!$A$2:$B$257,2,0)</f>
        <v>#N/A</v>
      </c>
      <c r="Y152" s="31" t="e">
        <f>VLOOKUP(الوسيط!Y152,الموجهين!$A$2:$B$257,2,0)</f>
        <v>#N/A</v>
      </c>
      <c r="Z152" s="27" t="e">
        <f>VLOOKUP(الوسيط!Z152,الموجهين!$A$2:$B$257,2,0)</f>
        <v>#N/A</v>
      </c>
      <c r="AA152" s="28" t="str">
        <f>VLOOKUP(الوسيط!AA152,الموجهين!$A$2:$B$257,2,0)</f>
        <v>السيد علي محمد محمود</v>
      </c>
      <c r="AB152" s="29" t="e">
        <f>VLOOKUP(الوسيط!AB152,الموجهين!$A$2:$B$257,2,0)</f>
        <v>#N/A</v>
      </c>
      <c r="AC152" s="30" t="e">
        <f>VLOOKUP(الوسيط!AC152,الموجهين!$A$2:$B$257,2,0)</f>
        <v>#N/A</v>
      </c>
      <c r="AD152" s="31" t="e">
        <f>VLOOKUP(الوسيط!AD152,الموجهين!$A$2:$B$257,2,0)</f>
        <v>#N/A</v>
      </c>
      <c r="AE152" s="31" t="e">
        <f>VLOOKUP(الوسيط!AE152,الموجهين!$A$2:$B$257,2,0)</f>
        <v>#N/A</v>
      </c>
      <c r="AF152" s="31" t="e">
        <f>VLOOKUP(الوسيط!AF152,الموجهين!$A$2:$B$257,2,0)</f>
        <v>#N/A</v>
      </c>
      <c r="AG152" s="28" t="e">
        <f>VLOOKUP(الوسيط!AG152,الموجهين!$A$2:$B$257,2,0)</f>
        <v>#N/A</v>
      </c>
      <c r="AH152" s="28" t="e">
        <f>VLOOKUP(الوسيط!AH152,الموجهين!$A$2:$B$257,2,0)</f>
        <v>#N/A</v>
      </c>
    </row>
    <row r="153" spans="1:34" s="32" customFormat="1" ht="45" customHeight="1">
      <c r="A153" s="19">
        <f>المدارس!A148</f>
        <v>147</v>
      </c>
      <c r="B153" s="20" t="str">
        <f>المدارس!B148</f>
        <v xml:space="preserve"> أحمدعبد العال ع بنين</v>
      </c>
      <c r="C153" s="21" t="str">
        <f>المدارس!C148</f>
        <v>الزقازيق</v>
      </c>
      <c r="D153" s="28" t="str">
        <f>IFERROR(VLOOKUP(MATCH(B153,الادارة!$C$6:$AP$6,0),الموجهين!$A$2:$B$257,2,0),"")</f>
        <v/>
      </c>
      <c r="E153" s="28" t="str">
        <f>IFERROR(VLOOKUP(MATCH(B153,الادارة!$C$7:$AP$7,0),الموجهين!$A$2:$B$257,2,0),"")</f>
        <v/>
      </c>
      <c r="F153" s="28" t="str">
        <f>IFERROR(VLOOKUP(MATCH(B153,الادارة!$C$8:$AP$8,0),الموجهين!$A$2:$B$257,2,0),"")</f>
        <v/>
      </c>
      <c r="G153" s="29" t="e">
        <f>VLOOKUP(الوسيط!G153,الموجهين!$A$2:$B$257,2,0)</f>
        <v>#N/A</v>
      </c>
      <c r="H153" s="30" t="e">
        <f>VLOOKUP(الوسيط!H153,الموجهين!$A$2:$B$257,2,0)</f>
        <v>#N/A</v>
      </c>
      <c r="I153" s="31" t="e">
        <f>VLOOKUP(الوسيط!I153,الموجهين!$A$2:$B$257,2,0)</f>
        <v>#N/A</v>
      </c>
      <c r="J153" s="31" t="e">
        <f>VLOOKUP(الوسيط!J153,الموجهين!$A$2:$B$257,2,0)</f>
        <v>#N/A</v>
      </c>
      <c r="K153" s="31" t="e">
        <f>VLOOKUP(الوسيط!K153,الموجهين!$A$2:$B$257,2,0)</f>
        <v>#N/A</v>
      </c>
      <c r="L153" s="27" t="e">
        <f>VLOOKUP(الوسيط!L153,الموجهين!$A$2:$B$257,2,0)</f>
        <v>#N/A</v>
      </c>
      <c r="M153" s="28" t="e">
        <f>VLOOKUP(الوسيط!M153,الموجهين!$A$2:$B$257,2,0)</f>
        <v>#N/A</v>
      </c>
      <c r="N153" s="29" t="e">
        <f>VLOOKUP(الوسيط!N153,الموجهين!$A$2:$B$257,2,0)</f>
        <v>#N/A</v>
      </c>
      <c r="O153" s="30" t="e">
        <f>VLOOKUP(الوسيط!O153,الموجهين!$A$2:$B$257,2,0)</f>
        <v>#N/A</v>
      </c>
      <c r="P153" s="31" t="e">
        <f>VLOOKUP(الوسيط!P153,الموجهين!$A$2:$B$257,2,0)</f>
        <v>#N/A</v>
      </c>
      <c r="Q153" s="31" t="e">
        <f>VLOOKUP(الوسيط!Q153,الموجهين!$A$2:$B$257,2,0)</f>
        <v>#N/A</v>
      </c>
      <c r="R153" s="31" t="e">
        <f>VLOOKUP(الوسيط!R153,الموجهين!$A$2:$B$257,2,0)</f>
        <v>#N/A</v>
      </c>
      <c r="S153" s="27" t="e">
        <f>VLOOKUP(الوسيط!S153,الموجهين!$A$2:$B$257,2,0)</f>
        <v>#N/A</v>
      </c>
      <c r="T153" s="28" t="e">
        <f>VLOOKUP(الوسيط!T153,الموجهين!$A$2:$B$257,2,0)</f>
        <v>#N/A</v>
      </c>
      <c r="U153" s="29" t="e">
        <f>VLOOKUP(الوسيط!U153,الموجهين!$A$2:$B$257,2,0)</f>
        <v>#N/A</v>
      </c>
      <c r="V153" s="30" t="str">
        <f>VLOOKUP(الوسيط!V153,الموجهين!$A$2:$B$257,2,0)</f>
        <v>هيام عبدالله مهدي حسن</v>
      </c>
      <c r="W153" s="31" t="e">
        <f>VLOOKUP(الوسيط!W153,الموجهين!$A$2:$B$257,2,0)</f>
        <v>#N/A</v>
      </c>
      <c r="X153" s="31" t="e">
        <f>VLOOKUP(الوسيط!X153,الموجهين!$A$2:$B$257,2,0)</f>
        <v>#N/A</v>
      </c>
      <c r="Y153" s="31" t="e">
        <f>VLOOKUP(الوسيط!Y153,الموجهين!$A$2:$B$257,2,0)</f>
        <v>#N/A</v>
      </c>
      <c r="Z153" s="27" t="e">
        <f>VLOOKUP(الوسيط!Z153,الموجهين!$A$2:$B$257,2,0)</f>
        <v>#N/A</v>
      </c>
      <c r="AA153" s="28" t="e">
        <f>VLOOKUP(الوسيط!AA153,الموجهين!$A$2:$B$257,2,0)</f>
        <v>#N/A</v>
      </c>
      <c r="AB153" s="29" t="e">
        <f>VLOOKUP(الوسيط!AB153,الموجهين!$A$2:$B$257,2,0)</f>
        <v>#N/A</v>
      </c>
      <c r="AC153" s="30" t="e">
        <f>VLOOKUP(الوسيط!AC153,الموجهين!$A$2:$B$257,2,0)</f>
        <v>#N/A</v>
      </c>
      <c r="AD153" s="31" t="e">
        <f>VLOOKUP(الوسيط!AD153,الموجهين!$A$2:$B$257,2,0)</f>
        <v>#N/A</v>
      </c>
      <c r="AE153" s="31" t="e">
        <f>VLOOKUP(الوسيط!AE153,الموجهين!$A$2:$B$257,2,0)</f>
        <v>#N/A</v>
      </c>
      <c r="AF153" s="31" t="e">
        <f>VLOOKUP(الوسيط!AF153,الموجهين!$A$2:$B$257,2,0)</f>
        <v>#N/A</v>
      </c>
      <c r="AG153" s="28" t="e">
        <f>VLOOKUP(الوسيط!AG153,الموجهين!$A$2:$B$257,2,0)</f>
        <v>#N/A</v>
      </c>
      <c r="AH153" s="28" t="e">
        <f>VLOOKUP(الوسيط!AH153,الموجهين!$A$2:$B$257,2,0)</f>
        <v>#N/A</v>
      </c>
    </row>
    <row r="154" spans="1:34" s="32" customFormat="1" ht="45" customHeight="1">
      <c r="A154" s="19">
        <f>المدارس!A149</f>
        <v>148</v>
      </c>
      <c r="B154" s="20" t="str">
        <f>المدارس!B149</f>
        <v>أبو عامر ب + ر</v>
      </c>
      <c r="C154" s="21" t="str">
        <f>المدارس!C149</f>
        <v>الزقازيق</v>
      </c>
      <c r="D154" s="28" t="str">
        <f>IFERROR(VLOOKUP(MATCH(B154,الادارة!$C$6:$AP$6,0),الموجهين!$A$2:$B$257,2,0),"")</f>
        <v/>
      </c>
      <c r="E154" s="28" t="str">
        <f>IFERROR(VLOOKUP(MATCH(B154,الادارة!$C$7:$AP$7,0),الموجهين!$A$2:$B$257,2,0),"")</f>
        <v/>
      </c>
      <c r="F154" s="28" t="str">
        <f>IFERROR(VLOOKUP(MATCH(B154,الادارة!$C$8:$AP$8,0),الموجهين!$A$2:$B$257,2,0),"")</f>
        <v/>
      </c>
      <c r="G154" s="29" t="e">
        <f>VLOOKUP(الوسيط!G154,الموجهين!$A$2:$B$257,2,0)</f>
        <v>#N/A</v>
      </c>
      <c r="H154" s="30" t="e">
        <f>VLOOKUP(الوسيط!H154,الموجهين!$A$2:$B$257,2,0)</f>
        <v>#N/A</v>
      </c>
      <c r="I154" s="31" t="e">
        <f>VLOOKUP(الوسيط!I154,الموجهين!$A$2:$B$257,2,0)</f>
        <v>#N/A</v>
      </c>
      <c r="J154" s="31" t="e">
        <f>VLOOKUP(الوسيط!J154,الموجهين!$A$2:$B$257,2,0)</f>
        <v>#N/A</v>
      </c>
      <c r="K154" s="31" t="e">
        <f>VLOOKUP(الوسيط!K154,الموجهين!$A$2:$B$257,2,0)</f>
        <v>#N/A</v>
      </c>
      <c r="L154" s="27" t="e">
        <f>VLOOKUP(الوسيط!L154,الموجهين!$A$2:$B$257,2,0)</f>
        <v>#N/A</v>
      </c>
      <c r="M154" s="28" t="str">
        <f>VLOOKUP(الوسيط!M154,الموجهين!$A$2:$B$257,2,0)</f>
        <v>عبير محمد امين عبدالعال</v>
      </c>
      <c r="N154" s="29" t="e">
        <f>VLOOKUP(الوسيط!N154,الموجهين!$A$2:$B$257,2,0)</f>
        <v>#N/A</v>
      </c>
      <c r="O154" s="30" t="e">
        <f>VLOOKUP(الوسيط!O154,الموجهين!$A$2:$B$257,2,0)</f>
        <v>#N/A</v>
      </c>
      <c r="P154" s="31" t="e">
        <f>VLOOKUP(الوسيط!P154,الموجهين!$A$2:$B$257,2,0)</f>
        <v>#N/A</v>
      </c>
      <c r="Q154" s="31" t="e">
        <f>VLOOKUP(الوسيط!Q154,الموجهين!$A$2:$B$257,2,0)</f>
        <v>#N/A</v>
      </c>
      <c r="R154" s="31" t="e">
        <f>VLOOKUP(الوسيط!R154,الموجهين!$A$2:$B$257,2,0)</f>
        <v>#N/A</v>
      </c>
      <c r="S154" s="27" t="e">
        <f>VLOOKUP(الوسيط!S154,الموجهين!$A$2:$B$257,2,0)</f>
        <v>#N/A</v>
      </c>
      <c r="T154" s="28" t="e">
        <f>VLOOKUP(الوسيط!T154,الموجهين!$A$2:$B$257,2,0)</f>
        <v>#N/A</v>
      </c>
      <c r="U154" s="29" t="e">
        <f>VLOOKUP(الوسيط!U154,الموجهين!$A$2:$B$257,2,0)</f>
        <v>#N/A</v>
      </c>
      <c r="V154" s="30" t="e">
        <f>VLOOKUP(الوسيط!V154,الموجهين!$A$2:$B$257,2,0)</f>
        <v>#N/A</v>
      </c>
      <c r="W154" s="31" t="e">
        <f>VLOOKUP(الوسيط!W154,الموجهين!$A$2:$B$257,2,0)</f>
        <v>#N/A</v>
      </c>
      <c r="X154" s="31" t="e">
        <f>VLOOKUP(الوسيط!X154,الموجهين!$A$2:$B$257,2,0)</f>
        <v>#N/A</v>
      </c>
      <c r="Y154" s="31" t="e">
        <f>VLOOKUP(الوسيط!Y154,الموجهين!$A$2:$B$257,2,0)</f>
        <v>#N/A</v>
      </c>
      <c r="Z154" s="27" t="e">
        <f>VLOOKUP(الوسيط!Z154,الموجهين!$A$2:$B$257,2,0)</f>
        <v>#N/A</v>
      </c>
      <c r="AA154" s="28" t="str">
        <f>VLOOKUP(الوسيط!AA154,الموجهين!$A$2:$B$257,2,0)</f>
        <v>عبير محمد امين عبدالعال</v>
      </c>
      <c r="AB154" s="29" t="e">
        <f>VLOOKUP(الوسيط!AB154,الموجهين!$A$2:$B$257,2,0)</f>
        <v>#N/A</v>
      </c>
      <c r="AC154" s="30" t="e">
        <f>VLOOKUP(الوسيط!AC154,الموجهين!$A$2:$B$257,2,0)</f>
        <v>#N/A</v>
      </c>
      <c r="AD154" s="31" t="e">
        <f>VLOOKUP(الوسيط!AD154,الموجهين!$A$2:$B$257,2,0)</f>
        <v>#N/A</v>
      </c>
      <c r="AE154" s="31" t="e">
        <f>VLOOKUP(الوسيط!AE154,الموجهين!$A$2:$B$257,2,0)</f>
        <v>#N/A</v>
      </c>
      <c r="AF154" s="31" t="e">
        <f>VLOOKUP(الوسيط!AF154,الموجهين!$A$2:$B$257,2,0)</f>
        <v>#N/A</v>
      </c>
      <c r="AG154" s="28" t="str">
        <f>VLOOKUP(الوسيط!AG154,الموجهين!$A$2:$B$257,2,0)</f>
        <v>محمود محمد معروف شهده</v>
      </c>
      <c r="AH154" s="28" t="e">
        <f>VLOOKUP(الوسيط!AH154,الموجهين!$A$2:$B$257,2,0)</f>
        <v>#N/A</v>
      </c>
    </row>
    <row r="155" spans="1:34" s="32" customFormat="1" ht="45" customHeight="1">
      <c r="A155" s="19">
        <f>المدارس!A150</f>
        <v>149</v>
      </c>
      <c r="B155" s="20" t="str">
        <f>المدارس!B150</f>
        <v>كفر الحمام ب 2</v>
      </c>
      <c r="C155" s="21" t="str">
        <f>المدارس!C150</f>
        <v>كفر الحمام - مركز الزقازيق</v>
      </c>
      <c r="D155" s="28" t="str">
        <f>IFERROR(VLOOKUP(MATCH(B155,الادارة!$C$6:$AP$6,0),الموجهين!$A$2:$B$257,2,0),"")</f>
        <v/>
      </c>
      <c r="E155" s="28" t="str">
        <f>IFERROR(VLOOKUP(MATCH(B155,الادارة!$C$7:$AP$7,0),الموجهين!$A$2:$B$257,2,0),"")</f>
        <v/>
      </c>
      <c r="F155" s="28" t="str">
        <f>IFERROR(VLOOKUP(MATCH(B155,الادارة!$C$8:$AP$8,0),الموجهين!$A$2:$B$257,2,0),"")</f>
        <v>امينة حسن كفافي محمد</v>
      </c>
      <c r="G155" s="29" t="e">
        <f>VLOOKUP(الوسيط!G155,الموجهين!$A$2:$B$257,2,0)</f>
        <v>#N/A</v>
      </c>
      <c r="H155" s="30" t="e">
        <f>VLOOKUP(الوسيط!H155,الموجهين!$A$2:$B$257,2,0)</f>
        <v>#N/A</v>
      </c>
      <c r="I155" s="31" t="str">
        <f>VLOOKUP(الوسيط!I155,الموجهين!$A$2:$B$257,2,0)</f>
        <v>منى محمود محمد على</v>
      </c>
      <c r="J155" s="31" t="e">
        <f>VLOOKUP(الوسيط!J155,الموجهين!$A$2:$B$257,2,0)</f>
        <v>#N/A</v>
      </c>
      <c r="K155" s="31" t="e">
        <f>VLOOKUP(الوسيط!K155,الموجهين!$A$2:$B$257,2,0)</f>
        <v>#N/A</v>
      </c>
      <c r="L155" s="27" t="e">
        <f>VLOOKUP(الوسيط!L155,الموجهين!$A$2:$B$257,2,0)</f>
        <v>#N/A</v>
      </c>
      <c r="M155" s="28" t="e">
        <f>VLOOKUP(الوسيط!M155,الموجهين!$A$2:$B$257,2,0)</f>
        <v>#N/A</v>
      </c>
      <c r="N155" s="29" t="e">
        <f>VLOOKUP(الوسيط!N155,الموجهين!$A$2:$B$257,2,0)</f>
        <v>#N/A</v>
      </c>
      <c r="O155" s="30" t="str">
        <f>VLOOKUP(الوسيط!O155,الموجهين!$A$2:$B$257,2,0)</f>
        <v>امينة حسن كفافي محمد</v>
      </c>
      <c r="P155" s="31" t="e">
        <f>VLOOKUP(الوسيط!P155,الموجهين!$A$2:$B$257,2,0)</f>
        <v>#N/A</v>
      </c>
      <c r="Q155" s="31" t="e">
        <f>VLOOKUP(الوسيط!Q155,الموجهين!$A$2:$B$257,2,0)</f>
        <v>#N/A</v>
      </c>
      <c r="R155" s="31" t="e">
        <f>VLOOKUP(الوسيط!R155,الموجهين!$A$2:$B$257,2,0)</f>
        <v>#N/A</v>
      </c>
      <c r="S155" s="27" t="e">
        <f>VLOOKUP(الوسيط!S155,الموجهين!$A$2:$B$257,2,0)</f>
        <v>#N/A</v>
      </c>
      <c r="T155" s="28" t="e">
        <f>VLOOKUP(الوسيط!T155,الموجهين!$A$2:$B$257,2,0)</f>
        <v>#N/A</v>
      </c>
      <c r="U155" s="29" t="e">
        <f>VLOOKUP(الوسيط!U155,الموجهين!$A$2:$B$257,2,0)</f>
        <v>#N/A</v>
      </c>
      <c r="V155" s="30" t="e">
        <f>VLOOKUP(الوسيط!V155,الموجهين!$A$2:$B$257,2,0)</f>
        <v>#N/A</v>
      </c>
      <c r="W155" s="31" t="e">
        <f>VLOOKUP(الوسيط!W155,الموجهين!$A$2:$B$257,2,0)</f>
        <v>#N/A</v>
      </c>
      <c r="X155" s="31" t="e">
        <f>VLOOKUP(الوسيط!X155,الموجهين!$A$2:$B$257,2,0)</f>
        <v>#N/A</v>
      </c>
      <c r="Y155" s="31" t="e">
        <f>VLOOKUP(الوسيط!Y155,الموجهين!$A$2:$B$257,2,0)</f>
        <v>#N/A</v>
      </c>
      <c r="Z155" s="27" t="e">
        <f>VLOOKUP(الوسيط!Z155,الموجهين!$A$2:$B$257,2,0)</f>
        <v>#N/A</v>
      </c>
      <c r="AA155" s="28" t="e">
        <f>VLOOKUP(الوسيط!AA155,الموجهين!$A$2:$B$257,2,0)</f>
        <v>#N/A</v>
      </c>
      <c r="AB155" s="29" t="e">
        <f>VLOOKUP(الوسيط!AB155,الموجهين!$A$2:$B$257,2,0)</f>
        <v>#N/A</v>
      </c>
      <c r="AC155" s="30" t="e">
        <f>VLOOKUP(الوسيط!AC155,الموجهين!$A$2:$B$257,2,0)</f>
        <v>#N/A</v>
      </c>
      <c r="AD155" s="31" t="e">
        <f>VLOOKUP(الوسيط!AD155,الموجهين!$A$2:$B$257,2,0)</f>
        <v>#N/A</v>
      </c>
      <c r="AE155" s="31" t="e">
        <f>VLOOKUP(الوسيط!AE155,الموجهين!$A$2:$B$257,2,0)</f>
        <v>#N/A</v>
      </c>
      <c r="AF155" s="31" t="e">
        <f>VLOOKUP(الوسيط!AF155,الموجهين!$A$2:$B$257,2,0)</f>
        <v>#N/A</v>
      </c>
      <c r="AG155" s="28" t="e">
        <f>VLOOKUP(الوسيط!AG155,الموجهين!$A$2:$B$257,2,0)</f>
        <v>#N/A</v>
      </c>
      <c r="AH155" s="28" t="str">
        <f>VLOOKUP(الوسيط!AH155,الموجهين!$A$2:$B$257,2,0)</f>
        <v>محمود محمد معروف شهده</v>
      </c>
    </row>
    <row r="156" spans="1:34" s="32" customFormat="1" ht="45" customHeight="1">
      <c r="A156" s="19">
        <f>المدارس!A151</f>
        <v>150</v>
      </c>
      <c r="B156" s="20" t="str">
        <f>المدارس!B151</f>
        <v xml:space="preserve"> حسن إبراهيم ع</v>
      </c>
      <c r="C156" s="21" t="str">
        <f>المدارس!C151</f>
        <v>بيشة قايد - مركز الزقازيق</v>
      </c>
      <c r="D156" s="28" t="str">
        <f>IFERROR(VLOOKUP(MATCH(B156,الادارة!$C$6:$AP$6,0),الموجهين!$A$2:$B$257,2,0),"")</f>
        <v/>
      </c>
      <c r="E156" s="28" t="str">
        <f>IFERROR(VLOOKUP(MATCH(B156,الادارة!$C$7:$AP$7,0),الموجهين!$A$2:$B$257,2,0),"")</f>
        <v/>
      </c>
      <c r="F156" s="28" t="str">
        <f>IFERROR(VLOOKUP(MATCH(B156,الادارة!$C$8:$AP$8,0),الموجهين!$A$2:$B$257,2,0),"")</f>
        <v/>
      </c>
      <c r="G156" s="29" t="e">
        <f>VLOOKUP(الوسيط!G156,الموجهين!$A$2:$B$257,2,0)</f>
        <v>#N/A</v>
      </c>
      <c r="H156" s="30" t="e">
        <f>VLOOKUP(الوسيط!H156,الموجهين!$A$2:$B$257,2,0)</f>
        <v>#N/A</v>
      </c>
      <c r="I156" s="31" t="e">
        <f>VLOOKUP(الوسيط!I156,الموجهين!$A$2:$B$257,2,0)</f>
        <v>#N/A</v>
      </c>
      <c r="J156" s="31" t="e">
        <f>VLOOKUP(الوسيط!J156,الموجهين!$A$2:$B$257,2,0)</f>
        <v>#N/A</v>
      </c>
      <c r="K156" s="31" t="e">
        <f>VLOOKUP(الوسيط!K156,الموجهين!$A$2:$B$257,2,0)</f>
        <v>#N/A</v>
      </c>
      <c r="L156" s="27" t="e">
        <f>VLOOKUP(الوسيط!L156,الموجهين!$A$2:$B$257,2,0)</f>
        <v>#N/A</v>
      </c>
      <c r="M156" s="28" t="e">
        <f>VLOOKUP(الوسيط!M156,الموجهين!$A$2:$B$257,2,0)</f>
        <v>#N/A</v>
      </c>
      <c r="N156" s="29" t="e">
        <f>VLOOKUP(الوسيط!N156,الموجهين!$A$2:$B$257,2,0)</f>
        <v>#N/A</v>
      </c>
      <c r="O156" s="30" t="e">
        <f>VLOOKUP(الوسيط!O156,الموجهين!$A$2:$B$257,2,0)</f>
        <v>#N/A</v>
      </c>
      <c r="P156" s="31" t="e">
        <f>VLOOKUP(الوسيط!P156,الموجهين!$A$2:$B$257,2,0)</f>
        <v>#N/A</v>
      </c>
      <c r="Q156" s="31" t="e">
        <f>VLOOKUP(الوسيط!Q156,الموجهين!$A$2:$B$257,2,0)</f>
        <v>#N/A</v>
      </c>
      <c r="R156" s="31" t="e">
        <f>VLOOKUP(الوسيط!R156,الموجهين!$A$2:$B$257,2,0)</f>
        <v>#N/A</v>
      </c>
      <c r="S156" s="27" t="e">
        <f>VLOOKUP(الوسيط!S156,الموجهين!$A$2:$B$257,2,0)</f>
        <v>#N/A</v>
      </c>
      <c r="T156" s="28" t="e">
        <f>VLOOKUP(الوسيط!T156,الموجهين!$A$2:$B$257,2,0)</f>
        <v>#N/A</v>
      </c>
      <c r="U156" s="29" t="e">
        <f>VLOOKUP(الوسيط!U156,الموجهين!$A$2:$B$257,2,0)</f>
        <v>#N/A</v>
      </c>
      <c r="V156" s="30" t="e">
        <f>VLOOKUP(الوسيط!V156,الموجهين!$A$2:$B$257,2,0)</f>
        <v>#N/A</v>
      </c>
      <c r="W156" s="31" t="e">
        <f>VLOOKUP(الوسيط!W156,الموجهين!$A$2:$B$257,2,0)</f>
        <v>#N/A</v>
      </c>
      <c r="X156" s="31" t="e">
        <f>VLOOKUP(الوسيط!X156,الموجهين!$A$2:$B$257,2,0)</f>
        <v>#N/A</v>
      </c>
      <c r="Y156" s="31" t="e">
        <f>VLOOKUP(الوسيط!Y156,الموجهين!$A$2:$B$257,2,0)</f>
        <v>#N/A</v>
      </c>
      <c r="Z156" s="27" t="e">
        <f>VLOOKUP(الوسيط!Z156,الموجهين!$A$2:$B$257,2,0)</f>
        <v>#N/A</v>
      </c>
      <c r="AA156" s="28" t="e">
        <f>VLOOKUP(الوسيط!AA156,الموجهين!$A$2:$B$257,2,0)</f>
        <v>#N/A</v>
      </c>
      <c r="AB156" s="29" t="e">
        <f>VLOOKUP(الوسيط!AB156,الموجهين!$A$2:$B$257,2,0)</f>
        <v>#N/A</v>
      </c>
      <c r="AC156" s="30" t="str">
        <f>VLOOKUP(الوسيط!AC156,الموجهين!$A$2:$B$257,2,0)</f>
        <v>ريهام محمد السيد محمد</v>
      </c>
      <c r="AD156" s="31" t="e">
        <f>VLOOKUP(الوسيط!AD156,الموجهين!$A$2:$B$257,2,0)</f>
        <v>#N/A</v>
      </c>
      <c r="AE156" s="31" t="e">
        <f>VLOOKUP(الوسيط!AE156,الموجهين!$A$2:$B$257,2,0)</f>
        <v>#N/A</v>
      </c>
      <c r="AF156" s="31" t="e">
        <f>VLOOKUP(الوسيط!AF156,الموجهين!$A$2:$B$257,2,0)</f>
        <v>#N/A</v>
      </c>
      <c r="AG156" s="28" t="e">
        <f>VLOOKUP(الوسيط!AG156,الموجهين!$A$2:$B$257,2,0)</f>
        <v>#N/A</v>
      </c>
      <c r="AH156" s="28" t="e">
        <f>VLOOKUP(الوسيط!AH156,الموجهين!$A$2:$B$257,2,0)</f>
        <v>#N/A</v>
      </c>
    </row>
    <row r="157" spans="1:34" s="32" customFormat="1" ht="45" customHeight="1">
      <c r="A157" s="19">
        <f>المدارس!A152</f>
        <v>151</v>
      </c>
      <c r="B157" s="20" t="str">
        <f>المدارس!B152</f>
        <v>كفر التميمي ب</v>
      </c>
      <c r="C157" s="21" t="str">
        <f>المدارس!C152</f>
        <v>شنبارة الميمونة - مركز الزقازيق</v>
      </c>
      <c r="D157" s="28" t="str">
        <f>IFERROR(VLOOKUP(MATCH(B157,الادارة!$C$6:$AP$6,0),الموجهين!$A$2:$B$257,2,0),"")</f>
        <v/>
      </c>
      <c r="E157" s="28" t="str">
        <f>IFERROR(VLOOKUP(MATCH(B157,الادارة!$C$7:$AP$7,0),الموجهين!$A$2:$B$257,2,0),"")</f>
        <v/>
      </c>
      <c r="F157" s="28" t="str">
        <f>IFERROR(VLOOKUP(MATCH(B157,الادارة!$C$8:$AP$8,0),الموجهين!$A$2:$B$257,2,0),"")</f>
        <v>السيد علي محمد محمود</v>
      </c>
      <c r="G157" s="29" t="e">
        <f>VLOOKUP(الوسيط!G157,الموجهين!$A$2:$B$257,2,0)</f>
        <v>#N/A</v>
      </c>
      <c r="H157" s="30" t="e">
        <f>VLOOKUP(الوسيط!H157,الموجهين!$A$2:$B$257,2,0)</f>
        <v>#N/A</v>
      </c>
      <c r="I157" s="31" t="e">
        <f>VLOOKUP(الوسيط!I157,الموجهين!$A$2:$B$257,2,0)</f>
        <v>#N/A</v>
      </c>
      <c r="J157" s="31" t="e">
        <f>VLOOKUP(الوسيط!J157,الموجهين!$A$2:$B$257,2,0)</f>
        <v>#N/A</v>
      </c>
      <c r="K157" s="31" t="e">
        <f>VLOOKUP(الوسيط!K157,الموجهين!$A$2:$B$257,2,0)</f>
        <v>#N/A</v>
      </c>
      <c r="L157" s="27" t="e">
        <f>VLOOKUP(الوسيط!L157,الموجهين!$A$2:$B$257,2,0)</f>
        <v>#N/A</v>
      </c>
      <c r="M157" s="28" t="e">
        <f>VLOOKUP(الوسيط!M157,الموجهين!$A$2:$B$257,2,0)</f>
        <v>#N/A</v>
      </c>
      <c r="N157" s="29" t="e">
        <f>VLOOKUP(الوسيط!N157,الموجهين!$A$2:$B$257,2,0)</f>
        <v>#N/A</v>
      </c>
      <c r="O157" s="30" t="e">
        <f>VLOOKUP(الوسيط!O157,الموجهين!$A$2:$B$257,2,0)</f>
        <v>#N/A</v>
      </c>
      <c r="P157" s="31" t="e">
        <f>VLOOKUP(الوسيط!P157,الموجهين!$A$2:$B$257,2,0)</f>
        <v>#N/A</v>
      </c>
      <c r="Q157" s="31" t="e">
        <f>VLOOKUP(الوسيط!Q157,الموجهين!$A$2:$B$257,2,0)</f>
        <v>#N/A</v>
      </c>
      <c r="R157" s="31" t="e">
        <f>VLOOKUP(الوسيط!R157,الموجهين!$A$2:$B$257,2,0)</f>
        <v>#N/A</v>
      </c>
      <c r="S157" s="27" t="e">
        <f>VLOOKUP(الوسيط!S157,الموجهين!$A$2:$B$257,2,0)</f>
        <v>#N/A</v>
      </c>
      <c r="T157" s="28" t="e">
        <f>VLOOKUP(الوسيط!T157,الموجهين!$A$2:$B$257,2,0)</f>
        <v>#N/A</v>
      </c>
      <c r="U157" s="29" t="e">
        <f>VLOOKUP(الوسيط!U157,الموجهين!$A$2:$B$257,2,0)</f>
        <v>#N/A</v>
      </c>
      <c r="V157" s="30" t="str">
        <f>VLOOKUP(الوسيط!V157,الموجهين!$A$2:$B$257,2,0)</f>
        <v>السيد علي محمد محمود</v>
      </c>
      <c r="W157" s="31" t="e">
        <f>VLOOKUP(الوسيط!W157,الموجهين!$A$2:$B$257,2,0)</f>
        <v>#N/A</v>
      </c>
      <c r="X157" s="31" t="e">
        <f>VLOOKUP(الوسيط!X157,الموجهين!$A$2:$B$257,2,0)</f>
        <v>#N/A</v>
      </c>
      <c r="Y157" s="31" t="e">
        <f>VLOOKUP(الوسيط!Y157,الموجهين!$A$2:$B$257,2,0)</f>
        <v>#N/A</v>
      </c>
      <c r="Z157" s="27" t="e">
        <f>VLOOKUP(الوسيط!Z157,الموجهين!$A$2:$B$257,2,0)</f>
        <v>#N/A</v>
      </c>
      <c r="AA157" s="28" t="e">
        <f>VLOOKUP(الوسيط!AA157,الموجهين!$A$2:$B$257,2,0)</f>
        <v>#N/A</v>
      </c>
      <c r="AB157" s="29" t="e">
        <f>VLOOKUP(الوسيط!AB157,الموجهين!$A$2:$B$257,2,0)</f>
        <v>#N/A</v>
      </c>
      <c r="AC157" s="30" t="e">
        <f>VLOOKUP(الوسيط!AC157,الموجهين!$A$2:$B$257,2,0)</f>
        <v>#N/A</v>
      </c>
      <c r="AD157" s="31" t="e">
        <f>VLOOKUP(الوسيط!AD157,الموجهين!$A$2:$B$257,2,0)</f>
        <v>#N/A</v>
      </c>
      <c r="AE157" s="31" t="e">
        <f>VLOOKUP(الوسيط!AE157,الموجهين!$A$2:$B$257,2,0)</f>
        <v>#N/A</v>
      </c>
      <c r="AF157" s="31" t="e">
        <f>VLOOKUP(الوسيط!AF157,الموجهين!$A$2:$B$257,2,0)</f>
        <v>#N/A</v>
      </c>
      <c r="AG157" s="28" t="e">
        <f>VLOOKUP(الوسيط!AG157,الموجهين!$A$2:$B$257,2,0)</f>
        <v>#N/A</v>
      </c>
      <c r="AH157" s="28" t="e">
        <f>VLOOKUP(الوسيط!AH157,الموجهين!$A$2:$B$257,2,0)</f>
        <v>#N/A</v>
      </c>
    </row>
    <row r="158" spans="1:34" s="32" customFormat="1" ht="45" customHeight="1">
      <c r="A158" s="19">
        <f>المدارس!A153</f>
        <v>152</v>
      </c>
      <c r="B158" s="20" t="str">
        <f>المدارس!B153</f>
        <v>دويدة ب + ر</v>
      </c>
      <c r="C158" s="21" t="str">
        <f>المدارس!C153</f>
        <v>دويدة - مركز الزقازيق</v>
      </c>
      <c r="D158" s="28" t="str">
        <f>IFERROR(VLOOKUP(MATCH(B158,الادارة!$C$6:$AP$6,0),الموجهين!$A$2:$B$257,2,0),"")</f>
        <v/>
      </c>
      <c r="E158" s="28" t="str">
        <f>IFERROR(VLOOKUP(MATCH(B158,الادارة!$C$7:$AP$7,0),الموجهين!$A$2:$B$257,2,0),"")</f>
        <v/>
      </c>
      <c r="F158" s="28" t="str">
        <f>IFERROR(VLOOKUP(MATCH(B158,الادارة!$C$8:$AP$8,0),الموجهين!$A$2:$B$257,2,0),"")</f>
        <v/>
      </c>
      <c r="G158" s="29" t="e">
        <f>VLOOKUP(الوسيط!G158,الموجهين!$A$2:$B$257,2,0)</f>
        <v>#N/A</v>
      </c>
      <c r="H158" s="30" t="e">
        <f>VLOOKUP(الوسيط!H158,الموجهين!$A$2:$B$257,2,0)</f>
        <v>#N/A</v>
      </c>
      <c r="I158" s="31" t="e">
        <f>VLOOKUP(الوسيط!I158,الموجهين!$A$2:$B$257,2,0)</f>
        <v>#N/A</v>
      </c>
      <c r="J158" s="31" t="e">
        <f>VLOOKUP(الوسيط!J158,الموجهين!$A$2:$B$257,2,0)</f>
        <v>#N/A</v>
      </c>
      <c r="K158" s="31" t="e">
        <f>VLOOKUP(الوسيط!K158,الموجهين!$A$2:$B$257,2,0)</f>
        <v>#N/A</v>
      </c>
      <c r="L158" s="27" t="e">
        <f>VLOOKUP(الوسيط!L158,الموجهين!$A$2:$B$257,2,0)</f>
        <v>#N/A</v>
      </c>
      <c r="M158" s="28" t="e">
        <f>VLOOKUP(الوسيط!M158,الموجهين!$A$2:$B$257,2,0)</f>
        <v>#N/A</v>
      </c>
      <c r="N158" s="29" t="e">
        <f>VLOOKUP(الوسيط!N158,الموجهين!$A$2:$B$257,2,0)</f>
        <v>#N/A</v>
      </c>
      <c r="O158" s="30" t="e">
        <f>VLOOKUP(الوسيط!O158,الموجهين!$A$2:$B$257,2,0)</f>
        <v>#N/A</v>
      </c>
      <c r="P158" s="31" t="e">
        <f>VLOOKUP(الوسيط!P158,الموجهين!$A$2:$B$257,2,0)</f>
        <v>#N/A</v>
      </c>
      <c r="Q158" s="31" t="e">
        <f>VLOOKUP(الوسيط!Q158,الموجهين!$A$2:$B$257,2,0)</f>
        <v>#N/A</v>
      </c>
      <c r="R158" s="31" t="e">
        <f>VLOOKUP(الوسيط!R158,الموجهين!$A$2:$B$257,2,0)</f>
        <v>#N/A</v>
      </c>
      <c r="S158" s="27" t="e">
        <f>VLOOKUP(الوسيط!S158,الموجهين!$A$2:$B$257,2,0)</f>
        <v>#N/A</v>
      </c>
      <c r="T158" s="28" t="e">
        <f>VLOOKUP(الوسيط!T158,الموجهين!$A$2:$B$257,2,0)</f>
        <v>#N/A</v>
      </c>
      <c r="U158" s="29" t="e">
        <f>VLOOKUP(الوسيط!U158,الموجهين!$A$2:$B$257,2,0)</f>
        <v>#N/A</v>
      </c>
      <c r="V158" s="30" t="e">
        <f>VLOOKUP(الوسيط!V158,الموجهين!$A$2:$B$257,2,0)</f>
        <v>#N/A</v>
      </c>
      <c r="W158" s="31" t="e">
        <f>VLOOKUP(الوسيط!W158,الموجهين!$A$2:$B$257,2,0)</f>
        <v>#N/A</v>
      </c>
      <c r="X158" s="31" t="e">
        <f>VLOOKUP(الوسيط!X158,الموجهين!$A$2:$B$257,2,0)</f>
        <v>#N/A</v>
      </c>
      <c r="Y158" s="31" t="e">
        <f>VLOOKUP(الوسيط!Y158,الموجهين!$A$2:$B$257,2,0)</f>
        <v>#N/A</v>
      </c>
      <c r="Z158" s="27" t="e">
        <f>VLOOKUP(الوسيط!Z158,الموجهين!$A$2:$B$257,2,0)</f>
        <v>#N/A</v>
      </c>
      <c r="AA158" s="28" t="e">
        <f>VLOOKUP(الوسيط!AA158,الموجهين!$A$2:$B$257,2,0)</f>
        <v>#N/A</v>
      </c>
      <c r="AB158" s="29" t="e">
        <f>VLOOKUP(الوسيط!AB158,الموجهين!$A$2:$B$257,2,0)</f>
        <v>#N/A</v>
      </c>
      <c r="AC158" s="30" t="e">
        <f>VLOOKUP(الوسيط!AC158,الموجهين!$A$2:$B$257,2,0)</f>
        <v>#N/A</v>
      </c>
      <c r="AD158" s="31" t="e">
        <f>VLOOKUP(الوسيط!AD158,الموجهين!$A$2:$B$257,2,0)</f>
        <v>#N/A</v>
      </c>
      <c r="AE158" s="31" t="e">
        <f>VLOOKUP(الوسيط!AE158,الموجهين!$A$2:$B$257,2,0)</f>
        <v>#N/A</v>
      </c>
      <c r="AF158" s="31" t="e">
        <f>VLOOKUP(الوسيط!AF158,الموجهين!$A$2:$B$257,2,0)</f>
        <v>#N/A</v>
      </c>
      <c r="AG158" s="28" t="e">
        <f>VLOOKUP(الوسيط!AG158,الموجهين!$A$2:$B$257,2,0)</f>
        <v>#N/A</v>
      </c>
      <c r="AH158" s="28" t="e">
        <f>VLOOKUP(الوسيط!AH158,الموجهين!$A$2:$B$257,2,0)</f>
        <v>#N/A</v>
      </c>
    </row>
    <row r="159" spans="1:34" s="32" customFormat="1" ht="45" customHeight="1">
      <c r="A159" s="19">
        <f>المدارس!A154</f>
        <v>153</v>
      </c>
      <c r="B159" s="20" t="str">
        <f>المدارس!B154</f>
        <v>الإصلاح الزراعي ت.س + ف</v>
      </c>
      <c r="C159" s="21" t="str">
        <f>المدارس!C154</f>
        <v>النخاس - مركز الزقازيق</v>
      </c>
      <c r="D159" s="28" t="str">
        <f>IFERROR(VLOOKUP(MATCH(B159,الادارة!$C$6:$AP$6,0),الموجهين!$A$2:$B$257,2,0),"")</f>
        <v/>
      </c>
      <c r="E159" s="28" t="str">
        <f>IFERROR(VLOOKUP(MATCH(B159,الادارة!$C$7:$AP$7,0),الموجهين!$A$2:$B$257,2,0),"")</f>
        <v/>
      </c>
      <c r="F159" s="28" t="str">
        <f>IFERROR(VLOOKUP(MATCH(B159,الادارة!$C$8:$AP$8,0),الموجهين!$A$2:$B$257,2,0),"")</f>
        <v>امل محمد رشاد ابراهيم</v>
      </c>
      <c r="G159" s="29" t="e">
        <f>VLOOKUP(الوسيط!G159,الموجهين!$A$2:$B$257,2,0)</f>
        <v>#N/A</v>
      </c>
      <c r="H159" s="30" t="str">
        <f>VLOOKUP(الوسيط!H159,الموجهين!$A$2:$B$257,2,0)</f>
        <v>امل محمد رشاد ابراهيم</v>
      </c>
      <c r="I159" s="31" t="e">
        <f>VLOOKUP(الوسيط!I159,الموجهين!$A$2:$B$257,2,0)</f>
        <v>#N/A</v>
      </c>
      <c r="J159" s="31" t="e">
        <f>VLOOKUP(الوسيط!J159,الموجهين!$A$2:$B$257,2,0)</f>
        <v>#N/A</v>
      </c>
      <c r="K159" s="31" t="e">
        <f>VLOOKUP(الوسيط!K159,الموجهين!$A$2:$B$257,2,0)</f>
        <v>#N/A</v>
      </c>
      <c r="L159" s="27" t="e">
        <f>VLOOKUP(الوسيط!L159,الموجهين!$A$2:$B$257,2,0)</f>
        <v>#N/A</v>
      </c>
      <c r="M159" s="28" t="e">
        <f>VLOOKUP(الوسيط!M159,الموجهين!$A$2:$B$257,2,0)</f>
        <v>#N/A</v>
      </c>
      <c r="N159" s="29" t="e">
        <f>VLOOKUP(الوسيط!N159,الموجهين!$A$2:$B$257,2,0)</f>
        <v>#N/A</v>
      </c>
      <c r="O159" s="30" t="e">
        <f>VLOOKUP(الوسيط!O159,الموجهين!$A$2:$B$257,2,0)</f>
        <v>#N/A</v>
      </c>
      <c r="P159" s="31" t="e">
        <f>VLOOKUP(الوسيط!P159,الموجهين!$A$2:$B$257,2,0)</f>
        <v>#N/A</v>
      </c>
      <c r="Q159" s="31" t="e">
        <f>VLOOKUP(الوسيط!Q159,الموجهين!$A$2:$B$257,2,0)</f>
        <v>#N/A</v>
      </c>
      <c r="R159" s="31" t="e">
        <f>VLOOKUP(الوسيط!R159,الموجهين!$A$2:$B$257,2,0)</f>
        <v>#N/A</v>
      </c>
      <c r="S159" s="27" t="e">
        <f>VLOOKUP(الوسيط!S159,الموجهين!$A$2:$B$257,2,0)</f>
        <v>#N/A</v>
      </c>
      <c r="T159" s="28" t="e">
        <f>VLOOKUP(الوسيط!T159,الموجهين!$A$2:$B$257,2,0)</f>
        <v>#N/A</v>
      </c>
      <c r="U159" s="29" t="e">
        <f>VLOOKUP(الوسيط!U159,الموجهين!$A$2:$B$257,2,0)</f>
        <v>#N/A</v>
      </c>
      <c r="V159" s="30" t="e">
        <f>VLOOKUP(الوسيط!V159,الموجهين!$A$2:$B$257,2,0)</f>
        <v>#N/A</v>
      </c>
      <c r="W159" s="31" t="e">
        <f>VLOOKUP(الوسيط!W159,الموجهين!$A$2:$B$257,2,0)</f>
        <v>#N/A</v>
      </c>
      <c r="X159" s="31" t="e">
        <f>VLOOKUP(الوسيط!X159,الموجهين!$A$2:$B$257,2,0)</f>
        <v>#N/A</v>
      </c>
      <c r="Y159" s="31" t="e">
        <f>VLOOKUP(الوسيط!Y159,الموجهين!$A$2:$B$257,2,0)</f>
        <v>#N/A</v>
      </c>
      <c r="Z159" s="27" t="e">
        <f>VLOOKUP(الوسيط!Z159,الموجهين!$A$2:$B$257,2,0)</f>
        <v>#N/A</v>
      </c>
      <c r="AA159" s="28" t="e">
        <f>VLOOKUP(الوسيط!AA159,الموجهين!$A$2:$B$257,2,0)</f>
        <v>#N/A</v>
      </c>
      <c r="AB159" s="29" t="e">
        <f>VLOOKUP(الوسيط!AB159,الموجهين!$A$2:$B$257,2,0)</f>
        <v>#N/A</v>
      </c>
      <c r="AC159" s="30" t="str">
        <f>VLOOKUP(الوسيط!AC159,الموجهين!$A$2:$B$257,2,0)</f>
        <v>امل محمد رشاد ابراهيم</v>
      </c>
      <c r="AD159" s="31" t="e">
        <f>VLOOKUP(الوسيط!AD159,الموجهين!$A$2:$B$257,2,0)</f>
        <v>#N/A</v>
      </c>
      <c r="AE159" s="31" t="e">
        <f>VLOOKUP(الوسيط!AE159,الموجهين!$A$2:$B$257,2,0)</f>
        <v>#N/A</v>
      </c>
      <c r="AF159" s="31" t="e">
        <f>VLOOKUP(الوسيط!AF159,الموجهين!$A$2:$B$257,2,0)</f>
        <v>#N/A</v>
      </c>
      <c r="AG159" s="28" t="e">
        <f>VLOOKUP(الوسيط!AG159,الموجهين!$A$2:$B$257,2,0)</f>
        <v>#N/A</v>
      </c>
      <c r="AH159" s="28" t="e">
        <f>VLOOKUP(الوسيط!AH159,الموجهين!$A$2:$B$257,2,0)</f>
        <v>#N/A</v>
      </c>
    </row>
    <row r="160" spans="1:34" s="32" customFormat="1" ht="45" customHeight="1">
      <c r="A160" s="19">
        <f>المدارس!A155</f>
        <v>154</v>
      </c>
      <c r="B160" s="20" t="str">
        <f>المدارس!B155</f>
        <v>صفوت شكر ب</v>
      </c>
      <c r="C160" s="21" t="str">
        <f>المدارس!C155</f>
        <v>النكارية - مركز الزقازيق</v>
      </c>
      <c r="D160" s="28" t="str">
        <f>IFERROR(VLOOKUP(MATCH(B160,الادارة!$C$6:$AP$6,0),الموجهين!$A$2:$B$257,2,0),"")</f>
        <v/>
      </c>
      <c r="E160" s="28" t="str">
        <f>IFERROR(VLOOKUP(MATCH(B160,الادارة!$C$7:$AP$7,0),الموجهين!$A$2:$B$257,2,0),"")</f>
        <v/>
      </c>
      <c r="F160" s="28" t="str">
        <f>IFERROR(VLOOKUP(MATCH(B160,الادارة!$C$8:$AP$8,0),الموجهين!$A$2:$B$257,2,0),"")</f>
        <v/>
      </c>
      <c r="G160" s="29" t="e">
        <f>VLOOKUP(الوسيط!G160,الموجهين!$A$2:$B$257,2,0)</f>
        <v>#N/A</v>
      </c>
      <c r="H160" s="30" t="e">
        <f>VLOOKUP(الوسيط!H160,الموجهين!$A$2:$B$257,2,0)</f>
        <v>#N/A</v>
      </c>
      <c r="I160" s="31" t="e">
        <f>VLOOKUP(الوسيط!I160,الموجهين!$A$2:$B$257,2,0)</f>
        <v>#N/A</v>
      </c>
      <c r="J160" s="31" t="e">
        <f>VLOOKUP(الوسيط!J160,الموجهين!$A$2:$B$257,2,0)</f>
        <v>#N/A</v>
      </c>
      <c r="K160" s="31" t="e">
        <f>VLOOKUP(الوسيط!K160,الموجهين!$A$2:$B$257,2,0)</f>
        <v>#N/A</v>
      </c>
      <c r="L160" s="27" t="e">
        <f>VLOOKUP(الوسيط!L160,الموجهين!$A$2:$B$257,2,0)</f>
        <v>#N/A</v>
      </c>
      <c r="M160" s="28" t="str">
        <f>VLOOKUP(الوسيط!M160,الموجهين!$A$2:$B$257,2,0)</f>
        <v>امل محمد رشاد ابراهيم</v>
      </c>
      <c r="N160" s="29" t="e">
        <f>VLOOKUP(الوسيط!N160,الموجهين!$A$2:$B$257,2,0)</f>
        <v>#N/A</v>
      </c>
      <c r="O160" s="30" t="e">
        <f>VLOOKUP(الوسيط!O160,الموجهين!$A$2:$B$257,2,0)</f>
        <v>#N/A</v>
      </c>
      <c r="P160" s="31" t="e">
        <f>VLOOKUP(الوسيط!P160,الموجهين!$A$2:$B$257,2,0)</f>
        <v>#N/A</v>
      </c>
      <c r="Q160" s="31" t="e">
        <f>VLOOKUP(الوسيط!Q160,الموجهين!$A$2:$B$257,2,0)</f>
        <v>#N/A</v>
      </c>
      <c r="R160" s="31" t="e">
        <f>VLOOKUP(الوسيط!R160,الموجهين!$A$2:$B$257,2,0)</f>
        <v>#N/A</v>
      </c>
      <c r="S160" s="27" t="e">
        <f>VLOOKUP(الوسيط!S160,الموجهين!$A$2:$B$257,2,0)</f>
        <v>#N/A</v>
      </c>
      <c r="T160" s="28" t="e">
        <f>VLOOKUP(الوسيط!T160,الموجهين!$A$2:$B$257,2,0)</f>
        <v>#N/A</v>
      </c>
      <c r="U160" s="29" t="e">
        <f>VLOOKUP(الوسيط!U160,الموجهين!$A$2:$B$257,2,0)</f>
        <v>#N/A</v>
      </c>
      <c r="V160" s="30" t="e">
        <f>VLOOKUP(الوسيط!V160,الموجهين!$A$2:$B$257,2,0)</f>
        <v>#N/A</v>
      </c>
      <c r="W160" s="31" t="e">
        <f>VLOOKUP(الوسيط!W160,الموجهين!$A$2:$B$257,2,0)</f>
        <v>#N/A</v>
      </c>
      <c r="X160" s="31" t="e">
        <f>VLOOKUP(الوسيط!X160,الموجهين!$A$2:$B$257,2,0)</f>
        <v>#N/A</v>
      </c>
      <c r="Y160" s="31" t="e">
        <f>VLOOKUP(الوسيط!Y160,الموجهين!$A$2:$B$257,2,0)</f>
        <v>#N/A</v>
      </c>
      <c r="Z160" s="27" t="e">
        <f>VLOOKUP(الوسيط!Z160,الموجهين!$A$2:$B$257,2,0)</f>
        <v>#N/A</v>
      </c>
      <c r="AA160" s="28" t="e">
        <f>VLOOKUP(الوسيط!AA160,الموجهين!$A$2:$B$257,2,0)</f>
        <v>#N/A</v>
      </c>
      <c r="AB160" s="29" t="str">
        <f>VLOOKUP(الوسيط!AB160,الموجهين!$A$2:$B$257,2,0)</f>
        <v>خالد صالح محمد عبدالقادر</v>
      </c>
      <c r="AC160" s="30" t="e">
        <f>VLOOKUP(الوسيط!AC160,الموجهين!$A$2:$B$257,2,0)</f>
        <v>#N/A</v>
      </c>
      <c r="AD160" s="31" t="e">
        <f>VLOOKUP(الوسيط!AD160,الموجهين!$A$2:$B$257,2,0)</f>
        <v>#N/A</v>
      </c>
      <c r="AE160" s="31" t="e">
        <f>VLOOKUP(الوسيط!AE160,الموجهين!$A$2:$B$257,2,0)</f>
        <v>#N/A</v>
      </c>
      <c r="AF160" s="31" t="e">
        <f>VLOOKUP(الوسيط!AF160,الموجهين!$A$2:$B$257,2,0)</f>
        <v>#N/A</v>
      </c>
      <c r="AG160" s="28" t="e">
        <f>VLOOKUP(الوسيط!AG160,الموجهين!$A$2:$B$257,2,0)</f>
        <v>#N/A</v>
      </c>
      <c r="AH160" s="28" t="e">
        <f>VLOOKUP(الوسيط!AH160,الموجهين!$A$2:$B$257,2,0)</f>
        <v>#N/A</v>
      </c>
    </row>
    <row r="161" spans="1:34" s="32" customFormat="1" ht="45" customHeight="1">
      <c r="A161" s="19">
        <f>المدارس!A156</f>
        <v>155</v>
      </c>
      <c r="B161" s="20" t="str">
        <f>المدارس!B156</f>
        <v>بهنباي الثانوية</v>
      </c>
      <c r="C161" s="21" t="str">
        <f>المدارس!C156</f>
        <v>بهنباي - مركز الزقازيق</v>
      </c>
      <c r="D161" s="28" t="str">
        <f>IFERROR(VLOOKUP(MATCH(B161,الادارة!$C$6:$AP$6,0),الموجهين!$A$2:$B$257,2,0),"")</f>
        <v/>
      </c>
      <c r="E161" s="28" t="str">
        <f>IFERROR(VLOOKUP(MATCH(B161,الادارة!$C$7:$AP$7,0),الموجهين!$A$2:$B$257,2,0),"")</f>
        <v/>
      </c>
      <c r="F161" s="28" t="str">
        <f>IFERROR(VLOOKUP(MATCH(B161,الادارة!$C$8:$AP$8,0),الموجهين!$A$2:$B$257,2,0),"")</f>
        <v/>
      </c>
      <c r="G161" s="29" t="e">
        <f>VLOOKUP(الوسيط!G161,الموجهين!$A$2:$B$257,2,0)</f>
        <v>#N/A</v>
      </c>
      <c r="H161" s="30" t="e">
        <f>VLOOKUP(الوسيط!H161,الموجهين!$A$2:$B$257,2,0)</f>
        <v>#N/A</v>
      </c>
      <c r="I161" s="31" t="e">
        <f>VLOOKUP(الوسيط!I161,الموجهين!$A$2:$B$257,2,0)</f>
        <v>#N/A</v>
      </c>
      <c r="J161" s="31" t="e">
        <f>VLOOKUP(الوسيط!J161,الموجهين!$A$2:$B$257,2,0)</f>
        <v>#N/A</v>
      </c>
      <c r="K161" s="31" t="e">
        <f>VLOOKUP(الوسيط!K161,الموجهين!$A$2:$B$257,2,0)</f>
        <v>#N/A</v>
      </c>
      <c r="L161" s="27" t="e">
        <f>VLOOKUP(الوسيط!L161,الموجهين!$A$2:$B$257,2,0)</f>
        <v>#N/A</v>
      </c>
      <c r="M161" s="28" t="e">
        <f>VLOOKUP(الوسيط!M161,الموجهين!$A$2:$B$257,2,0)</f>
        <v>#N/A</v>
      </c>
      <c r="N161" s="29" t="e">
        <f>VLOOKUP(الوسيط!N161,الموجهين!$A$2:$B$257,2,0)</f>
        <v>#N/A</v>
      </c>
      <c r="O161" s="30" t="e">
        <f>VLOOKUP(الوسيط!O161,الموجهين!$A$2:$B$257,2,0)</f>
        <v>#N/A</v>
      </c>
      <c r="P161" s="31" t="e">
        <f>VLOOKUP(الوسيط!P161,الموجهين!$A$2:$B$257,2,0)</f>
        <v>#N/A</v>
      </c>
      <c r="Q161" s="31" t="e">
        <f>VLOOKUP(الوسيط!Q161,الموجهين!$A$2:$B$257,2,0)</f>
        <v>#N/A</v>
      </c>
      <c r="R161" s="31" t="e">
        <f>VLOOKUP(الوسيط!R161,الموجهين!$A$2:$B$257,2,0)</f>
        <v>#N/A</v>
      </c>
      <c r="S161" s="27" t="e">
        <f>VLOOKUP(الوسيط!S161,الموجهين!$A$2:$B$257,2,0)</f>
        <v>#N/A</v>
      </c>
      <c r="T161" s="28" t="e">
        <f>VLOOKUP(الوسيط!T161,الموجهين!$A$2:$B$257,2,0)</f>
        <v>#N/A</v>
      </c>
      <c r="U161" s="29" t="e">
        <f>VLOOKUP(الوسيط!U161,الموجهين!$A$2:$B$257,2,0)</f>
        <v>#N/A</v>
      </c>
      <c r="V161" s="30" t="e">
        <f>VLOOKUP(الوسيط!V161,الموجهين!$A$2:$B$257,2,0)</f>
        <v>#N/A</v>
      </c>
      <c r="W161" s="31" t="e">
        <f>VLOOKUP(الوسيط!W161,الموجهين!$A$2:$B$257,2,0)</f>
        <v>#N/A</v>
      </c>
      <c r="X161" s="31" t="e">
        <f>VLOOKUP(الوسيط!X161,الموجهين!$A$2:$B$257,2,0)</f>
        <v>#N/A</v>
      </c>
      <c r="Y161" s="31" t="e">
        <f>VLOOKUP(الوسيط!Y161,الموجهين!$A$2:$B$257,2,0)</f>
        <v>#N/A</v>
      </c>
      <c r="Z161" s="27" t="e">
        <f>VLOOKUP(الوسيط!Z161,الموجهين!$A$2:$B$257,2,0)</f>
        <v>#N/A</v>
      </c>
      <c r="AA161" s="28" t="str">
        <f>VLOOKUP(الوسيط!AA161,الموجهين!$A$2:$B$257,2,0)</f>
        <v>خالد عبدالهادي رمضان رمضان</v>
      </c>
      <c r="AB161" s="29" t="e">
        <f>VLOOKUP(الوسيط!AB161,الموجهين!$A$2:$B$257,2,0)</f>
        <v>#N/A</v>
      </c>
      <c r="AC161" s="30" t="e">
        <f>VLOOKUP(الوسيط!AC161,الموجهين!$A$2:$B$257,2,0)</f>
        <v>#N/A</v>
      </c>
      <c r="AD161" s="31" t="e">
        <f>VLOOKUP(الوسيط!AD161,الموجهين!$A$2:$B$257,2,0)</f>
        <v>#N/A</v>
      </c>
      <c r="AE161" s="31" t="e">
        <f>VLOOKUP(الوسيط!AE161,الموجهين!$A$2:$B$257,2,0)</f>
        <v>#N/A</v>
      </c>
      <c r="AF161" s="31" t="e">
        <f>VLOOKUP(الوسيط!AF161,الموجهين!$A$2:$B$257,2,0)</f>
        <v>#N/A</v>
      </c>
      <c r="AG161" s="28" t="e">
        <f>VLOOKUP(الوسيط!AG161,الموجهين!$A$2:$B$257,2,0)</f>
        <v>#N/A</v>
      </c>
      <c r="AH161" s="28" t="e">
        <f>VLOOKUP(الوسيط!AH161,الموجهين!$A$2:$B$257,2,0)</f>
        <v>#N/A</v>
      </c>
    </row>
    <row r="162" spans="1:34" s="32" customFormat="1" ht="45" customHeight="1">
      <c r="A162" s="19">
        <f>المدارس!A157</f>
        <v>156</v>
      </c>
      <c r="B162" s="20" t="str">
        <f>المدارس!B157</f>
        <v>عبد الله حسن ت.س</v>
      </c>
      <c r="C162" s="21" t="str">
        <f>المدارس!C157</f>
        <v>عزبة الشهيدي - مركز الزقازيق</v>
      </c>
      <c r="D162" s="28" t="str">
        <f>IFERROR(VLOOKUP(MATCH(B162,الادارة!$C$6:$AP$6,0),الموجهين!$A$2:$B$257,2,0),"")</f>
        <v/>
      </c>
      <c r="E162" s="28" t="str">
        <f>IFERROR(VLOOKUP(MATCH(B162,الادارة!$C$7:$AP$7,0),الموجهين!$A$2:$B$257,2,0),"")</f>
        <v/>
      </c>
      <c r="F162" s="28" t="str">
        <f>IFERROR(VLOOKUP(MATCH(B162,الادارة!$C$8:$AP$8,0),الموجهين!$A$2:$B$257,2,0),"")</f>
        <v/>
      </c>
      <c r="G162" s="29" t="e">
        <f>VLOOKUP(الوسيط!G162,الموجهين!$A$2:$B$257,2,0)</f>
        <v>#N/A</v>
      </c>
      <c r="H162" s="30" t="e">
        <f>VLOOKUP(الوسيط!H162,الموجهين!$A$2:$B$257,2,0)</f>
        <v>#N/A</v>
      </c>
      <c r="I162" s="31" t="e">
        <f>VLOOKUP(الوسيط!I162,الموجهين!$A$2:$B$257,2,0)</f>
        <v>#N/A</v>
      </c>
      <c r="J162" s="31" t="e">
        <f>VLOOKUP(الوسيط!J162,الموجهين!$A$2:$B$257,2,0)</f>
        <v>#N/A</v>
      </c>
      <c r="K162" s="31" t="e">
        <f>VLOOKUP(الوسيط!K162,الموجهين!$A$2:$B$257,2,0)</f>
        <v>#N/A</v>
      </c>
      <c r="L162" s="27" t="e">
        <f>VLOOKUP(الوسيط!L162,الموجهين!$A$2:$B$257,2,0)</f>
        <v>#N/A</v>
      </c>
      <c r="M162" s="28" t="str">
        <f>VLOOKUP(الوسيط!M162,الموجهين!$A$2:$B$257,2,0)</f>
        <v>منى محمود محمد على</v>
      </c>
      <c r="N162" s="29" t="e">
        <f>VLOOKUP(الوسيط!N162,الموجهين!$A$2:$B$257,2,0)</f>
        <v>#N/A</v>
      </c>
      <c r="O162" s="30" t="e">
        <f>VLOOKUP(الوسيط!O162,الموجهين!$A$2:$B$257,2,0)</f>
        <v>#N/A</v>
      </c>
      <c r="P162" s="31" t="e">
        <f>VLOOKUP(الوسيط!P162,الموجهين!$A$2:$B$257,2,0)</f>
        <v>#N/A</v>
      </c>
      <c r="Q162" s="31" t="e">
        <f>VLOOKUP(الوسيط!Q162,الموجهين!$A$2:$B$257,2,0)</f>
        <v>#N/A</v>
      </c>
      <c r="R162" s="31" t="e">
        <f>VLOOKUP(الوسيط!R162,الموجهين!$A$2:$B$257,2,0)</f>
        <v>#N/A</v>
      </c>
      <c r="S162" s="27" t="e">
        <f>VLOOKUP(الوسيط!S162,الموجهين!$A$2:$B$257,2,0)</f>
        <v>#N/A</v>
      </c>
      <c r="T162" s="28" t="e">
        <f>VLOOKUP(الوسيط!T162,الموجهين!$A$2:$B$257,2,0)</f>
        <v>#N/A</v>
      </c>
      <c r="U162" s="29" t="e">
        <f>VLOOKUP(الوسيط!U162,الموجهين!$A$2:$B$257,2,0)</f>
        <v>#N/A</v>
      </c>
      <c r="V162" s="30" t="e">
        <f>VLOOKUP(الوسيط!V162,الموجهين!$A$2:$B$257,2,0)</f>
        <v>#N/A</v>
      </c>
      <c r="W162" s="31" t="e">
        <f>VLOOKUP(الوسيط!W162,الموجهين!$A$2:$B$257,2,0)</f>
        <v>#N/A</v>
      </c>
      <c r="X162" s="31" t="e">
        <f>VLOOKUP(الوسيط!X162,الموجهين!$A$2:$B$257,2,0)</f>
        <v>#N/A</v>
      </c>
      <c r="Y162" s="31" t="e">
        <f>VLOOKUP(الوسيط!Y162,الموجهين!$A$2:$B$257,2,0)</f>
        <v>#N/A</v>
      </c>
      <c r="Z162" s="27" t="e">
        <f>VLOOKUP(الوسيط!Z162,الموجهين!$A$2:$B$257,2,0)</f>
        <v>#N/A</v>
      </c>
      <c r="AA162" s="28" t="e">
        <f>VLOOKUP(الوسيط!AA162,الموجهين!$A$2:$B$257,2,0)</f>
        <v>#N/A</v>
      </c>
      <c r="AB162" s="29" t="e">
        <f>VLOOKUP(الوسيط!AB162,الموجهين!$A$2:$B$257,2,0)</f>
        <v>#N/A</v>
      </c>
      <c r="AC162" s="30" t="str">
        <f>VLOOKUP(الوسيط!AC162,الموجهين!$A$2:$B$257,2,0)</f>
        <v>منى محمود محمد على</v>
      </c>
      <c r="AD162" s="31" t="e">
        <f>VLOOKUP(الوسيط!AD162,الموجهين!$A$2:$B$257,2,0)</f>
        <v>#N/A</v>
      </c>
      <c r="AE162" s="31" t="e">
        <f>VLOOKUP(الوسيط!AE162,الموجهين!$A$2:$B$257,2,0)</f>
        <v>#N/A</v>
      </c>
      <c r="AF162" s="31" t="e">
        <f>VLOOKUP(الوسيط!AF162,الموجهين!$A$2:$B$257,2,0)</f>
        <v>#N/A</v>
      </c>
      <c r="AG162" s="28" t="e">
        <f>VLOOKUP(الوسيط!AG162,الموجهين!$A$2:$B$257,2,0)</f>
        <v>#N/A</v>
      </c>
      <c r="AH162" s="28" t="e">
        <f>VLOOKUP(الوسيط!AH162,الموجهين!$A$2:$B$257,2,0)</f>
        <v>#N/A</v>
      </c>
    </row>
    <row r="163" spans="1:34" s="32" customFormat="1" ht="45" customHeight="1">
      <c r="A163" s="19">
        <f>المدارس!A158</f>
        <v>157</v>
      </c>
      <c r="B163" s="20" t="str">
        <f>المدارس!B158</f>
        <v>الوحدة العربية ب</v>
      </c>
      <c r="C163" s="21" t="str">
        <f>المدارس!C158</f>
        <v>الزقازيق</v>
      </c>
      <c r="D163" s="28" t="str">
        <f>IFERROR(VLOOKUP(MATCH(B163,الادارة!$C$6:$AP$6,0),الموجهين!$A$2:$B$257,2,0),"")</f>
        <v/>
      </c>
      <c r="E163" s="28" t="str">
        <f>IFERROR(VLOOKUP(MATCH(B163,الادارة!$C$7:$AP$7,0),الموجهين!$A$2:$B$257,2,0),"")</f>
        <v/>
      </c>
      <c r="F163" s="28" t="str">
        <f>IFERROR(VLOOKUP(MATCH(B163,الادارة!$C$8:$AP$8,0),الموجهين!$A$2:$B$257,2,0),"")</f>
        <v/>
      </c>
      <c r="G163" s="29" t="e">
        <f>VLOOKUP(الوسيط!G163,الموجهين!$A$2:$B$257,2,0)</f>
        <v>#N/A</v>
      </c>
      <c r="H163" s="30" t="e">
        <f>VLOOKUP(الوسيط!H163,الموجهين!$A$2:$B$257,2,0)</f>
        <v>#N/A</v>
      </c>
      <c r="I163" s="31" t="e">
        <f>VLOOKUP(الوسيط!I163,الموجهين!$A$2:$B$257,2,0)</f>
        <v>#N/A</v>
      </c>
      <c r="J163" s="31" t="e">
        <f>VLOOKUP(الوسيط!J163,الموجهين!$A$2:$B$257,2,0)</f>
        <v>#N/A</v>
      </c>
      <c r="K163" s="31" t="e">
        <f>VLOOKUP(الوسيط!K163,الموجهين!$A$2:$B$257,2,0)</f>
        <v>#N/A</v>
      </c>
      <c r="L163" s="27" t="e">
        <f>VLOOKUP(الوسيط!L163,الموجهين!$A$2:$B$257,2,0)</f>
        <v>#N/A</v>
      </c>
      <c r="M163" s="28" t="e">
        <f>VLOOKUP(الوسيط!M163,الموجهين!$A$2:$B$257,2,0)</f>
        <v>#N/A</v>
      </c>
      <c r="N163" s="29" t="e">
        <f>VLOOKUP(الوسيط!N163,الموجهين!$A$2:$B$257,2,0)</f>
        <v>#N/A</v>
      </c>
      <c r="O163" s="30" t="str">
        <f>VLOOKUP(الوسيط!O163,الموجهين!$A$2:$B$257,2,0)</f>
        <v>رباب حامد عبده محمد حجازي</v>
      </c>
      <c r="P163" s="31" t="e">
        <f>VLOOKUP(الوسيط!P163,الموجهين!$A$2:$B$257,2,0)</f>
        <v>#N/A</v>
      </c>
      <c r="Q163" s="31" t="e">
        <f>VLOOKUP(الوسيط!Q163,الموجهين!$A$2:$B$257,2,0)</f>
        <v>#N/A</v>
      </c>
      <c r="R163" s="31" t="e">
        <f>VLOOKUP(الوسيط!R163,الموجهين!$A$2:$B$257,2,0)</f>
        <v>#N/A</v>
      </c>
      <c r="S163" s="27" t="e">
        <f>VLOOKUP(الوسيط!S163,الموجهين!$A$2:$B$257,2,0)</f>
        <v>#N/A</v>
      </c>
      <c r="T163" s="28" t="e">
        <f>VLOOKUP(الوسيط!T163,الموجهين!$A$2:$B$257,2,0)</f>
        <v>#N/A</v>
      </c>
      <c r="U163" s="29" t="e">
        <f>VLOOKUP(الوسيط!U163,الموجهين!$A$2:$B$257,2,0)</f>
        <v>#N/A</v>
      </c>
      <c r="V163" s="30" t="e">
        <f>VLOOKUP(الوسيط!V163,الموجهين!$A$2:$B$257,2,0)</f>
        <v>#N/A</v>
      </c>
      <c r="W163" s="31" t="e">
        <f>VLOOKUP(الوسيط!W163,الموجهين!$A$2:$B$257,2,0)</f>
        <v>#N/A</v>
      </c>
      <c r="X163" s="31" t="e">
        <f>VLOOKUP(الوسيط!X163,الموجهين!$A$2:$B$257,2,0)</f>
        <v>#N/A</v>
      </c>
      <c r="Y163" s="31" t="e">
        <f>VLOOKUP(الوسيط!Y163,الموجهين!$A$2:$B$257,2,0)</f>
        <v>#N/A</v>
      </c>
      <c r="Z163" s="27" t="e">
        <f>VLOOKUP(الوسيط!Z163,الموجهين!$A$2:$B$257,2,0)</f>
        <v>#N/A</v>
      </c>
      <c r="AA163" s="28" t="e">
        <f>VLOOKUP(الوسيط!AA163,الموجهين!$A$2:$B$257,2,0)</f>
        <v>#N/A</v>
      </c>
      <c r="AB163" s="29" t="e">
        <f>VLOOKUP(الوسيط!AB163,الموجهين!$A$2:$B$257,2,0)</f>
        <v>#N/A</v>
      </c>
      <c r="AC163" s="30" t="e">
        <f>VLOOKUP(الوسيط!AC163,الموجهين!$A$2:$B$257,2,0)</f>
        <v>#N/A</v>
      </c>
      <c r="AD163" s="31" t="e">
        <f>VLOOKUP(الوسيط!AD163,الموجهين!$A$2:$B$257,2,0)</f>
        <v>#N/A</v>
      </c>
      <c r="AE163" s="31" t="e">
        <f>VLOOKUP(الوسيط!AE163,الموجهين!$A$2:$B$257,2,0)</f>
        <v>#N/A</v>
      </c>
      <c r="AF163" s="31" t="e">
        <f>VLOOKUP(الوسيط!AF163,الموجهين!$A$2:$B$257,2,0)</f>
        <v>#N/A</v>
      </c>
      <c r="AG163" s="28" t="e">
        <f>VLOOKUP(الوسيط!AG163,الموجهين!$A$2:$B$257,2,0)</f>
        <v>#N/A</v>
      </c>
      <c r="AH163" s="28" t="e">
        <f>VLOOKUP(الوسيط!AH163,الموجهين!$A$2:$B$257,2,0)</f>
        <v>#N/A</v>
      </c>
    </row>
    <row r="164" spans="1:34" s="32" customFormat="1" ht="45" customHeight="1">
      <c r="A164" s="19">
        <f>المدارس!A159</f>
        <v>158</v>
      </c>
      <c r="B164" s="20" t="str">
        <f>المدارس!B159</f>
        <v>الإعدادية بنات 1</v>
      </c>
      <c r="C164" s="21" t="str">
        <f>المدارس!C159</f>
        <v>الزقازيق</v>
      </c>
      <c r="D164" s="28" t="str">
        <f>IFERROR(VLOOKUP(MATCH(B164,الادارة!$C$6:$AP$6,0),الموجهين!$A$2:$B$257,2,0),"")</f>
        <v/>
      </c>
      <c r="E164" s="28" t="str">
        <f>IFERROR(VLOOKUP(MATCH(B164,الادارة!$C$7:$AP$7,0),الموجهين!$A$2:$B$257,2,0),"")</f>
        <v/>
      </c>
      <c r="F164" s="28" t="str">
        <f>IFERROR(VLOOKUP(MATCH(B164,الادارة!$C$8:$AP$8,0),الموجهين!$A$2:$B$257,2,0),"")</f>
        <v>يسرى عبد النبي سالم سلام</v>
      </c>
      <c r="G164" s="29" t="e">
        <f>VLOOKUP(الوسيط!G164,الموجهين!$A$2:$B$257,2,0)</f>
        <v>#N/A</v>
      </c>
      <c r="H164" s="30" t="e">
        <f>VLOOKUP(الوسيط!H164,الموجهين!$A$2:$B$257,2,0)</f>
        <v>#N/A</v>
      </c>
      <c r="I164" s="31" t="e">
        <f>VLOOKUP(الوسيط!I164,الموجهين!$A$2:$B$257,2,0)</f>
        <v>#N/A</v>
      </c>
      <c r="J164" s="31" t="e">
        <f>VLOOKUP(الوسيط!J164,الموجهين!$A$2:$B$257,2,0)</f>
        <v>#N/A</v>
      </c>
      <c r="K164" s="31" t="e">
        <f>VLOOKUP(الوسيط!K164,الموجهين!$A$2:$B$257,2,0)</f>
        <v>#N/A</v>
      </c>
      <c r="L164" s="27" t="e">
        <f>VLOOKUP(الوسيط!L164,الموجهين!$A$2:$B$257,2,0)</f>
        <v>#N/A</v>
      </c>
      <c r="M164" s="28" t="e">
        <f>VLOOKUP(الوسيط!M164,الموجهين!$A$2:$B$257,2,0)</f>
        <v>#N/A</v>
      </c>
      <c r="N164" s="29" t="e">
        <f>VLOOKUP(الوسيط!N164,الموجهين!$A$2:$B$257,2,0)</f>
        <v>#N/A</v>
      </c>
      <c r="O164" s="30" t="e">
        <f>VLOOKUP(الوسيط!O164,الموجهين!$A$2:$B$257,2,0)</f>
        <v>#N/A</v>
      </c>
      <c r="P164" s="31" t="e">
        <f>VLOOKUP(الوسيط!P164,الموجهين!$A$2:$B$257,2,0)</f>
        <v>#N/A</v>
      </c>
      <c r="Q164" s="31" t="e">
        <f>VLOOKUP(الوسيط!Q164,الموجهين!$A$2:$B$257,2,0)</f>
        <v>#N/A</v>
      </c>
      <c r="R164" s="31" t="e">
        <f>VLOOKUP(الوسيط!R164,الموجهين!$A$2:$B$257,2,0)</f>
        <v>#N/A</v>
      </c>
      <c r="S164" s="27" t="e">
        <f>VLOOKUP(الوسيط!S164,الموجهين!$A$2:$B$257,2,0)</f>
        <v>#N/A</v>
      </c>
      <c r="T164" s="28" t="str">
        <f>VLOOKUP(الوسيط!T164,الموجهين!$A$2:$B$257,2,0)</f>
        <v>يسرى عبد النبي سالم سلام</v>
      </c>
      <c r="U164" s="29" t="e">
        <f>VLOOKUP(الوسيط!U164,الموجهين!$A$2:$B$257,2,0)</f>
        <v>#N/A</v>
      </c>
      <c r="V164" s="30" t="e">
        <f>VLOOKUP(الوسيط!V164,الموجهين!$A$2:$B$257,2,0)</f>
        <v>#N/A</v>
      </c>
      <c r="W164" s="31" t="e">
        <f>VLOOKUP(الوسيط!W164,الموجهين!$A$2:$B$257,2,0)</f>
        <v>#N/A</v>
      </c>
      <c r="X164" s="31" t="e">
        <f>VLOOKUP(الوسيط!X164,الموجهين!$A$2:$B$257,2,0)</f>
        <v>#N/A</v>
      </c>
      <c r="Y164" s="31" t="e">
        <f>VLOOKUP(الوسيط!Y164,الموجهين!$A$2:$B$257,2,0)</f>
        <v>#N/A</v>
      </c>
      <c r="Z164" s="27" t="e">
        <f>VLOOKUP(الوسيط!Z164,الموجهين!$A$2:$B$257,2,0)</f>
        <v>#N/A</v>
      </c>
      <c r="AA164" s="28" t="e">
        <f>VLOOKUP(الوسيط!AA164,الموجهين!$A$2:$B$257,2,0)</f>
        <v>#N/A</v>
      </c>
      <c r="AB164" s="29" t="e">
        <f>VLOOKUP(الوسيط!AB164,الموجهين!$A$2:$B$257,2,0)</f>
        <v>#N/A</v>
      </c>
      <c r="AC164" s="30" t="str">
        <f>VLOOKUP(الوسيط!AC164,الموجهين!$A$2:$B$257,2,0)</f>
        <v>يسرى عبد النبي سالم سلام</v>
      </c>
      <c r="AD164" s="31" t="e">
        <f>VLOOKUP(الوسيط!AD164,الموجهين!$A$2:$B$257,2,0)</f>
        <v>#N/A</v>
      </c>
      <c r="AE164" s="31" t="e">
        <f>VLOOKUP(الوسيط!AE164,الموجهين!$A$2:$B$257,2,0)</f>
        <v>#N/A</v>
      </c>
      <c r="AF164" s="31" t="e">
        <f>VLOOKUP(الوسيط!AF164,الموجهين!$A$2:$B$257,2,0)</f>
        <v>#N/A</v>
      </c>
      <c r="AG164" s="28" t="e">
        <f>VLOOKUP(الوسيط!AG164,الموجهين!$A$2:$B$257,2,0)</f>
        <v>#N/A</v>
      </c>
      <c r="AH164" s="28" t="e">
        <f>VLOOKUP(الوسيط!AH164,الموجهين!$A$2:$B$257,2,0)</f>
        <v>#N/A</v>
      </c>
    </row>
    <row r="165" spans="1:34" s="32" customFormat="1" ht="45" customHeight="1">
      <c r="A165" s="19">
        <f>المدارس!A160</f>
        <v>159</v>
      </c>
      <c r="B165" s="20" t="str">
        <f>المدارس!B160</f>
        <v>بني شبل ب2</v>
      </c>
      <c r="C165" s="21" t="str">
        <f>المدارس!C160</f>
        <v>بني شبل - مركز الزقازيق</v>
      </c>
      <c r="D165" s="28" t="str">
        <f>IFERROR(VLOOKUP(MATCH(B165,الادارة!$C$6:$AP$6,0),الموجهين!$A$2:$B$257,2,0),"")</f>
        <v/>
      </c>
      <c r="E165" s="28" t="str">
        <f>IFERROR(VLOOKUP(MATCH(B165,الادارة!$C$7:$AP$7,0),الموجهين!$A$2:$B$257,2,0),"")</f>
        <v/>
      </c>
      <c r="F165" s="28" t="str">
        <f>IFERROR(VLOOKUP(MATCH(B165,الادارة!$C$8:$AP$8,0),الموجهين!$A$2:$B$257,2,0),"")</f>
        <v/>
      </c>
      <c r="G165" s="29" t="e">
        <f>VLOOKUP(الوسيط!G165,الموجهين!$A$2:$B$257,2,0)</f>
        <v>#N/A</v>
      </c>
      <c r="H165" s="30" t="e">
        <f>VLOOKUP(الوسيط!H165,الموجهين!$A$2:$B$257,2,0)</f>
        <v>#N/A</v>
      </c>
      <c r="I165" s="31" t="e">
        <f>VLOOKUP(الوسيط!I165,الموجهين!$A$2:$B$257,2,0)</f>
        <v>#N/A</v>
      </c>
      <c r="J165" s="31" t="e">
        <f>VLOOKUP(الوسيط!J165,الموجهين!$A$2:$B$257,2,0)</f>
        <v>#N/A</v>
      </c>
      <c r="K165" s="31" t="e">
        <f>VLOOKUP(الوسيط!K165,الموجهين!$A$2:$B$257,2,0)</f>
        <v>#N/A</v>
      </c>
      <c r="L165" s="27" t="e">
        <f>VLOOKUP(الوسيط!L165,الموجهين!$A$2:$B$257,2,0)</f>
        <v>#N/A</v>
      </c>
      <c r="M165" s="28" t="e">
        <f>VLOOKUP(الوسيط!M165,الموجهين!$A$2:$B$257,2,0)</f>
        <v>#N/A</v>
      </c>
      <c r="N165" s="29" t="e">
        <f>VLOOKUP(الوسيط!N165,الموجهين!$A$2:$B$257,2,0)</f>
        <v>#N/A</v>
      </c>
      <c r="O165" s="30" t="e">
        <f>VLOOKUP(الوسيط!O165,الموجهين!$A$2:$B$257,2,0)</f>
        <v>#N/A</v>
      </c>
      <c r="P165" s="31" t="e">
        <f>VLOOKUP(الوسيط!P165,الموجهين!$A$2:$B$257,2,0)</f>
        <v>#N/A</v>
      </c>
      <c r="Q165" s="31" t="e">
        <f>VLOOKUP(الوسيط!Q165,الموجهين!$A$2:$B$257,2,0)</f>
        <v>#N/A</v>
      </c>
      <c r="R165" s="31" t="e">
        <f>VLOOKUP(الوسيط!R165,الموجهين!$A$2:$B$257,2,0)</f>
        <v>#N/A</v>
      </c>
      <c r="S165" s="27" t="e">
        <f>VLOOKUP(الوسيط!S165,الموجهين!$A$2:$B$257,2,0)</f>
        <v>#N/A</v>
      </c>
      <c r="T165" s="28" t="e">
        <f>VLOOKUP(الوسيط!T165,الموجهين!$A$2:$B$257,2,0)</f>
        <v>#N/A</v>
      </c>
      <c r="U165" s="29" t="e">
        <f>VLOOKUP(الوسيط!U165,الموجهين!$A$2:$B$257,2,0)</f>
        <v>#N/A</v>
      </c>
      <c r="V165" s="30" t="str">
        <f>VLOOKUP(الوسيط!V165,الموجهين!$A$2:$B$257,2,0)</f>
        <v>منى محمود محمد على</v>
      </c>
      <c r="W165" s="31" t="e">
        <f>VLOOKUP(الوسيط!W165,الموجهين!$A$2:$B$257,2,0)</f>
        <v>#N/A</v>
      </c>
      <c r="X165" s="31" t="e">
        <f>VLOOKUP(الوسيط!X165,الموجهين!$A$2:$B$257,2,0)</f>
        <v>#N/A</v>
      </c>
      <c r="Y165" s="31" t="e">
        <f>VLOOKUP(الوسيط!Y165,الموجهين!$A$2:$B$257,2,0)</f>
        <v>#N/A</v>
      </c>
      <c r="Z165" s="27" t="e">
        <f>VLOOKUP(الوسيط!Z165,الموجهين!$A$2:$B$257,2,0)</f>
        <v>#N/A</v>
      </c>
      <c r="AA165" s="28" t="e">
        <f>VLOOKUP(الوسيط!AA165,الموجهين!$A$2:$B$257,2,0)</f>
        <v>#N/A</v>
      </c>
      <c r="AB165" s="29" t="e">
        <f>VLOOKUP(الوسيط!AB165,الموجهين!$A$2:$B$257,2,0)</f>
        <v>#N/A</v>
      </c>
      <c r="AC165" s="30" t="e">
        <f>VLOOKUP(الوسيط!AC165,الموجهين!$A$2:$B$257,2,0)</f>
        <v>#N/A</v>
      </c>
      <c r="AD165" s="31" t="e">
        <f>VLOOKUP(الوسيط!AD165,الموجهين!$A$2:$B$257,2,0)</f>
        <v>#N/A</v>
      </c>
      <c r="AE165" s="31" t="e">
        <f>VLOOKUP(الوسيط!AE165,الموجهين!$A$2:$B$257,2,0)</f>
        <v>#N/A</v>
      </c>
      <c r="AF165" s="31" t="e">
        <f>VLOOKUP(الوسيط!AF165,الموجهين!$A$2:$B$257,2,0)</f>
        <v>#N/A</v>
      </c>
      <c r="AG165" s="28" t="e">
        <f>VLOOKUP(الوسيط!AG165,الموجهين!$A$2:$B$257,2,0)</f>
        <v>#N/A</v>
      </c>
      <c r="AH165" s="28" t="e">
        <f>VLOOKUP(الوسيط!AH165,الموجهين!$A$2:$B$257,2,0)</f>
        <v>#N/A</v>
      </c>
    </row>
    <row r="166" spans="1:34" s="32" customFormat="1" ht="45" customHeight="1">
      <c r="A166" s="19">
        <f>المدارس!A161</f>
        <v>160</v>
      </c>
      <c r="B166" s="20" t="str">
        <f>المدارس!B161</f>
        <v>أم رماد ب</v>
      </c>
      <c r="C166" s="21" t="str">
        <f>المدارس!C161</f>
        <v>أم رماد - مركز الزقازيق</v>
      </c>
      <c r="D166" s="28" t="str">
        <f>IFERROR(VLOOKUP(MATCH(B166,الادارة!$C$6:$AP$6,0),الموجهين!$A$2:$B$257,2,0),"")</f>
        <v/>
      </c>
      <c r="E166" s="28" t="str">
        <f>IFERROR(VLOOKUP(MATCH(B166,الادارة!$C$7:$AP$7,0),الموجهين!$A$2:$B$257,2,0),"")</f>
        <v/>
      </c>
      <c r="F166" s="28" t="str">
        <f>IFERROR(VLOOKUP(MATCH(B166,الادارة!$C$8:$AP$8,0),الموجهين!$A$2:$B$257,2,0),"")</f>
        <v/>
      </c>
      <c r="G166" s="29" t="e">
        <f>VLOOKUP(الوسيط!G166,الموجهين!$A$2:$B$257,2,0)</f>
        <v>#N/A</v>
      </c>
      <c r="H166" s="30" t="e">
        <f>VLOOKUP(الوسيط!H166,الموجهين!$A$2:$B$257,2,0)</f>
        <v>#N/A</v>
      </c>
      <c r="I166" s="31" t="str">
        <f>VLOOKUP(الوسيط!I166,الموجهين!$A$2:$B$257,2,0)</f>
        <v>خالد صالح محمد عبدالقادر</v>
      </c>
      <c r="J166" s="31" t="e">
        <f>VLOOKUP(الوسيط!J166,الموجهين!$A$2:$B$257,2,0)</f>
        <v>#N/A</v>
      </c>
      <c r="K166" s="31" t="e">
        <f>VLOOKUP(الوسيط!K166,الموجهين!$A$2:$B$257,2,0)</f>
        <v>#N/A</v>
      </c>
      <c r="L166" s="27" t="e">
        <f>VLOOKUP(الوسيط!L166,الموجهين!$A$2:$B$257,2,0)</f>
        <v>#N/A</v>
      </c>
      <c r="M166" s="28" t="e">
        <f>VLOOKUP(الوسيط!M166,الموجهين!$A$2:$B$257,2,0)</f>
        <v>#N/A</v>
      </c>
      <c r="N166" s="29" t="e">
        <f>VLOOKUP(الوسيط!N166,الموجهين!$A$2:$B$257,2,0)</f>
        <v>#N/A</v>
      </c>
      <c r="O166" s="30" t="e">
        <f>VLOOKUP(الوسيط!O166,الموجهين!$A$2:$B$257,2,0)</f>
        <v>#N/A</v>
      </c>
      <c r="P166" s="31" t="e">
        <f>VLOOKUP(الوسيط!P166,الموجهين!$A$2:$B$257,2,0)</f>
        <v>#N/A</v>
      </c>
      <c r="Q166" s="31" t="e">
        <f>VLOOKUP(الوسيط!Q166,الموجهين!$A$2:$B$257,2,0)</f>
        <v>#N/A</v>
      </c>
      <c r="R166" s="31" t="e">
        <f>VLOOKUP(الوسيط!R166,الموجهين!$A$2:$B$257,2,0)</f>
        <v>#N/A</v>
      </c>
      <c r="S166" s="27" t="e">
        <f>VLOOKUP(الوسيط!S166,الموجهين!$A$2:$B$257,2,0)</f>
        <v>#N/A</v>
      </c>
      <c r="T166" s="28" t="e">
        <f>VLOOKUP(الوسيط!T166,الموجهين!$A$2:$B$257,2,0)</f>
        <v>#N/A</v>
      </c>
      <c r="U166" s="29" t="e">
        <f>VLOOKUP(الوسيط!U166,الموجهين!$A$2:$B$257,2,0)</f>
        <v>#N/A</v>
      </c>
      <c r="V166" s="30" t="str">
        <f>VLOOKUP(الوسيط!V166,الموجهين!$A$2:$B$257,2,0)</f>
        <v>عبير محمد امين عبدالعال</v>
      </c>
      <c r="W166" s="31" t="e">
        <f>VLOOKUP(الوسيط!W166,الموجهين!$A$2:$B$257,2,0)</f>
        <v>#N/A</v>
      </c>
      <c r="X166" s="31" t="e">
        <f>VLOOKUP(الوسيط!X166,الموجهين!$A$2:$B$257,2,0)</f>
        <v>#N/A</v>
      </c>
      <c r="Y166" s="31" t="e">
        <f>VLOOKUP(الوسيط!Y166,الموجهين!$A$2:$B$257,2,0)</f>
        <v>#N/A</v>
      </c>
      <c r="Z166" s="27" t="e">
        <f>VLOOKUP(الوسيط!Z166,الموجهين!$A$2:$B$257,2,0)</f>
        <v>#N/A</v>
      </c>
      <c r="AA166" s="28" t="e">
        <f>VLOOKUP(الوسيط!AA166,الموجهين!$A$2:$B$257,2,0)</f>
        <v>#N/A</v>
      </c>
      <c r="AB166" s="29" t="e">
        <f>VLOOKUP(الوسيط!AB166,الموجهين!$A$2:$B$257,2,0)</f>
        <v>#N/A</v>
      </c>
      <c r="AC166" s="30" t="e">
        <f>VLOOKUP(الوسيط!AC166,الموجهين!$A$2:$B$257,2,0)</f>
        <v>#N/A</v>
      </c>
      <c r="AD166" s="31" t="e">
        <f>VLOOKUP(الوسيط!AD166,الموجهين!$A$2:$B$257,2,0)</f>
        <v>#N/A</v>
      </c>
      <c r="AE166" s="31" t="e">
        <f>VLOOKUP(الوسيط!AE166,الموجهين!$A$2:$B$257,2,0)</f>
        <v>#N/A</v>
      </c>
      <c r="AF166" s="31" t="e">
        <f>VLOOKUP(الوسيط!AF166,الموجهين!$A$2:$B$257,2,0)</f>
        <v>#N/A</v>
      </c>
      <c r="AG166" s="28" t="e">
        <f>VLOOKUP(الوسيط!AG166,الموجهين!$A$2:$B$257,2,0)</f>
        <v>#N/A</v>
      </c>
      <c r="AH166" s="28" t="e">
        <f>VLOOKUP(الوسيط!AH166,الموجهين!$A$2:$B$257,2,0)</f>
        <v>#N/A</v>
      </c>
    </row>
    <row r="167" spans="1:34" s="32" customFormat="1" ht="45" customHeight="1">
      <c r="A167" s="19">
        <f>المدارس!A162</f>
        <v>161</v>
      </c>
      <c r="B167" s="20" t="str">
        <f>المدارس!B162</f>
        <v xml:space="preserve">الطيبة ب 2 </v>
      </c>
      <c r="C167" s="21" t="str">
        <f>المدارس!C162</f>
        <v>الطيبة - مركز الزقازيق</v>
      </c>
      <c r="D167" s="28" t="str">
        <f>IFERROR(VLOOKUP(MATCH(B167,الادارة!$C$6:$AP$6,0),الموجهين!$A$2:$B$257,2,0),"")</f>
        <v/>
      </c>
      <c r="E167" s="28" t="str">
        <f>IFERROR(VLOOKUP(MATCH(B167,الادارة!$C$7:$AP$7,0),الموجهين!$A$2:$B$257,2,0),"")</f>
        <v>رباب حامد عبده محمد حجازي</v>
      </c>
      <c r="F167" s="28" t="str">
        <f>IFERROR(VLOOKUP(MATCH(B167,الادارة!$C$8:$AP$8,0),الموجهين!$A$2:$B$257,2,0),"")</f>
        <v>رباب حامد عبده محمد حجازي</v>
      </c>
      <c r="G167" s="29" t="e">
        <f>VLOOKUP(الوسيط!G167,الموجهين!$A$2:$B$257,2,0)</f>
        <v>#N/A</v>
      </c>
      <c r="H167" s="30" t="str">
        <f>VLOOKUP(الوسيط!H167,الموجهين!$A$2:$B$257,2,0)</f>
        <v>عبير محمد امين عبدالعال</v>
      </c>
      <c r="I167" s="31" t="str">
        <f>VLOOKUP(الوسيط!I167,الموجهين!$A$2:$B$257,2,0)</f>
        <v>رباب حامد عبده محمد حجازي</v>
      </c>
      <c r="J167" s="31" t="e">
        <f>VLOOKUP(الوسيط!J167,الموجهين!$A$2:$B$257,2,0)</f>
        <v>#N/A</v>
      </c>
      <c r="K167" s="31" t="e">
        <f>VLOOKUP(الوسيط!K167,الموجهين!$A$2:$B$257,2,0)</f>
        <v>#N/A</v>
      </c>
      <c r="L167" s="27" t="str">
        <f>VLOOKUP(الوسيط!L167,الموجهين!$A$2:$B$257,2,0)</f>
        <v>رباب حامد عبده محمد حجازي</v>
      </c>
      <c r="M167" s="28" t="str">
        <f>VLOOKUP(الوسيط!M167,الموجهين!$A$2:$B$257,2,0)</f>
        <v>رباب حامد عبده محمد حجازي</v>
      </c>
      <c r="N167" s="29" t="e">
        <f>VLOOKUP(الوسيط!N167,الموجهين!$A$2:$B$257,2,0)</f>
        <v>#N/A</v>
      </c>
      <c r="O167" s="30" t="e">
        <f>VLOOKUP(الوسيط!O167,الموجهين!$A$2:$B$257,2,0)</f>
        <v>#N/A</v>
      </c>
      <c r="P167" s="31" t="str">
        <f>VLOOKUP(الوسيط!P167,الموجهين!$A$2:$B$257,2,0)</f>
        <v>رباب حامد عبده محمد حجازي</v>
      </c>
      <c r="Q167" s="31" t="e">
        <f>VLOOKUP(الوسيط!Q167,الموجهين!$A$2:$B$257,2,0)</f>
        <v>#N/A</v>
      </c>
      <c r="R167" s="31" t="e">
        <f>VLOOKUP(الوسيط!R167,الموجهين!$A$2:$B$257,2,0)</f>
        <v>#N/A</v>
      </c>
      <c r="S167" s="27" t="str">
        <f>VLOOKUP(الوسيط!S167,الموجهين!$A$2:$B$257,2,0)</f>
        <v>رباب حامد عبده محمد حجازي</v>
      </c>
      <c r="T167" s="28" t="str">
        <f>VLOOKUP(الوسيط!T167,الموجهين!$A$2:$B$257,2,0)</f>
        <v>رباب حامد عبده محمد حجازي</v>
      </c>
      <c r="U167" s="29" t="e">
        <f>VLOOKUP(الوسيط!U167,الموجهين!$A$2:$B$257,2,0)</f>
        <v>#N/A</v>
      </c>
      <c r="V167" s="30" t="e">
        <f>VLOOKUP(الوسيط!V167,الموجهين!$A$2:$B$257,2,0)</f>
        <v>#N/A</v>
      </c>
      <c r="W167" s="31" t="str">
        <f>VLOOKUP(الوسيط!W167,الموجهين!$A$2:$B$257,2,0)</f>
        <v>رباب حامد عبده محمد حجازي</v>
      </c>
      <c r="X167" s="31" t="e">
        <f>VLOOKUP(الوسيط!X167,الموجهين!$A$2:$B$257,2,0)</f>
        <v>#N/A</v>
      </c>
      <c r="Y167" s="31" t="e">
        <f>VLOOKUP(الوسيط!Y167,الموجهين!$A$2:$B$257,2,0)</f>
        <v>#N/A</v>
      </c>
      <c r="Z167" s="27" t="str">
        <f>VLOOKUP(الوسيط!Z167,الموجهين!$A$2:$B$257,2,0)</f>
        <v>رباب حامد عبده محمد حجازي</v>
      </c>
      <c r="AA167" s="28" t="str">
        <f>VLOOKUP(الوسيط!AA167,الموجهين!$A$2:$B$257,2,0)</f>
        <v>رباب حامد عبده محمد حجازي</v>
      </c>
      <c r="AB167" s="29" t="e">
        <f>VLOOKUP(الوسيط!AB167,الموجهين!$A$2:$B$257,2,0)</f>
        <v>#N/A</v>
      </c>
      <c r="AC167" s="30" t="e">
        <f>VLOOKUP(الوسيط!AC167,الموجهين!$A$2:$B$257,2,0)</f>
        <v>#N/A</v>
      </c>
      <c r="AD167" s="31" t="str">
        <f>VLOOKUP(الوسيط!AD167,الموجهين!$A$2:$B$257,2,0)</f>
        <v>رباب حامد عبده محمد حجازي</v>
      </c>
      <c r="AE167" s="31" t="e">
        <f>VLOOKUP(الوسيط!AE167,الموجهين!$A$2:$B$257,2,0)</f>
        <v>#N/A</v>
      </c>
      <c r="AF167" s="31" t="e">
        <f>VLOOKUP(الوسيط!AF167,الموجهين!$A$2:$B$257,2,0)</f>
        <v>#N/A</v>
      </c>
      <c r="AG167" s="28" t="str">
        <f>VLOOKUP(الوسيط!AG167,الموجهين!$A$2:$B$257,2,0)</f>
        <v>رباب حامد عبده محمد حجازي</v>
      </c>
      <c r="AH167" s="28" t="str">
        <f>VLOOKUP(الوسيط!AH167,الموجهين!$A$2:$B$257,2,0)</f>
        <v>رباب حامد عبده محمد حجازي</v>
      </c>
    </row>
    <row r="168" spans="1:34" s="32" customFormat="1" ht="45" customHeight="1">
      <c r="A168" s="19">
        <f>المدارس!A163</f>
        <v>162</v>
      </c>
      <c r="B168" s="20" t="str">
        <f>المدارس!B163</f>
        <v>التربية الخاصة بشيبة</v>
      </c>
      <c r="C168" s="21" t="str">
        <f>المدارس!C163</f>
        <v>شيبة - مركز الزقازيق</v>
      </c>
      <c r="D168" s="28" t="str">
        <f>IFERROR(VLOOKUP(MATCH(B168,الادارة!$C$6:$AP$6,0),الموجهين!$A$2:$B$257,2,0),"")</f>
        <v/>
      </c>
      <c r="E168" s="28" t="str">
        <f>IFERROR(VLOOKUP(MATCH(B168,الادارة!$C$7:$AP$7,0),الموجهين!$A$2:$B$257,2,0),"")</f>
        <v/>
      </c>
      <c r="F168" s="28" t="str">
        <f>IFERROR(VLOOKUP(MATCH(B168,الادارة!$C$8:$AP$8,0),الموجهين!$A$2:$B$257,2,0),"")</f>
        <v/>
      </c>
      <c r="G168" s="29" t="e">
        <f>VLOOKUP(الوسيط!G168,الموجهين!$A$2:$B$257,2,0)</f>
        <v>#N/A</v>
      </c>
      <c r="H168" s="30" t="e">
        <f>VLOOKUP(الوسيط!H168,الموجهين!$A$2:$B$257,2,0)</f>
        <v>#N/A</v>
      </c>
      <c r="I168" s="31" t="e">
        <f>VLOOKUP(الوسيط!I168,الموجهين!$A$2:$B$257,2,0)</f>
        <v>#N/A</v>
      </c>
      <c r="J168" s="31" t="e">
        <f>VLOOKUP(الوسيط!J168,الموجهين!$A$2:$B$257,2,0)</f>
        <v>#N/A</v>
      </c>
      <c r="K168" s="31" t="e">
        <f>VLOOKUP(الوسيط!K168,الموجهين!$A$2:$B$257,2,0)</f>
        <v>#N/A</v>
      </c>
      <c r="L168" s="27" t="e">
        <f>VLOOKUP(الوسيط!L168,الموجهين!$A$2:$B$257,2,0)</f>
        <v>#N/A</v>
      </c>
      <c r="M168" s="28" t="e">
        <f>VLOOKUP(الوسيط!M168,الموجهين!$A$2:$B$257,2,0)</f>
        <v>#N/A</v>
      </c>
      <c r="N168" s="29" t="e">
        <f>VLOOKUP(الوسيط!N168,الموجهين!$A$2:$B$257,2,0)</f>
        <v>#N/A</v>
      </c>
      <c r="O168" s="30" t="e">
        <f>VLOOKUP(الوسيط!O168,الموجهين!$A$2:$B$257,2,0)</f>
        <v>#N/A</v>
      </c>
      <c r="P168" s="31" t="e">
        <f>VLOOKUP(الوسيط!P168,الموجهين!$A$2:$B$257,2,0)</f>
        <v>#N/A</v>
      </c>
      <c r="Q168" s="31" t="e">
        <f>VLOOKUP(الوسيط!Q168,الموجهين!$A$2:$B$257,2,0)</f>
        <v>#N/A</v>
      </c>
      <c r="R168" s="31" t="e">
        <f>VLOOKUP(الوسيط!R168,الموجهين!$A$2:$B$257,2,0)</f>
        <v>#N/A</v>
      </c>
      <c r="S168" s="27" t="e">
        <f>VLOOKUP(الوسيط!S168,الموجهين!$A$2:$B$257,2,0)</f>
        <v>#N/A</v>
      </c>
      <c r="T168" s="28" t="e">
        <f>VLOOKUP(الوسيط!T168,الموجهين!$A$2:$B$257,2,0)</f>
        <v>#N/A</v>
      </c>
      <c r="U168" s="29" t="e">
        <f>VLOOKUP(الوسيط!U168,الموجهين!$A$2:$B$257,2,0)</f>
        <v>#N/A</v>
      </c>
      <c r="V168" s="30" t="e">
        <f>VLOOKUP(الوسيط!V168,الموجهين!$A$2:$B$257,2,0)</f>
        <v>#N/A</v>
      </c>
      <c r="W168" s="31" t="e">
        <f>VLOOKUP(الوسيط!W168,الموجهين!$A$2:$B$257,2,0)</f>
        <v>#N/A</v>
      </c>
      <c r="X168" s="31" t="e">
        <f>VLOOKUP(الوسيط!X168,الموجهين!$A$2:$B$257,2,0)</f>
        <v>#N/A</v>
      </c>
      <c r="Y168" s="31" t="e">
        <f>VLOOKUP(الوسيط!Y168,الموجهين!$A$2:$B$257,2,0)</f>
        <v>#N/A</v>
      </c>
      <c r="Z168" s="27" t="e">
        <f>VLOOKUP(الوسيط!Z168,الموجهين!$A$2:$B$257,2,0)</f>
        <v>#N/A</v>
      </c>
      <c r="AA168" s="28" t="str">
        <f>VLOOKUP(الوسيط!AA168,الموجهين!$A$2:$B$257,2,0)</f>
        <v>خالد صالح محمد عبدالقادر</v>
      </c>
      <c r="AB168" s="29" t="e">
        <f>VLOOKUP(الوسيط!AB168,الموجهين!$A$2:$B$257,2,0)</f>
        <v>#N/A</v>
      </c>
      <c r="AC168" s="30" t="e">
        <f>VLOOKUP(الوسيط!AC168,الموجهين!$A$2:$B$257,2,0)</f>
        <v>#N/A</v>
      </c>
      <c r="AD168" s="31" t="e">
        <f>VLOOKUP(الوسيط!AD168,الموجهين!$A$2:$B$257,2,0)</f>
        <v>#N/A</v>
      </c>
      <c r="AE168" s="31" t="e">
        <f>VLOOKUP(الوسيط!AE168,الموجهين!$A$2:$B$257,2,0)</f>
        <v>#N/A</v>
      </c>
      <c r="AF168" s="31" t="e">
        <f>VLOOKUP(الوسيط!AF168,الموجهين!$A$2:$B$257,2,0)</f>
        <v>#N/A</v>
      </c>
      <c r="AG168" s="28" t="e">
        <f>VLOOKUP(الوسيط!AG168,الموجهين!$A$2:$B$257,2,0)</f>
        <v>#N/A</v>
      </c>
      <c r="AH168" s="28" t="e">
        <f>VLOOKUP(الوسيط!AH168,الموجهين!$A$2:$B$257,2,0)</f>
        <v>#N/A</v>
      </c>
    </row>
    <row r="169" spans="1:34" s="32" customFormat="1" ht="45" customHeight="1">
      <c r="A169" s="19">
        <f>المدارس!A164</f>
        <v>163</v>
      </c>
      <c r="B169" s="20" t="str">
        <f>المدارس!B164</f>
        <v>راحة</v>
      </c>
      <c r="C169" s="21">
        <f>المدارس!C164</f>
        <v>0</v>
      </c>
      <c r="D169" s="28" t="str">
        <f>IFERROR(VLOOKUP(MATCH(B169,الادارة!$C$6:$AP$6,0),الموجهين!$A$2:$B$257,2,0),"")</f>
        <v>محمود محمد كمال إبراهيم عبدالرحمن</v>
      </c>
      <c r="E169" s="28" t="str">
        <f>IFERROR(VLOOKUP(MATCH(B169,الادارة!$C$7:$AP$7,0),الموجهين!$A$2:$B$257,2,0),"")</f>
        <v/>
      </c>
      <c r="F169" s="28" t="str">
        <f>IFERROR(VLOOKUP(MATCH(B169,الادارة!$C$8:$AP$8,0),الموجهين!$A$2:$B$257,2,0),"")</f>
        <v/>
      </c>
      <c r="G169" s="29" t="e">
        <f>VLOOKUP(الوسيط!G169,الموجهين!$A$2:$B$257,2,0)</f>
        <v>#N/A</v>
      </c>
      <c r="H169" s="30" t="e">
        <f>VLOOKUP(الوسيط!H169,الموجهين!$A$2:$B$257,2,0)</f>
        <v>#N/A</v>
      </c>
      <c r="I169" s="31" t="e">
        <f>VLOOKUP(الوسيط!I169,الموجهين!$A$2:$B$257,2,0)</f>
        <v>#N/A</v>
      </c>
      <c r="J169" s="31" t="str">
        <f>VLOOKUP(الوسيط!J169,الموجهين!$A$2:$B$257,2,0)</f>
        <v>محمود محمد كمال إبراهيم عبدالرحمن</v>
      </c>
      <c r="K169" s="31" t="str">
        <f>VLOOKUP(الوسيط!K169,الموجهين!$A$2:$B$257,2,0)</f>
        <v>محمود محمد كمال إبراهيم عبدالرحمن</v>
      </c>
      <c r="L169" s="27" t="e">
        <f>VLOOKUP(الوسيط!L169,الموجهين!$A$2:$B$257,2,0)</f>
        <v>#N/A</v>
      </c>
      <c r="M169" s="28" t="e">
        <f>VLOOKUP(الوسيط!M169,الموجهين!$A$2:$B$257,2,0)</f>
        <v>#N/A</v>
      </c>
      <c r="N169" s="29" t="e">
        <f>VLOOKUP(الوسيط!N169,الموجهين!$A$2:$B$257,2,0)</f>
        <v>#N/A</v>
      </c>
      <c r="O169" s="30" t="e">
        <f>VLOOKUP(الوسيط!O169,الموجهين!$A$2:$B$257,2,0)</f>
        <v>#N/A</v>
      </c>
      <c r="P169" s="31" t="e">
        <f>VLOOKUP(الوسيط!P169,الموجهين!$A$2:$B$257,2,0)</f>
        <v>#N/A</v>
      </c>
      <c r="Q169" s="31" t="str">
        <f>VLOOKUP(الوسيط!Q169,الموجهين!$A$2:$B$257,2,0)</f>
        <v>محمود محمد كمال إبراهيم عبدالرحمن</v>
      </c>
      <c r="R169" s="31" t="str">
        <f>VLOOKUP(الوسيط!R169,الموجهين!$A$2:$B$257,2,0)</f>
        <v>محمود محمد كمال إبراهيم عبدالرحمن</v>
      </c>
      <c r="S169" s="27" t="e">
        <f>VLOOKUP(الوسيط!S169,الموجهين!$A$2:$B$257,2,0)</f>
        <v>#N/A</v>
      </c>
      <c r="T169" s="28" t="e">
        <f>VLOOKUP(الوسيط!T169,الموجهين!$A$2:$B$257,2,0)</f>
        <v>#N/A</v>
      </c>
      <c r="U169" s="29" t="e">
        <f>VLOOKUP(الوسيط!U169,الموجهين!$A$2:$B$257,2,0)</f>
        <v>#N/A</v>
      </c>
      <c r="V169" s="30" t="e">
        <f>VLOOKUP(الوسيط!V169,الموجهين!$A$2:$B$257,2,0)</f>
        <v>#N/A</v>
      </c>
      <c r="W169" s="31" t="e">
        <f>VLOOKUP(الوسيط!W169,الموجهين!$A$2:$B$257,2,0)</f>
        <v>#N/A</v>
      </c>
      <c r="X169" s="31" t="str">
        <f>VLOOKUP(الوسيط!X169,الموجهين!$A$2:$B$257,2,0)</f>
        <v>محمود محمد كمال إبراهيم عبدالرحمن</v>
      </c>
      <c r="Y169" s="31" t="str">
        <f>VLOOKUP(الوسيط!Y169,الموجهين!$A$2:$B$257,2,0)</f>
        <v>محمود محمد كمال إبراهيم عبدالرحمن</v>
      </c>
      <c r="Z169" s="27" t="e">
        <f>VLOOKUP(الوسيط!Z169,الموجهين!$A$2:$B$257,2,0)</f>
        <v>#N/A</v>
      </c>
      <c r="AA169" s="28" t="e">
        <f>VLOOKUP(الوسيط!AA169,الموجهين!$A$2:$B$257,2,0)</f>
        <v>#N/A</v>
      </c>
      <c r="AB169" s="29" t="e">
        <f>VLOOKUP(الوسيط!AB169,الموجهين!$A$2:$B$257,2,0)</f>
        <v>#N/A</v>
      </c>
      <c r="AC169" s="30" t="e">
        <f>VLOOKUP(الوسيط!AC169,الموجهين!$A$2:$B$257,2,0)</f>
        <v>#N/A</v>
      </c>
      <c r="AD169" s="31" t="e">
        <f>VLOOKUP(الوسيط!AD169,الموجهين!$A$2:$B$257,2,0)</f>
        <v>#N/A</v>
      </c>
      <c r="AE169" s="31" t="str">
        <f>VLOOKUP(الوسيط!AE169,الموجهين!$A$2:$B$257,2,0)</f>
        <v>محمود محمد كمال إبراهيم عبدالرحمن</v>
      </c>
      <c r="AF169" s="31" t="str">
        <f>VLOOKUP(الوسيط!AF169,الموجهين!$A$2:$B$257,2,0)</f>
        <v>محمود محمد كمال إبراهيم عبدالرحمن</v>
      </c>
      <c r="AG169" s="28" t="e">
        <f>VLOOKUP(الوسيط!AG169,الموجهين!$A$2:$B$257,2,0)</f>
        <v>#N/A</v>
      </c>
      <c r="AH169" s="28" t="e">
        <f>VLOOKUP(الوسيط!AH169,الموجهين!$A$2:$B$257,2,0)</f>
        <v>#N/A</v>
      </c>
    </row>
    <row r="170" spans="1:34" s="32" customFormat="1" ht="45" customHeight="1">
      <c r="A170" s="19">
        <f>المدارس!A165</f>
        <v>164</v>
      </c>
      <c r="B170" s="20" t="str">
        <f>المدارس!B165</f>
        <v>الادراة اجتماع بالصيادين</v>
      </c>
      <c r="C170" s="21">
        <f>المدارس!C165</f>
        <v>0</v>
      </c>
      <c r="D170" s="28" t="str">
        <f>IFERROR(VLOOKUP(MATCH(B170,الادارة!$C$6:$AP$6,0),الموجهين!$A$2:$B$257,2,0),"")</f>
        <v/>
      </c>
      <c r="E170" s="28" t="str">
        <f>IFERROR(VLOOKUP(MATCH(B170,الادارة!$C$7:$AP$7,0),الموجهين!$A$2:$B$257,2,0),"")</f>
        <v/>
      </c>
      <c r="F170" s="28" t="str">
        <f>IFERROR(VLOOKUP(MATCH(B170,الادارة!$C$8:$AP$8,0),الموجهين!$A$2:$B$257,2,0),"")</f>
        <v/>
      </c>
      <c r="G170" s="29" t="e">
        <f>VLOOKUP(الوسيط!G170,الموجهين!$A$2:$B$257,2,0)</f>
        <v>#N/A</v>
      </c>
      <c r="H170" s="30" t="e">
        <f>VLOOKUP(الوسيط!H170,الموجهين!$A$2:$B$257,2,0)</f>
        <v>#N/A</v>
      </c>
      <c r="I170" s="31" t="e">
        <f>VLOOKUP(الوسيط!I170,الموجهين!$A$2:$B$257,2,0)</f>
        <v>#N/A</v>
      </c>
      <c r="J170" s="31" t="e">
        <f>VLOOKUP(الوسيط!J170,الموجهين!$A$2:$B$257,2,0)</f>
        <v>#N/A</v>
      </c>
      <c r="K170" s="31" t="e">
        <f>VLOOKUP(الوسيط!K170,الموجهين!$A$2:$B$257,2,0)</f>
        <v>#N/A</v>
      </c>
      <c r="L170" s="27" t="str">
        <f>VLOOKUP(الوسيط!L170,الموجهين!$A$2:$B$257,2,0)</f>
        <v>ابراهيم ابراهيم علي عزب</v>
      </c>
      <c r="M170" s="28" t="e">
        <f>VLOOKUP(الوسيط!M170,الموجهين!$A$2:$B$257,2,0)</f>
        <v>#N/A</v>
      </c>
      <c r="N170" s="29" t="e">
        <f>VLOOKUP(الوسيط!N170,الموجهين!$A$2:$B$257,2,0)</f>
        <v>#N/A</v>
      </c>
      <c r="O170" s="30" t="e">
        <f>VLOOKUP(الوسيط!O170,الموجهين!$A$2:$B$257,2,0)</f>
        <v>#N/A</v>
      </c>
      <c r="P170" s="31" t="e">
        <f>VLOOKUP(الوسيط!P170,الموجهين!$A$2:$B$257,2,0)</f>
        <v>#N/A</v>
      </c>
      <c r="Q170" s="31" t="e">
        <f>VLOOKUP(الوسيط!Q170,الموجهين!$A$2:$B$257,2,0)</f>
        <v>#N/A</v>
      </c>
      <c r="R170" s="31" t="e">
        <f>VLOOKUP(الوسيط!R170,الموجهين!$A$2:$B$257,2,0)</f>
        <v>#N/A</v>
      </c>
      <c r="S170" s="27" t="e">
        <f>VLOOKUP(الوسيط!S170,الموجهين!$A$2:$B$257,2,0)</f>
        <v>#N/A</v>
      </c>
      <c r="T170" s="28" t="e">
        <f>VLOOKUP(الوسيط!T170,الموجهين!$A$2:$B$257,2,0)</f>
        <v>#N/A</v>
      </c>
      <c r="U170" s="29" t="e">
        <f>VLOOKUP(الوسيط!U170,الموجهين!$A$2:$B$257,2,0)</f>
        <v>#N/A</v>
      </c>
      <c r="V170" s="30" t="e">
        <f>VLOOKUP(الوسيط!V170,الموجهين!$A$2:$B$257,2,0)</f>
        <v>#N/A</v>
      </c>
      <c r="W170" s="31" t="e">
        <f>VLOOKUP(الوسيط!W170,الموجهين!$A$2:$B$257,2,0)</f>
        <v>#N/A</v>
      </c>
      <c r="X170" s="31" t="e">
        <f>VLOOKUP(الوسيط!X170,الموجهين!$A$2:$B$257,2,0)</f>
        <v>#N/A</v>
      </c>
      <c r="Y170" s="31" t="e">
        <f>VLOOKUP(الوسيط!Y170,الموجهين!$A$2:$B$257,2,0)</f>
        <v>#N/A</v>
      </c>
      <c r="Z170" s="27" t="str">
        <f>VLOOKUP(الوسيط!Z170,الموجهين!$A$2:$B$257,2,0)</f>
        <v>ابراهيم ابراهيم علي عزب</v>
      </c>
      <c r="AA170" s="28" t="e">
        <f>VLOOKUP(الوسيط!AA170,الموجهين!$A$2:$B$257,2,0)</f>
        <v>#N/A</v>
      </c>
      <c r="AB170" s="29" t="e">
        <f>VLOOKUP(الوسيط!AB170,الموجهين!$A$2:$B$257,2,0)</f>
        <v>#N/A</v>
      </c>
      <c r="AC170" s="30" t="e">
        <f>VLOOKUP(الوسيط!AC170,الموجهين!$A$2:$B$257,2,0)</f>
        <v>#N/A</v>
      </c>
      <c r="AD170" s="31" t="e">
        <f>VLOOKUP(الوسيط!AD170,الموجهين!$A$2:$B$257,2,0)</f>
        <v>#N/A</v>
      </c>
      <c r="AE170" s="31" t="e">
        <f>VLOOKUP(الوسيط!AE170,الموجهين!$A$2:$B$257,2,0)</f>
        <v>#N/A</v>
      </c>
      <c r="AF170" s="31" t="e">
        <f>VLOOKUP(الوسيط!AF170,الموجهين!$A$2:$B$257,2,0)</f>
        <v>#N/A</v>
      </c>
      <c r="AG170" s="28" t="e">
        <f>VLOOKUP(الوسيط!AG170,الموجهين!$A$2:$B$257,2,0)</f>
        <v>#N/A</v>
      </c>
      <c r="AH170" s="28" t="e">
        <f>VLOOKUP(الوسيط!AH170,الموجهين!$A$2:$B$257,2,0)</f>
        <v>#N/A</v>
      </c>
    </row>
    <row r="171" spans="1:34" s="32" customFormat="1" ht="45" customHeight="1">
      <c r="A171" s="19">
        <f>المدارس!A166</f>
        <v>165</v>
      </c>
      <c r="B171" s="20" t="str">
        <f>المدارس!B166</f>
        <v>اجتماع المديرية</v>
      </c>
      <c r="C171" s="21">
        <f>المدارس!C166</f>
        <v>0</v>
      </c>
      <c r="D171" s="28" t="str">
        <f>IFERROR(VLOOKUP(MATCH(B171,الادارة!$C$6:$AP$6,0),الموجهين!$A$2:$B$257,2,0),"")</f>
        <v/>
      </c>
      <c r="E171" s="28" t="str">
        <f>IFERROR(VLOOKUP(MATCH(B171,الادارة!$C$7:$AP$7,0),الموجهين!$A$2:$B$257,2,0),"")</f>
        <v/>
      </c>
      <c r="F171" s="28" t="str">
        <f>IFERROR(VLOOKUP(MATCH(B171,الادارة!$C$8:$AP$8,0),الموجهين!$A$2:$B$257,2,0),"")</f>
        <v/>
      </c>
      <c r="G171" s="29" t="e">
        <f>VLOOKUP(الوسيط!G171,الموجهين!$A$2:$B$257,2,0)</f>
        <v>#N/A</v>
      </c>
      <c r="H171" s="30" t="e">
        <f>VLOOKUP(الوسيط!H171,الموجهين!$A$2:$B$257,2,0)</f>
        <v>#N/A</v>
      </c>
      <c r="I171" s="31" t="e">
        <f>VLOOKUP(الوسيط!I171,الموجهين!$A$2:$B$257,2,0)</f>
        <v>#N/A</v>
      </c>
      <c r="J171" s="31" t="e">
        <f>VLOOKUP(الوسيط!J171,الموجهين!$A$2:$B$257,2,0)</f>
        <v>#N/A</v>
      </c>
      <c r="K171" s="31" t="e">
        <f>VLOOKUP(الوسيط!K171,الموجهين!$A$2:$B$257,2,0)</f>
        <v>#N/A</v>
      </c>
      <c r="L171" s="27" t="e">
        <f>VLOOKUP(الوسيط!L171,الموجهين!$A$2:$B$257,2,0)</f>
        <v>#N/A</v>
      </c>
      <c r="M171" s="28" t="e">
        <f>VLOOKUP(الوسيط!M171,الموجهين!$A$2:$B$257,2,0)</f>
        <v>#N/A</v>
      </c>
      <c r="N171" s="29" t="e">
        <f>VLOOKUP(الوسيط!N171,الموجهين!$A$2:$B$257,2,0)</f>
        <v>#N/A</v>
      </c>
      <c r="O171" s="30" t="e">
        <f>VLOOKUP(الوسيط!O171,الموجهين!$A$2:$B$257,2,0)</f>
        <v>#N/A</v>
      </c>
      <c r="P171" s="31" t="e">
        <f>VLOOKUP(الوسيط!P171,الموجهين!$A$2:$B$257,2,0)</f>
        <v>#N/A</v>
      </c>
      <c r="Q171" s="31" t="e">
        <f>VLOOKUP(الوسيط!Q171,الموجهين!$A$2:$B$257,2,0)</f>
        <v>#N/A</v>
      </c>
      <c r="R171" s="31" t="e">
        <f>VLOOKUP(الوسيط!R171,الموجهين!$A$2:$B$257,2,0)</f>
        <v>#N/A</v>
      </c>
      <c r="S171" s="27" t="e">
        <f>VLOOKUP(الوسيط!S171,الموجهين!$A$2:$B$257,2,0)</f>
        <v>#N/A</v>
      </c>
      <c r="T171" s="28" t="e">
        <f>VLOOKUP(الوسيط!T171,الموجهين!$A$2:$B$257,2,0)</f>
        <v>#N/A</v>
      </c>
      <c r="U171" s="29" t="e">
        <f>VLOOKUP(الوسيط!U171,الموجهين!$A$2:$B$257,2,0)</f>
        <v>#N/A</v>
      </c>
      <c r="V171" s="30" t="e">
        <f>VLOOKUP(الوسيط!V171,الموجهين!$A$2:$B$257,2,0)</f>
        <v>#N/A</v>
      </c>
      <c r="W171" s="31" t="e">
        <f>VLOOKUP(الوسيط!W171,الموجهين!$A$2:$B$257,2,0)</f>
        <v>#N/A</v>
      </c>
      <c r="X171" s="31" t="e">
        <f>VLOOKUP(الوسيط!X171,الموجهين!$A$2:$B$257,2,0)</f>
        <v>#N/A</v>
      </c>
      <c r="Y171" s="31" t="e">
        <f>VLOOKUP(الوسيط!Y171,الموجهين!$A$2:$B$257,2,0)</f>
        <v>#N/A</v>
      </c>
      <c r="Z171" s="27" t="e">
        <f>VLOOKUP(الوسيط!Z171,الموجهين!$A$2:$B$257,2,0)</f>
        <v>#N/A</v>
      </c>
      <c r="AA171" s="28" t="e">
        <f>VLOOKUP(الوسيط!AA171,الموجهين!$A$2:$B$257,2,0)</f>
        <v>#N/A</v>
      </c>
      <c r="AB171" s="29" t="e">
        <f>VLOOKUP(الوسيط!AB171,الموجهين!$A$2:$B$257,2,0)</f>
        <v>#N/A</v>
      </c>
      <c r="AC171" s="30" t="e">
        <f>VLOOKUP(الوسيط!AC171,الموجهين!$A$2:$B$257,2,0)</f>
        <v>#N/A</v>
      </c>
      <c r="AD171" s="31" t="e">
        <f>VLOOKUP(الوسيط!AD171,الموجهين!$A$2:$B$257,2,0)</f>
        <v>#N/A</v>
      </c>
      <c r="AE171" s="31" t="e">
        <f>VLOOKUP(الوسيط!AE171,الموجهين!$A$2:$B$257,2,0)</f>
        <v>#N/A</v>
      </c>
      <c r="AF171" s="31" t="e">
        <f>VLOOKUP(الوسيط!AF171,الموجهين!$A$2:$B$257,2,0)</f>
        <v>#N/A</v>
      </c>
      <c r="AG171" s="28" t="e">
        <f>VLOOKUP(الوسيط!AG171,الموجهين!$A$2:$B$257,2,0)</f>
        <v>#N/A</v>
      </c>
      <c r="AH171" s="28" t="e">
        <f>VLOOKUP(الوسيط!AH171,الموجهين!$A$2:$B$257,2,0)</f>
        <v>#N/A</v>
      </c>
    </row>
    <row r="172" spans="1:34" s="32" customFormat="1" ht="45" customHeight="1">
      <c r="A172" s="19">
        <f>المدارس!A167</f>
        <v>166</v>
      </c>
      <c r="B172" s="20" t="str">
        <f>المدارس!B167</f>
        <v>الإدارة</v>
      </c>
      <c r="C172" s="21">
        <f>المدارس!C167</f>
        <v>0</v>
      </c>
      <c r="D172" s="28" t="str">
        <f>IFERROR(VLOOKUP(MATCH(B172,الادارة!$C$6:$AP$6,0),الموجهين!$A$2:$B$257,2,0),"")</f>
        <v/>
      </c>
      <c r="E172" s="28" t="str">
        <f>IFERROR(VLOOKUP(MATCH(B172,الادارة!$C$7:$AP$7,0),الموجهين!$A$2:$B$257,2,0),"")</f>
        <v/>
      </c>
      <c r="F172" s="28" t="str">
        <f>IFERROR(VLOOKUP(MATCH(B172,الادارة!$C$8:$AP$8,0),الموجهين!$A$2:$B$257,2,0),"")</f>
        <v/>
      </c>
      <c r="G172" s="29" t="e">
        <f>VLOOKUP(الوسيط!G172,الموجهين!$A$2:$B$257,2,0)</f>
        <v>#N/A</v>
      </c>
      <c r="H172" s="30" t="e">
        <f>VLOOKUP(الوسيط!H172,الموجهين!$A$2:$B$257,2,0)</f>
        <v>#N/A</v>
      </c>
      <c r="I172" s="31" t="e">
        <f>VLOOKUP(الوسيط!I172,الموجهين!$A$2:$B$257,2,0)</f>
        <v>#N/A</v>
      </c>
      <c r="J172" s="31" t="e">
        <f>VLOOKUP(الوسيط!J172,الموجهين!$A$2:$B$257,2,0)</f>
        <v>#N/A</v>
      </c>
      <c r="K172" s="31" t="e">
        <f>VLOOKUP(الوسيط!K172,الموجهين!$A$2:$B$257,2,0)</f>
        <v>#N/A</v>
      </c>
      <c r="L172" s="27" t="e">
        <f>VLOOKUP(الوسيط!L172,الموجهين!$A$2:$B$257,2,0)</f>
        <v>#N/A</v>
      </c>
      <c r="M172" s="28" t="e">
        <f>VLOOKUP(الوسيط!M172,الموجهين!$A$2:$B$257,2,0)</f>
        <v>#N/A</v>
      </c>
      <c r="N172" s="29" t="e">
        <f>VLOOKUP(الوسيط!N172,الموجهين!$A$2:$B$257,2,0)</f>
        <v>#N/A</v>
      </c>
      <c r="O172" s="30" t="e">
        <f>VLOOKUP(الوسيط!O172,الموجهين!$A$2:$B$257,2,0)</f>
        <v>#N/A</v>
      </c>
      <c r="P172" s="31" t="e">
        <f>VLOOKUP(الوسيط!P172,الموجهين!$A$2:$B$257,2,0)</f>
        <v>#N/A</v>
      </c>
      <c r="Q172" s="31" t="e">
        <f>VLOOKUP(الوسيط!Q172,الموجهين!$A$2:$B$257,2,0)</f>
        <v>#N/A</v>
      </c>
      <c r="R172" s="31" t="e">
        <f>VLOOKUP(الوسيط!R172,الموجهين!$A$2:$B$257,2,0)</f>
        <v>#N/A</v>
      </c>
      <c r="S172" s="27" t="e">
        <f>VLOOKUP(الوسيط!S172,الموجهين!$A$2:$B$257,2,0)</f>
        <v>#N/A</v>
      </c>
      <c r="T172" s="28" t="e">
        <f>VLOOKUP(الوسيط!T172,الموجهين!$A$2:$B$257,2,0)</f>
        <v>#N/A</v>
      </c>
      <c r="U172" s="29" t="e">
        <f>VLOOKUP(الوسيط!U172,الموجهين!$A$2:$B$257,2,0)</f>
        <v>#N/A</v>
      </c>
      <c r="V172" s="30" t="e">
        <f>VLOOKUP(الوسيط!V172,الموجهين!$A$2:$B$257,2,0)</f>
        <v>#N/A</v>
      </c>
      <c r="W172" s="31" t="e">
        <f>VLOOKUP(الوسيط!W172,الموجهين!$A$2:$B$257,2,0)</f>
        <v>#N/A</v>
      </c>
      <c r="X172" s="31" t="e">
        <f>VLOOKUP(الوسيط!X172,الموجهين!$A$2:$B$257,2,0)</f>
        <v>#N/A</v>
      </c>
      <c r="Y172" s="31" t="e">
        <f>VLOOKUP(الوسيط!Y172,الموجهين!$A$2:$B$257,2,0)</f>
        <v>#N/A</v>
      </c>
      <c r="Z172" s="27" t="e">
        <f>VLOOKUP(الوسيط!Z172,الموجهين!$A$2:$B$257,2,0)</f>
        <v>#N/A</v>
      </c>
      <c r="AA172" s="28" t="e">
        <f>VLOOKUP(الوسيط!AA172,الموجهين!$A$2:$B$257,2,0)</f>
        <v>#N/A</v>
      </c>
      <c r="AB172" s="29" t="e">
        <f>VLOOKUP(الوسيط!AB172,الموجهين!$A$2:$B$257,2,0)</f>
        <v>#N/A</v>
      </c>
      <c r="AC172" s="30" t="e">
        <f>VLOOKUP(الوسيط!AC172,الموجهين!$A$2:$B$257,2,0)</f>
        <v>#N/A</v>
      </c>
      <c r="AD172" s="31" t="e">
        <f>VLOOKUP(الوسيط!AD172,الموجهين!$A$2:$B$257,2,0)</f>
        <v>#N/A</v>
      </c>
      <c r="AE172" s="31" t="e">
        <f>VLOOKUP(الوسيط!AE172,الموجهين!$A$2:$B$257,2,0)</f>
        <v>#N/A</v>
      </c>
      <c r="AF172" s="31" t="e">
        <f>VLOOKUP(الوسيط!AF172,الموجهين!$A$2:$B$257,2,0)</f>
        <v>#N/A</v>
      </c>
      <c r="AG172" s="28" t="e">
        <f>VLOOKUP(الوسيط!AG172,الموجهين!$A$2:$B$257,2,0)</f>
        <v>#N/A</v>
      </c>
      <c r="AH172" s="28" t="e">
        <f>VLOOKUP(الوسيط!AH172,الموجهين!$A$2:$B$257,2,0)</f>
        <v>#N/A</v>
      </c>
    </row>
    <row r="173" spans="1:34" ht="26.25"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</row>
  </sheetData>
  <mergeCells count="39">
    <mergeCell ref="AD5:AD6"/>
    <mergeCell ref="AE5:AE6"/>
    <mergeCell ref="AF5:AF6"/>
    <mergeCell ref="AG5:AG6"/>
    <mergeCell ref="AH5:AH6"/>
    <mergeCell ref="AC5:AC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Q5:Q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1:B1"/>
    <mergeCell ref="A2:B2"/>
    <mergeCell ref="C2:E3"/>
    <mergeCell ref="A3:B3"/>
    <mergeCell ref="A4:B4"/>
    <mergeCell ref="A5:A6"/>
    <mergeCell ref="B5:B6"/>
    <mergeCell ref="C5:C6"/>
    <mergeCell ref="D5:D6"/>
    <mergeCell ref="E5:E6"/>
  </mergeCells>
  <printOptions horizontalCentered="1" verticalCentered="1"/>
  <pageMargins left="0" right="0" top="0" bottom="0.6692913385826772" header="0" footer="0.55118110236220474"/>
  <pageSetup paperSize="8" orientation="landscape" r:id="rId1"/>
  <rowBreaks count="4" manualBreakCount="4">
    <brk id="69" max="16" man="1"/>
    <brk id="47" max="16" man="1"/>
    <brk id="169" max="16" man="1"/>
    <brk id="148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AH173"/>
  <sheetViews>
    <sheetView rightToLeft="1" zoomScale="54" zoomScaleNormal="54" zoomScaleSheetLayoutView="55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D8" sqref="D8"/>
    </sheetView>
  </sheetViews>
  <sheetFormatPr defaultColWidth="9.125" defaultRowHeight="14.25"/>
  <cols>
    <col min="1" max="1" width="9.125" style="33"/>
    <col min="2" max="2" width="45.125" style="33" customWidth="1"/>
    <col min="3" max="4" width="34.875" style="33" customWidth="1"/>
    <col min="5" max="5" width="43.375" style="33" bestFit="1" customWidth="1"/>
    <col min="6" max="6" width="44.125" style="33" bestFit="1" customWidth="1"/>
    <col min="7" max="7" width="45" style="33" bestFit="1" customWidth="1"/>
    <col min="8" max="8" width="46.625" style="33" bestFit="1" customWidth="1"/>
    <col min="9" max="9" width="47.375" style="33" bestFit="1" customWidth="1"/>
    <col min="10" max="11" width="47.375" style="33" customWidth="1"/>
    <col min="12" max="12" width="45" style="33" bestFit="1" customWidth="1"/>
    <col min="13" max="13" width="49" style="33" bestFit="1" customWidth="1"/>
    <col min="14" max="14" width="48.5" style="33" bestFit="1" customWidth="1"/>
    <col min="15" max="15" width="49.875" style="33" customWidth="1"/>
    <col min="16" max="16" width="50.625" style="33" bestFit="1" customWidth="1"/>
    <col min="17" max="18" width="50.625" style="33" customWidth="1"/>
    <col min="19" max="19" width="46.125" style="33" bestFit="1" customWidth="1"/>
    <col min="20" max="20" width="49" style="33" bestFit="1" customWidth="1"/>
    <col min="21" max="21" width="48.5" style="33" bestFit="1" customWidth="1"/>
    <col min="22" max="22" width="49.875" style="33" bestFit="1" customWidth="1"/>
    <col min="23" max="23" width="50.625" style="33" bestFit="1" customWidth="1"/>
    <col min="24" max="25" width="50.625" style="33" customWidth="1"/>
    <col min="26" max="26" width="45" style="33" bestFit="1" customWidth="1"/>
    <col min="27" max="27" width="49" style="33" bestFit="1" customWidth="1"/>
    <col min="28" max="28" width="48.5" style="33" bestFit="1" customWidth="1"/>
    <col min="29" max="29" width="49.875" style="33" bestFit="1" customWidth="1"/>
    <col min="30" max="30" width="48.625" style="33" bestFit="1" customWidth="1"/>
    <col min="31" max="32" width="48.625" style="33" customWidth="1"/>
    <col min="33" max="34" width="49" style="33" bestFit="1" customWidth="1"/>
    <col min="35" max="16384" width="9.125" style="33"/>
  </cols>
  <sheetData>
    <row r="1" spans="1:34" s="15" customFormat="1" ht="37.9" customHeight="1">
      <c r="A1" s="94" t="s">
        <v>27</v>
      </c>
      <c r="B1" s="94"/>
      <c r="C1" s="14"/>
      <c r="D1" s="14"/>
    </row>
    <row r="2" spans="1:34" s="15" customFormat="1" ht="66.75" customHeight="1">
      <c r="A2" s="94" t="s">
        <v>28</v>
      </c>
      <c r="B2" s="94"/>
      <c r="C2" s="95"/>
      <c r="D2" s="95"/>
      <c r="E2" s="95"/>
      <c r="F2" s="16"/>
      <c r="G2" s="16"/>
    </row>
    <row r="3" spans="1:34" s="15" customFormat="1" ht="36.6" customHeight="1" thickBot="1">
      <c r="A3" s="96" t="s">
        <v>0</v>
      </c>
      <c r="B3" s="96"/>
      <c r="C3" s="95"/>
      <c r="D3" s="95"/>
      <c r="E3" s="95"/>
    </row>
    <row r="4" spans="1:34" s="15" customFormat="1" ht="36.6" customHeight="1" thickTop="1" thickBot="1">
      <c r="A4" s="96" t="s">
        <v>29</v>
      </c>
      <c r="B4" s="96"/>
      <c r="C4" s="17"/>
      <c r="D4" s="47" t="s">
        <v>223</v>
      </c>
      <c r="E4" s="46" t="s">
        <v>4</v>
      </c>
      <c r="F4" s="46" t="s">
        <v>5</v>
      </c>
      <c r="G4" s="46" t="s">
        <v>6</v>
      </c>
      <c r="H4" s="46" t="s">
        <v>7</v>
      </c>
      <c r="I4" s="46" t="s">
        <v>8</v>
      </c>
      <c r="J4" s="47" t="s">
        <v>224</v>
      </c>
      <c r="K4" s="47" t="s">
        <v>223</v>
      </c>
      <c r="L4" s="46" t="s">
        <v>4</v>
      </c>
      <c r="M4" s="46" t="s">
        <v>5</v>
      </c>
      <c r="N4" s="46" t="s">
        <v>6</v>
      </c>
      <c r="O4" s="46" t="s">
        <v>7</v>
      </c>
      <c r="P4" s="46" t="s">
        <v>8</v>
      </c>
      <c r="Q4" s="47" t="s">
        <v>224</v>
      </c>
      <c r="R4" s="47" t="s">
        <v>223</v>
      </c>
      <c r="S4" s="46" t="s">
        <v>4</v>
      </c>
      <c r="T4" s="46" t="s">
        <v>5</v>
      </c>
      <c r="U4" s="46" t="s">
        <v>6</v>
      </c>
      <c r="V4" s="46" t="s">
        <v>7</v>
      </c>
      <c r="W4" s="46" t="s">
        <v>8</v>
      </c>
      <c r="X4" s="47" t="s">
        <v>224</v>
      </c>
      <c r="Y4" s="47" t="s">
        <v>223</v>
      </c>
      <c r="Z4" s="46" t="s">
        <v>4</v>
      </c>
      <c r="AA4" s="46" t="s">
        <v>5</v>
      </c>
      <c r="AB4" s="46" t="s">
        <v>6</v>
      </c>
      <c r="AC4" s="46" t="s">
        <v>7</v>
      </c>
      <c r="AD4" s="46" t="s">
        <v>8</v>
      </c>
      <c r="AE4" s="47" t="s">
        <v>224</v>
      </c>
      <c r="AF4" s="47" t="s">
        <v>223</v>
      </c>
      <c r="AG4" s="46" t="s">
        <v>4</v>
      </c>
      <c r="AH4" s="46" t="s">
        <v>5</v>
      </c>
    </row>
    <row r="5" spans="1:34" s="18" customFormat="1" ht="33" customHeight="1" thickTop="1">
      <c r="A5" s="86" t="s">
        <v>30</v>
      </c>
      <c r="B5" s="88" t="s">
        <v>31</v>
      </c>
      <c r="C5" s="90" t="s">
        <v>32</v>
      </c>
      <c r="D5" s="97">
        <v>44562</v>
      </c>
      <c r="E5" s="97">
        <v>44563</v>
      </c>
      <c r="F5" s="97">
        <v>44564</v>
      </c>
      <c r="G5" s="97">
        <v>44565</v>
      </c>
      <c r="H5" s="97">
        <v>44566</v>
      </c>
      <c r="I5" s="97">
        <v>44567</v>
      </c>
      <c r="J5" s="97">
        <v>44568</v>
      </c>
      <c r="K5" s="97">
        <v>44569</v>
      </c>
      <c r="L5" s="97">
        <v>44570</v>
      </c>
      <c r="M5" s="97">
        <v>44571</v>
      </c>
      <c r="N5" s="97">
        <v>44572</v>
      </c>
      <c r="O5" s="97">
        <v>44573</v>
      </c>
      <c r="P5" s="97">
        <v>44574</v>
      </c>
      <c r="Q5" s="97">
        <v>44575</v>
      </c>
      <c r="R5" s="97">
        <v>44576</v>
      </c>
      <c r="S5" s="97">
        <v>44577</v>
      </c>
      <c r="T5" s="97">
        <v>44578</v>
      </c>
      <c r="U5" s="97">
        <v>44579</v>
      </c>
      <c r="V5" s="97">
        <v>44580</v>
      </c>
      <c r="W5" s="97">
        <v>44581</v>
      </c>
      <c r="X5" s="97">
        <v>44582</v>
      </c>
      <c r="Y5" s="97">
        <v>44583</v>
      </c>
      <c r="Z5" s="97">
        <v>44584</v>
      </c>
      <c r="AA5" s="97">
        <v>44585</v>
      </c>
      <c r="AB5" s="97">
        <v>44586</v>
      </c>
      <c r="AC5" s="97">
        <v>44587</v>
      </c>
      <c r="AD5" s="97">
        <v>44588</v>
      </c>
      <c r="AE5" s="97">
        <v>44589</v>
      </c>
      <c r="AF5" s="97">
        <v>44590</v>
      </c>
      <c r="AG5" s="97">
        <v>44591</v>
      </c>
      <c r="AH5" s="97">
        <v>44592</v>
      </c>
    </row>
    <row r="6" spans="1:34" s="18" customFormat="1" ht="57.75" customHeight="1" thickBot="1">
      <c r="A6" s="87"/>
      <c r="B6" s="89"/>
      <c r="C6" s="91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</row>
    <row r="7" spans="1:34" s="32" customFormat="1" ht="45" customHeight="1" thickTop="1">
      <c r="A7" s="19">
        <f>المدارس!A2</f>
        <v>1</v>
      </c>
      <c r="B7" s="19" t="str">
        <f>المدارس!B2</f>
        <v>ميت أبو عربي ث</v>
      </c>
      <c r="C7" s="19" t="str">
        <f>المدارس!C2</f>
        <v>ميت أبو عربي - مركز الزقازيق</v>
      </c>
      <c r="D7" s="22" t="str">
        <f>IFERROR(MATCH(B7,الادارة!$C$6:$AP$6,0),"")</f>
        <v/>
      </c>
      <c r="E7" s="22" t="e">
        <f>(MATCH(B7,الادارة!$C$7:$AP$7,0))</f>
        <v>#N/A</v>
      </c>
      <c r="F7" s="23" t="e">
        <f>MATCH(B7,الادارة!$C$8:$AP$8,0)</f>
        <v>#N/A</v>
      </c>
      <c r="G7" s="24" t="e">
        <f>MATCH(B7,الادارة!$C$9:$AP$9,0)</f>
        <v>#N/A</v>
      </c>
      <c r="H7" s="25" t="e">
        <f>MATCH(B7,الادارة!$C$10:$AP$10,0)</f>
        <v>#N/A</v>
      </c>
      <c r="I7" s="26" t="e">
        <f>MATCH(B7,الادارة!$C$11:$AP$11,0)</f>
        <v>#N/A</v>
      </c>
      <c r="J7" s="26" t="e">
        <f>MATCH(B7,الادارة!$C$12:$AP$12,0)</f>
        <v>#N/A</v>
      </c>
      <c r="K7" s="26" t="e">
        <f>MATCH(B7,الادارة!$C$13:$AP$13,0)</f>
        <v>#N/A</v>
      </c>
      <c r="L7" s="27" t="e">
        <f>MATCH(B7,الادارة!$C$14:$AP$14,0)</f>
        <v>#N/A</v>
      </c>
      <c r="M7" s="28" t="e">
        <f>MATCH(B7,الادارة!$C$15:$AP$15,0)</f>
        <v>#N/A</v>
      </c>
      <c r="N7" s="29">
        <f>MATCH(B7,الادارة!$C$16:$AP$16,0)</f>
        <v>6</v>
      </c>
      <c r="O7" s="30" t="e">
        <f>MATCH(B7,الادارة!$C$17:$AP$17,0)</f>
        <v>#N/A</v>
      </c>
      <c r="P7" s="31" t="e">
        <f>MATCH(B7,الادارة!$C$18:$AP$18,0)</f>
        <v>#N/A</v>
      </c>
      <c r="Q7" s="31" t="e">
        <f>MATCH(B7,الادارة!$C$19:$AP$19,0)</f>
        <v>#N/A</v>
      </c>
      <c r="R7" s="31" t="e">
        <f>MATCH(B7,الادارة!$C$20:$AP$20,0)</f>
        <v>#N/A</v>
      </c>
      <c r="S7" s="27" t="e">
        <f>MATCH(B7,الادارة!$C$21:$AP$21,0)</f>
        <v>#N/A</v>
      </c>
      <c r="T7" s="28" t="e">
        <f>MATCH(B7,الادارة!$C$22:$AP$22,0)</f>
        <v>#N/A</v>
      </c>
      <c r="U7" s="29" t="e">
        <f>MATCH(B7,الادارة!$C$23:$AP$23,0)</f>
        <v>#N/A</v>
      </c>
      <c r="V7" s="30" t="e">
        <f>MATCH(B7,الادارة!$C$24:$AP$24,0)</f>
        <v>#N/A</v>
      </c>
      <c r="W7" s="31" t="e">
        <f>MATCH(B7,الادارة!$C$25:$AP$25,0)</f>
        <v>#N/A</v>
      </c>
      <c r="X7" s="31" t="e">
        <f>MATCH(B7,الادارة!$C$26:$AP$26,0)</f>
        <v>#N/A</v>
      </c>
      <c r="Y7" s="31" t="e">
        <f>MATCH(B7,الادارة!$C$27:$AP$27,0)</f>
        <v>#N/A</v>
      </c>
      <c r="Z7" s="27" t="e">
        <f>MATCH(B7,الادارة!$C$28:$AP$28,0)</f>
        <v>#N/A</v>
      </c>
      <c r="AA7" s="28" t="e">
        <f>MATCH(B7,الادارة!$C$29:$AP$29,0)</f>
        <v>#N/A</v>
      </c>
      <c r="AB7" s="29" t="e">
        <f>MATCH(B7,الادارة!$C$30:$AP$30,0)</f>
        <v>#N/A</v>
      </c>
      <c r="AC7" s="30" t="e">
        <f>MATCH(B7,الادارة!$C$31:$AP$31,0)</f>
        <v>#N/A</v>
      </c>
      <c r="AD7" s="31" t="e">
        <f>MATCH(B7,الادارة!$C$32:$AP$32,0)</f>
        <v>#N/A</v>
      </c>
      <c r="AE7" s="31" t="e">
        <f>MATCH(B7,الادارة!$C$33:$AP$33,0)</f>
        <v>#N/A</v>
      </c>
      <c r="AF7" s="31" t="e">
        <f>MATCH(B7,الادارة!$C$34:$AP$34,0)</f>
        <v>#N/A</v>
      </c>
      <c r="AG7" s="28" t="e">
        <f>MATCH(B7,الادارة!$C$35:$AP$35,0)</f>
        <v>#N/A</v>
      </c>
      <c r="AH7" s="28" t="e">
        <f>MATCH(B7,الادارة!$C$36:$AP$36,0)</f>
        <v>#N/A</v>
      </c>
    </row>
    <row r="8" spans="1:34" s="32" customFormat="1" ht="45" customHeight="1">
      <c r="A8" s="19">
        <f>المدارس!A3</f>
        <v>2</v>
      </c>
      <c r="B8" s="20" t="str">
        <f>المدارس!B3</f>
        <v>كفر عبد العزيز ب 1</v>
      </c>
      <c r="C8" s="21" t="str">
        <f>المدارس!C3</f>
        <v>الزقازيق</v>
      </c>
      <c r="D8" s="22" t="e">
        <f>(MATCH(B8,الادارة!$C$6:$AP$6,0))</f>
        <v>#N/A</v>
      </c>
      <c r="E8" s="22" t="e">
        <f>(MATCH(B8,الادارة!$C$7:$AP$7,0))</f>
        <v>#N/A</v>
      </c>
      <c r="F8" s="23" t="e">
        <f>MATCH(B8,الادارة!$C$8:$AP$8,0)</f>
        <v>#N/A</v>
      </c>
      <c r="G8" s="24" t="e">
        <f>MATCH(B8,الادارة!$C$9:$AP$9,0)</f>
        <v>#N/A</v>
      </c>
      <c r="H8" s="25" t="e">
        <f>MATCH(B8,الادارة!$C$10:$AP$10,0)</f>
        <v>#N/A</v>
      </c>
      <c r="I8" s="26" t="e">
        <f>MATCH(B8,الادارة!$C$11:$AP$11,0)</f>
        <v>#N/A</v>
      </c>
      <c r="J8" s="26" t="e">
        <f>MATCH(B8,الادارة!$C$12:$AP$12,0)</f>
        <v>#N/A</v>
      </c>
      <c r="K8" s="26" t="e">
        <f>MATCH(B8,الادارة!$C$13:$AP$13,0)</f>
        <v>#N/A</v>
      </c>
      <c r="L8" s="27" t="e">
        <f>MATCH(B8,الادارة!$C$14:$AP$14,0)</f>
        <v>#N/A</v>
      </c>
      <c r="M8" s="28" t="e">
        <f>MATCH(B8,الادارة!$C$15:$AP$15,0)</f>
        <v>#N/A</v>
      </c>
      <c r="N8" s="29" t="e">
        <f>MATCH(B8,الادارة!$C$16:$AP$16,0)</f>
        <v>#N/A</v>
      </c>
      <c r="O8" s="30">
        <f>MATCH(B8,الادارة!$C$17:$AP$17,0)</f>
        <v>38</v>
      </c>
      <c r="P8" s="31" t="e">
        <f>MATCH(B8,الادارة!$C$18:$AP$18,0)</f>
        <v>#N/A</v>
      </c>
      <c r="Q8" s="31" t="e">
        <f>MATCH(B8,الادارة!$C$19:$AP$19,0)</f>
        <v>#N/A</v>
      </c>
      <c r="R8" s="31" t="e">
        <f>MATCH(B8,الادارة!$C$20:$AP$20,0)</f>
        <v>#N/A</v>
      </c>
      <c r="S8" s="27" t="e">
        <f>MATCH(B8,الادارة!$C$21:$AP$21,0)</f>
        <v>#N/A</v>
      </c>
      <c r="T8" s="28" t="e">
        <f>MATCH(B8,الادارة!$C$22:$AP$22,0)</f>
        <v>#N/A</v>
      </c>
      <c r="U8" s="29" t="e">
        <f>MATCH(B8,الادارة!$C$23:$AP$23,0)</f>
        <v>#N/A</v>
      </c>
      <c r="V8" s="30" t="e">
        <f>MATCH(B8,الادارة!$C$24:$AP$24,0)</f>
        <v>#N/A</v>
      </c>
      <c r="W8" s="31" t="e">
        <f>MATCH(B8,الادارة!$C$25:$AP$25,0)</f>
        <v>#N/A</v>
      </c>
      <c r="X8" s="31" t="e">
        <f>MATCH(B8,الادارة!$C$26:$AP$26,0)</f>
        <v>#N/A</v>
      </c>
      <c r="Y8" s="31" t="e">
        <f>MATCH(B8,الادارة!$C$27:$AP$27,0)</f>
        <v>#N/A</v>
      </c>
      <c r="Z8" s="27" t="e">
        <f>MATCH(B8,الادارة!$C$28:$AP$28,0)</f>
        <v>#N/A</v>
      </c>
      <c r="AA8" s="28" t="e">
        <f>MATCH(B8,الادارة!$C$29:$AP$29,0)</f>
        <v>#N/A</v>
      </c>
      <c r="AB8" s="29" t="e">
        <f>MATCH(B8,الادارة!$C$30:$AP$30,0)</f>
        <v>#N/A</v>
      </c>
      <c r="AC8" s="30" t="e">
        <f>MATCH(B8,الادارة!$C$31:$AP$31,0)</f>
        <v>#N/A</v>
      </c>
      <c r="AD8" s="31" t="e">
        <f>MATCH(B8,الادارة!$C$32:$AP$32,0)</f>
        <v>#N/A</v>
      </c>
      <c r="AE8" s="31" t="e">
        <f>MATCH(B8,الادارة!$C$33:$AP$33,0)</f>
        <v>#N/A</v>
      </c>
      <c r="AF8" s="31" t="e">
        <f>MATCH(B8,الادارة!$C$34:$AP$34,0)</f>
        <v>#N/A</v>
      </c>
      <c r="AG8" s="28" t="e">
        <f>MATCH(B8,الادارة!$C$35:$AP$35,0)</f>
        <v>#N/A</v>
      </c>
      <c r="AH8" s="28">
        <f>MATCH(B8,الادارة!$C$36:$AP$36,0)</f>
        <v>38</v>
      </c>
    </row>
    <row r="9" spans="1:34" s="32" customFormat="1" ht="45" customHeight="1">
      <c r="A9" s="19">
        <f>المدارس!A4</f>
        <v>3</v>
      </c>
      <c r="B9" s="20" t="str">
        <f>المدارس!B4</f>
        <v>الإعدادية المهنية</v>
      </c>
      <c r="C9" s="21" t="str">
        <f>المدارس!C4</f>
        <v>الزقازيق</v>
      </c>
      <c r="D9" s="22" t="e">
        <f>(MATCH(B9,الادارة!$C$6:$AP$6,0))</f>
        <v>#N/A</v>
      </c>
      <c r="E9" s="22" t="e">
        <f>(MATCH(B9,الادارة!$C$7:$AP$7,0))</f>
        <v>#N/A</v>
      </c>
      <c r="F9" s="23">
        <f>MATCH(B9,الادارة!$C$8:$AP$8,0)</f>
        <v>3</v>
      </c>
      <c r="G9" s="24" t="e">
        <f>MATCH(B9,الادارة!$C$9:$AP$9,0)</f>
        <v>#N/A</v>
      </c>
      <c r="H9" s="25" t="e">
        <f>MATCH(B9,الادارة!$C$10:$AP$10,0)</f>
        <v>#N/A</v>
      </c>
      <c r="I9" s="26" t="e">
        <f>MATCH(B9,الادارة!$C$11:$AP$11,0)</f>
        <v>#N/A</v>
      </c>
      <c r="J9" s="26" t="e">
        <f>MATCH(B9,الادارة!$C$12:$AP$12,0)</f>
        <v>#N/A</v>
      </c>
      <c r="K9" s="26" t="e">
        <f>MATCH(B9,الادارة!$C$13:$AP$13,0)</f>
        <v>#N/A</v>
      </c>
      <c r="L9" s="27" t="e">
        <f>MATCH(B9,الادارة!$C$14:$AP$14,0)</f>
        <v>#N/A</v>
      </c>
      <c r="M9" s="28" t="e">
        <f>MATCH(B9,الادارة!$C$15:$AP$15,0)</f>
        <v>#N/A</v>
      </c>
      <c r="N9" s="29" t="e">
        <f>MATCH(B9,الادارة!$C$16:$AP$16,0)</f>
        <v>#N/A</v>
      </c>
      <c r="O9" s="30" t="e">
        <f>MATCH(B9,الادارة!$C$17:$AP$17,0)</f>
        <v>#N/A</v>
      </c>
      <c r="P9" s="31" t="e">
        <f>MATCH(B9,الادارة!$C$18:$AP$18,0)</f>
        <v>#N/A</v>
      </c>
      <c r="Q9" s="31" t="e">
        <f>MATCH(B9,الادارة!$C$19:$AP$19,0)</f>
        <v>#N/A</v>
      </c>
      <c r="R9" s="31" t="e">
        <f>MATCH(B9,الادارة!$C$20:$AP$20,0)</f>
        <v>#N/A</v>
      </c>
      <c r="S9" s="27" t="e">
        <f>MATCH(B9,الادارة!$C$21:$AP$21,0)</f>
        <v>#N/A</v>
      </c>
      <c r="T9" s="28" t="e">
        <f>MATCH(B9,الادارة!$C$22:$AP$22,0)</f>
        <v>#N/A</v>
      </c>
      <c r="U9" s="29" t="e">
        <f>MATCH(B9,الادارة!$C$23:$AP$23,0)</f>
        <v>#N/A</v>
      </c>
      <c r="V9" s="30" t="e">
        <f>MATCH(B9,الادارة!$C$24:$AP$24,0)</f>
        <v>#N/A</v>
      </c>
      <c r="W9" s="31" t="e">
        <f>MATCH(B9,الادارة!$C$25:$AP$25,0)</f>
        <v>#N/A</v>
      </c>
      <c r="X9" s="31" t="e">
        <f>MATCH(B9,الادارة!$C$26:$AP$26,0)</f>
        <v>#N/A</v>
      </c>
      <c r="Y9" s="31" t="e">
        <f>MATCH(B9,الادارة!$C$27:$AP$27,0)</f>
        <v>#N/A</v>
      </c>
      <c r="Z9" s="27" t="e">
        <f>MATCH(B9,الادارة!$C$28:$AP$28,0)</f>
        <v>#N/A</v>
      </c>
      <c r="AA9" s="28">
        <f>MATCH(B9,الادارة!$C$29:$AP$29,0)</f>
        <v>3</v>
      </c>
      <c r="AB9" s="29" t="e">
        <f>MATCH(B9,الادارة!$C$30:$AP$30,0)</f>
        <v>#N/A</v>
      </c>
      <c r="AC9" s="30" t="e">
        <f>MATCH(B9,الادارة!$C$31:$AP$31,0)</f>
        <v>#N/A</v>
      </c>
      <c r="AD9" s="31" t="e">
        <f>MATCH(B9,الادارة!$C$32:$AP$32,0)</f>
        <v>#N/A</v>
      </c>
      <c r="AE9" s="31" t="e">
        <f>MATCH(B9,الادارة!$C$33:$AP$33,0)</f>
        <v>#N/A</v>
      </c>
      <c r="AF9" s="31" t="e">
        <f>MATCH(B9,الادارة!$C$34:$AP$34,0)</f>
        <v>#N/A</v>
      </c>
      <c r="AG9" s="28" t="e">
        <f>MATCH(B9,الادارة!$C$35:$AP$35,0)</f>
        <v>#N/A</v>
      </c>
      <c r="AH9" s="28" t="e">
        <f>MATCH(B9,الادارة!$C$36:$AP$36,0)</f>
        <v>#N/A</v>
      </c>
    </row>
    <row r="10" spans="1:34" s="32" customFormat="1" ht="45" customHeight="1">
      <c r="A10" s="19">
        <f>المدارس!A5</f>
        <v>4</v>
      </c>
      <c r="B10" s="20" t="str">
        <f>المدارس!B5</f>
        <v>بنايوس ب الجديدة + ف</v>
      </c>
      <c r="C10" s="21" t="str">
        <f>المدارس!C5</f>
        <v>بنايوس - مركز الزقازيق</v>
      </c>
      <c r="D10" s="22" t="e">
        <f>(MATCH(B10,الادارة!$C$6:$AP$6,0))</f>
        <v>#N/A</v>
      </c>
      <c r="E10" s="22">
        <f>(MATCH(B10,الادارة!$C$7:$AP$7,0))</f>
        <v>40</v>
      </c>
      <c r="F10" s="23" t="e">
        <f>MATCH(B10,الادارة!$C$8:$AP$8,0)</f>
        <v>#N/A</v>
      </c>
      <c r="G10" s="24" t="e">
        <f>MATCH(B10,الادارة!$C$9:$AP$9,0)</f>
        <v>#N/A</v>
      </c>
      <c r="H10" s="25" t="e">
        <f>MATCH(B10,الادارة!$C$10:$AP$10,0)</f>
        <v>#N/A</v>
      </c>
      <c r="I10" s="26" t="e">
        <f>MATCH(B10,الادارة!$C$11:$AP$11,0)</f>
        <v>#N/A</v>
      </c>
      <c r="J10" s="26" t="e">
        <f>MATCH(B10,الادارة!$C$12:$AP$12,0)</f>
        <v>#N/A</v>
      </c>
      <c r="K10" s="26" t="e">
        <f>MATCH(B10,الادارة!$C$13:$AP$13,0)</f>
        <v>#N/A</v>
      </c>
      <c r="L10" s="27" t="e">
        <f>MATCH(B10,الادارة!$C$14:$AP$14,0)</f>
        <v>#N/A</v>
      </c>
      <c r="M10" s="28">
        <f>MATCH(B10,الادارة!$C$15:$AP$15,0)</f>
        <v>28</v>
      </c>
      <c r="N10" s="29" t="e">
        <f>MATCH(B10,الادارة!$C$16:$AP$16,0)</f>
        <v>#N/A</v>
      </c>
      <c r="O10" s="30" t="e">
        <f>MATCH(B10,الادارة!$C$17:$AP$17,0)</f>
        <v>#N/A</v>
      </c>
      <c r="P10" s="31" t="e">
        <f>MATCH(B10,الادارة!$C$18:$AP$18,0)</f>
        <v>#N/A</v>
      </c>
      <c r="Q10" s="31" t="e">
        <f>MATCH(B10,الادارة!$C$19:$AP$19,0)</f>
        <v>#N/A</v>
      </c>
      <c r="R10" s="31" t="e">
        <f>MATCH(B10,الادارة!$C$20:$AP$20,0)</f>
        <v>#N/A</v>
      </c>
      <c r="S10" s="27" t="e">
        <f>MATCH(B10,الادارة!$C$21:$AP$21,0)</f>
        <v>#N/A</v>
      </c>
      <c r="T10" s="28">
        <f>MATCH(B10,الادارة!$C$22:$AP$22,0)</f>
        <v>28</v>
      </c>
      <c r="U10" s="29" t="e">
        <f>MATCH(B10,الادارة!$C$23:$AP$23,0)</f>
        <v>#N/A</v>
      </c>
      <c r="V10" s="30">
        <f>MATCH(B10,الادارة!$C$24:$AP$24,0)</f>
        <v>28</v>
      </c>
      <c r="W10" s="31" t="e">
        <f>MATCH(B10,الادارة!$C$25:$AP$25,0)</f>
        <v>#N/A</v>
      </c>
      <c r="X10" s="31" t="e">
        <f>MATCH(B10,الادارة!$C$26:$AP$26,0)</f>
        <v>#N/A</v>
      </c>
      <c r="Y10" s="31" t="e">
        <f>MATCH(B10,الادارة!$C$27:$AP$27,0)</f>
        <v>#N/A</v>
      </c>
      <c r="Z10" s="27" t="e">
        <f>MATCH(B10,الادارة!$C$28:$AP$28,0)</f>
        <v>#N/A</v>
      </c>
      <c r="AA10" s="28">
        <f>MATCH(B10,الادارة!$C$29:$AP$29,0)</f>
        <v>28</v>
      </c>
      <c r="AB10" s="29" t="e">
        <f>MATCH(B10,الادارة!$C$30:$AP$30,0)</f>
        <v>#N/A</v>
      </c>
      <c r="AC10" s="30">
        <f>MATCH(B10,الادارة!$C$31:$AP$31,0)</f>
        <v>28</v>
      </c>
      <c r="AD10" s="31" t="e">
        <f>MATCH(B10,الادارة!$C$32:$AP$32,0)</f>
        <v>#N/A</v>
      </c>
      <c r="AE10" s="31" t="e">
        <f>MATCH(B10,الادارة!$C$33:$AP$33,0)</f>
        <v>#N/A</v>
      </c>
      <c r="AF10" s="31" t="e">
        <f>MATCH(B10,الادارة!$C$34:$AP$34,0)</f>
        <v>#N/A</v>
      </c>
      <c r="AG10" s="28" t="e">
        <f>MATCH(B10,الادارة!$C$35:$AP$35,0)</f>
        <v>#N/A</v>
      </c>
      <c r="AH10" s="28" t="e">
        <f>MATCH(B10,الادارة!$C$36:$AP$36,0)</f>
        <v>#N/A</v>
      </c>
    </row>
    <row r="11" spans="1:34" s="32" customFormat="1" ht="45" customHeight="1">
      <c r="A11" s="19">
        <f>المدارس!A6</f>
        <v>5</v>
      </c>
      <c r="B11" s="20" t="str">
        <f>المدارس!B6</f>
        <v>أحمد قدري ب + ر</v>
      </c>
      <c r="C11" s="21" t="str">
        <f>المدارس!C6</f>
        <v>كفر الحمام - مركز الزقازيق</v>
      </c>
      <c r="D11" s="22" t="e">
        <f>(MATCH(B11,الادارة!$C$6:$AP$6,0))</f>
        <v>#N/A</v>
      </c>
      <c r="E11" s="22" t="e">
        <f>(MATCH(B11,الادارة!$C$7:$AP$7,0))</f>
        <v>#N/A</v>
      </c>
      <c r="F11" s="23" t="e">
        <f>MATCH(B11,الادارة!$C$8:$AP$8,0)</f>
        <v>#N/A</v>
      </c>
      <c r="G11" s="24" t="e">
        <f>MATCH(B11,الادارة!$C$9:$AP$9,0)</f>
        <v>#N/A</v>
      </c>
      <c r="H11" s="25" t="e">
        <f>MATCH(B11,الادارة!$C$10:$AP$10,0)</f>
        <v>#N/A</v>
      </c>
      <c r="I11" s="26" t="e">
        <f>MATCH(B11,الادارة!$C$11:$AP$11,0)</f>
        <v>#N/A</v>
      </c>
      <c r="J11" s="26" t="e">
        <f>MATCH(B11,الادارة!$C$12:$AP$12,0)</f>
        <v>#N/A</v>
      </c>
      <c r="K11" s="26" t="e">
        <f>MATCH(B11,الادارة!$C$13:$AP$13,0)</f>
        <v>#N/A</v>
      </c>
      <c r="L11" s="27">
        <f>MATCH(B11,الادارة!$C$14:$AP$14,0)</f>
        <v>28</v>
      </c>
      <c r="M11" s="28" t="e">
        <f>MATCH(B11,الادارة!$C$15:$AP$15,0)</f>
        <v>#N/A</v>
      </c>
      <c r="N11" s="29" t="e">
        <f>MATCH(B11,الادارة!$C$16:$AP$16,0)</f>
        <v>#N/A</v>
      </c>
      <c r="O11" s="30" t="e">
        <f>MATCH(B11,الادارة!$C$17:$AP$17,0)</f>
        <v>#N/A</v>
      </c>
      <c r="P11" s="31" t="e">
        <f>MATCH(B11,الادارة!$C$18:$AP$18,0)</f>
        <v>#N/A</v>
      </c>
      <c r="Q11" s="31" t="e">
        <f>MATCH(B11,الادارة!$C$19:$AP$19,0)</f>
        <v>#N/A</v>
      </c>
      <c r="R11" s="31" t="e">
        <f>MATCH(B11,الادارة!$C$20:$AP$20,0)</f>
        <v>#N/A</v>
      </c>
      <c r="S11" s="27" t="e">
        <f>MATCH(B11,الادارة!$C$21:$AP$21,0)</f>
        <v>#N/A</v>
      </c>
      <c r="T11" s="28" t="e">
        <f>MATCH(B11,الادارة!$C$22:$AP$22,0)</f>
        <v>#N/A</v>
      </c>
      <c r="U11" s="29" t="e">
        <f>MATCH(B11,الادارة!$C$23:$AP$23,0)</f>
        <v>#N/A</v>
      </c>
      <c r="V11" s="30" t="e">
        <f>MATCH(B11,الادارة!$C$24:$AP$24,0)</f>
        <v>#N/A</v>
      </c>
      <c r="W11" s="31" t="e">
        <f>MATCH(B11,الادارة!$C$25:$AP$25,0)</f>
        <v>#N/A</v>
      </c>
      <c r="X11" s="31" t="e">
        <f>MATCH(B11,الادارة!$C$26:$AP$26,0)</f>
        <v>#N/A</v>
      </c>
      <c r="Y11" s="31" t="e">
        <f>MATCH(B11,الادارة!$C$27:$AP$27,0)</f>
        <v>#N/A</v>
      </c>
      <c r="Z11" s="27">
        <f>MATCH(B11,الادارة!$C$28:$AP$28,0)</f>
        <v>28</v>
      </c>
      <c r="AA11" s="28" t="e">
        <f>MATCH(B11,الادارة!$C$29:$AP$29,0)</f>
        <v>#N/A</v>
      </c>
      <c r="AB11" s="29" t="e">
        <f>MATCH(B11,الادارة!$C$30:$AP$30,0)</f>
        <v>#N/A</v>
      </c>
      <c r="AC11" s="30" t="e">
        <f>MATCH(B11,الادارة!$C$31:$AP$31,0)</f>
        <v>#N/A</v>
      </c>
      <c r="AD11" s="31" t="e">
        <f>MATCH(B11,الادارة!$C$32:$AP$32,0)</f>
        <v>#N/A</v>
      </c>
      <c r="AE11" s="31" t="e">
        <f>MATCH(B11,الادارة!$C$33:$AP$33,0)</f>
        <v>#N/A</v>
      </c>
      <c r="AF11" s="31" t="e">
        <f>MATCH(B11,الادارة!$C$34:$AP$34,0)</f>
        <v>#N/A</v>
      </c>
      <c r="AG11" s="28" t="e">
        <f>MATCH(B11,الادارة!$C$35:$AP$35,0)</f>
        <v>#N/A</v>
      </c>
      <c r="AH11" s="28" t="e">
        <f>MATCH(B11,الادارة!$C$36:$AP$36,0)</f>
        <v>#N/A</v>
      </c>
    </row>
    <row r="12" spans="1:34" s="32" customFormat="1" ht="45" customHeight="1">
      <c r="A12" s="19">
        <f>المدارس!A7</f>
        <v>6</v>
      </c>
      <c r="B12" s="20" t="str">
        <f>المدارس!B7</f>
        <v xml:space="preserve">كفر الحلبي  ت.س </v>
      </c>
      <c r="C12" s="21" t="str">
        <f>المدارس!C7</f>
        <v>الحلبي - مركز الزقازيق</v>
      </c>
      <c r="D12" s="22" t="e">
        <f>(MATCH(B12,الادارة!$C$6:$AP$6,0))</f>
        <v>#N/A</v>
      </c>
      <c r="E12" s="22">
        <f>(MATCH(B12,الادارة!$C$7:$AP$7,0))</f>
        <v>5</v>
      </c>
      <c r="F12" s="23">
        <f>MATCH(B12,الادارة!$C$8:$AP$8,0)</f>
        <v>5</v>
      </c>
      <c r="G12" s="24" t="e">
        <f>MATCH(B12,الادارة!$C$9:$AP$9,0)</f>
        <v>#N/A</v>
      </c>
      <c r="H12" s="25" t="e">
        <f>MATCH(B12,الادارة!$C$10:$AP$10,0)</f>
        <v>#N/A</v>
      </c>
      <c r="I12" s="26">
        <f>MATCH(B12,الادارة!$C$11:$AP$11,0)</f>
        <v>5</v>
      </c>
      <c r="J12" s="26" t="e">
        <f>MATCH(B12,الادارة!$C$12:$AP$12,0)</f>
        <v>#N/A</v>
      </c>
      <c r="K12" s="26" t="e">
        <f>MATCH(B12,الادارة!$C$13:$AP$13,0)</f>
        <v>#N/A</v>
      </c>
      <c r="L12" s="27">
        <f>MATCH(B12,الادارة!$C$14:$AP$14,0)</f>
        <v>5</v>
      </c>
      <c r="M12" s="28">
        <f>MATCH(B12,الادارة!$C$15:$AP$15,0)</f>
        <v>5</v>
      </c>
      <c r="N12" s="29" t="e">
        <f>MATCH(B12,الادارة!$C$16:$AP$16,0)</f>
        <v>#N/A</v>
      </c>
      <c r="O12" s="30" t="e">
        <f>MATCH(B12,الادارة!$C$17:$AP$17,0)</f>
        <v>#N/A</v>
      </c>
      <c r="P12" s="31">
        <f>MATCH(B12,الادارة!$C$18:$AP$18,0)</f>
        <v>5</v>
      </c>
      <c r="Q12" s="31" t="e">
        <f>MATCH(B12,الادارة!$C$19:$AP$19,0)</f>
        <v>#N/A</v>
      </c>
      <c r="R12" s="31" t="e">
        <f>MATCH(B12,الادارة!$C$20:$AP$20,0)</f>
        <v>#N/A</v>
      </c>
      <c r="S12" s="27">
        <f>MATCH(B12,الادارة!$C$21:$AP$21,0)</f>
        <v>5</v>
      </c>
      <c r="T12" s="28">
        <f>MATCH(B12,الادارة!$C$22:$AP$22,0)</f>
        <v>5</v>
      </c>
      <c r="U12" s="29" t="e">
        <f>MATCH(B12,الادارة!$C$23:$AP$23,0)</f>
        <v>#N/A</v>
      </c>
      <c r="V12" s="30">
        <f>MATCH(B12,الادارة!$C$24:$AP$24,0)</f>
        <v>24</v>
      </c>
      <c r="W12" s="31">
        <f>MATCH(B12,الادارة!$C$25:$AP$25,0)</f>
        <v>5</v>
      </c>
      <c r="X12" s="31" t="e">
        <f>MATCH(B12,الادارة!$C$26:$AP$26,0)</f>
        <v>#N/A</v>
      </c>
      <c r="Y12" s="31" t="e">
        <f>MATCH(B12,الادارة!$C$27:$AP$27,0)</f>
        <v>#N/A</v>
      </c>
      <c r="Z12" s="27">
        <f>MATCH(B12,الادارة!$C$28:$AP$28,0)</f>
        <v>5</v>
      </c>
      <c r="AA12" s="28">
        <f>MATCH(B12,الادارة!$C$29:$AP$29,0)</f>
        <v>5</v>
      </c>
      <c r="AB12" s="29" t="e">
        <f>MATCH(B12,الادارة!$C$30:$AP$30,0)</f>
        <v>#N/A</v>
      </c>
      <c r="AC12" s="30" t="e">
        <f>MATCH(B12,الادارة!$C$31:$AP$31,0)</f>
        <v>#N/A</v>
      </c>
      <c r="AD12" s="31">
        <f>MATCH(B12,الادارة!$C$32:$AP$32,0)</f>
        <v>5</v>
      </c>
      <c r="AE12" s="31" t="e">
        <f>MATCH(B12,الادارة!$C$33:$AP$33,0)</f>
        <v>#N/A</v>
      </c>
      <c r="AF12" s="31" t="e">
        <f>MATCH(B12,الادارة!$C$34:$AP$34,0)</f>
        <v>#N/A</v>
      </c>
      <c r="AG12" s="28">
        <f>MATCH(B12,الادارة!$C$35:$AP$35,0)</f>
        <v>5</v>
      </c>
      <c r="AH12" s="28">
        <f>MATCH(B12,الادارة!$C$36:$AP$36,0)</f>
        <v>5</v>
      </c>
    </row>
    <row r="13" spans="1:34" s="32" customFormat="1" ht="45" customHeight="1">
      <c r="A13" s="19">
        <f>المدارس!A8</f>
        <v>7</v>
      </c>
      <c r="B13" s="20" t="str">
        <f>المدارس!B8</f>
        <v>دويدة ت.س</v>
      </c>
      <c r="C13" s="21" t="str">
        <f>المدارس!C8</f>
        <v>دويدة - مركز الزقازيق</v>
      </c>
      <c r="D13" s="22" t="e">
        <f>(MATCH(B13,الادارة!$C$6:$AP$6,0))</f>
        <v>#N/A</v>
      </c>
      <c r="E13" s="22">
        <f>(MATCH(B13,الادارة!$C$7:$AP$7,0))</f>
        <v>36</v>
      </c>
      <c r="F13" s="23" t="e">
        <f>MATCH(B13,الادارة!$C$8:$AP$8,0)</f>
        <v>#N/A</v>
      </c>
      <c r="G13" s="24">
        <f>MATCH(B13,الادارة!$C$9:$AP$9,0)</f>
        <v>36</v>
      </c>
      <c r="H13" s="25" t="e">
        <f>MATCH(B13,الادارة!$C$10:$AP$10,0)</f>
        <v>#N/A</v>
      </c>
      <c r="I13" s="26">
        <f>MATCH(B13,الادارة!$C$11:$AP$11,0)</f>
        <v>36</v>
      </c>
      <c r="J13" s="26" t="e">
        <f>MATCH(B13,الادارة!$C$12:$AP$12,0)</f>
        <v>#N/A</v>
      </c>
      <c r="K13" s="26" t="e">
        <f>MATCH(B13,الادارة!$C$13:$AP$13,0)</f>
        <v>#N/A</v>
      </c>
      <c r="L13" s="27">
        <f>MATCH(B13,الادارة!$C$14:$AP$14,0)</f>
        <v>36</v>
      </c>
      <c r="M13" s="28" t="e">
        <f>MATCH(B13,الادارة!$C$15:$AP$15,0)</f>
        <v>#N/A</v>
      </c>
      <c r="N13" s="29">
        <f>MATCH(B13,الادارة!$C$16:$AP$16,0)</f>
        <v>36</v>
      </c>
      <c r="O13" s="30" t="e">
        <f>MATCH(B13,الادارة!$C$17:$AP$17,0)</f>
        <v>#N/A</v>
      </c>
      <c r="P13" s="31">
        <f>MATCH(B13,الادارة!$C$18:$AP$18,0)</f>
        <v>36</v>
      </c>
      <c r="Q13" s="31" t="e">
        <f>MATCH(B13,الادارة!$C$19:$AP$19,0)</f>
        <v>#N/A</v>
      </c>
      <c r="R13" s="31" t="e">
        <f>MATCH(B13,الادارة!$C$20:$AP$20,0)</f>
        <v>#N/A</v>
      </c>
      <c r="S13" s="27">
        <f>MATCH(B13,الادارة!$C$21:$AP$21,0)</f>
        <v>36</v>
      </c>
      <c r="T13" s="28" t="e">
        <f>MATCH(B13,الادارة!$C$22:$AP$22,0)</f>
        <v>#N/A</v>
      </c>
      <c r="U13" s="29">
        <f>MATCH(B13,الادارة!$C$23:$AP$23,0)</f>
        <v>36</v>
      </c>
      <c r="V13" s="30">
        <f>MATCH(B13,الادارة!$C$24:$AP$24,0)</f>
        <v>5</v>
      </c>
      <c r="W13" s="31">
        <f>MATCH(B13,الادارة!$C$25:$AP$25,0)</f>
        <v>36</v>
      </c>
      <c r="X13" s="31" t="e">
        <f>MATCH(B13,الادارة!$C$26:$AP$26,0)</f>
        <v>#N/A</v>
      </c>
      <c r="Y13" s="31" t="e">
        <f>MATCH(B13,الادارة!$C$27:$AP$27,0)</f>
        <v>#N/A</v>
      </c>
      <c r="Z13" s="27">
        <f>MATCH(B13,الادارة!$C$28:$AP$28,0)</f>
        <v>36</v>
      </c>
      <c r="AA13" s="28" t="e">
        <f>MATCH(B13,الادارة!$C$29:$AP$29,0)</f>
        <v>#N/A</v>
      </c>
      <c r="AB13" s="29">
        <f>MATCH(B13,الادارة!$C$30:$AP$30,0)</f>
        <v>36</v>
      </c>
      <c r="AC13" s="30" t="e">
        <f>MATCH(B13,الادارة!$C$31:$AP$31,0)</f>
        <v>#N/A</v>
      </c>
      <c r="AD13" s="31">
        <f>MATCH(B13,الادارة!$C$32:$AP$32,0)</f>
        <v>36</v>
      </c>
      <c r="AE13" s="31" t="e">
        <f>MATCH(B13,الادارة!$C$33:$AP$33,0)</f>
        <v>#N/A</v>
      </c>
      <c r="AF13" s="31" t="e">
        <f>MATCH(B13,الادارة!$C$34:$AP$34,0)</f>
        <v>#N/A</v>
      </c>
      <c r="AG13" s="28">
        <f>MATCH(B13,الادارة!$C$35:$AP$35,0)</f>
        <v>36</v>
      </c>
      <c r="AH13" s="28" t="e">
        <f>MATCH(B13,الادارة!$C$36:$AP$36,0)</f>
        <v>#N/A</v>
      </c>
    </row>
    <row r="14" spans="1:34" s="32" customFormat="1" ht="45" customHeight="1">
      <c r="A14" s="19">
        <f>المدارس!A9</f>
        <v>8</v>
      </c>
      <c r="B14" s="20" t="str">
        <f>المدارس!B9</f>
        <v>شيبة ع بنين</v>
      </c>
      <c r="C14" s="21" t="str">
        <f>المدارس!C9</f>
        <v>شيبة - مركز الزقازيق</v>
      </c>
      <c r="D14" s="22" t="e">
        <f>(MATCH(B14,الادارة!$C$6:$AP$6,0))</f>
        <v>#N/A</v>
      </c>
      <c r="E14" s="22">
        <f>(MATCH(B14,الادارة!$C$7:$AP$7,0))</f>
        <v>19</v>
      </c>
      <c r="F14" s="23" t="e">
        <f>MATCH(B14,الادارة!$C$8:$AP$8,0)</f>
        <v>#N/A</v>
      </c>
      <c r="G14" s="24">
        <f>MATCH(B14,الادارة!$C$9:$AP$9,0)</f>
        <v>19</v>
      </c>
      <c r="H14" s="25" t="e">
        <f>MATCH(B14,الادارة!$C$10:$AP$10,0)</f>
        <v>#N/A</v>
      </c>
      <c r="I14" s="26">
        <f>MATCH(B14,الادارة!$C$11:$AP$11,0)</f>
        <v>19</v>
      </c>
      <c r="J14" s="26" t="e">
        <f>MATCH(B14,الادارة!$C$12:$AP$12,0)</f>
        <v>#N/A</v>
      </c>
      <c r="K14" s="26" t="e">
        <f>MATCH(B14,الادارة!$C$13:$AP$13,0)</f>
        <v>#N/A</v>
      </c>
      <c r="L14" s="27">
        <f>MATCH(B14,الادارة!$C$14:$AP$14,0)</f>
        <v>19</v>
      </c>
      <c r="M14" s="28" t="e">
        <f>MATCH(B14,الادارة!$C$15:$AP$15,0)</f>
        <v>#N/A</v>
      </c>
      <c r="N14" s="29">
        <f>MATCH(B14,الادارة!$C$16:$AP$16,0)</f>
        <v>19</v>
      </c>
      <c r="O14" s="30">
        <f>MATCH(B14,الادارة!$C$17:$AP$17,0)</f>
        <v>12</v>
      </c>
      <c r="P14" s="31">
        <f>MATCH(B14,الادارة!$C$18:$AP$18,0)</f>
        <v>19</v>
      </c>
      <c r="Q14" s="31" t="e">
        <f>MATCH(B14,الادارة!$C$19:$AP$19,0)</f>
        <v>#N/A</v>
      </c>
      <c r="R14" s="31" t="e">
        <f>MATCH(B14,الادارة!$C$20:$AP$20,0)</f>
        <v>#N/A</v>
      </c>
      <c r="S14" s="27">
        <f>MATCH(B14,الادارة!$C$21:$AP$21,0)</f>
        <v>19</v>
      </c>
      <c r="T14" s="28" t="e">
        <f>MATCH(B14,الادارة!$C$22:$AP$22,0)</f>
        <v>#N/A</v>
      </c>
      <c r="U14" s="29">
        <f>MATCH(B14,الادارة!$C$23:$AP$23,0)</f>
        <v>19</v>
      </c>
      <c r="V14" s="30" t="e">
        <f>MATCH(B14,الادارة!$C$24:$AP$24,0)</f>
        <v>#N/A</v>
      </c>
      <c r="W14" s="31">
        <f>MATCH(B14,الادارة!$C$25:$AP$25,0)</f>
        <v>19</v>
      </c>
      <c r="X14" s="31" t="e">
        <f>MATCH(B14,الادارة!$C$26:$AP$26,0)</f>
        <v>#N/A</v>
      </c>
      <c r="Y14" s="31" t="e">
        <f>MATCH(B14,الادارة!$C$27:$AP$27,0)</f>
        <v>#N/A</v>
      </c>
      <c r="Z14" s="27">
        <f>MATCH(B14,الادارة!$C$28:$AP$28,0)</f>
        <v>19</v>
      </c>
      <c r="AA14" s="28" t="e">
        <f>MATCH(B14,الادارة!$C$29:$AP$29,0)</f>
        <v>#N/A</v>
      </c>
      <c r="AB14" s="29">
        <f>MATCH(B14,الادارة!$C$30:$AP$30,0)</f>
        <v>19</v>
      </c>
      <c r="AC14" s="30">
        <f>MATCH(B14,الادارة!$C$31:$AP$31,0)</f>
        <v>12</v>
      </c>
      <c r="AD14" s="31">
        <f>MATCH(B14,الادارة!$C$32:$AP$32,0)</f>
        <v>19</v>
      </c>
      <c r="AE14" s="31" t="e">
        <f>MATCH(B14,الادارة!$C$33:$AP$33,0)</f>
        <v>#N/A</v>
      </c>
      <c r="AF14" s="31" t="e">
        <f>MATCH(B14,الادارة!$C$34:$AP$34,0)</f>
        <v>#N/A</v>
      </c>
      <c r="AG14" s="28">
        <f>MATCH(B14,الادارة!$C$35:$AP$35,0)</f>
        <v>19</v>
      </c>
      <c r="AH14" s="28" t="e">
        <f>MATCH(B14,الادارة!$C$36:$AP$36,0)</f>
        <v>#N/A</v>
      </c>
    </row>
    <row r="15" spans="1:34" s="32" customFormat="1" ht="45" customHeight="1">
      <c r="A15" s="19">
        <f>المدارس!A10</f>
        <v>9</v>
      </c>
      <c r="B15" s="20" t="str">
        <f>المدارس!B10</f>
        <v xml:space="preserve">محمد عبد الشافي ب </v>
      </c>
      <c r="C15" s="21" t="str">
        <f>المدارس!C10</f>
        <v>النكارية - مركز الزقازيق</v>
      </c>
      <c r="D15" s="22" t="e">
        <f>(MATCH(B15,الادارة!$C$6:$AP$6,0))</f>
        <v>#N/A</v>
      </c>
      <c r="E15" s="22" t="e">
        <f>(MATCH(B15,الادارة!$C$7:$AP$7,0))</f>
        <v>#N/A</v>
      </c>
      <c r="F15" s="23">
        <f>MATCH(B15,الادارة!$C$8:$AP$8,0)</f>
        <v>36</v>
      </c>
      <c r="G15" s="24" t="e">
        <f>MATCH(B15,الادارة!$C$9:$AP$9,0)</f>
        <v>#N/A</v>
      </c>
      <c r="H15" s="25" t="e">
        <f>MATCH(B15,الادارة!$C$10:$AP$10,0)</f>
        <v>#N/A</v>
      </c>
      <c r="I15" s="26" t="e">
        <f>MATCH(B15,الادارة!$C$11:$AP$11,0)</f>
        <v>#N/A</v>
      </c>
      <c r="J15" s="26" t="e">
        <f>MATCH(B15,الادارة!$C$12:$AP$12,0)</f>
        <v>#N/A</v>
      </c>
      <c r="K15" s="26" t="e">
        <f>MATCH(B15,الادارة!$C$13:$AP$13,0)</f>
        <v>#N/A</v>
      </c>
      <c r="L15" s="27" t="e">
        <f>MATCH(B15,الادارة!$C$14:$AP$14,0)</f>
        <v>#N/A</v>
      </c>
      <c r="M15" s="28" t="e">
        <f>MATCH(B15,الادارة!$C$15:$AP$15,0)</f>
        <v>#N/A</v>
      </c>
      <c r="N15" s="29" t="e">
        <f>MATCH(B15,الادارة!$C$16:$AP$16,0)</f>
        <v>#N/A</v>
      </c>
      <c r="O15" s="30" t="e">
        <f>MATCH(B15,الادارة!$C$17:$AP$17,0)</f>
        <v>#N/A</v>
      </c>
      <c r="P15" s="31" t="e">
        <f>MATCH(B15,الادارة!$C$18:$AP$18,0)</f>
        <v>#N/A</v>
      </c>
      <c r="Q15" s="31" t="e">
        <f>MATCH(B15,الادارة!$C$19:$AP$19,0)</f>
        <v>#N/A</v>
      </c>
      <c r="R15" s="31" t="e">
        <f>MATCH(B15,الادارة!$C$20:$AP$20,0)</f>
        <v>#N/A</v>
      </c>
      <c r="S15" s="27" t="e">
        <f>MATCH(B15,الادارة!$C$21:$AP$21,0)</f>
        <v>#N/A</v>
      </c>
      <c r="T15" s="28" t="e">
        <f>MATCH(B15,الادارة!$C$22:$AP$22,0)</f>
        <v>#N/A</v>
      </c>
      <c r="U15" s="29" t="e">
        <f>MATCH(B15,الادارة!$C$23:$AP$23,0)</f>
        <v>#N/A</v>
      </c>
      <c r="V15" s="30" t="e">
        <f>MATCH(B15,الادارة!$C$24:$AP$24,0)</f>
        <v>#N/A</v>
      </c>
      <c r="W15" s="31" t="e">
        <f>MATCH(B15,الادارة!$C$25:$AP$25,0)</f>
        <v>#N/A</v>
      </c>
      <c r="X15" s="31" t="e">
        <f>MATCH(B15,الادارة!$C$26:$AP$26,0)</f>
        <v>#N/A</v>
      </c>
      <c r="Y15" s="31" t="e">
        <f>MATCH(B15,الادارة!$C$27:$AP$27,0)</f>
        <v>#N/A</v>
      </c>
      <c r="Z15" s="27" t="e">
        <f>MATCH(B15,الادارة!$C$28:$AP$28,0)</f>
        <v>#N/A</v>
      </c>
      <c r="AA15" s="28" t="e">
        <f>MATCH(B15,الادارة!$C$29:$AP$29,0)</f>
        <v>#N/A</v>
      </c>
      <c r="AB15" s="29" t="e">
        <f>MATCH(B15,الادارة!$C$30:$AP$30,0)</f>
        <v>#N/A</v>
      </c>
      <c r="AC15" s="30" t="e">
        <f>MATCH(B15,الادارة!$C$31:$AP$31,0)</f>
        <v>#N/A</v>
      </c>
      <c r="AD15" s="31" t="e">
        <f>MATCH(B15,الادارة!$C$32:$AP$32,0)</f>
        <v>#N/A</v>
      </c>
      <c r="AE15" s="31" t="e">
        <f>MATCH(B15,الادارة!$C$33:$AP$33,0)</f>
        <v>#N/A</v>
      </c>
      <c r="AF15" s="31" t="e">
        <f>MATCH(B15,الادارة!$C$34:$AP$34,0)</f>
        <v>#N/A</v>
      </c>
      <c r="AG15" s="28" t="e">
        <f>MATCH(B15,الادارة!$C$35:$AP$35,0)</f>
        <v>#N/A</v>
      </c>
      <c r="AH15" s="28" t="e">
        <f>MATCH(B15,الادارة!$C$36:$AP$36,0)</f>
        <v>#N/A</v>
      </c>
    </row>
    <row r="16" spans="1:34" s="32" customFormat="1" ht="45" customHeight="1">
      <c r="A16" s="19">
        <f>المدارس!A11</f>
        <v>10</v>
      </c>
      <c r="B16" s="20" t="str">
        <f>المدارس!B11</f>
        <v>مصطفى عبد العزيز ب + ر</v>
      </c>
      <c r="C16" s="21" t="str">
        <f>المدارس!C11</f>
        <v>بهنباي - مركز الزقازيق</v>
      </c>
      <c r="D16" s="22" t="e">
        <f>(MATCH(B16,الادارة!$C$6:$AP$6,0))</f>
        <v>#N/A</v>
      </c>
      <c r="E16" s="22" t="e">
        <f>(MATCH(B16,الادارة!$C$7:$AP$7,0))</f>
        <v>#N/A</v>
      </c>
      <c r="F16" s="23">
        <f>MATCH(B16,الادارة!$C$8:$AP$8,0)</f>
        <v>17</v>
      </c>
      <c r="G16" s="24" t="e">
        <f>MATCH(B16,الادارة!$C$9:$AP$9,0)</f>
        <v>#N/A</v>
      </c>
      <c r="H16" s="25" t="e">
        <f>MATCH(B16,الادارة!$C$10:$AP$10,0)</f>
        <v>#N/A</v>
      </c>
      <c r="I16" s="26" t="e">
        <f>MATCH(B16,الادارة!$C$11:$AP$11,0)</f>
        <v>#N/A</v>
      </c>
      <c r="J16" s="26" t="e">
        <f>MATCH(B16,الادارة!$C$12:$AP$12,0)</f>
        <v>#N/A</v>
      </c>
      <c r="K16" s="26" t="e">
        <f>MATCH(B16,الادارة!$C$13:$AP$13,0)</f>
        <v>#N/A</v>
      </c>
      <c r="L16" s="27" t="e">
        <f>MATCH(B16,الادارة!$C$14:$AP$14,0)</f>
        <v>#N/A</v>
      </c>
      <c r="M16" s="28" t="e">
        <f>MATCH(B16,الادارة!$C$15:$AP$15,0)</f>
        <v>#N/A</v>
      </c>
      <c r="N16" s="29" t="e">
        <f>MATCH(B16,الادارة!$C$16:$AP$16,0)</f>
        <v>#N/A</v>
      </c>
      <c r="O16" s="30" t="e">
        <f>MATCH(B16,الادارة!$C$17:$AP$17,0)</f>
        <v>#N/A</v>
      </c>
      <c r="P16" s="31" t="e">
        <f>MATCH(B16,الادارة!$C$18:$AP$18,0)</f>
        <v>#N/A</v>
      </c>
      <c r="Q16" s="31" t="e">
        <f>MATCH(B16,الادارة!$C$19:$AP$19,0)</f>
        <v>#N/A</v>
      </c>
      <c r="R16" s="31" t="e">
        <f>MATCH(B16,الادارة!$C$20:$AP$20,0)</f>
        <v>#N/A</v>
      </c>
      <c r="S16" s="27" t="e">
        <f>MATCH(B16,الادارة!$C$21:$AP$21,0)</f>
        <v>#N/A</v>
      </c>
      <c r="T16" s="28">
        <f>MATCH(B16,الادارة!$C$22:$AP$22,0)</f>
        <v>17</v>
      </c>
      <c r="U16" s="29" t="e">
        <f>MATCH(B16,الادارة!$C$23:$AP$23,0)</f>
        <v>#N/A</v>
      </c>
      <c r="V16" s="30" t="e">
        <f>MATCH(B16,الادارة!$C$24:$AP$24,0)</f>
        <v>#N/A</v>
      </c>
      <c r="W16" s="31" t="e">
        <f>MATCH(B16,الادارة!$C$25:$AP$25,0)</f>
        <v>#N/A</v>
      </c>
      <c r="X16" s="31" t="e">
        <f>MATCH(B16,الادارة!$C$26:$AP$26,0)</f>
        <v>#N/A</v>
      </c>
      <c r="Y16" s="31" t="e">
        <f>MATCH(B16,الادارة!$C$27:$AP$27,0)</f>
        <v>#N/A</v>
      </c>
      <c r="Z16" s="27" t="e">
        <f>MATCH(B16,الادارة!$C$28:$AP$28,0)</f>
        <v>#N/A</v>
      </c>
      <c r="AA16" s="28" t="e">
        <f>MATCH(B16,الادارة!$C$29:$AP$29,0)</f>
        <v>#N/A</v>
      </c>
      <c r="AB16" s="29">
        <f>MATCH(B16,الادارة!$C$30:$AP$30,0)</f>
        <v>17</v>
      </c>
      <c r="AC16" s="30" t="e">
        <f>MATCH(B16,الادارة!$C$31:$AP$31,0)</f>
        <v>#N/A</v>
      </c>
      <c r="AD16" s="31" t="e">
        <f>MATCH(B16,الادارة!$C$32:$AP$32,0)</f>
        <v>#N/A</v>
      </c>
      <c r="AE16" s="31" t="e">
        <f>MATCH(B16,الادارة!$C$33:$AP$33,0)</f>
        <v>#N/A</v>
      </c>
      <c r="AF16" s="31" t="e">
        <f>MATCH(B16,الادارة!$C$34:$AP$34,0)</f>
        <v>#N/A</v>
      </c>
      <c r="AG16" s="28">
        <f>MATCH(B16,الادارة!$C$35:$AP$35,0)</f>
        <v>17</v>
      </c>
      <c r="AH16" s="28">
        <f>MATCH(B16,الادارة!$C$36:$AP$36,0)</f>
        <v>39</v>
      </c>
    </row>
    <row r="17" spans="1:34" s="32" customFormat="1" ht="45" customHeight="1">
      <c r="A17" s="19">
        <f>المدارس!A12</f>
        <v>11</v>
      </c>
      <c r="B17" s="20" t="str">
        <f>المدارس!B12</f>
        <v>مجمع بيشة قايد</v>
      </c>
      <c r="C17" s="21" t="str">
        <f>المدارس!C12</f>
        <v>بيشة قايد - مركز الزقازيق</v>
      </c>
      <c r="D17" s="22" t="e">
        <f>(MATCH(B17,الادارة!$C$6:$AP$6,0))</f>
        <v>#N/A</v>
      </c>
      <c r="E17" s="22" t="e">
        <f>(MATCH(B17,الادارة!$C$7:$AP$7,0))</f>
        <v>#N/A</v>
      </c>
      <c r="F17" s="23" t="e">
        <f>MATCH(B17,الادارة!$C$8:$AP$8,0)</f>
        <v>#N/A</v>
      </c>
      <c r="G17" s="24" t="e">
        <f>MATCH(B17,الادارة!$C$9:$AP$9,0)</f>
        <v>#N/A</v>
      </c>
      <c r="H17" s="25" t="e">
        <f>MATCH(B17,الادارة!$C$10:$AP$10,0)</f>
        <v>#N/A</v>
      </c>
      <c r="I17" s="26" t="e">
        <f>MATCH(B17,الادارة!$C$11:$AP$11,0)</f>
        <v>#N/A</v>
      </c>
      <c r="J17" s="26" t="e">
        <f>MATCH(B17,الادارة!$C$12:$AP$12,0)</f>
        <v>#N/A</v>
      </c>
      <c r="K17" s="26" t="e">
        <f>MATCH(B17,الادارة!$C$13:$AP$13,0)</f>
        <v>#N/A</v>
      </c>
      <c r="L17" s="27" t="e">
        <f>MATCH(B17,الادارة!$C$14:$AP$14,0)</f>
        <v>#N/A</v>
      </c>
      <c r="M17" s="28">
        <f>MATCH(B17,الادارة!$C$15:$AP$15,0)</f>
        <v>20</v>
      </c>
      <c r="N17" s="29" t="e">
        <f>MATCH(B17,الادارة!$C$16:$AP$16,0)</f>
        <v>#N/A</v>
      </c>
      <c r="O17" s="30" t="e">
        <f>MATCH(B17,الادارة!$C$17:$AP$17,0)</f>
        <v>#N/A</v>
      </c>
      <c r="P17" s="31" t="e">
        <f>MATCH(B17,الادارة!$C$18:$AP$18,0)</f>
        <v>#N/A</v>
      </c>
      <c r="Q17" s="31" t="e">
        <f>MATCH(B17,الادارة!$C$19:$AP$19,0)</f>
        <v>#N/A</v>
      </c>
      <c r="R17" s="31" t="e">
        <f>MATCH(B17,الادارة!$C$20:$AP$20,0)</f>
        <v>#N/A</v>
      </c>
      <c r="S17" s="27" t="e">
        <f>MATCH(B17,الادارة!$C$21:$AP$21,0)</f>
        <v>#N/A</v>
      </c>
      <c r="T17" s="28" t="e">
        <f>MATCH(B17,الادارة!$C$22:$AP$22,0)</f>
        <v>#N/A</v>
      </c>
      <c r="U17" s="29" t="e">
        <f>MATCH(B17,الادارة!$C$23:$AP$23,0)</f>
        <v>#N/A</v>
      </c>
      <c r="V17" s="30" t="e">
        <f>MATCH(B17,الادارة!$C$24:$AP$24,0)</f>
        <v>#N/A</v>
      </c>
      <c r="W17" s="31" t="e">
        <f>MATCH(B17,الادارة!$C$25:$AP$25,0)</f>
        <v>#N/A</v>
      </c>
      <c r="X17" s="31" t="e">
        <f>MATCH(B17,الادارة!$C$26:$AP$26,0)</f>
        <v>#N/A</v>
      </c>
      <c r="Y17" s="31" t="e">
        <f>MATCH(B17,الادارة!$C$27:$AP$27,0)</f>
        <v>#N/A</v>
      </c>
      <c r="Z17" s="27" t="e">
        <f>MATCH(B17,الادارة!$C$28:$AP$28,0)</f>
        <v>#N/A</v>
      </c>
      <c r="AA17" s="28">
        <f>MATCH(B17,الادارة!$C$29:$AP$29,0)</f>
        <v>20</v>
      </c>
      <c r="AB17" s="29" t="e">
        <f>MATCH(B17,الادارة!$C$30:$AP$30,0)</f>
        <v>#N/A</v>
      </c>
      <c r="AC17" s="30" t="e">
        <f>MATCH(B17,الادارة!$C$31:$AP$31,0)</f>
        <v>#N/A</v>
      </c>
      <c r="AD17" s="31" t="e">
        <f>MATCH(B17,الادارة!$C$32:$AP$32,0)</f>
        <v>#N/A</v>
      </c>
      <c r="AE17" s="31" t="e">
        <f>MATCH(B17,الادارة!$C$33:$AP$33,0)</f>
        <v>#N/A</v>
      </c>
      <c r="AF17" s="31" t="e">
        <f>MATCH(B17,الادارة!$C$34:$AP$34,0)</f>
        <v>#N/A</v>
      </c>
      <c r="AG17" s="28" t="e">
        <f>MATCH(B17,الادارة!$C$35:$AP$35,0)</f>
        <v>#N/A</v>
      </c>
      <c r="AH17" s="28" t="e">
        <f>MATCH(B17,الادارة!$C$36:$AP$36,0)</f>
        <v>#N/A</v>
      </c>
    </row>
    <row r="18" spans="1:34" s="32" customFormat="1" ht="45" customHeight="1">
      <c r="A18" s="19">
        <f>المدارس!A13</f>
        <v>12</v>
      </c>
      <c r="B18" s="20" t="str">
        <f>المدارس!B13</f>
        <v xml:space="preserve">طلعت حرب التجارية </v>
      </c>
      <c r="C18" s="21" t="str">
        <f>المدارس!C13</f>
        <v>الزقازيق</v>
      </c>
      <c r="D18" s="22" t="e">
        <f>(MATCH(B18,الادارة!$C$6:$AP$6,0))</f>
        <v>#N/A</v>
      </c>
      <c r="E18" s="22" t="e">
        <f>(MATCH(B18,الادارة!$C$7:$AP$7,0))</f>
        <v>#N/A</v>
      </c>
      <c r="F18" s="23" t="e">
        <f>MATCH(B18,الادارة!$C$8:$AP$8,0)</f>
        <v>#N/A</v>
      </c>
      <c r="G18" s="24" t="e">
        <f>MATCH(B18,الادارة!$C$9:$AP$9,0)</f>
        <v>#N/A</v>
      </c>
      <c r="H18" s="25">
        <f>MATCH(B18,الادارة!$C$10:$AP$10,0)</f>
        <v>7</v>
      </c>
      <c r="I18" s="26" t="e">
        <f>MATCH(B18,الادارة!$C$11:$AP$11,0)</f>
        <v>#N/A</v>
      </c>
      <c r="J18" s="26" t="e">
        <f>MATCH(B18,الادارة!$C$12:$AP$12,0)</f>
        <v>#N/A</v>
      </c>
      <c r="K18" s="26" t="e">
        <f>MATCH(B18,الادارة!$C$13:$AP$13,0)</f>
        <v>#N/A</v>
      </c>
      <c r="L18" s="27" t="e">
        <f>MATCH(B18,الادارة!$C$14:$AP$14,0)</f>
        <v>#N/A</v>
      </c>
      <c r="M18" s="28" t="e">
        <f>MATCH(B18,الادارة!$C$15:$AP$15,0)</f>
        <v>#N/A</v>
      </c>
      <c r="N18" s="29" t="e">
        <f>MATCH(B18,الادارة!$C$16:$AP$16,0)</f>
        <v>#N/A</v>
      </c>
      <c r="O18" s="30" t="e">
        <f>MATCH(B18,الادارة!$C$17:$AP$17,0)</f>
        <v>#N/A</v>
      </c>
      <c r="P18" s="31">
        <f>MATCH(B18,الادارة!$C$18:$AP$18,0)</f>
        <v>7</v>
      </c>
      <c r="Q18" s="31" t="e">
        <f>MATCH(B18,الادارة!$C$19:$AP$19,0)</f>
        <v>#N/A</v>
      </c>
      <c r="R18" s="31" t="e">
        <f>MATCH(B18,الادارة!$C$20:$AP$20,0)</f>
        <v>#N/A</v>
      </c>
      <c r="S18" s="27" t="e">
        <f>MATCH(B18,الادارة!$C$21:$AP$21,0)</f>
        <v>#N/A</v>
      </c>
      <c r="T18" s="28" t="e">
        <f>MATCH(B18,الادارة!$C$22:$AP$22,0)</f>
        <v>#N/A</v>
      </c>
      <c r="U18" s="29" t="e">
        <f>MATCH(B18,الادارة!$C$23:$AP$23,0)</f>
        <v>#N/A</v>
      </c>
      <c r="V18" s="30" t="e">
        <f>MATCH(B18,الادارة!$C$24:$AP$24,0)</f>
        <v>#N/A</v>
      </c>
      <c r="W18" s="31" t="e">
        <f>MATCH(B18,الادارة!$C$25:$AP$25,0)</f>
        <v>#N/A</v>
      </c>
      <c r="X18" s="31" t="e">
        <f>MATCH(B18,الادارة!$C$26:$AP$26,0)</f>
        <v>#N/A</v>
      </c>
      <c r="Y18" s="31" t="e">
        <f>MATCH(B18,الادارة!$C$27:$AP$27,0)</f>
        <v>#N/A</v>
      </c>
      <c r="Z18" s="27" t="e">
        <f>MATCH(B18,الادارة!$C$28:$AP$28,0)</f>
        <v>#N/A</v>
      </c>
      <c r="AA18" s="28" t="e">
        <f>MATCH(B18,الادارة!$C$29:$AP$29,0)</f>
        <v>#N/A</v>
      </c>
      <c r="AB18" s="29" t="e">
        <f>MATCH(B18,الادارة!$C$30:$AP$30,0)</f>
        <v>#N/A</v>
      </c>
      <c r="AC18" s="30">
        <f>MATCH(B18,الادارة!$C$31:$AP$31,0)</f>
        <v>7</v>
      </c>
      <c r="AD18" s="31" t="e">
        <f>MATCH(B18,الادارة!$C$32:$AP$32,0)</f>
        <v>#N/A</v>
      </c>
      <c r="AE18" s="31" t="e">
        <f>MATCH(B18,الادارة!$C$33:$AP$33,0)</f>
        <v>#N/A</v>
      </c>
      <c r="AF18" s="31" t="e">
        <f>MATCH(B18,الادارة!$C$34:$AP$34,0)</f>
        <v>#N/A</v>
      </c>
      <c r="AG18" s="28" t="e">
        <f>MATCH(B18,الادارة!$C$35:$AP$35,0)</f>
        <v>#N/A</v>
      </c>
      <c r="AH18" s="28" t="e">
        <f>MATCH(B18,الادارة!$C$36:$AP$36,0)</f>
        <v>#N/A</v>
      </c>
    </row>
    <row r="19" spans="1:34" s="32" customFormat="1" ht="45" customHeight="1">
      <c r="A19" s="19">
        <f>المدارس!A14</f>
        <v>13</v>
      </c>
      <c r="B19" s="20" t="str">
        <f>المدارس!B14</f>
        <v>الإعدادية بنات 2</v>
      </c>
      <c r="C19" s="21" t="str">
        <f>المدارس!C14</f>
        <v>الزقازيق</v>
      </c>
      <c r="D19" s="22" t="e">
        <f>(MATCH(B19,الادارة!$C$6:$AP$6,0))</f>
        <v>#N/A</v>
      </c>
      <c r="E19" s="22" t="e">
        <f>(MATCH(B19,الادارة!$C$7:$AP$7,0))</f>
        <v>#N/A</v>
      </c>
      <c r="F19" s="23" t="e">
        <f>MATCH(B19,الادارة!$C$8:$AP$8,0)</f>
        <v>#N/A</v>
      </c>
      <c r="G19" s="24" t="e">
        <f>MATCH(B19,الادارة!$C$9:$AP$9,0)</f>
        <v>#N/A</v>
      </c>
      <c r="H19" s="25" t="e">
        <f>MATCH(B19,الادارة!$C$10:$AP$10,0)</f>
        <v>#N/A</v>
      </c>
      <c r="I19" s="26" t="e">
        <f>MATCH(B19,الادارة!$C$11:$AP$11,0)</f>
        <v>#N/A</v>
      </c>
      <c r="J19" s="26" t="e">
        <f>MATCH(B19,الادارة!$C$12:$AP$12,0)</f>
        <v>#N/A</v>
      </c>
      <c r="K19" s="26" t="e">
        <f>MATCH(B19,الادارة!$C$13:$AP$13,0)</f>
        <v>#N/A</v>
      </c>
      <c r="L19" s="27" t="e">
        <f>MATCH(B19,الادارة!$C$14:$AP$14,0)</f>
        <v>#N/A</v>
      </c>
      <c r="M19" s="28" t="e">
        <f>MATCH(B19,الادارة!$C$15:$AP$15,0)</f>
        <v>#N/A</v>
      </c>
      <c r="N19" s="29" t="e">
        <f>MATCH(B19,الادارة!$C$16:$AP$16,0)</f>
        <v>#N/A</v>
      </c>
      <c r="O19" s="30" t="e">
        <f>MATCH(B19,الادارة!$C$17:$AP$17,0)</f>
        <v>#N/A</v>
      </c>
      <c r="P19" s="31" t="e">
        <f>MATCH(B19,الادارة!$C$18:$AP$18,0)</f>
        <v>#N/A</v>
      </c>
      <c r="Q19" s="31" t="e">
        <f>MATCH(B19,الادارة!$C$19:$AP$19,0)</f>
        <v>#N/A</v>
      </c>
      <c r="R19" s="31" t="e">
        <f>MATCH(B19,الادارة!$C$20:$AP$20,0)</f>
        <v>#N/A</v>
      </c>
      <c r="S19" s="27" t="e">
        <f>MATCH(B19,الادارة!$C$21:$AP$21,0)</f>
        <v>#N/A</v>
      </c>
      <c r="T19" s="28" t="e">
        <f>MATCH(B19,الادارة!$C$22:$AP$22,0)</f>
        <v>#N/A</v>
      </c>
      <c r="U19" s="29" t="e">
        <f>MATCH(B19,الادارة!$C$23:$AP$23,0)</f>
        <v>#N/A</v>
      </c>
      <c r="V19" s="30">
        <f>MATCH(B19,الادارة!$C$24:$AP$24,0)</f>
        <v>11</v>
      </c>
      <c r="W19" s="31" t="e">
        <f>MATCH(B19,الادارة!$C$25:$AP$25,0)</f>
        <v>#N/A</v>
      </c>
      <c r="X19" s="31" t="e">
        <f>MATCH(B19,الادارة!$C$26:$AP$26,0)</f>
        <v>#N/A</v>
      </c>
      <c r="Y19" s="31" t="e">
        <f>MATCH(B19,الادارة!$C$27:$AP$27,0)</f>
        <v>#N/A</v>
      </c>
      <c r="Z19" s="27" t="e">
        <f>MATCH(B19,الادارة!$C$28:$AP$28,0)</f>
        <v>#N/A</v>
      </c>
      <c r="AA19" s="28" t="e">
        <f>MATCH(B19,الادارة!$C$29:$AP$29,0)</f>
        <v>#N/A</v>
      </c>
      <c r="AB19" s="29" t="e">
        <f>MATCH(B19,الادارة!$C$30:$AP$30,0)</f>
        <v>#N/A</v>
      </c>
      <c r="AC19" s="30" t="e">
        <f>MATCH(B19,الادارة!$C$31:$AP$31,0)</f>
        <v>#N/A</v>
      </c>
      <c r="AD19" s="31" t="e">
        <f>MATCH(B19,الادارة!$C$32:$AP$32,0)</f>
        <v>#N/A</v>
      </c>
      <c r="AE19" s="31" t="e">
        <f>MATCH(B19,الادارة!$C$33:$AP$33,0)</f>
        <v>#N/A</v>
      </c>
      <c r="AF19" s="31" t="e">
        <f>MATCH(B19,الادارة!$C$34:$AP$34,0)</f>
        <v>#N/A</v>
      </c>
      <c r="AG19" s="28" t="e">
        <f>MATCH(B19,الادارة!$C$35:$AP$35,0)</f>
        <v>#N/A</v>
      </c>
      <c r="AH19" s="28" t="e">
        <f>MATCH(B19,الادارة!$C$36:$AP$36,0)</f>
        <v>#N/A</v>
      </c>
    </row>
    <row r="20" spans="1:34" s="32" customFormat="1" ht="45" customHeight="1">
      <c r="A20" s="19">
        <f>المدارس!A15</f>
        <v>14</v>
      </c>
      <c r="B20" s="20" t="str">
        <f>المدارس!B15</f>
        <v>بني شبل ب3</v>
      </c>
      <c r="C20" s="21" t="str">
        <f>المدارس!C15</f>
        <v>بني شبل - مركز الزقازيق</v>
      </c>
      <c r="D20" s="22" t="e">
        <f>(MATCH(B20,الادارة!$C$6:$AP$6,0))</f>
        <v>#N/A</v>
      </c>
      <c r="E20" s="22" t="e">
        <f>(MATCH(B20,الادارة!$C$7:$AP$7,0))</f>
        <v>#N/A</v>
      </c>
      <c r="F20" s="23" t="e">
        <f>MATCH(B20,الادارة!$C$8:$AP$8,0)</f>
        <v>#N/A</v>
      </c>
      <c r="G20" s="24">
        <f>MATCH(B20,الادارة!$C$9:$AP$9,0)</f>
        <v>40</v>
      </c>
      <c r="H20" s="25" t="e">
        <f>MATCH(B20,الادارة!$C$10:$AP$10,0)</f>
        <v>#N/A</v>
      </c>
      <c r="I20" s="26" t="e">
        <f>MATCH(B20,الادارة!$C$11:$AP$11,0)</f>
        <v>#N/A</v>
      </c>
      <c r="J20" s="26" t="e">
        <f>MATCH(B20,الادارة!$C$12:$AP$12,0)</f>
        <v>#N/A</v>
      </c>
      <c r="K20" s="26" t="e">
        <f>MATCH(B20,الادارة!$C$13:$AP$13,0)</f>
        <v>#N/A</v>
      </c>
      <c r="L20" s="27" t="e">
        <f>MATCH(B20,الادارة!$C$14:$AP$14,0)</f>
        <v>#N/A</v>
      </c>
      <c r="M20" s="28" t="e">
        <f>MATCH(B20,الادارة!$C$15:$AP$15,0)</f>
        <v>#N/A</v>
      </c>
      <c r="N20" s="29" t="e">
        <f>MATCH(B20,الادارة!$C$16:$AP$16,0)</f>
        <v>#N/A</v>
      </c>
      <c r="O20" s="30">
        <f>MATCH(B20,الادارة!$C$17:$AP$17,0)</f>
        <v>33</v>
      </c>
      <c r="P20" s="31" t="e">
        <f>MATCH(B20,الادارة!$C$18:$AP$18,0)</f>
        <v>#N/A</v>
      </c>
      <c r="Q20" s="31" t="e">
        <f>MATCH(B20,الادارة!$C$19:$AP$19,0)</f>
        <v>#N/A</v>
      </c>
      <c r="R20" s="31" t="e">
        <f>MATCH(B20,الادارة!$C$20:$AP$20,0)</f>
        <v>#N/A</v>
      </c>
      <c r="S20" s="27" t="e">
        <f>MATCH(B20,الادارة!$C$21:$AP$21,0)</f>
        <v>#N/A</v>
      </c>
      <c r="T20" s="28" t="e">
        <f>MATCH(B20,الادارة!$C$22:$AP$22,0)</f>
        <v>#N/A</v>
      </c>
      <c r="U20" s="29" t="e">
        <f>MATCH(B20,الادارة!$C$23:$AP$23,0)</f>
        <v>#N/A</v>
      </c>
      <c r="V20" s="30" t="e">
        <f>MATCH(B20,الادارة!$C$24:$AP$24,0)</f>
        <v>#N/A</v>
      </c>
      <c r="W20" s="31" t="e">
        <f>MATCH(B20,الادارة!$C$25:$AP$25,0)</f>
        <v>#N/A</v>
      </c>
      <c r="X20" s="31" t="e">
        <f>MATCH(B20,الادارة!$C$26:$AP$26,0)</f>
        <v>#N/A</v>
      </c>
      <c r="Y20" s="31" t="e">
        <f>MATCH(B20,الادارة!$C$27:$AP$27,0)</f>
        <v>#N/A</v>
      </c>
      <c r="Z20" s="27" t="e">
        <f>MATCH(B20,الادارة!$C$28:$AP$28,0)</f>
        <v>#N/A</v>
      </c>
      <c r="AA20" s="28" t="e">
        <f>MATCH(B20,الادارة!$C$29:$AP$29,0)</f>
        <v>#N/A</v>
      </c>
      <c r="AB20" s="29" t="e">
        <f>MATCH(B20,الادارة!$C$30:$AP$30,0)</f>
        <v>#N/A</v>
      </c>
      <c r="AC20" s="30" t="e">
        <f>MATCH(B20,الادارة!$C$31:$AP$31,0)</f>
        <v>#N/A</v>
      </c>
      <c r="AD20" s="31" t="e">
        <f>MATCH(B20,الادارة!$C$32:$AP$32,0)</f>
        <v>#N/A</v>
      </c>
      <c r="AE20" s="31" t="e">
        <f>MATCH(B20,الادارة!$C$33:$AP$33,0)</f>
        <v>#N/A</v>
      </c>
      <c r="AF20" s="31" t="e">
        <f>MATCH(B20,الادارة!$C$34:$AP$34,0)</f>
        <v>#N/A</v>
      </c>
      <c r="AG20" s="28" t="e">
        <f>MATCH(B20,الادارة!$C$35:$AP$35,0)</f>
        <v>#N/A</v>
      </c>
      <c r="AH20" s="28" t="e">
        <f>MATCH(B20,الادارة!$C$36:$AP$36,0)</f>
        <v>#N/A</v>
      </c>
    </row>
    <row r="21" spans="1:34" s="32" customFormat="1" ht="45" customHeight="1">
      <c r="A21" s="19">
        <f>المدارس!A16</f>
        <v>15</v>
      </c>
      <c r="B21" s="20" t="str">
        <f>المدارس!B16</f>
        <v>علاء زكي ع (أم رماد)</v>
      </c>
      <c r="C21" s="21" t="str">
        <f>المدارس!C16</f>
        <v>أم رماد - مركز الزقازيق</v>
      </c>
      <c r="D21" s="22" t="e">
        <f>(MATCH(B21,الادارة!$C$6:$AP$6,0))</f>
        <v>#N/A</v>
      </c>
      <c r="E21" s="22" t="e">
        <f>(MATCH(B21,الادارة!$C$7:$AP$7,0))</f>
        <v>#N/A</v>
      </c>
      <c r="F21" s="23" t="e">
        <f>MATCH(B21,الادارة!$C$8:$AP$8,0)</f>
        <v>#N/A</v>
      </c>
      <c r="G21" s="24" t="e">
        <f>MATCH(B21,الادارة!$C$9:$AP$9,0)</f>
        <v>#N/A</v>
      </c>
      <c r="H21" s="25" t="e">
        <f>MATCH(B21,الادارة!$C$10:$AP$10,0)</f>
        <v>#N/A</v>
      </c>
      <c r="I21" s="26" t="e">
        <f>MATCH(B21,الادارة!$C$11:$AP$11,0)</f>
        <v>#N/A</v>
      </c>
      <c r="J21" s="26" t="e">
        <f>MATCH(B21,الادارة!$C$12:$AP$12,0)</f>
        <v>#N/A</v>
      </c>
      <c r="K21" s="26" t="e">
        <f>MATCH(B21,الادارة!$C$13:$AP$13,0)</f>
        <v>#N/A</v>
      </c>
      <c r="L21" s="27" t="e">
        <f>MATCH(B21,الادارة!$C$14:$AP$14,0)</f>
        <v>#N/A</v>
      </c>
      <c r="M21" s="28" t="e">
        <f>MATCH(B21,الادارة!$C$15:$AP$15,0)</f>
        <v>#N/A</v>
      </c>
      <c r="N21" s="29" t="e">
        <f>MATCH(B21,الادارة!$C$16:$AP$16,0)</f>
        <v>#N/A</v>
      </c>
      <c r="O21" s="30" t="e">
        <f>MATCH(B21,الادارة!$C$17:$AP$17,0)</f>
        <v>#N/A</v>
      </c>
      <c r="P21" s="31" t="e">
        <f>MATCH(B21,الادارة!$C$18:$AP$18,0)</f>
        <v>#N/A</v>
      </c>
      <c r="Q21" s="31" t="e">
        <f>MATCH(B21,الادارة!$C$19:$AP$19,0)</f>
        <v>#N/A</v>
      </c>
      <c r="R21" s="31" t="e">
        <f>MATCH(B21,الادارة!$C$20:$AP$20,0)</f>
        <v>#N/A</v>
      </c>
      <c r="S21" s="27" t="e">
        <f>MATCH(B21,الادارة!$C$21:$AP$21,0)</f>
        <v>#N/A</v>
      </c>
      <c r="T21" s="28" t="e">
        <f>MATCH(B21,الادارة!$C$22:$AP$22,0)</f>
        <v>#N/A</v>
      </c>
      <c r="U21" s="29" t="e">
        <f>MATCH(B21,الادارة!$C$23:$AP$23,0)</f>
        <v>#N/A</v>
      </c>
      <c r="V21" s="30" t="e">
        <f>MATCH(B21,الادارة!$C$24:$AP$24,0)</f>
        <v>#N/A</v>
      </c>
      <c r="W21" s="31" t="e">
        <f>MATCH(B21,الادارة!$C$25:$AP$25,0)</f>
        <v>#N/A</v>
      </c>
      <c r="X21" s="31" t="e">
        <f>MATCH(B21,الادارة!$C$26:$AP$26,0)</f>
        <v>#N/A</v>
      </c>
      <c r="Y21" s="31" t="e">
        <f>MATCH(B21,الادارة!$C$27:$AP$27,0)</f>
        <v>#N/A</v>
      </c>
      <c r="Z21" s="27" t="e">
        <f>MATCH(B21,الادارة!$C$28:$AP$28,0)</f>
        <v>#N/A</v>
      </c>
      <c r="AA21" s="28" t="e">
        <f>MATCH(B21,الادارة!$C$29:$AP$29,0)</f>
        <v>#N/A</v>
      </c>
      <c r="AB21" s="29" t="e">
        <f>MATCH(B21,الادارة!$C$30:$AP$30,0)</f>
        <v>#N/A</v>
      </c>
      <c r="AC21" s="30" t="e">
        <f>MATCH(B21,الادارة!$C$31:$AP$31,0)</f>
        <v>#N/A</v>
      </c>
      <c r="AD21" s="31" t="e">
        <f>MATCH(B21,الادارة!$C$32:$AP$32,0)</f>
        <v>#N/A</v>
      </c>
      <c r="AE21" s="31" t="e">
        <f>MATCH(B21,الادارة!$C$33:$AP$33,0)</f>
        <v>#N/A</v>
      </c>
      <c r="AF21" s="31" t="e">
        <f>MATCH(B21,الادارة!$C$34:$AP$34,0)</f>
        <v>#N/A</v>
      </c>
      <c r="AG21" s="28" t="e">
        <f>MATCH(B21,الادارة!$C$35:$AP$35,0)</f>
        <v>#N/A</v>
      </c>
      <c r="AH21" s="28" t="e">
        <f>MATCH(B21,الادارة!$C$36:$AP$36,0)</f>
        <v>#N/A</v>
      </c>
    </row>
    <row r="22" spans="1:34" s="32" customFormat="1" ht="45" customHeight="1">
      <c r="A22" s="19">
        <f>المدارس!A17</f>
        <v>16</v>
      </c>
      <c r="B22" s="20" t="str">
        <f>المدارس!B17</f>
        <v xml:space="preserve">عبد المنعم محمد  ت.س </v>
      </c>
      <c r="C22" s="21" t="str">
        <f>المدارس!C17</f>
        <v>طريق الطيبة - مركز الزقازيق</v>
      </c>
      <c r="D22" s="22" t="e">
        <f>(MATCH(B22,الادارة!$C$6:$AP$6,0))</f>
        <v>#N/A</v>
      </c>
      <c r="E22" s="22" t="e">
        <f>(MATCH(B22,الادارة!$C$7:$AP$7,0))</f>
        <v>#N/A</v>
      </c>
      <c r="F22" s="23" t="e">
        <f>MATCH(B22,الادارة!$C$8:$AP$8,0)</f>
        <v>#N/A</v>
      </c>
      <c r="G22" s="24" t="e">
        <f>MATCH(B22,الادارة!$C$9:$AP$9,0)</f>
        <v>#N/A</v>
      </c>
      <c r="H22" s="25">
        <f>MATCH(B22,الادارة!$C$10:$AP$10,0)</f>
        <v>5</v>
      </c>
      <c r="I22" s="26" t="e">
        <f>MATCH(B22,الادارة!$C$11:$AP$11,0)</f>
        <v>#N/A</v>
      </c>
      <c r="J22" s="26" t="e">
        <f>MATCH(B22,الادارة!$C$12:$AP$12,0)</f>
        <v>#N/A</v>
      </c>
      <c r="K22" s="26" t="e">
        <f>MATCH(B22,الادارة!$C$13:$AP$13,0)</f>
        <v>#N/A</v>
      </c>
      <c r="L22" s="27" t="e">
        <f>MATCH(B22,الادارة!$C$14:$AP$14,0)</f>
        <v>#N/A</v>
      </c>
      <c r="M22" s="28" t="e">
        <f>MATCH(B22,الادارة!$C$15:$AP$15,0)</f>
        <v>#N/A</v>
      </c>
      <c r="N22" s="29" t="e">
        <f>MATCH(B22,الادارة!$C$16:$AP$16,0)</f>
        <v>#N/A</v>
      </c>
      <c r="O22" s="30" t="e">
        <f>MATCH(B22,الادارة!$C$17:$AP$17,0)</f>
        <v>#N/A</v>
      </c>
      <c r="P22" s="31" t="e">
        <f>MATCH(B22,الادارة!$C$18:$AP$18,0)</f>
        <v>#N/A</v>
      </c>
      <c r="Q22" s="31" t="e">
        <f>MATCH(B22,الادارة!$C$19:$AP$19,0)</f>
        <v>#N/A</v>
      </c>
      <c r="R22" s="31" t="e">
        <f>MATCH(B22,الادارة!$C$20:$AP$20,0)</f>
        <v>#N/A</v>
      </c>
      <c r="S22" s="27" t="e">
        <f>MATCH(B22,الادارة!$C$21:$AP$21,0)</f>
        <v>#N/A</v>
      </c>
      <c r="T22" s="28" t="e">
        <f>MATCH(B22,الادارة!$C$22:$AP$22,0)</f>
        <v>#N/A</v>
      </c>
      <c r="U22" s="29" t="e">
        <f>MATCH(B22,الادارة!$C$23:$AP$23,0)</f>
        <v>#N/A</v>
      </c>
      <c r="V22" s="30">
        <f>MATCH(B22,الادارة!$C$24:$AP$24,0)</f>
        <v>25</v>
      </c>
      <c r="W22" s="31" t="e">
        <f>MATCH(B22,الادارة!$C$25:$AP$25,0)</f>
        <v>#N/A</v>
      </c>
      <c r="X22" s="31" t="e">
        <f>MATCH(B22,الادارة!$C$26:$AP$26,0)</f>
        <v>#N/A</v>
      </c>
      <c r="Y22" s="31" t="e">
        <f>MATCH(B22,الادارة!$C$27:$AP$27,0)</f>
        <v>#N/A</v>
      </c>
      <c r="Z22" s="27" t="e">
        <f>MATCH(B22,الادارة!$C$28:$AP$28,0)</f>
        <v>#N/A</v>
      </c>
      <c r="AA22" s="28" t="e">
        <f>MATCH(B22,الادارة!$C$29:$AP$29,0)</f>
        <v>#N/A</v>
      </c>
      <c r="AB22" s="29" t="e">
        <f>MATCH(B22,الادارة!$C$30:$AP$30,0)</f>
        <v>#N/A</v>
      </c>
      <c r="AC22" s="30" t="e">
        <f>MATCH(B22,الادارة!$C$31:$AP$31,0)</f>
        <v>#N/A</v>
      </c>
      <c r="AD22" s="31" t="e">
        <f>MATCH(B22,الادارة!$C$32:$AP$32,0)</f>
        <v>#N/A</v>
      </c>
      <c r="AE22" s="31" t="e">
        <f>MATCH(B22,الادارة!$C$33:$AP$33,0)</f>
        <v>#N/A</v>
      </c>
      <c r="AF22" s="31" t="e">
        <f>MATCH(B22,الادارة!$C$34:$AP$34,0)</f>
        <v>#N/A</v>
      </c>
      <c r="AG22" s="28" t="e">
        <f>MATCH(B22,الادارة!$C$35:$AP$35,0)</f>
        <v>#N/A</v>
      </c>
      <c r="AH22" s="28" t="e">
        <f>MATCH(B22,الادارة!$C$36:$AP$36,0)</f>
        <v>#N/A</v>
      </c>
    </row>
    <row r="23" spans="1:34" s="32" customFormat="1" ht="45" customHeight="1">
      <c r="A23" s="19">
        <f>المدارس!A18</f>
        <v>17</v>
      </c>
      <c r="B23" s="20" t="str">
        <f>المدارس!B18</f>
        <v>ميت أبو عربي ع</v>
      </c>
      <c r="C23" s="21" t="str">
        <f>المدارس!C18</f>
        <v>ميت أبو عربي - مركز الزقازيق</v>
      </c>
      <c r="D23" s="22" t="e">
        <f>(MATCH(B23,الادارة!$C$6:$AP$6,0))</f>
        <v>#N/A</v>
      </c>
      <c r="E23" s="22" t="e">
        <f>(MATCH(B23,الادارة!$C$7:$AP$7,0))</f>
        <v>#N/A</v>
      </c>
      <c r="F23" s="23" t="e">
        <f>MATCH(B23,الادارة!$C$8:$AP$8,0)</f>
        <v>#N/A</v>
      </c>
      <c r="G23" s="24" t="e">
        <f>MATCH(B23,الادارة!$C$9:$AP$9,0)</f>
        <v>#N/A</v>
      </c>
      <c r="H23" s="25" t="e">
        <f>MATCH(B23,الادارة!$C$10:$AP$10,0)</f>
        <v>#N/A</v>
      </c>
      <c r="I23" s="26">
        <f>MATCH(B23,الادارة!$C$11:$AP$11,0)</f>
        <v>6</v>
      </c>
      <c r="J23" s="26" t="e">
        <f>MATCH(B23,الادارة!$C$12:$AP$12,0)</f>
        <v>#N/A</v>
      </c>
      <c r="K23" s="26" t="e">
        <f>MATCH(B23,الادارة!$C$13:$AP$13,0)</f>
        <v>#N/A</v>
      </c>
      <c r="L23" s="27" t="e">
        <f>MATCH(B23,الادارة!$C$14:$AP$14,0)</f>
        <v>#N/A</v>
      </c>
      <c r="M23" s="28" t="e">
        <f>MATCH(B23,الادارة!$C$15:$AP$15,0)</f>
        <v>#N/A</v>
      </c>
      <c r="N23" s="29" t="e">
        <f>MATCH(B23,الادارة!$C$16:$AP$16,0)</f>
        <v>#N/A</v>
      </c>
      <c r="O23" s="30" t="e">
        <f>MATCH(B23,الادارة!$C$17:$AP$17,0)</f>
        <v>#N/A</v>
      </c>
      <c r="P23" s="31" t="e">
        <f>MATCH(B23,الادارة!$C$18:$AP$18,0)</f>
        <v>#N/A</v>
      </c>
      <c r="Q23" s="31" t="e">
        <f>MATCH(B23,الادارة!$C$19:$AP$19,0)</f>
        <v>#N/A</v>
      </c>
      <c r="R23" s="31" t="e">
        <f>MATCH(B23,الادارة!$C$20:$AP$20,0)</f>
        <v>#N/A</v>
      </c>
      <c r="S23" s="27" t="e">
        <f>MATCH(B23,الادارة!$C$21:$AP$21,0)</f>
        <v>#N/A</v>
      </c>
      <c r="T23" s="28" t="e">
        <f>MATCH(B23,الادارة!$C$22:$AP$22,0)</f>
        <v>#N/A</v>
      </c>
      <c r="U23" s="29" t="e">
        <f>MATCH(B23,الادارة!$C$23:$AP$23,0)</f>
        <v>#N/A</v>
      </c>
      <c r="V23" s="30" t="e">
        <f>MATCH(B23,الادارة!$C$24:$AP$24,0)</f>
        <v>#N/A</v>
      </c>
      <c r="W23" s="31" t="e">
        <f>MATCH(B23,الادارة!$C$25:$AP$25,0)</f>
        <v>#N/A</v>
      </c>
      <c r="X23" s="31" t="e">
        <f>MATCH(B23,الادارة!$C$26:$AP$26,0)</f>
        <v>#N/A</v>
      </c>
      <c r="Y23" s="31" t="e">
        <f>MATCH(B23,الادارة!$C$27:$AP$27,0)</f>
        <v>#N/A</v>
      </c>
      <c r="Z23" s="27" t="e">
        <f>MATCH(B23,الادارة!$C$28:$AP$28,0)</f>
        <v>#N/A</v>
      </c>
      <c r="AA23" s="28" t="e">
        <f>MATCH(B23,الادارة!$C$29:$AP$29,0)</f>
        <v>#N/A</v>
      </c>
      <c r="AB23" s="29" t="e">
        <f>MATCH(B23,الادارة!$C$30:$AP$30,0)</f>
        <v>#N/A</v>
      </c>
      <c r="AC23" s="30" t="e">
        <f>MATCH(B23,الادارة!$C$31:$AP$31,0)</f>
        <v>#N/A</v>
      </c>
      <c r="AD23" s="31" t="e">
        <f>MATCH(B23,الادارة!$C$32:$AP$32,0)</f>
        <v>#N/A</v>
      </c>
      <c r="AE23" s="31" t="e">
        <f>MATCH(B23,الادارة!$C$33:$AP$33,0)</f>
        <v>#N/A</v>
      </c>
      <c r="AF23" s="31" t="e">
        <f>MATCH(B23,الادارة!$C$34:$AP$34,0)</f>
        <v>#N/A</v>
      </c>
      <c r="AG23" s="28" t="e">
        <f>MATCH(B23,الادارة!$C$35:$AP$35,0)</f>
        <v>#N/A</v>
      </c>
      <c r="AH23" s="28" t="e">
        <f>MATCH(B23,الادارة!$C$36:$AP$36,0)</f>
        <v>#N/A</v>
      </c>
    </row>
    <row r="24" spans="1:34" s="32" customFormat="1" ht="45" customHeight="1">
      <c r="A24" s="19">
        <f>المدارس!A19</f>
        <v>18</v>
      </c>
      <c r="B24" s="20" t="str">
        <f>المدارس!B19</f>
        <v>كوم الأشراف ب</v>
      </c>
      <c r="C24" s="21" t="str">
        <f>المدارس!C19</f>
        <v xml:space="preserve">كوم الأشراف -  مركز الزقازيق </v>
      </c>
      <c r="D24" s="22" t="e">
        <f>(MATCH(B24,الادارة!$C$6:$AP$6,0))</f>
        <v>#N/A</v>
      </c>
      <c r="E24" s="22" t="e">
        <f>(MATCH(B24,الادارة!$C$7:$AP$7,0))</f>
        <v>#N/A</v>
      </c>
      <c r="F24" s="23" t="e">
        <f>MATCH(B24,الادارة!$C$8:$AP$8,0)</f>
        <v>#N/A</v>
      </c>
      <c r="G24" s="24" t="e">
        <f>MATCH(B24,الادارة!$C$9:$AP$9,0)</f>
        <v>#N/A</v>
      </c>
      <c r="H24" s="25" t="e">
        <f>MATCH(B24,الادارة!$C$10:$AP$10,0)</f>
        <v>#N/A</v>
      </c>
      <c r="I24" s="26" t="e">
        <f>MATCH(B24,الادارة!$C$11:$AP$11,0)</f>
        <v>#N/A</v>
      </c>
      <c r="J24" s="26" t="e">
        <f>MATCH(B24,الادارة!$C$12:$AP$12,0)</f>
        <v>#N/A</v>
      </c>
      <c r="K24" s="26" t="e">
        <f>MATCH(B24,الادارة!$C$13:$AP$13,0)</f>
        <v>#N/A</v>
      </c>
      <c r="L24" s="27" t="e">
        <f>MATCH(B24,الادارة!$C$14:$AP$14,0)</f>
        <v>#N/A</v>
      </c>
      <c r="M24" s="28" t="e">
        <f>MATCH(B24,الادارة!$C$15:$AP$15,0)</f>
        <v>#N/A</v>
      </c>
      <c r="N24" s="29" t="e">
        <f>MATCH(B24,الادارة!$C$16:$AP$16,0)</f>
        <v>#N/A</v>
      </c>
      <c r="O24" s="30" t="e">
        <f>MATCH(B24,الادارة!$C$17:$AP$17,0)</f>
        <v>#N/A</v>
      </c>
      <c r="P24" s="31" t="e">
        <f>MATCH(B24,الادارة!$C$18:$AP$18,0)</f>
        <v>#N/A</v>
      </c>
      <c r="Q24" s="31" t="e">
        <f>MATCH(B24,الادارة!$C$19:$AP$19,0)</f>
        <v>#N/A</v>
      </c>
      <c r="R24" s="31" t="e">
        <f>MATCH(B24,الادارة!$C$20:$AP$20,0)</f>
        <v>#N/A</v>
      </c>
      <c r="S24" s="27" t="e">
        <f>MATCH(B24,الادارة!$C$21:$AP$21,0)</f>
        <v>#N/A</v>
      </c>
      <c r="T24" s="28" t="e">
        <f>MATCH(B24,الادارة!$C$22:$AP$22,0)</f>
        <v>#N/A</v>
      </c>
      <c r="U24" s="29" t="e">
        <f>MATCH(B24,الادارة!$C$23:$AP$23,0)</f>
        <v>#N/A</v>
      </c>
      <c r="V24" s="30" t="e">
        <f>MATCH(B24,الادارة!$C$24:$AP$24,0)</f>
        <v>#N/A</v>
      </c>
      <c r="W24" s="31" t="e">
        <f>MATCH(B24,الادارة!$C$25:$AP$25,0)</f>
        <v>#N/A</v>
      </c>
      <c r="X24" s="31" t="e">
        <f>MATCH(B24,الادارة!$C$26:$AP$26,0)</f>
        <v>#N/A</v>
      </c>
      <c r="Y24" s="31" t="e">
        <f>MATCH(B24,الادارة!$C$27:$AP$27,0)</f>
        <v>#N/A</v>
      </c>
      <c r="Z24" s="27" t="e">
        <f>MATCH(B24,الادارة!$C$28:$AP$28,0)</f>
        <v>#N/A</v>
      </c>
      <c r="AA24" s="28" t="e">
        <f>MATCH(B24,الادارة!$C$29:$AP$29,0)</f>
        <v>#N/A</v>
      </c>
      <c r="AB24" s="29" t="e">
        <f>MATCH(B24,الادارة!$C$30:$AP$30,0)</f>
        <v>#N/A</v>
      </c>
      <c r="AC24" s="30" t="e">
        <f>MATCH(B24,الادارة!$C$31:$AP$31,0)</f>
        <v>#N/A</v>
      </c>
      <c r="AD24" s="31" t="e">
        <f>MATCH(B24,الادارة!$C$32:$AP$32,0)</f>
        <v>#N/A</v>
      </c>
      <c r="AE24" s="31" t="e">
        <f>MATCH(B24,الادارة!$C$33:$AP$33,0)</f>
        <v>#N/A</v>
      </c>
      <c r="AF24" s="31" t="e">
        <f>MATCH(B24,الادارة!$C$34:$AP$34,0)</f>
        <v>#N/A</v>
      </c>
      <c r="AG24" s="28" t="e">
        <f>MATCH(B24,الادارة!$C$35:$AP$35,0)</f>
        <v>#N/A</v>
      </c>
      <c r="AH24" s="28" t="e">
        <f>MATCH(B24,الادارة!$C$36:$AP$36,0)</f>
        <v>#N/A</v>
      </c>
    </row>
    <row r="25" spans="1:34" s="32" customFormat="1" ht="45" customHeight="1">
      <c r="A25" s="19">
        <f>المدارس!A20</f>
        <v>19</v>
      </c>
      <c r="B25" s="20" t="str">
        <f>المدارس!B20</f>
        <v>كفر عبد العزيز ب 2 + ف</v>
      </c>
      <c r="C25" s="21" t="str">
        <f>المدارس!C20</f>
        <v>الزقازيق</v>
      </c>
      <c r="D25" s="22" t="e">
        <f>(MATCH(B25,الادارة!$C$6:$AP$6,0))</f>
        <v>#N/A</v>
      </c>
      <c r="E25" s="22">
        <f>(MATCH(B25,الادارة!$C$7:$AP$7,0))</f>
        <v>21</v>
      </c>
      <c r="F25" s="23">
        <f>MATCH(B25,الادارة!$C$8:$AP$8,0)</f>
        <v>27</v>
      </c>
      <c r="G25" s="24">
        <f>MATCH(B25,الادارة!$C$9:$AP$9,0)</f>
        <v>21</v>
      </c>
      <c r="H25" s="25" t="e">
        <f>MATCH(B25,الادارة!$C$10:$AP$10,0)</f>
        <v>#N/A</v>
      </c>
      <c r="I25" s="26">
        <f>MATCH(B25,الادارة!$C$11:$AP$11,0)</f>
        <v>21</v>
      </c>
      <c r="J25" s="26" t="e">
        <f>MATCH(B25,الادارة!$C$12:$AP$12,0)</f>
        <v>#N/A</v>
      </c>
      <c r="K25" s="26" t="e">
        <f>MATCH(B25,الادارة!$C$13:$AP$13,0)</f>
        <v>#N/A</v>
      </c>
      <c r="L25" s="27">
        <f>MATCH(B25,الادارة!$C$14:$AP$14,0)</f>
        <v>21</v>
      </c>
      <c r="M25" s="28" t="e">
        <f>MATCH(B25,الادارة!$C$15:$AP$15,0)</f>
        <v>#N/A</v>
      </c>
      <c r="N25" s="29">
        <f>MATCH(B25,الادارة!$C$16:$AP$16,0)</f>
        <v>21</v>
      </c>
      <c r="O25" s="30">
        <f>MATCH(B25,الادارة!$C$17:$AP$17,0)</f>
        <v>27</v>
      </c>
      <c r="P25" s="31">
        <f>MATCH(B25,الادارة!$C$18:$AP$18,0)</f>
        <v>21</v>
      </c>
      <c r="Q25" s="31" t="e">
        <f>MATCH(B25,الادارة!$C$19:$AP$19,0)</f>
        <v>#N/A</v>
      </c>
      <c r="R25" s="31" t="e">
        <f>MATCH(B25,الادارة!$C$20:$AP$20,0)</f>
        <v>#N/A</v>
      </c>
      <c r="S25" s="27">
        <f>MATCH(B25,الادارة!$C$21:$AP$21,0)</f>
        <v>21</v>
      </c>
      <c r="T25" s="28" t="e">
        <f>MATCH(B25,الادارة!$C$22:$AP$22,0)</f>
        <v>#N/A</v>
      </c>
      <c r="U25" s="29">
        <f>MATCH(B25,الادارة!$C$23:$AP$23,0)</f>
        <v>21</v>
      </c>
      <c r="V25" s="30">
        <f>MATCH(B25,الادارة!$C$24:$AP$24,0)</f>
        <v>37</v>
      </c>
      <c r="W25" s="31">
        <f>MATCH(B25,الادارة!$C$25:$AP$25,0)</f>
        <v>21</v>
      </c>
      <c r="X25" s="31" t="e">
        <f>MATCH(B25,الادارة!$C$26:$AP$26,0)</f>
        <v>#N/A</v>
      </c>
      <c r="Y25" s="31" t="e">
        <f>MATCH(B25,الادارة!$C$27:$AP$27,0)</f>
        <v>#N/A</v>
      </c>
      <c r="Z25" s="27">
        <f>MATCH(B25,الادارة!$C$28:$AP$28,0)</f>
        <v>21</v>
      </c>
      <c r="AA25" s="28" t="e">
        <f>MATCH(B25,الادارة!$C$29:$AP$29,0)</f>
        <v>#N/A</v>
      </c>
      <c r="AB25" s="29">
        <f>MATCH(B25,الادارة!$C$30:$AP$30,0)</f>
        <v>21</v>
      </c>
      <c r="AC25" s="30" t="e">
        <f>MATCH(B25,الادارة!$C$31:$AP$31,0)</f>
        <v>#N/A</v>
      </c>
      <c r="AD25" s="31">
        <f>MATCH(B25,الادارة!$C$32:$AP$32,0)</f>
        <v>21</v>
      </c>
      <c r="AE25" s="31" t="e">
        <f>MATCH(B25,الادارة!$C$33:$AP$33,0)</f>
        <v>#N/A</v>
      </c>
      <c r="AF25" s="31" t="e">
        <f>MATCH(B25,الادارة!$C$34:$AP$34,0)</f>
        <v>#N/A</v>
      </c>
      <c r="AG25" s="28">
        <f>MATCH(B25,الادارة!$C$35:$AP$35,0)</f>
        <v>21</v>
      </c>
      <c r="AH25" s="28">
        <f>MATCH(B25,الادارة!$C$36:$AP$36,0)</f>
        <v>21</v>
      </c>
    </row>
    <row r="26" spans="1:34" s="32" customFormat="1" ht="45" customHeight="1">
      <c r="A26" s="19">
        <f>المدارس!A21</f>
        <v>20</v>
      </c>
      <c r="B26" s="20" t="str">
        <f>المدارس!B21</f>
        <v>مجمع الشهداء ت.س + ر</v>
      </c>
      <c r="C26" s="21" t="str">
        <f>المدارس!C21</f>
        <v>الزقازيق</v>
      </c>
      <c r="D26" s="22" t="e">
        <f>(MATCH(B26,الادارة!$C$6:$AP$6,0))</f>
        <v>#N/A</v>
      </c>
      <c r="E26" s="22">
        <f>(MATCH(B26,الادارة!$C$7:$AP$7,0))</f>
        <v>10</v>
      </c>
      <c r="F26" s="23" t="e">
        <f>MATCH(B26,الادارة!$C$8:$AP$8,0)</f>
        <v>#N/A</v>
      </c>
      <c r="G26" s="24">
        <f>MATCH(B26,الادارة!$C$9:$AP$9,0)</f>
        <v>18</v>
      </c>
      <c r="H26" s="25" t="e">
        <f>MATCH(B26,الادارة!$C$10:$AP$10,0)</f>
        <v>#N/A</v>
      </c>
      <c r="I26" s="26">
        <f>MATCH(B26,الادارة!$C$11:$AP$11,0)</f>
        <v>18</v>
      </c>
      <c r="J26" s="26" t="e">
        <f>MATCH(B26,الادارة!$C$12:$AP$12,0)</f>
        <v>#N/A</v>
      </c>
      <c r="K26" s="26" t="e">
        <f>MATCH(B26,الادارة!$C$13:$AP$13,0)</f>
        <v>#N/A</v>
      </c>
      <c r="L26" s="27">
        <f>MATCH(B26,الادارة!$C$14:$AP$14,0)</f>
        <v>18</v>
      </c>
      <c r="M26" s="28" t="e">
        <f>MATCH(B26,الادارة!$C$15:$AP$15,0)</f>
        <v>#N/A</v>
      </c>
      <c r="N26" s="29">
        <f>MATCH(B26,الادارة!$C$16:$AP$16,0)</f>
        <v>18</v>
      </c>
      <c r="O26" s="30" t="e">
        <f>MATCH(B26,الادارة!$C$17:$AP$17,0)</f>
        <v>#N/A</v>
      </c>
      <c r="P26" s="31">
        <f>MATCH(B26,الادارة!$C$18:$AP$18,0)</f>
        <v>18</v>
      </c>
      <c r="Q26" s="31" t="e">
        <f>MATCH(B26,الادارة!$C$19:$AP$19,0)</f>
        <v>#N/A</v>
      </c>
      <c r="R26" s="31" t="e">
        <f>MATCH(B26,الادارة!$C$20:$AP$20,0)</f>
        <v>#N/A</v>
      </c>
      <c r="S26" s="27">
        <f>MATCH(B26,الادارة!$C$21:$AP$21,0)</f>
        <v>10</v>
      </c>
      <c r="T26" s="28" t="e">
        <f>MATCH(B26,الادارة!$C$22:$AP$22,0)</f>
        <v>#N/A</v>
      </c>
      <c r="U26" s="29">
        <f>MATCH(B26,الادارة!$C$23:$AP$23,0)</f>
        <v>18</v>
      </c>
      <c r="V26" s="30" t="e">
        <f>MATCH(B26,الادارة!$C$24:$AP$24,0)</f>
        <v>#N/A</v>
      </c>
      <c r="W26" s="31">
        <f>MATCH(B26,الادارة!$C$25:$AP$25,0)</f>
        <v>18</v>
      </c>
      <c r="X26" s="31" t="e">
        <f>MATCH(B26,الادارة!$C$26:$AP$26,0)</f>
        <v>#N/A</v>
      </c>
      <c r="Y26" s="31" t="e">
        <f>MATCH(B26,الادارة!$C$27:$AP$27,0)</f>
        <v>#N/A</v>
      </c>
      <c r="Z26" s="27">
        <f>MATCH(B26,الادارة!$C$28:$AP$28,0)</f>
        <v>18</v>
      </c>
      <c r="AA26" s="28">
        <f>MATCH(B26,الادارة!$C$29:$AP$29,0)</f>
        <v>10</v>
      </c>
      <c r="AB26" s="29">
        <f>MATCH(B26,الادارة!$C$30:$AP$30,0)</f>
        <v>18</v>
      </c>
      <c r="AC26" s="30" t="e">
        <f>MATCH(B26,الادارة!$C$31:$AP$31,0)</f>
        <v>#N/A</v>
      </c>
      <c r="AD26" s="31">
        <f>MATCH(B26,الادارة!$C$32:$AP$32,0)</f>
        <v>18</v>
      </c>
      <c r="AE26" s="31" t="e">
        <f>MATCH(B26,الادارة!$C$33:$AP$33,0)</f>
        <v>#N/A</v>
      </c>
      <c r="AF26" s="31" t="e">
        <f>MATCH(B26,الادارة!$C$34:$AP$34,0)</f>
        <v>#N/A</v>
      </c>
      <c r="AG26" s="28">
        <f>MATCH(B26,الادارة!$C$35:$AP$35,0)</f>
        <v>18</v>
      </c>
      <c r="AH26" s="28" t="e">
        <f>MATCH(B26,الادارة!$C$36:$AP$36,0)</f>
        <v>#N/A</v>
      </c>
    </row>
    <row r="27" spans="1:34" s="32" customFormat="1" ht="45" customHeight="1">
      <c r="A27" s="19">
        <f>المدارس!A22</f>
        <v>21</v>
      </c>
      <c r="B27" s="20" t="str">
        <f>المدارس!B22</f>
        <v xml:space="preserve">بنايوس ب 1 </v>
      </c>
      <c r="C27" s="21" t="str">
        <f>المدارس!C22</f>
        <v>بنايوس - مركز الزقازيق</v>
      </c>
      <c r="D27" s="22" t="e">
        <f>(MATCH(B27,الادارة!$C$6:$AP$6,0))</f>
        <v>#N/A</v>
      </c>
      <c r="E27" s="22">
        <f>(MATCH(B27,الادارة!$C$7:$AP$7,0))</f>
        <v>37</v>
      </c>
      <c r="F27" s="23" t="e">
        <f>MATCH(B27,الادارة!$C$8:$AP$8,0)</f>
        <v>#N/A</v>
      </c>
      <c r="G27" s="24">
        <f>MATCH(B27,الادارة!$C$9:$AP$9,0)</f>
        <v>37</v>
      </c>
      <c r="H27" s="25" t="e">
        <f>MATCH(B27,الادارة!$C$10:$AP$10,0)</f>
        <v>#N/A</v>
      </c>
      <c r="I27" s="26">
        <f>MATCH(B27,الادارة!$C$11:$AP$11,0)</f>
        <v>37</v>
      </c>
      <c r="J27" s="26" t="e">
        <f>MATCH(B27,الادارة!$C$12:$AP$12,0)</f>
        <v>#N/A</v>
      </c>
      <c r="K27" s="26" t="e">
        <f>MATCH(B27,الادارة!$C$13:$AP$13,0)</f>
        <v>#N/A</v>
      </c>
      <c r="L27" s="27">
        <f>MATCH(B27,الادارة!$C$14:$AP$14,0)</f>
        <v>37</v>
      </c>
      <c r="M27" s="28" t="e">
        <f>MATCH(B27,الادارة!$C$15:$AP$15,0)</f>
        <v>#N/A</v>
      </c>
      <c r="N27" s="29">
        <f>MATCH(B27,الادارة!$C$16:$AP$16,0)</f>
        <v>37</v>
      </c>
      <c r="O27" s="30">
        <f>MATCH(B27,الادارة!$C$17:$AP$17,0)</f>
        <v>37</v>
      </c>
      <c r="P27" s="31">
        <f>MATCH(B27,الادارة!$C$18:$AP$18,0)</f>
        <v>37</v>
      </c>
      <c r="Q27" s="31" t="e">
        <f>MATCH(B27,الادارة!$C$19:$AP$19,0)</f>
        <v>#N/A</v>
      </c>
      <c r="R27" s="31" t="e">
        <f>MATCH(B27,الادارة!$C$20:$AP$20,0)</f>
        <v>#N/A</v>
      </c>
      <c r="S27" s="27">
        <f>MATCH(B27,الادارة!$C$21:$AP$21,0)</f>
        <v>37</v>
      </c>
      <c r="T27" s="28" t="e">
        <f>MATCH(B27,الادارة!$C$22:$AP$22,0)</f>
        <v>#N/A</v>
      </c>
      <c r="U27" s="29">
        <f>MATCH(B27,الادارة!$C$23:$AP$23,0)</f>
        <v>37</v>
      </c>
      <c r="V27" s="30" t="e">
        <f>MATCH(B27,الادارة!$C$24:$AP$24,0)</f>
        <v>#N/A</v>
      </c>
      <c r="W27" s="31">
        <f>MATCH(B27,الادارة!$C$25:$AP$25,0)</f>
        <v>37</v>
      </c>
      <c r="X27" s="31" t="e">
        <f>MATCH(B27,الادارة!$C$26:$AP$26,0)</f>
        <v>#N/A</v>
      </c>
      <c r="Y27" s="31" t="e">
        <f>MATCH(B27,الادارة!$C$27:$AP$27,0)</f>
        <v>#N/A</v>
      </c>
      <c r="Z27" s="27">
        <f>MATCH(B27,الادارة!$C$28:$AP$28,0)</f>
        <v>37</v>
      </c>
      <c r="AA27" s="28" t="e">
        <f>MATCH(B27,الادارة!$C$29:$AP$29,0)</f>
        <v>#N/A</v>
      </c>
      <c r="AB27" s="29">
        <f>MATCH(B27,الادارة!$C$30:$AP$30,0)</f>
        <v>37</v>
      </c>
      <c r="AC27" s="30" t="e">
        <f>MATCH(B27,الادارة!$C$31:$AP$31,0)</f>
        <v>#N/A</v>
      </c>
      <c r="AD27" s="31">
        <f>MATCH(B27,الادارة!$C$32:$AP$32,0)</f>
        <v>37</v>
      </c>
      <c r="AE27" s="31" t="e">
        <f>MATCH(B27,الادارة!$C$33:$AP$33,0)</f>
        <v>#N/A</v>
      </c>
      <c r="AF27" s="31" t="e">
        <f>MATCH(B27,الادارة!$C$34:$AP$34,0)</f>
        <v>#N/A</v>
      </c>
      <c r="AG27" s="28">
        <f>MATCH(B27,الادارة!$C$35:$AP$35,0)</f>
        <v>37</v>
      </c>
      <c r="AH27" s="28">
        <f>MATCH(B27,الادارة!$C$36:$AP$36,0)</f>
        <v>37</v>
      </c>
    </row>
    <row r="28" spans="1:34" s="32" customFormat="1" ht="45" customHeight="1">
      <c r="A28" s="19">
        <f>المدارس!A23</f>
        <v>22</v>
      </c>
      <c r="B28" s="20" t="str">
        <f>المدارس!B23</f>
        <v>مشتول القاضيث</v>
      </c>
      <c r="C28" s="21" t="str">
        <f>المدارس!C23</f>
        <v>مشتول القاضي - مركز الزقازيق</v>
      </c>
      <c r="D28" s="22" t="e">
        <f>(MATCH(B28,الادارة!$C$6:$AP$6,0))</f>
        <v>#N/A</v>
      </c>
      <c r="E28" s="22" t="e">
        <f>(MATCH(B28,الادارة!$C$7:$AP$7,0))</f>
        <v>#N/A</v>
      </c>
      <c r="F28" s="23">
        <f>MATCH(B28,الادارة!$C$8:$AP$8,0)</f>
        <v>2</v>
      </c>
      <c r="G28" s="24" t="e">
        <f>MATCH(B28,الادارة!$C$9:$AP$9,0)</f>
        <v>#N/A</v>
      </c>
      <c r="H28" s="25" t="e">
        <f>MATCH(B28,الادارة!$C$10:$AP$10,0)</f>
        <v>#N/A</v>
      </c>
      <c r="I28" s="26" t="e">
        <f>MATCH(B28,الادارة!$C$11:$AP$11,0)</f>
        <v>#N/A</v>
      </c>
      <c r="J28" s="26" t="e">
        <f>MATCH(B28,الادارة!$C$12:$AP$12,0)</f>
        <v>#N/A</v>
      </c>
      <c r="K28" s="26" t="e">
        <f>MATCH(B28,الادارة!$C$13:$AP$13,0)</f>
        <v>#N/A</v>
      </c>
      <c r="L28" s="27" t="e">
        <f>MATCH(B28,الادارة!$C$14:$AP$14,0)</f>
        <v>#N/A</v>
      </c>
      <c r="M28" s="28" t="e">
        <f>MATCH(B28,الادارة!$C$15:$AP$15,0)</f>
        <v>#N/A</v>
      </c>
      <c r="N28" s="29" t="e">
        <f>MATCH(B28,الادارة!$C$16:$AP$16,0)</f>
        <v>#N/A</v>
      </c>
      <c r="O28" s="30" t="e">
        <f>MATCH(B28,الادارة!$C$17:$AP$17,0)</f>
        <v>#N/A</v>
      </c>
      <c r="P28" s="31" t="e">
        <f>MATCH(B28,الادارة!$C$18:$AP$18,0)</f>
        <v>#N/A</v>
      </c>
      <c r="Q28" s="31" t="e">
        <f>MATCH(B28,الادارة!$C$19:$AP$19,0)</f>
        <v>#N/A</v>
      </c>
      <c r="R28" s="31" t="e">
        <f>MATCH(B28,الادارة!$C$20:$AP$20,0)</f>
        <v>#N/A</v>
      </c>
      <c r="S28" s="27" t="e">
        <f>MATCH(B28,الادارة!$C$21:$AP$21,0)</f>
        <v>#N/A</v>
      </c>
      <c r="T28" s="28" t="e">
        <f>MATCH(B28,الادارة!$C$22:$AP$22,0)</f>
        <v>#N/A</v>
      </c>
      <c r="U28" s="29" t="e">
        <f>MATCH(B28,الادارة!$C$23:$AP$23,0)</f>
        <v>#N/A</v>
      </c>
      <c r="V28" s="30" t="e">
        <f>MATCH(B28,الادارة!$C$24:$AP$24,0)</f>
        <v>#N/A</v>
      </c>
      <c r="W28" s="31" t="e">
        <f>MATCH(B28,الادارة!$C$25:$AP$25,0)</f>
        <v>#N/A</v>
      </c>
      <c r="X28" s="31" t="e">
        <f>MATCH(B28,الادارة!$C$26:$AP$26,0)</f>
        <v>#N/A</v>
      </c>
      <c r="Y28" s="31" t="e">
        <f>MATCH(B28,الادارة!$C$27:$AP$27,0)</f>
        <v>#N/A</v>
      </c>
      <c r="Z28" s="27" t="e">
        <f>MATCH(B28,الادارة!$C$28:$AP$28,0)</f>
        <v>#N/A</v>
      </c>
      <c r="AA28" s="28" t="e">
        <f>MATCH(B28,الادارة!$C$29:$AP$29,0)</f>
        <v>#N/A</v>
      </c>
      <c r="AB28" s="29" t="e">
        <f>MATCH(B28,الادارة!$C$30:$AP$30,0)</f>
        <v>#N/A</v>
      </c>
      <c r="AC28" s="30" t="e">
        <f>MATCH(B28,الادارة!$C$31:$AP$31,0)</f>
        <v>#N/A</v>
      </c>
      <c r="AD28" s="31">
        <f>MATCH(B28,الادارة!$C$32:$AP$32,0)</f>
        <v>2</v>
      </c>
      <c r="AE28" s="31" t="e">
        <f>MATCH(B28,الادارة!$C$33:$AP$33,0)</f>
        <v>#N/A</v>
      </c>
      <c r="AF28" s="31" t="e">
        <f>MATCH(B28,الادارة!$C$34:$AP$34,0)</f>
        <v>#N/A</v>
      </c>
      <c r="AG28" s="28">
        <f>MATCH(B28,الادارة!$C$35:$AP$35,0)</f>
        <v>2</v>
      </c>
      <c r="AH28" s="28" t="e">
        <f>MATCH(B28,الادارة!$C$36:$AP$36,0)</f>
        <v>#N/A</v>
      </c>
    </row>
    <row r="29" spans="1:34" s="32" customFormat="1" ht="45" customHeight="1">
      <c r="A29" s="19">
        <f>المدارس!A24</f>
        <v>23</v>
      </c>
      <c r="B29" s="20" t="str">
        <f>المدارس!B24</f>
        <v>عبد الرحمن كُريم ت.س</v>
      </c>
      <c r="C29" s="21" t="str">
        <f>المدارس!C24</f>
        <v>الحلبي - مركز الزقازيق</v>
      </c>
      <c r="D29" s="22" t="e">
        <f>(MATCH(B29,الادارة!$C$6:$AP$6,0))</f>
        <v>#N/A</v>
      </c>
      <c r="E29" s="22" t="e">
        <f>(MATCH(B29,الادارة!$C$7:$AP$7,0))</f>
        <v>#N/A</v>
      </c>
      <c r="F29" s="23" t="e">
        <f>MATCH(B29,الادارة!$C$8:$AP$8,0)</f>
        <v>#N/A</v>
      </c>
      <c r="G29" s="24" t="e">
        <f>MATCH(B29,الادارة!$C$9:$AP$9,0)</f>
        <v>#N/A</v>
      </c>
      <c r="H29" s="25" t="e">
        <f>MATCH(B29,الادارة!$C$10:$AP$10,0)</f>
        <v>#N/A</v>
      </c>
      <c r="I29" s="26" t="e">
        <f>MATCH(B29,الادارة!$C$11:$AP$11,0)</f>
        <v>#N/A</v>
      </c>
      <c r="J29" s="26" t="e">
        <f>MATCH(B29,الادارة!$C$12:$AP$12,0)</f>
        <v>#N/A</v>
      </c>
      <c r="K29" s="26" t="e">
        <f>MATCH(B29,الادارة!$C$13:$AP$13,0)</f>
        <v>#N/A</v>
      </c>
      <c r="L29" s="27" t="e">
        <f>MATCH(B29,الادارة!$C$14:$AP$14,0)</f>
        <v>#N/A</v>
      </c>
      <c r="M29" s="28" t="e">
        <f>MATCH(B29,الادارة!$C$15:$AP$15,0)</f>
        <v>#N/A</v>
      </c>
      <c r="N29" s="29" t="e">
        <f>MATCH(B29,الادارة!$C$16:$AP$16,0)</f>
        <v>#N/A</v>
      </c>
      <c r="O29" s="30" t="e">
        <f>MATCH(B29,الادارة!$C$17:$AP$17,0)</f>
        <v>#N/A</v>
      </c>
      <c r="P29" s="31" t="e">
        <f>MATCH(B29,الادارة!$C$18:$AP$18,0)</f>
        <v>#N/A</v>
      </c>
      <c r="Q29" s="31" t="e">
        <f>MATCH(B29,الادارة!$C$19:$AP$19,0)</f>
        <v>#N/A</v>
      </c>
      <c r="R29" s="31" t="e">
        <f>MATCH(B29,الادارة!$C$20:$AP$20,0)</f>
        <v>#N/A</v>
      </c>
      <c r="S29" s="27" t="e">
        <f>MATCH(B29,الادارة!$C$21:$AP$21,0)</f>
        <v>#N/A</v>
      </c>
      <c r="T29" s="28">
        <f>MATCH(B29,الادارة!$C$22:$AP$22,0)</f>
        <v>36</v>
      </c>
      <c r="U29" s="29">
        <f>MATCH(B29,الادارة!$C$23:$AP$23,0)</f>
        <v>6</v>
      </c>
      <c r="V29" s="30" t="e">
        <f>MATCH(B29,الادارة!$C$24:$AP$24,0)</f>
        <v>#N/A</v>
      </c>
      <c r="W29" s="31" t="e">
        <f>MATCH(B29,الادارة!$C$25:$AP$25,0)</f>
        <v>#N/A</v>
      </c>
      <c r="X29" s="31" t="e">
        <f>MATCH(B29,الادارة!$C$26:$AP$26,0)</f>
        <v>#N/A</v>
      </c>
      <c r="Y29" s="31" t="e">
        <f>MATCH(B29,الادارة!$C$27:$AP$27,0)</f>
        <v>#N/A</v>
      </c>
      <c r="Z29" s="27" t="e">
        <f>MATCH(B29,الادارة!$C$28:$AP$28,0)</f>
        <v>#N/A</v>
      </c>
      <c r="AA29" s="28" t="e">
        <f>MATCH(B29,الادارة!$C$29:$AP$29,0)</f>
        <v>#N/A</v>
      </c>
      <c r="AB29" s="29" t="e">
        <f>MATCH(B29,الادارة!$C$30:$AP$30,0)</f>
        <v>#N/A</v>
      </c>
      <c r="AC29" s="30" t="e">
        <f>MATCH(B29,الادارة!$C$31:$AP$31,0)</f>
        <v>#N/A</v>
      </c>
      <c r="AD29" s="31" t="e">
        <f>MATCH(B29,الادارة!$C$32:$AP$32,0)</f>
        <v>#N/A</v>
      </c>
      <c r="AE29" s="31" t="e">
        <f>MATCH(B29,الادارة!$C$33:$AP$33,0)</f>
        <v>#N/A</v>
      </c>
      <c r="AF29" s="31" t="e">
        <f>MATCH(B29,الادارة!$C$34:$AP$34,0)</f>
        <v>#N/A</v>
      </c>
      <c r="AG29" s="28" t="e">
        <f>MATCH(B29,الادارة!$C$35:$AP$35,0)</f>
        <v>#N/A</v>
      </c>
      <c r="AH29" s="28">
        <f>MATCH(B29,الادارة!$C$36:$AP$36,0)</f>
        <v>36</v>
      </c>
    </row>
    <row r="30" spans="1:34" s="32" customFormat="1" ht="45" customHeight="1">
      <c r="A30" s="19">
        <f>المدارس!A25</f>
        <v>24</v>
      </c>
      <c r="B30" s="20" t="str">
        <f>المدارس!B25</f>
        <v>أبو نجاح ت.س + ف</v>
      </c>
      <c r="C30" s="21" t="str">
        <f>المدارس!C25</f>
        <v>شنبارة الميمونة - مركز الزقازيق</v>
      </c>
      <c r="D30" s="22" t="e">
        <f>(MATCH(B30,الادارة!$C$6:$AP$6,0))</f>
        <v>#N/A</v>
      </c>
      <c r="E30" s="22">
        <f>(MATCH(B30,الادارة!$C$7:$AP$7,0))</f>
        <v>33</v>
      </c>
      <c r="F30" s="23">
        <f>MATCH(B30,الادارة!$C$8:$AP$8,0)</f>
        <v>4</v>
      </c>
      <c r="G30" s="24">
        <f>MATCH(B30,الادارة!$C$9:$AP$9,0)</f>
        <v>33</v>
      </c>
      <c r="H30" s="25" t="e">
        <f>MATCH(B30,الادارة!$C$10:$AP$10,0)</f>
        <v>#N/A</v>
      </c>
      <c r="I30" s="26">
        <f>MATCH(B30,الادارة!$C$11:$AP$11,0)</f>
        <v>33</v>
      </c>
      <c r="J30" s="26" t="e">
        <f>MATCH(B30,الادارة!$C$12:$AP$12,0)</f>
        <v>#N/A</v>
      </c>
      <c r="K30" s="26" t="e">
        <f>MATCH(B30,الادارة!$C$13:$AP$13,0)</f>
        <v>#N/A</v>
      </c>
      <c r="L30" s="27">
        <f>MATCH(B30,الادارة!$C$14:$AP$14,0)</f>
        <v>33</v>
      </c>
      <c r="M30" s="28" t="e">
        <f>MATCH(B30,الادارة!$C$15:$AP$15,0)</f>
        <v>#N/A</v>
      </c>
      <c r="N30" s="29">
        <f>MATCH(B30,الادارة!$C$16:$AP$16,0)</f>
        <v>33</v>
      </c>
      <c r="O30" s="30" t="e">
        <f>MATCH(B30,الادارة!$C$17:$AP$17,0)</f>
        <v>#N/A</v>
      </c>
      <c r="P30" s="31">
        <f>MATCH(B30,الادارة!$C$18:$AP$18,0)</f>
        <v>33</v>
      </c>
      <c r="Q30" s="31" t="e">
        <f>MATCH(B30,الادارة!$C$19:$AP$19,0)</f>
        <v>#N/A</v>
      </c>
      <c r="R30" s="31" t="e">
        <f>MATCH(B30,الادارة!$C$20:$AP$20,0)</f>
        <v>#N/A</v>
      </c>
      <c r="S30" s="27">
        <f>MATCH(B30,الادارة!$C$21:$AP$21,0)</f>
        <v>33</v>
      </c>
      <c r="T30" s="28">
        <f>MATCH(B30,الادارة!$C$22:$AP$22,0)</f>
        <v>33</v>
      </c>
      <c r="U30" s="29">
        <f>MATCH(B30,الادارة!$C$23:$AP$23,0)</f>
        <v>33</v>
      </c>
      <c r="V30" s="30" t="e">
        <f>MATCH(B30,الادارة!$C$24:$AP$24,0)</f>
        <v>#N/A</v>
      </c>
      <c r="W30" s="31">
        <f>MATCH(B30,الادارة!$C$25:$AP$25,0)</f>
        <v>33</v>
      </c>
      <c r="X30" s="31" t="e">
        <f>MATCH(B30,الادارة!$C$26:$AP$26,0)</f>
        <v>#N/A</v>
      </c>
      <c r="Y30" s="31" t="e">
        <f>MATCH(B30,الادارة!$C$27:$AP$27,0)</f>
        <v>#N/A</v>
      </c>
      <c r="Z30" s="27">
        <f>MATCH(B30,الادارة!$C$28:$AP$28,0)</f>
        <v>33</v>
      </c>
      <c r="AA30" s="28" t="e">
        <f>MATCH(B30,الادارة!$C$29:$AP$29,0)</f>
        <v>#N/A</v>
      </c>
      <c r="AB30" s="29">
        <f>MATCH(B30,الادارة!$C$30:$AP$30,0)</f>
        <v>33</v>
      </c>
      <c r="AC30" s="30" t="e">
        <f>MATCH(B30,الادارة!$C$31:$AP$31,0)</f>
        <v>#N/A</v>
      </c>
      <c r="AD30" s="31">
        <f>MATCH(B30,الادارة!$C$32:$AP$32,0)</f>
        <v>33</v>
      </c>
      <c r="AE30" s="31" t="e">
        <f>MATCH(B30,الادارة!$C$33:$AP$33,0)</f>
        <v>#N/A</v>
      </c>
      <c r="AF30" s="31" t="e">
        <f>MATCH(B30,الادارة!$C$34:$AP$34,0)</f>
        <v>#N/A</v>
      </c>
      <c r="AG30" s="28">
        <f>MATCH(B30,الادارة!$C$35:$AP$35,0)</f>
        <v>33</v>
      </c>
      <c r="AH30" s="28">
        <f>MATCH(B30,الادارة!$C$36:$AP$36,0)</f>
        <v>33</v>
      </c>
    </row>
    <row r="31" spans="1:34" s="32" customFormat="1" ht="45" customHeight="1">
      <c r="A31" s="19">
        <f>المدارس!A26</f>
        <v>25</v>
      </c>
      <c r="B31" s="20" t="str">
        <f>المدارس!B26</f>
        <v>عبده عايشة ت.س + ر</v>
      </c>
      <c r="C31" s="21" t="str">
        <f>المدارس!C26</f>
        <v>طريق دويدة - مركز الزقازيق</v>
      </c>
      <c r="D31" s="22" t="e">
        <f>(MATCH(B31,الادارة!$C$6:$AP$6,0))</f>
        <v>#N/A</v>
      </c>
      <c r="E31" s="22">
        <f>(MATCH(B31,الادارة!$C$7:$AP$7,0))</f>
        <v>25</v>
      </c>
      <c r="F31" s="23" t="e">
        <f>MATCH(B31,الادارة!$C$8:$AP$8,0)</f>
        <v>#N/A</v>
      </c>
      <c r="G31" s="24">
        <f>MATCH(B31,الادارة!$C$9:$AP$9,0)</f>
        <v>5</v>
      </c>
      <c r="H31" s="25" t="e">
        <f>MATCH(B31,الادارة!$C$10:$AP$10,0)</f>
        <v>#N/A</v>
      </c>
      <c r="I31" s="26">
        <f>MATCH(B31,الادارة!$C$11:$AP$11,0)</f>
        <v>25</v>
      </c>
      <c r="J31" s="26" t="e">
        <f>MATCH(B31,الادارة!$C$12:$AP$12,0)</f>
        <v>#N/A</v>
      </c>
      <c r="K31" s="26" t="e">
        <f>MATCH(B31,الادارة!$C$13:$AP$13,0)</f>
        <v>#N/A</v>
      </c>
      <c r="L31" s="27">
        <f>MATCH(B31,الادارة!$C$14:$AP$14,0)</f>
        <v>25</v>
      </c>
      <c r="M31" s="28" t="e">
        <f>MATCH(B31,الادارة!$C$15:$AP$15,0)</f>
        <v>#N/A</v>
      </c>
      <c r="N31" s="29">
        <f>MATCH(B31,الادارة!$C$16:$AP$16,0)</f>
        <v>25</v>
      </c>
      <c r="O31" s="30" t="e">
        <f>MATCH(B31,الادارة!$C$17:$AP$17,0)</f>
        <v>#N/A</v>
      </c>
      <c r="P31" s="31">
        <f>MATCH(B31,الادارة!$C$18:$AP$18,0)</f>
        <v>25</v>
      </c>
      <c r="Q31" s="31" t="e">
        <f>MATCH(B31,الادارة!$C$19:$AP$19,0)</f>
        <v>#N/A</v>
      </c>
      <c r="R31" s="31" t="e">
        <f>MATCH(B31,الادارة!$C$20:$AP$20,0)</f>
        <v>#N/A</v>
      </c>
      <c r="S31" s="27">
        <f>MATCH(B31,الادارة!$C$21:$AP$21,0)</f>
        <v>25</v>
      </c>
      <c r="T31" s="28" t="e">
        <f>MATCH(B31,الادارة!$C$22:$AP$22,0)</f>
        <v>#N/A</v>
      </c>
      <c r="U31" s="29">
        <f>MATCH(B31,الادارة!$C$23:$AP$23,0)</f>
        <v>5</v>
      </c>
      <c r="V31" s="30" t="e">
        <f>MATCH(B31,الادارة!$C$24:$AP$24,0)</f>
        <v>#N/A</v>
      </c>
      <c r="W31" s="31">
        <f>MATCH(B31,الادارة!$C$25:$AP$25,0)</f>
        <v>25</v>
      </c>
      <c r="X31" s="31" t="e">
        <f>MATCH(B31,الادارة!$C$26:$AP$26,0)</f>
        <v>#N/A</v>
      </c>
      <c r="Y31" s="31" t="e">
        <f>MATCH(B31,الادارة!$C$27:$AP$27,0)</f>
        <v>#N/A</v>
      </c>
      <c r="Z31" s="27">
        <f>MATCH(B31,الادارة!$C$28:$AP$28,0)</f>
        <v>25</v>
      </c>
      <c r="AA31" s="28" t="e">
        <f>MATCH(B31,الادارة!$C$29:$AP$29,0)</f>
        <v>#N/A</v>
      </c>
      <c r="AB31" s="29">
        <f>MATCH(B31,الادارة!$C$30:$AP$30,0)</f>
        <v>25</v>
      </c>
      <c r="AC31" s="30" t="e">
        <f>MATCH(B31,الادارة!$C$31:$AP$31,0)</f>
        <v>#N/A</v>
      </c>
      <c r="AD31" s="31">
        <f>MATCH(B31,الادارة!$C$32:$AP$32,0)</f>
        <v>25</v>
      </c>
      <c r="AE31" s="31" t="e">
        <f>MATCH(B31,الادارة!$C$33:$AP$33,0)</f>
        <v>#N/A</v>
      </c>
      <c r="AF31" s="31" t="e">
        <f>MATCH(B31,الادارة!$C$34:$AP$34,0)</f>
        <v>#N/A</v>
      </c>
      <c r="AG31" s="28">
        <f>MATCH(B31,الادارة!$C$35:$AP$35,0)</f>
        <v>25</v>
      </c>
      <c r="AH31" s="28" t="e">
        <f>MATCH(B31,الادارة!$C$36:$AP$36,0)</f>
        <v>#N/A</v>
      </c>
    </row>
    <row r="32" spans="1:34" s="32" customFormat="1" ht="45" customHeight="1">
      <c r="A32" s="19">
        <f>المدارس!A27</f>
        <v>26</v>
      </c>
      <c r="B32" s="20" t="str">
        <f>المدارس!B27</f>
        <v>شيبة ب 2</v>
      </c>
      <c r="C32" s="21" t="str">
        <f>المدارس!C27</f>
        <v>شيبة - مركز الزقازيق</v>
      </c>
      <c r="D32" s="22" t="e">
        <f>(MATCH(B32,الادارة!$C$6:$AP$6,0))</f>
        <v>#N/A</v>
      </c>
      <c r="E32" s="22" t="e">
        <f>(MATCH(B32,الادارة!$C$7:$AP$7,0))</f>
        <v>#N/A</v>
      </c>
      <c r="F32" s="23" t="e">
        <f>MATCH(B32,الادارة!$C$8:$AP$8,0)</f>
        <v>#N/A</v>
      </c>
      <c r="G32" s="24">
        <f>MATCH(B32,الادارة!$C$9:$AP$9,0)</f>
        <v>39</v>
      </c>
      <c r="H32" s="25" t="e">
        <f>MATCH(B32,الادارة!$C$10:$AP$10,0)</f>
        <v>#N/A</v>
      </c>
      <c r="I32" s="26" t="e">
        <f>MATCH(B32,الادارة!$C$11:$AP$11,0)</f>
        <v>#N/A</v>
      </c>
      <c r="J32" s="26" t="e">
        <f>MATCH(B32,الادارة!$C$12:$AP$12,0)</f>
        <v>#N/A</v>
      </c>
      <c r="K32" s="26" t="e">
        <f>MATCH(B32,الادارة!$C$13:$AP$13,0)</f>
        <v>#N/A</v>
      </c>
      <c r="L32" s="27" t="e">
        <f>MATCH(B32,الادارة!$C$14:$AP$14,0)</f>
        <v>#N/A</v>
      </c>
      <c r="M32" s="28" t="e">
        <f>MATCH(B32,الادارة!$C$15:$AP$15,0)</f>
        <v>#N/A</v>
      </c>
      <c r="N32" s="29" t="e">
        <f>MATCH(B32,الادارة!$C$16:$AP$16,0)</f>
        <v>#N/A</v>
      </c>
      <c r="O32" s="30" t="e">
        <f>MATCH(B32,الادارة!$C$17:$AP$17,0)</f>
        <v>#N/A</v>
      </c>
      <c r="P32" s="31" t="e">
        <f>MATCH(B32,الادارة!$C$18:$AP$18,0)</f>
        <v>#N/A</v>
      </c>
      <c r="Q32" s="31" t="e">
        <f>MATCH(B32,الادارة!$C$19:$AP$19,0)</f>
        <v>#N/A</v>
      </c>
      <c r="R32" s="31" t="e">
        <f>MATCH(B32,الادارة!$C$20:$AP$20,0)</f>
        <v>#N/A</v>
      </c>
      <c r="S32" s="27" t="e">
        <f>MATCH(B32,الادارة!$C$21:$AP$21,0)</f>
        <v>#N/A</v>
      </c>
      <c r="T32" s="28" t="e">
        <f>MATCH(B32,الادارة!$C$22:$AP$22,0)</f>
        <v>#N/A</v>
      </c>
      <c r="U32" s="29" t="e">
        <f>MATCH(B32,الادارة!$C$23:$AP$23,0)</f>
        <v>#N/A</v>
      </c>
      <c r="V32" s="30">
        <f>MATCH(B32,الادارة!$C$24:$AP$24,0)</f>
        <v>23</v>
      </c>
      <c r="W32" s="31" t="e">
        <f>MATCH(B32,الادارة!$C$25:$AP$25,0)</f>
        <v>#N/A</v>
      </c>
      <c r="X32" s="31" t="e">
        <f>MATCH(B32,الادارة!$C$26:$AP$26,0)</f>
        <v>#N/A</v>
      </c>
      <c r="Y32" s="31" t="e">
        <f>MATCH(B32,الادارة!$C$27:$AP$27,0)</f>
        <v>#N/A</v>
      </c>
      <c r="Z32" s="27" t="e">
        <f>MATCH(B32,الادارة!$C$28:$AP$28,0)</f>
        <v>#N/A</v>
      </c>
      <c r="AA32" s="28" t="e">
        <f>MATCH(B32,الادارة!$C$29:$AP$29,0)</f>
        <v>#N/A</v>
      </c>
      <c r="AB32" s="29" t="e">
        <f>MATCH(B32,الادارة!$C$30:$AP$30,0)</f>
        <v>#N/A</v>
      </c>
      <c r="AC32" s="30" t="e">
        <f>MATCH(B32,الادارة!$C$31:$AP$31,0)</f>
        <v>#N/A</v>
      </c>
      <c r="AD32" s="31" t="e">
        <f>MATCH(B32,الادارة!$C$32:$AP$32,0)</f>
        <v>#N/A</v>
      </c>
      <c r="AE32" s="31" t="e">
        <f>MATCH(B32,الادارة!$C$33:$AP$33,0)</f>
        <v>#N/A</v>
      </c>
      <c r="AF32" s="31" t="e">
        <f>MATCH(B32,الادارة!$C$34:$AP$34,0)</f>
        <v>#N/A</v>
      </c>
      <c r="AG32" s="28" t="e">
        <f>MATCH(B32,الادارة!$C$35:$AP$35,0)</f>
        <v>#N/A</v>
      </c>
      <c r="AH32" s="28" t="e">
        <f>MATCH(B32,الادارة!$C$36:$AP$36,0)</f>
        <v>#N/A</v>
      </c>
    </row>
    <row r="33" spans="1:34" s="32" customFormat="1" ht="45" customHeight="1">
      <c r="A33" s="19">
        <f>المدارس!A28</f>
        <v>27</v>
      </c>
      <c r="B33" s="20" t="str">
        <f>المدارس!B28</f>
        <v>كفر الأشراف ب + ر + ف</v>
      </c>
      <c r="C33" s="21" t="str">
        <f>المدارس!C28</f>
        <v>كفر الأشراف - مركز الزقازيق</v>
      </c>
      <c r="D33" s="22" t="e">
        <f>(MATCH(B33,الادارة!$C$6:$AP$6,0))</f>
        <v>#N/A</v>
      </c>
      <c r="E33" s="22" t="e">
        <f>(MATCH(B33,الادارة!$C$7:$AP$7,0))</f>
        <v>#N/A</v>
      </c>
      <c r="F33" s="23">
        <f>MATCH(B33,الادارة!$C$8:$AP$8,0)</f>
        <v>21</v>
      </c>
      <c r="G33" s="24" t="e">
        <f>MATCH(B33,الادارة!$C$9:$AP$9,0)</f>
        <v>#N/A</v>
      </c>
      <c r="H33" s="25" t="e">
        <f>MATCH(B33,الادارة!$C$10:$AP$10,0)</f>
        <v>#N/A</v>
      </c>
      <c r="I33" s="26" t="e">
        <f>MATCH(B33,الادارة!$C$11:$AP$11,0)</f>
        <v>#N/A</v>
      </c>
      <c r="J33" s="26" t="e">
        <f>MATCH(B33,الادارة!$C$12:$AP$12,0)</f>
        <v>#N/A</v>
      </c>
      <c r="K33" s="26" t="e">
        <f>MATCH(B33,الادارة!$C$13:$AP$13,0)</f>
        <v>#N/A</v>
      </c>
      <c r="L33" s="27" t="e">
        <f>MATCH(B33,الادارة!$C$14:$AP$14,0)</f>
        <v>#N/A</v>
      </c>
      <c r="M33" s="28" t="e">
        <f>MATCH(B33,الادارة!$C$15:$AP$15,0)</f>
        <v>#N/A</v>
      </c>
      <c r="N33" s="29" t="e">
        <f>MATCH(B33,الادارة!$C$16:$AP$16,0)</f>
        <v>#N/A</v>
      </c>
      <c r="O33" s="30" t="e">
        <f>MATCH(B33,الادارة!$C$17:$AP$17,0)</f>
        <v>#N/A</v>
      </c>
      <c r="P33" s="31" t="e">
        <f>MATCH(B33,الادارة!$C$18:$AP$18,0)</f>
        <v>#N/A</v>
      </c>
      <c r="Q33" s="31" t="e">
        <f>MATCH(B33,الادارة!$C$19:$AP$19,0)</f>
        <v>#N/A</v>
      </c>
      <c r="R33" s="31" t="e">
        <f>MATCH(B33,الادارة!$C$20:$AP$20,0)</f>
        <v>#N/A</v>
      </c>
      <c r="S33" s="27" t="e">
        <f>MATCH(B33,الادارة!$C$21:$AP$21,0)</f>
        <v>#N/A</v>
      </c>
      <c r="T33" s="28" t="e">
        <f>MATCH(B33,الادارة!$C$22:$AP$22,0)</f>
        <v>#N/A</v>
      </c>
      <c r="U33" s="29" t="e">
        <f>MATCH(B33,الادارة!$C$23:$AP$23,0)</f>
        <v>#N/A</v>
      </c>
      <c r="V33" s="30">
        <f>MATCH(B33,الادارة!$C$24:$AP$24,0)</f>
        <v>21</v>
      </c>
      <c r="W33" s="31" t="e">
        <f>MATCH(B33,الادارة!$C$25:$AP$25,0)</f>
        <v>#N/A</v>
      </c>
      <c r="X33" s="31" t="e">
        <f>MATCH(B33,الادارة!$C$26:$AP$26,0)</f>
        <v>#N/A</v>
      </c>
      <c r="Y33" s="31" t="e">
        <f>MATCH(B33,الادارة!$C$27:$AP$27,0)</f>
        <v>#N/A</v>
      </c>
      <c r="Z33" s="27" t="e">
        <f>MATCH(B33,الادارة!$C$28:$AP$28,0)</f>
        <v>#N/A</v>
      </c>
      <c r="AA33" s="28" t="e">
        <f>MATCH(B33,الادارة!$C$29:$AP$29,0)</f>
        <v>#N/A</v>
      </c>
      <c r="AB33" s="29" t="e">
        <f>MATCH(B33,الادارة!$C$30:$AP$30,0)</f>
        <v>#N/A</v>
      </c>
      <c r="AC33" s="30" t="e">
        <f>MATCH(B33,الادارة!$C$31:$AP$31,0)</f>
        <v>#N/A</v>
      </c>
      <c r="AD33" s="31" t="e">
        <f>MATCH(B33,الادارة!$C$32:$AP$32,0)</f>
        <v>#N/A</v>
      </c>
      <c r="AE33" s="31" t="e">
        <f>MATCH(B33,الادارة!$C$33:$AP$33,0)</f>
        <v>#N/A</v>
      </c>
      <c r="AF33" s="31" t="e">
        <f>MATCH(B33,الادارة!$C$34:$AP$34,0)</f>
        <v>#N/A</v>
      </c>
      <c r="AG33" s="28" t="e">
        <f>MATCH(B33,الادارة!$C$35:$AP$35,0)</f>
        <v>#N/A</v>
      </c>
      <c r="AH33" s="28">
        <f>MATCH(B33,الادارة!$C$36:$AP$36,0)</f>
        <v>25</v>
      </c>
    </row>
    <row r="34" spans="1:34" s="32" customFormat="1" ht="45" customHeight="1">
      <c r="A34" s="19">
        <f>المدارس!A29</f>
        <v>28</v>
      </c>
      <c r="B34" s="20" t="str">
        <f>المدارس!B29</f>
        <v>بهنباي ب 4</v>
      </c>
      <c r="C34" s="21" t="str">
        <f>المدارس!C29</f>
        <v>بهنباي - مركز الزقازيق</v>
      </c>
      <c r="D34" s="22" t="e">
        <f>(MATCH(B34,الادارة!$C$6:$AP$6,0))</f>
        <v>#N/A</v>
      </c>
      <c r="E34" s="22" t="e">
        <f>(MATCH(B34,الادارة!$C$7:$AP$7,0))</f>
        <v>#N/A</v>
      </c>
      <c r="F34" s="23" t="e">
        <f>MATCH(B34,الادارة!$C$8:$AP$8,0)</f>
        <v>#N/A</v>
      </c>
      <c r="G34" s="24" t="e">
        <f>MATCH(B34,الادارة!$C$9:$AP$9,0)</f>
        <v>#N/A</v>
      </c>
      <c r="H34" s="25" t="e">
        <f>MATCH(B34,الادارة!$C$10:$AP$10,0)</f>
        <v>#N/A</v>
      </c>
      <c r="I34" s="26">
        <f>MATCH(B34,الادارة!$C$11:$AP$11,0)</f>
        <v>17</v>
      </c>
      <c r="J34" s="26" t="e">
        <f>MATCH(B34,الادارة!$C$12:$AP$12,0)</f>
        <v>#N/A</v>
      </c>
      <c r="K34" s="26" t="e">
        <f>MATCH(B34,الادارة!$C$13:$AP$13,0)</f>
        <v>#N/A</v>
      </c>
      <c r="L34" s="27" t="e">
        <f>MATCH(B34,الادارة!$C$14:$AP$14,0)</f>
        <v>#N/A</v>
      </c>
      <c r="M34" s="28" t="e">
        <f>MATCH(B34,الادارة!$C$15:$AP$15,0)</f>
        <v>#N/A</v>
      </c>
      <c r="N34" s="29" t="e">
        <f>MATCH(B34,الادارة!$C$16:$AP$16,0)</f>
        <v>#N/A</v>
      </c>
      <c r="O34" s="30" t="e">
        <f>MATCH(B34,الادارة!$C$17:$AP$17,0)</f>
        <v>#N/A</v>
      </c>
      <c r="P34" s="31" t="e">
        <f>MATCH(B34,الادارة!$C$18:$AP$18,0)</f>
        <v>#N/A</v>
      </c>
      <c r="Q34" s="31" t="e">
        <f>MATCH(B34,الادارة!$C$19:$AP$19,0)</f>
        <v>#N/A</v>
      </c>
      <c r="R34" s="31" t="e">
        <f>MATCH(B34,الادارة!$C$20:$AP$20,0)</f>
        <v>#N/A</v>
      </c>
      <c r="S34" s="27" t="e">
        <f>MATCH(B34,الادارة!$C$21:$AP$21,0)</f>
        <v>#N/A</v>
      </c>
      <c r="T34" s="28" t="e">
        <f>MATCH(B34,الادارة!$C$22:$AP$22,0)</f>
        <v>#N/A</v>
      </c>
      <c r="U34" s="29" t="e">
        <f>MATCH(B34,الادارة!$C$23:$AP$23,0)</f>
        <v>#N/A</v>
      </c>
      <c r="V34" s="30" t="e">
        <f>MATCH(B34,الادارة!$C$24:$AP$24,0)</f>
        <v>#N/A</v>
      </c>
      <c r="W34" s="31">
        <f>MATCH(B34,الادارة!$C$25:$AP$25,0)</f>
        <v>17</v>
      </c>
      <c r="X34" s="31" t="e">
        <f>MATCH(B34,الادارة!$C$26:$AP$26,0)</f>
        <v>#N/A</v>
      </c>
      <c r="Y34" s="31" t="e">
        <f>MATCH(B34,الادارة!$C$27:$AP$27,0)</f>
        <v>#N/A</v>
      </c>
      <c r="Z34" s="27" t="e">
        <f>MATCH(B34,الادارة!$C$28:$AP$28,0)</f>
        <v>#N/A</v>
      </c>
      <c r="AA34" s="28" t="e">
        <f>MATCH(B34,الادارة!$C$29:$AP$29,0)</f>
        <v>#N/A</v>
      </c>
      <c r="AB34" s="29" t="e">
        <f>MATCH(B34,الادارة!$C$30:$AP$30,0)</f>
        <v>#N/A</v>
      </c>
      <c r="AC34" s="30" t="e">
        <f>MATCH(B34,الادارة!$C$31:$AP$31,0)</f>
        <v>#N/A</v>
      </c>
      <c r="AD34" s="31">
        <f>MATCH(B34,الادارة!$C$32:$AP$32,0)</f>
        <v>17</v>
      </c>
      <c r="AE34" s="31" t="e">
        <f>MATCH(B34,الادارة!$C$33:$AP$33,0)</f>
        <v>#N/A</v>
      </c>
      <c r="AF34" s="31" t="e">
        <f>MATCH(B34,الادارة!$C$34:$AP$34,0)</f>
        <v>#N/A</v>
      </c>
      <c r="AG34" s="28" t="e">
        <f>MATCH(B34,الادارة!$C$35:$AP$35,0)</f>
        <v>#N/A</v>
      </c>
      <c r="AH34" s="28" t="e">
        <f>MATCH(B34,الادارة!$C$36:$AP$36,0)</f>
        <v>#N/A</v>
      </c>
    </row>
    <row r="35" spans="1:34" s="32" customFormat="1" ht="45" customHeight="1">
      <c r="A35" s="19">
        <f>المدارس!A30</f>
        <v>29</v>
      </c>
      <c r="B35" s="20" t="str">
        <f>المدارس!B30</f>
        <v xml:space="preserve"> محمد عادل سالم ب</v>
      </c>
      <c r="C35" s="21" t="str">
        <f>المدارس!C30</f>
        <v>بيشة قايد - مركز الزقازيق</v>
      </c>
      <c r="D35" s="22" t="e">
        <f>(MATCH(B35,الادارة!$C$6:$AP$6,0))</f>
        <v>#N/A</v>
      </c>
      <c r="E35" s="22" t="e">
        <f>(MATCH(B35,الادارة!$C$7:$AP$7,0))</f>
        <v>#N/A</v>
      </c>
      <c r="F35" s="23">
        <f>MATCH(B35,الادارة!$C$8:$AP$8,0)</f>
        <v>20</v>
      </c>
      <c r="G35" s="24" t="e">
        <f>MATCH(B35,الادارة!$C$9:$AP$9,0)</f>
        <v>#N/A</v>
      </c>
      <c r="H35" s="25" t="e">
        <f>MATCH(B35,الادارة!$C$10:$AP$10,0)</f>
        <v>#N/A</v>
      </c>
      <c r="I35" s="26" t="e">
        <f>MATCH(B35,الادارة!$C$11:$AP$11,0)</f>
        <v>#N/A</v>
      </c>
      <c r="J35" s="26" t="e">
        <f>MATCH(B35,الادارة!$C$12:$AP$12,0)</f>
        <v>#N/A</v>
      </c>
      <c r="K35" s="26" t="e">
        <f>MATCH(B35,الادارة!$C$13:$AP$13,0)</f>
        <v>#N/A</v>
      </c>
      <c r="L35" s="27" t="e">
        <f>MATCH(B35,الادارة!$C$14:$AP$14,0)</f>
        <v>#N/A</v>
      </c>
      <c r="M35" s="28" t="e">
        <f>MATCH(B35,الادارة!$C$15:$AP$15,0)</f>
        <v>#N/A</v>
      </c>
      <c r="N35" s="29" t="e">
        <f>MATCH(B35,الادارة!$C$16:$AP$16,0)</f>
        <v>#N/A</v>
      </c>
      <c r="O35" s="30" t="e">
        <f>MATCH(B35,الادارة!$C$17:$AP$17,0)</f>
        <v>#N/A</v>
      </c>
      <c r="P35" s="31" t="e">
        <f>MATCH(B35,الادارة!$C$18:$AP$18,0)</f>
        <v>#N/A</v>
      </c>
      <c r="Q35" s="31" t="e">
        <f>MATCH(B35,الادارة!$C$19:$AP$19,0)</f>
        <v>#N/A</v>
      </c>
      <c r="R35" s="31" t="e">
        <f>MATCH(B35,الادارة!$C$20:$AP$20,0)</f>
        <v>#N/A</v>
      </c>
      <c r="S35" s="27" t="e">
        <f>MATCH(B35,الادارة!$C$21:$AP$21,0)</f>
        <v>#N/A</v>
      </c>
      <c r="T35" s="28">
        <f>MATCH(B35,الادارة!$C$22:$AP$22,0)</f>
        <v>20</v>
      </c>
      <c r="U35" s="29" t="e">
        <f>MATCH(B35,الادارة!$C$23:$AP$23,0)</f>
        <v>#N/A</v>
      </c>
      <c r="V35" s="30" t="e">
        <f>MATCH(B35,الادارة!$C$24:$AP$24,0)</f>
        <v>#N/A</v>
      </c>
      <c r="W35" s="31" t="e">
        <f>MATCH(B35,الادارة!$C$25:$AP$25,0)</f>
        <v>#N/A</v>
      </c>
      <c r="X35" s="31" t="e">
        <f>MATCH(B35,الادارة!$C$26:$AP$26,0)</f>
        <v>#N/A</v>
      </c>
      <c r="Y35" s="31" t="e">
        <f>MATCH(B35,الادارة!$C$27:$AP$27,0)</f>
        <v>#N/A</v>
      </c>
      <c r="Z35" s="27" t="e">
        <f>MATCH(B35,الادارة!$C$28:$AP$28,0)</f>
        <v>#N/A</v>
      </c>
      <c r="AA35" s="28" t="e">
        <f>MATCH(B35,الادارة!$C$29:$AP$29,0)</f>
        <v>#N/A</v>
      </c>
      <c r="AB35" s="29" t="e">
        <f>MATCH(B35,الادارة!$C$30:$AP$30,0)</f>
        <v>#N/A</v>
      </c>
      <c r="AC35" s="30" t="e">
        <f>MATCH(B35,الادارة!$C$31:$AP$31,0)</f>
        <v>#N/A</v>
      </c>
      <c r="AD35" s="31" t="e">
        <f>MATCH(B35,الادارة!$C$32:$AP$32,0)</f>
        <v>#N/A</v>
      </c>
      <c r="AE35" s="31" t="e">
        <f>MATCH(B35,الادارة!$C$33:$AP$33,0)</f>
        <v>#N/A</v>
      </c>
      <c r="AF35" s="31" t="e">
        <f>MATCH(B35,الادارة!$C$34:$AP$34,0)</f>
        <v>#N/A</v>
      </c>
      <c r="AG35" s="28" t="e">
        <f>MATCH(B35,الادارة!$C$35:$AP$35,0)</f>
        <v>#N/A</v>
      </c>
      <c r="AH35" s="28">
        <f>MATCH(B35,الادارة!$C$36:$AP$36,0)</f>
        <v>20</v>
      </c>
    </row>
    <row r="36" spans="1:34" s="32" customFormat="1" ht="45" customHeight="1">
      <c r="A36" s="19">
        <f>المدارس!A31</f>
        <v>30</v>
      </c>
      <c r="B36" s="20" t="str">
        <f>المدارس!B31</f>
        <v>الثانوية الفنية بنات</v>
      </c>
      <c r="C36" s="21" t="str">
        <f>المدارس!C31</f>
        <v>الزقازيق</v>
      </c>
      <c r="D36" s="22" t="e">
        <f>(MATCH(B36,الادارة!$C$6:$AP$6,0))</f>
        <v>#N/A</v>
      </c>
      <c r="E36" s="22" t="e">
        <f>(MATCH(B36,الادارة!$C$7:$AP$7,0))</f>
        <v>#N/A</v>
      </c>
      <c r="F36" s="23" t="e">
        <f>MATCH(B36,الادارة!$C$8:$AP$8,0)</f>
        <v>#N/A</v>
      </c>
      <c r="G36" s="24" t="e">
        <f>MATCH(B36,الادارة!$C$9:$AP$9,0)</f>
        <v>#N/A</v>
      </c>
      <c r="H36" s="25">
        <f>MATCH(B36,الادارة!$C$10:$AP$10,0)</f>
        <v>10</v>
      </c>
      <c r="I36" s="26" t="e">
        <f>MATCH(B36,الادارة!$C$11:$AP$11,0)</f>
        <v>#N/A</v>
      </c>
      <c r="J36" s="26" t="e">
        <f>MATCH(B36,الادارة!$C$12:$AP$12,0)</f>
        <v>#N/A</v>
      </c>
      <c r="K36" s="26" t="e">
        <f>MATCH(B36,الادارة!$C$13:$AP$13,0)</f>
        <v>#N/A</v>
      </c>
      <c r="L36" s="27" t="e">
        <f>MATCH(B36,الادارة!$C$14:$AP$14,0)</f>
        <v>#N/A</v>
      </c>
      <c r="M36" s="28">
        <f>MATCH(B36,الادارة!$C$15:$AP$15,0)</f>
        <v>10</v>
      </c>
      <c r="N36" s="29" t="e">
        <f>MATCH(B36,الادارة!$C$16:$AP$16,0)</f>
        <v>#N/A</v>
      </c>
      <c r="O36" s="30" t="e">
        <f>MATCH(B36,الادارة!$C$17:$AP$17,0)</f>
        <v>#N/A</v>
      </c>
      <c r="P36" s="31">
        <f>MATCH(B36,الادارة!$C$18:$AP$18,0)</f>
        <v>10</v>
      </c>
      <c r="Q36" s="31" t="e">
        <f>MATCH(B36,الادارة!$C$19:$AP$19,0)</f>
        <v>#N/A</v>
      </c>
      <c r="R36" s="31" t="e">
        <f>MATCH(B36,الادارة!$C$20:$AP$20,0)</f>
        <v>#N/A</v>
      </c>
      <c r="S36" s="27" t="e">
        <f>MATCH(B36,الادارة!$C$21:$AP$21,0)</f>
        <v>#N/A</v>
      </c>
      <c r="T36" s="28" t="e">
        <f>MATCH(B36,الادارة!$C$22:$AP$22,0)</f>
        <v>#N/A</v>
      </c>
      <c r="U36" s="29" t="e">
        <f>MATCH(B36,الادارة!$C$23:$AP$23,0)</f>
        <v>#N/A</v>
      </c>
      <c r="V36" s="30">
        <f>MATCH(B36,الادارة!$C$24:$AP$24,0)</f>
        <v>10</v>
      </c>
      <c r="W36" s="31" t="e">
        <f>MATCH(B36,الادارة!$C$25:$AP$25,0)</f>
        <v>#N/A</v>
      </c>
      <c r="X36" s="31" t="e">
        <f>MATCH(B36,الادارة!$C$26:$AP$26,0)</f>
        <v>#N/A</v>
      </c>
      <c r="Y36" s="31" t="e">
        <f>MATCH(B36,الادارة!$C$27:$AP$27,0)</f>
        <v>#N/A</v>
      </c>
      <c r="Z36" s="27" t="e">
        <f>MATCH(B36,الادارة!$C$28:$AP$28,0)</f>
        <v>#N/A</v>
      </c>
      <c r="AA36" s="28" t="e">
        <f>MATCH(B36,الادارة!$C$29:$AP$29,0)</f>
        <v>#N/A</v>
      </c>
      <c r="AB36" s="29" t="e">
        <f>MATCH(B36,الادارة!$C$30:$AP$30,0)</f>
        <v>#N/A</v>
      </c>
      <c r="AC36" s="30" t="e">
        <f>MATCH(B36,الادارة!$C$31:$AP$31,0)</f>
        <v>#N/A</v>
      </c>
      <c r="AD36" s="31" t="e">
        <f>MATCH(B36,الادارة!$C$32:$AP$32,0)</f>
        <v>#N/A</v>
      </c>
      <c r="AE36" s="31" t="e">
        <f>MATCH(B36,الادارة!$C$33:$AP$33,0)</f>
        <v>#N/A</v>
      </c>
      <c r="AF36" s="31" t="e">
        <f>MATCH(B36,الادارة!$C$34:$AP$34,0)</f>
        <v>#N/A</v>
      </c>
      <c r="AG36" s="28" t="e">
        <f>MATCH(B36,الادارة!$C$35:$AP$35,0)</f>
        <v>#N/A</v>
      </c>
      <c r="AH36" s="28" t="e">
        <f>MATCH(B36,الادارة!$C$36:$AP$36,0)</f>
        <v>#N/A</v>
      </c>
    </row>
    <row r="37" spans="1:34" s="32" customFormat="1" ht="45" customHeight="1">
      <c r="A37" s="19">
        <f>المدارس!A32</f>
        <v>31</v>
      </c>
      <c r="B37" s="20" t="str">
        <f>المدارس!B32</f>
        <v>ع. ث الرياضية للبنات</v>
      </c>
      <c r="C37" s="21" t="str">
        <f>المدارس!C32</f>
        <v>الزقازيق</v>
      </c>
      <c r="D37" s="22" t="e">
        <f>(MATCH(B37,الادارة!$C$6:$AP$6,0))</f>
        <v>#N/A</v>
      </c>
      <c r="E37" s="22" t="e">
        <f>(MATCH(B37,الادارة!$C$7:$AP$7,0))</f>
        <v>#N/A</v>
      </c>
      <c r="F37" s="23" t="e">
        <f>MATCH(B37,الادارة!$C$8:$AP$8,0)</f>
        <v>#N/A</v>
      </c>
      <c r="G37" s="24" t="e">
        <f>MATCH(B37,الادارة!$C$9:$AP$9,0)</f>
        <v>#N/A</v>
      </c>
      <c r="H37" s="25" t="e">
        <f>MATCH(B37,الادارة!$C$10:$AP$10,0)</f>
        <v>#N/A</v>
      </c>
      <c r="I37" s="26">
        <f>MATCH(B37,الادارة!$C$11:$AP$11,0)</f>
        <v>2</v>
      </c>
      <c r="J37" s="26" t="e">
        <f>MATCH(B37,الادارة!$C$12:$AP$12,0)</f>
        <v>#N/A</v>
      </c>
      <c r="K37" s="26" t="e">
        <f>MATCH(B37,الادارة!$C$13:$AP$13,0)</f>
        <v>#N/A</v>
      </c>
      <c r="L37" s="27" t="e">
        <f>MATCH(B37,الادارة!$C$14:$AP$14,0)</f>
        <v>#N/A</v>
      </c>
      <c r="M37" s="28" t="e">
        <f>MATCH(B37,الادارة!$C$15:$AP$15,0)</f>
        <v>#N/A</v>
      </c>
      <c r="N37" s="29" t="e">
        <f>MATCH(B37,الادارة!$C$16:$AP$16,0)</f>
        <v>#N/A</v>
      </c>
      <c r="O37" s="30" t="e">
        <f>MATCH(B37,الادارة!$C$17:$AP$17,0)</f>
        <v>#N/A</v>
      </c>
      <c r="P37" s="31" t="e">
        <f>MATCH(B37,الادارة!$C$18:$AP$18,0)</f>
        <v>#N/A</v>
      </c>
      <c r="Q37" s="31" t="e">
        <f>MATCH(B37,الادارة!$C$19:$AP$19,0)</f>
        <v>#N/A</v>
      </c>
      <c r="R37" s="31" t="e">
        <f>MATCH(B37,الادارة!$C$20:$AP$20,0)</f>
        <v>#N/A</v>
      </c>
      <c r="S37" s="27" t="e">
        <f>MATCH(B37,الادارة!$C$21:$AP$21,0)</f>
        <v>#N/A</v>
      </c>
      <c r="T37" s="28" t="e">
        <f>MATCH(B37,الادارة!$C$22:$AP$22,0)</f>
        <v>#N/A</v>
      </c>
      <c r="U37" s="29" t="e">
        <f>MATCH(B37,الادارة!$C$23:$AP$23,0)</f>
        <v>#N/A</v>
      </c>
      <c r="V37" s="30">
        <f>MATCH(B37,الادارة!$C$24:$AP$24,0)</f>
        <v>2</v>
      </c>
      <c r="W37" s="31" t="e">
        <f>MATCH(B37,الادارة!$C$25:$AP$25,0)</f>
        <v>#N/A</v>
      </c>
      <c r="X37" s="31" t="e">
        <f>MATCH(B37,الادارة!$C$26:$AP$26,0)</f>
        <v>#N/A</v>
      </c>
      <c r="Y37" s="31" t="e">
        <f>MATCH(B37,الادارة!$C$27:$AP$27,0)</f>
        <v>#N/A</v>
      </c>
      <c r="Z37" s="27" t="e">
        <f>MATCH(B37,الادارة!$C$28:$AP$28,0)</f>
        <v>#N/A</v>
      </c>
      <c r="AA37" s="28">
        <f>MATCH(B37,الادارة!$C$29:$AP$29,0)</f>
        <v>8</v>
      </c>
      <c r="AB37" s="29" t="e">
        <f>MATCH(B37,الادارة!$C$30:$AP$30,0)</f>
        <v>#N/A</v>
      </c>
      <c r="AC37" s="30" t="e">
        <f>MATCH(B37,الادارة!$C$31:$AP$31,0)</f>
        <v>#N/A</v>
      </c>
      <c r="AD37" s="31" t="e">
        <f>MATCH(B37,الادارة!$C$32:$AP$32,0)</f>
        <v>#N/A</v>
      </c>
      <c r="AE37" s="31" t="e">
        <f>MATCH(B37,الادارة!$C$33:$AP$33,0)</f>
        <v>#N/A</v>
      </c>
      <c r="AF37" s="31" t="e">
        <f>MATCH(B37,الادارة!$C$34:$AP$34,0)</f>
        <v>#N/A</v>
      </c>
      <c r="AG37" s="28" t="e">
        <f>MATCH(B37,الادارة!$C$35:$AP$35,0)</f>
        <v>#N/A</v>
      </c>
      <c r="AH37" s="28" t="e">
        <f>MATCH(B37,الادارة!$C$36:$AP$36,0)</f>
        <v>#N/A</v>
      </c>
    </row>
    <row r="38" spans="1:34" s="32" customFormat="1" ht="45" customHeight="1">
      <c r="A38" s="19">
        <f>المدارس!A33</f>
        <v>32</v>
      </c>
      <c r="B38" s="20" t="str">
        <f>المدارس!B33</f>
        <v>بني شبل الجديدة ب</v>
      </c>
      <c r="C38" s="21" t="str">
        <f>المدارس!C33</f>
        <v>بني شبل - مركز الزقازيق</v>
      </c>
      <c r="D38" s="22" t="e">
        <f>(MATCH(B38,الادارة!$C$6:$AP$6,0))</f>
        <v>#N/A</v>
      </c>
      <c r="E38" s="22" t="e">
        <f>(MATCH(B38,الادارة!$C$7:$AP$7,0))</f>
        <v>#N/A</v>
      </c>
      <c r="F38" s="23" t="e">
        <f>MATCH(B38,الادارة!$C$8:$AP$8,0)</f>
        <v>#N/A</v>
      </c>
      <c r="G38" s="24" t="e">
        <f>MATCH(B38,الادارة!$C$9:$AP$9,0)</f>
        <v>#N/A</v>
      </c>
      <c r="H38" s="25">
        <f>MATCH(B38,الادارة!$C$10:$AP$10,0)</f>
        <v>40</v>
      </c>
      <c r="I38" s="26" t="e">
        <f>MATCH(B38,الادارة!$C$11:$AP$11,0)</f>
        <v>#N/A</v>
      </c>
      <c r="J38" s="26" t="e">
        <f>MATCH(B38,الادارة!$C$12:$AP$12,0)</f>
        <v>#N/A</v>
      </c>
      <c r="K38" s="26" t="e">
        <f>MATCH(B38,الادارة!$C$13:$AP$13,0)</f>
        <v>#N/A</v>
      </c>
      <c r="L38" s="27" t="e">
        <f>MATCH(B38,الادارة!$C$14:$AP$14,0)</f>
        <v>#N/A</v>
      </c>
      <c r="M38" s="28" t="e">
        <f>MATCH(B38,الادارة!$C$15:$AP$15,0)</f>
        <v>#N/A</v>
      </c>
      <c r="N38" s="29" t="e">
        <f>MATCH(B38,الادارة!$C$16:$AP$16,0)</f>
        <v>#N/A</v>
      </c>
      <c r="O38" s="30">
        <f>MATCH(B38,الادارة!$C$17:$AP$17,0)</f>
        <v>36</v>
      </c>
      <c r="P38" s="31" t="e">
        <f>MATCH(B38,الادارة!$C$18:$AP$18,0)</f>
        <v>#N/A</v>
      </c>
      <c r="Q38" s="31" t="e">
        <f>MATCH(B38,الادارة!$C$19:$AP$19,0)</f>
        <v>#N/A</v>
      </c>
      <c r="R38" s="31" t="e">
        <f>MATCH(B38,الادارة!$C$20:$AP$20,0)</f>
        <v>#N/A</v>
      </c>
      <c r="S38" s="27" t="e">
        <f>MATCH(B38,الادارة!$C$21:$AP$21,0)</f>
        <v>#N/A</v>
      </c>
      <c r="T38" s="28" t="e">
        <f>MATCH(B38,الادارة!$C$22:$AP$22,0)</f>
        <v>#N/A</v>
      </c>
      <c r="U38" s="29" t="e">
        <f>MATCH(B38,الادارة!$C$23:$AP$23,0)</f>
        <v>#N/A</v>
      </c>
      <c r="V38" s="30">
        <f>MATCH(B38,الادارة!$C$24:$AP$24,0)</f>
        <v>36</v>
      </c>
      <c r="W38" s="31" t="e">
        <f>MATCH(B38,الادارة!$C$25:$AP$25,0)</f>
        <v>#N/A</v>
      </c>
      <c r="X38" s="31" t="e">
        <f>MATCH(B38,الادارة!$C$26:$AP$26,0)</f>
        <v>#N/A</v>
      </c>
      <c r="Y38" s="31" t="e">
        <f>MATCH(B38,الادارة!$C$27:$AP$27,0)</f>
        <v>#N/A</v>
      </c>
      <c r="Z38" s="27" t="e">
        <f>MATCH(B38,الادارة!$C$28:$AP$28,0)</f>
        <v>#N/A</v>
      </c>
      <c r="AA38" s="28" t="e">
        <f>MATCH(B38,الادارة!$C$29:$AP$29,0)</f>
        <v>#N/A</v>
      </c>
      <c r="AB38" s="29" t="e">
        <f>MATCH(B38,الادارة!$C$30:$AP$30,0)</f>
        <v>#N/A</v>
      </c>
      <c r="AC38" s="30" t="e">
        <f>MATCH(B38,الادارة!$C$31:$AP$31,0)</f>
        <v>#N/A</v>
      </c>
      <c r="AD38" s="31" t="e">
        <f>MATCH(B38,الادارة!$C$32:$AP$32,0)</f>
        <v>#N/A</v>
      </c>
      <c r="AE38" s="31" t="e">
        <f>MATCH(B38,الادارة!$C$33:$AP$33,0)</f>
        <v>#N/A</v>
      </c>
      <c r="AF38" s="31" t="e">
        <f>MATCH(B38,الادارة!$C$34:$AP$34,0)</f>
        <v>#N/A</v>
      </c>
      <c r="AG38" s="28" t="e">
        <f>MATCH(B38,الادارة!$C$35:$AP$35,0)</f>
        <v>#N/A</v>
      </c>
      <c r="AH38" s="28" t="e">
        <f>MATCH(B38,الادارة!$C$36:$AP$36,0)</f>
        <v>#N/A</v>
      </c>
    </row>
    <row r="39" spans="1:34" s="32" customFormat="1" ht="45" customHeight="1">
      <c r="A39" s="19">
        <f>المدارس!A34</f>
        <v>33</v>
      </c>
      <c r="B39" s="20" t="str">
        <f>المدارس!B34</f>
        <v>أم رماد ع بنات</v>
      </c>
      <c r="C39" s="21" t="str">
        <f>المدارس!C34</f>
        <v>أم رماد - مركز الزقازيق</v>
      </c>
      <c r="D39" s="22" t="e">
        <f>(MATCH(B39,الادارة!$C$6:$AP$6,0))</f>
        <v>#N/A</v>
      </c>
      <c r="E39" s="22" t="e">
        <f>(MATCH(B39,الادارة!$C$7:$AP$7,0))</f>
        <v>#N/A</v>
      </c>
      <c r="F39" s="23" t="e">
        <f>MATCH(B39,الادارة!$C$8:$AP$8,0)</f>
        <v>#N/A</v>
      </c>
      <c r="G39" s="24" t="e">
        <f>MATCH(B39,الادارة!$C$9:$AP$9,0)</f>
        <v>#N/A</v>
      </c>
      <c r="H39" s="25" t="e">
        <f>MATCH(B39,الادارة!$C$10:$AP$10,0)</f>
        <v>#N/A</v>
      </c>
      <c r="I39" s="26" t="e">
        <f>MATCH(B39,الادارة!$C$11:$AP$11,0)</f>
        <v>#N/A</v>
      </c>
      <c r="J39" s="26" t="e">
        <f>MATCH(B39,الادارة!$C$12:$AP$12,0)</f>
        <v>#N/A</v>
      </c>
      <c r="K39" s="26" t="e">
        <f>MATCH(B39,الادارة!$C$13:$AP$13,0)</f>
        <v>#N/A</v>
      </c>
      <c r="L39" s="27" t="e">
        <f>MATCH(B39,الادارة!$C$14:$AP$14,0)</f>
        <v>#N/A</v>
      </c>
      <c r="M39" s="28" t="e">
        <f>MATCH(B39,الادارة!$C$15:$AP$15,0)</f>
        <v>#N/A</v>
      </c>
      <c r="N39" s="29" t="e">
        <f>MATCH(B39,الادارة!$C$16:$AP$16,0)</f>
        <v>#N/A</v>
      </c>
      <c r="O39" s="30" t="e">
        <f>MATCH(B39,الادارة!$C$17:$AP$17,0)</f>
        <v>#N/A</v>
      </c>
      <c r="P39" s="31" t="e">
        <f>MATCH(B39,الادارة!$C$18:$AP$18,0)</f>
        <v>#N/A</v>
      </c>
      <c r="Q39" s="31" t="e">
        <f>MATCH(B39,الادارة!$C$19:$AP$19,0)</f>
        <v>#N/A</v>
      </c>
      <c r="R39" s="31" t="e">
        <f>MATCH(B39,الادارة!$C$20:$AP$20,0)</f>
        <v>#N/A</v>
      </c>
      <c r="S39" s="27" t="e">
        <f>MATCH(B39,الادارة!$C$21:$AP$21,0)</f>
        <v>#N/A</v>
      </c>
      <c r="T39" s="28" t="e">
        <f>MATCH(B39,الادارة!$C$22:$AP$22,0)</f>
        <v>#N/A</v>
      </c>
      <c r="U39" s="29" t="e">
        <f>MATCH(B39,الادارة!$C$23:$AP$23,0)</f>
        <v>#N/A</v>
      </c>
      <c r="V39" s="30" t="e">
        <f>MATCH(B39,الادارة!$C$24:$AP$24,0)</f>
        <v>#N/A</v>
      </c>
      <c r="W39" s="31" t="e">
        <f>MATCH(B39,الادارة!$C$25:$AP$25,0)</f>
        <v>#N/A</v>
      </c>
      <c r="X39" s="31" t="e">
        <f>MATCH(B39,الادارة!$C$26:$AP$26,0)</f>
        <v>#N/A</v>
      </c>
      <c r="Y39" s="31" t="e">
        <f>MATCH(B39,الادارة!$C$27:$AP$27,0)</f>
        <v>#N/A</v>
      </c>
      <c r="Z39" s="27" t="e">
        <f>MATCH(B39,الادارة!$C$28:$AP$28,0)</f>
        <v>#N/A</v>
      </c>
      <c r="AA39" s="28" t="e">
        <f>MATCH(B39,الادارة!$C$29:$AP$29,0)</f>
        <v>#N/A</v>
      </c>
      <c r="AB39" s="29" t="e">
        <f>MATCH(B39,الادارة!$C$30:$AP$30,0)</f>
        <v>#N/A</v>
      </c>
      <c r="AC39" s="30" t="e">
        <f>MATCH(B39,الادارة!$C$31:$AP$31,0)</f>
        <v>#N/A</v>
      </c>
      <c r="AD39" s="31" t="e">
        <f>MATCH(B39,الادارة!$C$32:$AP$32,0)</f>
        <v>#N/A</v>
      </c>
      <c r="AE39" s="31" t="e">
        <f>MATCH(B39,الادارة!$C$33:$AP$33,0)</f>
        <v>#N/A</v>
      </c>
      <c r="AF39" s="31" t="e">
        <f>MATCH(B39,الادارة!$C$34:$AP$34,0)</f>
        <v>#N/A</v>
      </c>
      <c r="AG39" s="28" t="e">
        <f>MATCH(B39,الادارة!$C$35:$AP$35,0)</f>
        <v>#N/A</v>
      </c>
      <c r="AH39" s="28" t="e">
        <f>MATCH(B39,الادارة!$C$36:$AP$36,0)</f>
        <v>#N/A</v>
      </c>
    </row>
    <row r="40" spans="1:34" s="32" customFormat="1" ht="45" customHeight="1">
      <c r="A40" s="19">
        <f>المدارس!A35</f>
        <v>34</v>
      </c>
      <c r="B40" s="20" t="str">
        <f>المدارس!B35</f>
        <v>سالم محمد علي ت.س</v>
      </c>
      <c r="C40" s="21" t="str">
        <f>المدارس!C35</f>
        <v>البسايسة - مركز الزقازيق</v>
      </c>
      <c r="D40" s="22" t="e">
        <f>(MATCH(B40,الادارة!$C$6:$AP$6,0))</f>
        <v>#N/A</v>
      </c>
      <c r="E40" s="22" t="e">
        <f>(MATCH(B40,الادارة!$C$7:$AP$7,0))</f>
        <v>#N/A</v>
      </c>
      <c r="F40" s="23" t="e">
        <f>MATCH(B40,الادارة!$C$8:$AP$8,0)</f>
        <v>#N/A</v>
      </c>
      <c r="G40" s="24" t="e">
        <f>MATCH(B40,الادارة!$C$9:$AP$9,0)</f>
        <v>#N/A</v>
      </c>
      <c r="H40" s="25">
        <f>MATCH(B40,الادارة!$C$10:$AP$10,0)</f>
        <v>21</v>
      </c>
      <c r="I40" s="26">
        <f>MATCH(B40,الادارة!$C$11:$AP$11,0)</f>
        <v>40</v>
      </c>
      <c r="J40" s="26" t="e">
        <f>MATCH(B40,الادارة!$C$12:$AP$12,0)</f>
        <v>#N/A</v>
      </c>
      <c r="K40" s="26" t="e">
        <f>MATCH(B40,الادارة!$C$13:$AP$13,0)</f>
        <v>#N/A</v>
      </c>
      <c r="L40" s="27" t="e">
        <f>MATCH(B40,الادارة!$C$14:$AP$14,0)</f>
        <v>#N/A</v>
      </c>
      <c r="M40" s="28" t="e">
        <f>MATCH(B40,الادارة!$C$15:$AP$15,0)</f>
        <v>#N/A</v>
      </c>
      <c r="N40" s="29" t="e">
        <f>MATCH(B40,الادارة!$C$16:$AP$16,0)</f>
        <v>#N/A</v>
      </c>
      <c r="O40" s="30" t="e">
        <f>MATCH(B40,الادارة!$C$17:$AP$17,0)</f>
        <v>#N/A</v>
      </c>
      <c r="P40" s="31" t="e">
        <f>MATCH(B40,الادارة!$C$18:$AP$18,0)</f>
        <v>#N/A</v>
      </c>
      <c r="Q40" s="31" t="e">
        <f>MATCH(B40,الادارة!$C$19:$AP$19,0)</f>
        <v>#N/A</v>
      </c>
      <c r="R40" s="31" t="e">
        <f>MATCH(B40,الادارة!$C$20:$AP$20,0)</f>
        <v>#N/A</v>
      </c>
      <c r="S40" s="27" t="e">
        <f>MATCH(B40,الادارة!$C$21:$AP$21,0)</f>
        <v>#N/A</v>
      </c>
      <c r="T40" s="28" t="e">
        <f>MATCH(B40,الادارة!$C$22:$AP$22,0)</f>
        <v>#N/A</v>
      </c>
      <c r="U40" s="29" t="e">
        <f>MATCH(B40,الادارة!$C$23:$AP$23,0)</f>
        <v>#N/A</v>
      </c>
      <c r="V40" s="30" t="e">
        <f>MATCH(B40,الادارة!$C$24:$AP$24,0)</f>
        <v>#N/A</v>
      </c>
      <c r="W40" s="31" t="e">
        <f>MATCH(B40,الادارة!$C$25:$AP$25,0)</f>
        <v>#N/A</v>
      </c>
      <c r="X40" s="31" t="e">
        <f>MATCH(B40,الادارة!$C$26:$AP$26,0)</f>
        <v>#N/A</v>
      </c>
      <c r="Y40" s="31" t="e">
        <f>MATCH(B40,الادارة!$C$27:$AP$27,0)</f>
        <v>#N/A</v>
      </c>
      <c r="Z40" s="27" t="e">
        <f>MATCH(B40,الادارة!$C$28:$AP$28,0)</f>
        <v>#N/A</v>
      </c>
      <c r="AA40" s="28">
        <f>MATCH(B40,الادارة!$C$29:$AP$29,0)</f>
        <v>24</v>
      </c>
      <c r="AB40" s="29" t="e">
        <f>MATCH(B40,الادارة!$C$30:$AP$30,0)</f>
        <v>#N/A</v>
      </c>
      <c r="AC40" s="30" t="e">
        <f>MATCH(B40,الادارة!$C$31:$AP$31,0)</f>
        <v>#N/A</v>
      </c>
      <c r="AD40" s="31" t="e">
        <f>MATCH(B40,الادارة!$C$32:$AP$32,0)</f>
        <v>#N/A</v>
      </c>
      <c r="AE40" s="31" t="e">
        <f>MATCH(B40,الادارة!$C$33:$AP$33,0)</f>
        <v>#N/A</v>
      </c>
      <c r="AF40" s="31" t="e">
        <f>MATCH(B40,الادارة!$C$34:$AP$34,0)</f>
        <v>#N/A</v>
      </c>
      <c r="AG40" s="28" t="e">
        <f>MATCH(B40,الادارة!$C$35:$AP$35,0)</f>
        <v>#N/A</v>
      </c>
      <c r="AH40" s="28" t="e">
        <f>MATCH(B40,الادارة!$C$36:$AP$36,0)</f>
        <v>#N/A</v>
      </c>
    </row>
    <row r="41" spans="1:34" s="32" customFormat="1" ht="45" customHeight="1">
      <c r="A41" s="19">
        <f>المدارس!A36</f>
        <v>35</v>
      </c>
      <c r="B41" s="20" t="str">
        <f>المدارس!B36</f>
        <v>علي حسن علي ت .س</v>
      </c>
      <c r="C41" s="21" t="str">
        <f>المدارس!C36</f>
        <v>ميت أبو عربي - مركز الزقازيق</v>
      </c>
      <c r="D41" s="22" t="e">
        <f>(MATCH(B41,الادارة!$C$6:$AP$6,0))</f>
        <v>#N/A</v>
      </c>
      <c r="E41" s="22">
        <f>(MATCH(B41,الادارة!$C$7:$AP$7,0))</f>
        <v>6</v>
      </c>
      <c r="F41" s="23">
        <f>MATCH(B41,الادارة!$C$8:$AP$8,0)</f>
        <v>6</v>
      </c>
      <c r="G41" s="24" t="e">
        <f>MATCH(B41,الادارة!$C$9:$AP$9,0)</f>
        <v>#N/A</v>
      </c>
      <c r="H41" s="25">
        <f>MATCH(B41,الادارة!$C$10:$AP$10,0)</f>
        <v>6</v>
      </c>
      <c r="I41" s="26" t="e">
        <f>MATCH(B41,الادارة!$C$11:$AP$11,0)</f>
        <v>#N/A</v>
      </c>
      <c r="J41" s="26" t="e">
        <f>MATCH(B41,الادارة!$C$12:$AP$12,0)</f>
        <v>#N/A</v>
      </c>
      <c r="K41" s="26" t="e">
        <f>MATCH(B41,الادارة!$C$13:$AP$13,0)</f>
        <v>#N/A</v>
      </c>
      <c r="L41" s="27">
        <f>MATCH(B41,الادارة!$C$14:$AP$14,0)</f>
        <v>6</v>
      </c>
      <c r="M41" s="28">
        <f>MATCH(B41,الادارة!$C$15:$AP$15,0)</f>
        <v>6</v>
      </c>
      <c r="N41" s="29" t="e">
        <f>MATCH(B41,الادارة!$C$16:$AP$16,0)</f>
        <v>#N/A</v>
      </c>
      <c r="O41" s="30">
        <f>MATCH(B41,الادارة!$C$17:$AP$17,0)</f>
        <v>6</v>
      </c>
      <c r="P41" s="31" t="e">
        <f>MATCH(B41,الادارة!$C$18:$AP$18,0)</f>
        <v>#N/A</v>
      </c>
      <c r="Q41" s="31" t="e">
        <f>MATCH(B41,الادارة!$C$19:$AP$19,0)</f>
        <v>#N/A</v>
      </c>
      <c r="R41" s="31" t="e">
        <f>MATCH(B41,الادارة!$C$20:$AP$20,0)</f>
        <v>#N/A</v>
      </c>
      <c r="S41" s="27">
        <f>MATCH(B41,الادارة!$C$21:$AP$21,0)</f>
        <v>6</v>
      </c>
      <c r="T41" s="28">
        <f>MATCH(B41,الادارة!$C$22:$AP$22,0)</f>
        <v>6</v>
      </c>
      <c r="U41" s="29" t="e">
        <f>MATCH(B41,الادارة!$C$23:$AP$23,0)</f>
        <v>#N/A</v>
      </c>
      <c r="V41" s="30">
        <f>MATCH(B41,الادارة!$C$24:$AP$24,0)</f>
        <v>6</v>
      </c>
      <c r="W41" s="31">
        <f>MATCH(B41,الادارة!$C$25:$AP$25,0)</f>
        <v>6</v>
      </c>
      <c r="X41" s="31" t="e">
        <f>MATCH(B41,الادارة!$C$26:$AP$26,0)</f>
        <v>#N/A</v>
      </c>
      <c r="Y41" s="31" t="e">
        <f>MATCH(B41,الادارة!$C$27:$AP$27,0)</f>
        <v>#N/A</v>
      </c>
      <c r="Z41" s="27">
        <f>MATCH(B41,الادارة!$C$28:$AP$28,0)</f>
        <v>6</v>
      </c>
      <c r="AA41" s="28">
        <f>MATCH(B41,الادارة!$C$29:$AP$29,0)</f>
        <v>6</v>
      </c>
      <c r="AB41" s="29" t="e">
        <f>MATCH(B41,الادارة!$C$30:$AP$30,0)</f>
        <v>#N/A</v>
      </c>
      <c r="AC41" s="30">
        <f>MATCH(B41,الادارة!$C$31:$AP$31,0)</f>
        <v>6</v>
      </c>
      <c r="AD41" s="31" t="e">
        <f>MATCH(B41,الادارة!$C$32:$AP$32,0)</f>
        <v>#N/A</v>
      </c>
      <c r="AE41" s="31" t="e">
        <f>MATCH(B41,الادارة!$C$33:$AP$33,0)</f>
        <v>#N/A</v>
      </c>
      <c r="AF41" s="31" t="e">
        <f>MATCH(B41,الادارة!$C$34:$AP$34,0)</f>
        <v>#N/A</v>
      </c>
      <c r="AG41" s="28">
        <f>MATCH(B41,الادارة!$C$35:$AP$35,0)</f>
        <v>6</v>
      </c>
      <c r="AH41" s="28">
        <f>MATCH(B41,الادارة!$C$36:$AP$36,0)</f>
        <v>6</v>
      </c>
    </row>
    <row r="42" spans="1:34" s="32" customFormat="1" ht="45" customHeight="1">
      <c r="A42" s="19">
        <f>المدارس!A37</f>
        <v>36</v>
      </c>
      <c r="B42" s="20" t="str">
        <f>المدارس!B37</f>
        <v>كوم الأشراف ع</v>
      </c>
      <c r="C42" s="21" t="str">
        <f>المدارس!C37</f>
        <v xml:space="preserve">كوم الأشراف -  مركز الزقازيق </v>
      </c>
      <c r="D42" s="22" t="e">
        <f>(MATCH(B42,الادارة!$C$6:$AP$6,0))</f>
        <v>#N/A</v>
      </c>
      <c r="E42" s="22" t="e">
        <f>(MATCH(B42,الادارة!$C$7:$AP$7,0))</f>
        <v>#N/A</v>
      </c>
      <c r="F42" s="23" t="e">
        <f>MATCH(B42,الادارة!$C$8:$AP$8,0)</f>
        <v>#N/A</v>
      </c>
      <c r="G42" s="24" t="e">
        <f>MATCH(B42,الادارة!$C$9:$AP$9,0)</f>
        <v>#N/A</v>
      </c>
      <c r="H42" s="25" t="e">
        <f>MATCH(B42,الادارة!$C$10:$AP$10,0)</f>
        <v>#N/A</v>
      </c>
      <c r="I42" s="26" t="e">
        <f>MATCH(B42,الادارة!$C$11:$AP$11,0)</f>
        <v>#N/A</v>
      </c>
      <c r="J42" s="26" t="e">
        <f>MATCH(B42,الادارة!$C$12:$AP$12,0)</f>
        <v>#N/A</v>
      </c>
      <c r="K42" s="26" t="e">
        <f>MATCH(B42,الادارة!$C$13:$AP$13,0)</f>
        <v>#N/A</v>
      </c>
      <c r="L42" s="27" t="e">
        <f>MATCH(B42,الادارة!$C$14:$AP$14,0)</f>
        <v>#N/A</v>
      </c>
      <c r="M42" s="28" t="e">
        <f>MATCH(B42,الادارة!$C$15:$AP$15,0)</f>
        <v>#N/A</v>
      </c>
      <c r="N42" s="29" t="e">
        <f>MATCH(B42,الادارة!$C$16:$AP$16,0)</f>
        <v>#N/A</v>
      </c>
      <c r="O42" s="30" t="e">
        <f>MATCH(B42,الادارة!$C$17:$AP$17,0)</f>
        <v>#N/A</v>
      </c>
      <c r="P42" s="31" t="e">
        <f>MATCH(B42,الادارة!$C$18:$AP$18,0)</f>
        <v>#N/A</v>
      </c>
      <c r="Q42" s="31" t="e">
        <f>MATCH(B42,الادارة!$C$19:$AP$19,0)</f>
        <v>#N/A</v>
      </c>
      <c r="R42" s="31" t="e">
        <f>MATCH(B42,الادارة!$C$20:$AP$20,0)</f>
        <v>#N/A</v>
      </c>
      <c r="S42" s="27" t="e">
        <f>MATCH(B42,الادارة!$C$21:$AP$21,0)</f>
        <v>#N/A</v>
      </c>
      <c r="T42" s="28" t="e">
        <f>MATCH(B42,الادارة!$C$22:$AP$22,0)</f>
        <v>#N/A</v>
      </c>
      <c r="U42" s="29" t="e">
        <f>MATCH(B42,الادارة!$C$23:$AP$23,0)</f>
        <v>#N/A</v>
      </c>
      <c r="V42" s="30" t="e">
        <f>MATCH(B42,الادارة!$C$24:$AP$24,0)</f>
        <v>#N/A</v>
      </c>
      <c r="W42" s="31" t="e">
        <f>MATCH(B42,الادارة!$C$25:$AP$25,0)</f>
        <v>#N/A</v>
      </c>
      <c r="X42" s="31" t="e">
        <f>MATCH(B42,الادارة!$C$26:$AP$26,0)</f>
        <v>#N/A</v>
      </c>
      <c r="Y42" s="31" t="e">
        <f>MATCH(B42,الادارة!$C$27:$AP$27,0)</f>
        <v>#N/A</v>
      </c>
      <c r="Z42" s="27" t="e">
        <f>MATCH(B42,الادارة!$C$28:$AP$28,0)</f>
        <v>#N/A</v>
      </c>
      <c r="AA42" s="28" t="e">
        <f>MATCH(B42,الادارة!$C$29:$AP$29,0)</f>
        <v>#N/A</v>
      </c>
      <c r="AB42" s="29" t="e">
        <f>MATCH(B42,الادارة!$C$30:$AP$30,0)</f>
        <v>#N/A</v>
      </c>
      <c r="AC42" s="30" t="e">
        <f>MATCH(B42,الادارة!$C$31:$AP$31,0)</f>
        <v>#N/A</v>
      </c>
      <c r="AD42" s="31">
        <f>MATCH(B42,الادارة!$C$32:$AP$32,0)</f>
        <v>6</v>
      </c>
      <c r="AE42" s="31" t="e">
        <f>MATCH(B42,الادارة!$C$33:$AP$33,0)</f>
        <v>#N/A</v>
      </c>
      <c r="AF42" s="31" t="e">
        <f>MATCH(B42,الادارة!$C$34:$AP$34,0)</f>
        <v>#N/A</v>
      </c>
      <c r="AG42" s="28" t="e">
        <f>MATCH(B42,الادارة!$C$35:$AP$35,0)</f>
        <v>#N/A</v>
      </c>
      <c r="AH42" s="28" t="e">
        <f>MATCH(B42,الادارة!$C$36:$AP$36,0)</f>
        <v>#N/A</v>
      </c>
    </row>
    <row r="43" spans="1:34" s="32" customFormat="1" ht="45" customHeight="1">
      <c r="A43" s="19">
        <f>المدارس!A38</f>
        <v>37</v>
      </c>
      <c r="B43" s="20" t="str">
        <f>المدارس!B38</f>
        <v>الميثاق ب</v>
      </c>
      <c r="C43" s="21" t="str">
        <f>المدارس!C38</f>
        <v>الزقازيق</v>
      </c>
      <c r="D43" s="22" t="e">
        <f>(MATCH(B43,الادارة!$C$6:$AP$6,0))</f>
        <v>#N/A</v>
      </c>
      <c r="E43" s="22" t="e">
        <f>(MATCH(B43,الادارة!$C$7:$AP$7,0))</f>
        <v>#N/A</v>
      </c>
      <c r="F43" s="23" t="e">
        <f>MATCH(B43,الادارة!$C$8:$AP$8,0)</f>
        <v>#N/A</v>
      </c>
      <c r="G43" s="24">
        <f>MATCH(B43,الادارة!$C$9:$AP$9,0)</f>
        <v>22</v>
      </c>
      <c r="H43" s="25" t="e">
        <f>MATCH(B43,الادارة!$C$10:$AP$10,0)</f>
        <v>#N/A</v>
      </c>
      <c r="I43" s="26" t="e">
        <f>MATCH(B43,الادارة!$C$11:$AP$11,0)</f>
        <v>#N/A</v>
      </c>
      <c r="J43" s="26" t="e">
        <f>MATCH(B43,الادارة!$C$12:$AP$12,0)</f>
        <v>#N/A</v>
      </c>
      <c r="K43" s="26" t="e">
        <f>MATCH(B43,الادارة!$C$13:$AP$13,0)</f>
        <v>#N/A</v>
      </c>
      <c r="L43" s="27" t="e">
        <f>MATCH(B43,الادارة!$C$14:$AP$14,0)</f>
        <v>#N/A</v>
      </c>
      <c r="M43" s="28" t="e">
        <f>MATCH(B43,الادارة!$C$15:$AP$15,0)</f>
        <v>#N/A</v>
      </c>
      <c r="N43" s="29" t="e">
        <f>MATCH(B43,الادارة!$C$16:$AP$16,0)</f>
        <v>#N/A</v>
      </c>
      <c r="O43" s="30" t="e">
        <f>MATCH(B43,الادارة!$C$17:$AP$17,0)</f>
        <v>#N/A</v>
      </c>
      <c r="P43" s="31" t="e">
        <f>MATCH(B43,الادارة!$C$18:$AP$18,0)</f>
        <v>#N/A</v>
      </c>
      <c r="Q43" s="31" t="e">
        <f>MATCH(B43,الادارة!$C$19:$AP$19,0)</f>
        <v>#N/A</v>
      </c>
      <c r="R43" s="31" t="e">
        <f>MATCH(B43,الادارة!$C$20:$AP$20,0)</f>
        <v>#N/A</v>
      </c>
      <c r="S43" s="27" t="e">
        <f>MATCH(B43,الادارة!$C$21:$AP$21,0)</f>
        <v>#N/A</v>
      </c>
      <c r="T43" s="28" t="e">
        <f>MATCH(B43,الادارة!$C$22:$AP$22,0)</f>
        <v>#N/A</v>
      </c>
      <c r="U43" s="29" t="e">
        <f>MATCH(B43,الادارة!$C$23:$AP$23,0)</f>
        <v>#N/A</v>
      </c>
      <c r="V43" s="30" t="e">
        <f>MATCH(B43,الادارة!$C$24:$AP$24,0)</f>
        <v>#N/A</v>
      </c>
      <c r="W43" s="31" t="e">
        <f>MATCH(B43,الادارة!$C$25:$AP$25,0)</f>
        <v>#N/A</v>
      </c>
      <c r="X43" s="31" t="e">
        <f>MATCH(B43,الادارة!$C$26:$AP$26,0)</f>
        <v>#N/A</v>
      </c>
      <c r="Y43" s="31" t="e">
        <f>MATCH(B43,الادارة!$C$27:$AP$27,0)</f>
        <v>#N/A</v>
      </c>
      <c r="Z43" s="27" t="e">
        <f>MATCH(B43,الادارة!$C$28:$AP$28,0)</f>
        <v>#N/A</v>
      </c>
      <c r="AA43" s="28" t="e">
        <f>MATCH(B43,الادارة!$C$29:$AP$29,0)</f>
        <v>#N/A</v>
      </c>
      <c r="AB43" s="29">
        <f>MATCH(B43,الادارة!$C$30:$AP$30,0)</f>
        <v>22</v>
      </c>
      <c r="AC43" s="30" t="e">
        <f>MATCH(B43,الادارة!$C$31:$AP$31,0)</f>
        <v>#N/A</v>
      </c>
      <c r="AD43" s="31" t="e">
        <f>MATCH(B43,الادارة!$C$32:$AP$32,0)</f>
        <v>#N/A</v>
      </c>
      <c r="AE43" s="31" t="e">
        <f>MATCH(B43,الادارة!$C$33:$AP$33,0)</f>
        <v>#N/A</v>
      </c>
      <c r="AF43" s="31" t="e">
        <f>MATCH(B43,الادارة!$C$34:$AP$34,0)</f>
        <v>#N/A</v>
      </c>
      <c r="AG43" s="28" t="e">
        <f>MATCH(B43,الادارة!$C$35:$AP$35,0)</f>
        <v>#N/A</v>
      </c>
      <c r="AH43" s="28" t="e">
        <f>MATCH(B43,الادارة!$C$36:$AP$36,0)</f>
        <v>#N/A</v>
      </c>
    </row>
    <row r="44" spans="1:34" s="32" customFormat="1" ht="45" customHeight="1">
      <c r="A44" s="19">
        <f>المدارس!A39</f>
        <v>38</v>
      </c>
      <c r="B44" s="20" t="str">
        <f>المدارس!B39</f>
        <v>أحمد الشبراوي ت.س + ر</v>
      </c>
      <c r="C44" s="21" t="str">
        <f>المدارس!C39</f>
        <v>الزقازيق</v>
      </c>
      <c r="D44" s="22" t="e">
        <f>(MATCH(B44,الادارة!$C$6:$AP$6,0))</f>
        <v>#N/A</v>
      </c>
      <c r="E44" s="22" t="e">
        <f>(MATCH(B44,الادارة!$C$7:$AP$7,0))</f>
        <v>#N/A</v>
      </c>
      <c r="F44" s="23" t="e">
        <f>MATCH(B44,الادارة!$C$8:$AP$8,0)</f>
        <v>#N/A</v>
      </c>
      <c r="G44" s="24" t="e">
        <f>MATCH(B44,الادارة!$C$9:$AP$9,0)</f>
        <v>#N/A</v>
      </c>
      <c r="H44" s="25" t="e">
        <f>MATCH(B44,الادارة!$C$10:$AP$10,0)</f>
        <v>#N/A</v>
      </c>
      <c r="I44" s="26" t="e">
        <f>MATCH(B44,الادارة!$C$11:$AP$11,0)</f>
        <v>#N/A</v>
      </c>
      <c r="J44" s="26" t="e">
        <f>MATCH(B44,الادارة!$C$12:$AP$12,0)</f>
        <v>#N/A</v>
      </c>
      <c r="K44" s="26" t="e">
        <f>MATCH(B44,الادارة!$C$13:$AP$13,0)</f>
        <v>#N/A</v>
      </c>
      <c r="L44" s="27" t="e">
        <f>MATCH(B44,الادارة!$C$14:$AP$14,0)</f>
        <v>#N/A</v>
      </c>
      <c r="M44" s="28" t="e">
        <f>MATCH(B44,الادارة!$C$15:$AP$15,0)</f>
        <v>#N/A</v>
      </c>
      <c r="N44" s="29" t="e">
        <f>MATCH(B44,الادارة!$C$16:$AP$16,0)</f>
        <v>#N/A</v>
      </c>
      <c r="O44" s="30" t="e">
        <f>MATCH(B44,الادارة!$C$17:$AP$17,0)</f>
        <v>#N/A</v>
      </c>
      <c r="P44" s="31" t="e">
        <f>MATCH(B44,الادارة!$C$18:$AP$18,0)</f>
        <v>#N/A</v>
      </c>
      <c r="Q44" s="31" t="e">
        <f>MATCH(B44,الادارة!$C$19:$AP$19,0)</f>
        <v>#N/A</v>
      </c>
      <c r="R44" s="31" t="e">
        <f>MATCH(B44,الادارة!$C$20:$AP$20,0)</f>
        <v>#N/A</v>
      </c>
      <c r="S44" s="27" t="e">
        <f>MATCH(B44,الادارة!$C$21:$AP$21,0)</f>
        <v>#N/A</v>
      </c>
      <c r="T44" s="28">
        <f>MATCH(B44,الادارة!$C$22:$AP$22,0)</f>
        <v>8</v>
      </c>
      <c r="U44" s="29" t="e">
        <f>MATCH(B44,الادارة!$C$23:$AP$23,0)</f>
        <v>#N/A</v>
      </c>
      <c r="V44" s="30" t="e">
        <f>MATCH(B44,الادارة!$C$24:$AP$24,0)</f>
        <v>#N/A</v>
      </c>
      <c r="W44" s="31" t="e">
        <f>MATCH(B44,الادارة!$C$25:$AP$25,0)</f>
        <v>#N/A</v>
      </c>
      <c r="X44" s="31" t="e">
        <f>MATCH(B44,الادارة!$C$26:$AP$26,0)</f>
        <v>#N/A</v>
      </c>
      <c r="Y44" s="31" t="e">
        <f>MATCH(B44,الادارة!$C$27:$AP$27,0)</f>
        <v>#N/A</v>
      </c>
      <c r="Z44" s="27" t="e">
        <f>MATCH(B44,الادارة!$C$28:$AP$28,0)</f>
        <v>#N/A</v>
      </c>
      <c r="AA44" s="28" t="e">
        <f>MATCH(B44,الادارة!$C$29:$AP$29,0)</f>
        <v>#N/A</v>
      </c>
      <c r="AB44" s="29" t="e">
        <f>MATCH(B44,الادارة!$C$30:$AP$30,0)</f>
        <v>#N/A</v>
      </c>
      <c r="AC44" s="30" t="e">
        <f>MATCH(B44,الادارة!$C$31:$AP$31,0)</f>
        <v>#N/A</v>
      </c>
      <c r="AD44" s="31" t="e">
        <f>MATCH(B44,الادارة!$C$32:$AP$32,0)</f>
        <v>#N/A</v>
      </c>
      <c r="AE44" s="31" t="e">
        <f>MATCH(B44,الادارة!$C$33:$AP$33,0)</f>
        <v>#N/A</v>
      </c>
      <c r="AF44" s="31" t="e">
        <f>MATCH(B44,الادارة!$C$34:$AP$34,0)</f>
        <v>#N/A</v>
      </c>
      <c r="AG44" s="28" t="e">
        <f>MATCH(B44,الادارة!$C$35:$AP$35,0)</f>
        <v>#N/A</v>
      </c>
      <c r="AH44" s="28" t="e">
        <f>MATCH(B44,الادارة!$C$36:$AP$36,0)</f>
        <v>#N/A</v>
      </c>
    </row>
    <row r="45" spans="1:34" s="32" customFormat="1" ht="45" customHeight="1">
      <c r="A45" s="19">
        <f>المدارس!A40</f>
        <v>39</v>
      </c>
      <c r="B45" s="20" t="str">
        <f>المدارس!B40</f>
        <v>بنايوس ع</v>
      </c>
      <c r="C45" s="21" t="str">
        <f>المدارس!C40</f>
        <v>بنايوس - مركز الزقازيق</v>
      </c>
      <c r="D45" s="22" t="e">
        <f>(MATCH(B45,الادارة!$C$6:$AP$6,0))</f>
        <v>#N/A</v>
      </c>
      <c r="E45" s="22">
        <f>(MATCH(B45,الادارة!$C$7:$AP$7,0))</f>
        <v>11</v>
      </c>
      <c r="F45" s="23">
        <f>MATCH(B45,الادارة!$C$8:$AP$8,0)</f>
        <v>11</v>
      </c>
      <c r="G45" s="24" t="e">
        <f>MATCH(B45,الادارة!$C$9:$AP$9,0)</f>
        <v>#N/A</v>
      </c>
      <c r="H45" s="25" t="e">
        <f>MATCH(B45,الادارة!$C$10:$AP$10,0)</f>
        <v>#N/A</v>
      </c>
      <c r="I45" s="26">
        <f>MATCH(B45,الادارة!$C$11:$AP$11,0)</f>
        <v>11</v>
      </c>
      <c r="J45" s="26" t="e">
        <f>MATCH(B45,الادارة!$C$12:$AP$12,0)</f>
        <v>#N/A</v>
      </c>
      <c r="K45" s="26" t="e">
        <f>MATCH(B45,الادارة!$C$13:$AP$13,0)</f>
        <v>#N/A</v>
      </c>
      <c r="L45" s="27">
        <f>MATCH(B45,الادارة!$C$14:$AP$14,0)</f>
        <v>11</v>
      </c>
      <c r="M45" s="28">
        <f>MATCH(B45,الادارة!$C$15:$AP$15,0)</f>
        <v>11</v>
      </c>
      <c r="N45" s="29" t="e">
        <f>MATCH(B45,الادارة!$C$16:$AP$16,0)</f>
        <v>#N/A</v>
      </c>
      <c r="O45" s="30" t="e">
        <f>MATCH(B45,الادارة!$C$17:$AP$17,0)</f>
        <v>#N/A</v>
      </c>
      <c r="P45" s="31">
        <f>MATCH(B45,الادارة!$C$18:$AP$18,0)</f>
        <v>11</v>
      </c>
      <c r="Q45" s="31" t="e">
        <f>MATCH(B45,الادارة!$C$19:$AP$19,0)</f>
        <v>#N/A</v>
      </c>
      <c r="R45" s="31" t="e">
        <f>MATCH(B45,الادارة!$C$20:$AP$20,0)</f>
        <v>#N/A</v>
      </c>
      <c r="S45" s="27">
        <f>MATCH(B45,الادارة!$C$21:$AP$21,0)</f>
        <v>11</v>
      </c>
      <c r="T45" s="28">
        <f>MATCH(B45,الادارة!$C$22:$AP$22,0)</f>
        <v>11</v>
      </c>
      <c r="U45" s="29" t="e">
        <f>MATCH(B45,الادارة!$C$23:$AP$23,0)</f>
        <v>#N/A</v>
      </c>
      <c r="V45" s="30" t="e">
        <f>MATCH(B45,الادارة!$C$24:$AP$24,0)</f>
        <v>#N/A</v>
      </c>
      <c r="W45" s="31">
        <f>MATCH(B45,الادارة!$C$25:$AP$25,0)</f>
        <v>11</v>
      </c>
      <c r="X45" s="31" t="e">
        <f>MATCH(B45,الادارة!$C$26:$AP$26,0)</f>
        <v>#N/A</v>
      </c>
      <c r="Y45" s="31" t="e">
        <f>MATCH(B45,الادارة!$C$27:$AP$27,0)</f>
        <v>#N/A</v>
      </c>
      <c r="Z45" s="27">
        <f>MATCH(B45,الادارة!$C$28:$AP$28,0)</f>
        <v>11</v>
      </c>
      <c r="AA45" s="28">
        <f>MATCH(B45,الادارة!$C$29:$AP$29,0)</f>
        <v>11</v>
      </c>
      <c r="AB45" s="29" t="e">
        <f>MATCH(B45,الادارة!$C$30:$AP$30,0)</f>
        <v>#N/A</v>
      </c>
      <c r="AC45" s="30" t="e">
        <f>MATCH(B45,الادارة!$C$31:$AP$31,0)</f>
        <v>#N/A</v>
      </c>
      <c r="AD45" s="31">
        <f>MATCH(B45,الادارة!$C$32:$AP$32,0)</f>
        <v>11</v>
      </c>
      <c r="AE45" s="31" t="e">
        <f>MATCH(B45,الادارة!$C$33:$AP$33,0)</f>
        <v>#N/A</v>
      </c>
      <c r="AF45" s="31" t="e">
        <f>MATCH(B45,الادارة!$C$34:$AP$34,0)</f>
        <v>#N/A</v>
      </c>
      <c r="AG45" s="28">
        <f>MATCH(B45,الادارة!$C$35:$AP$35,0)</f>
        <v>11</v>
      </c>
      <c r="AH45" s="28">
        <f>MATCH(B45,الادارة!$C$36:$AP$36,0)</f>
        <v>11</v>
      </c>
    </row>
    <row r="46" spans="1:34" s="32" customFormat="1" ht="45" customHeight="1">
      <c r="A46" s="19">
        <f>المدارس!A41</f>
        <v>40</v>
      </c>
      <c r="B46" s="20" t="str">
        <f>المدارس!B41</f>
        <v>مشتول القاضي ت.س + ف</v>
      </c>
      <c r="C46" s="21" t="str">
        <f>المدارس!C41</f>
        <v>مشتول القاضي - مركز الزقازيق</v>
      </c>
      <c r="D46" s="22" t="e">
        <f>(MATCH(B46,الادارة!$C$6:$AP$6,0))</f>
        <v>#N/A</v>
      </c>
      <c r="E46" s="22" t="e">
        <f>(MATCH(B46,الادارة!$C$7:$AP$7,0))</f>
        <v>#N/A</v>
      </c>
      <c r="F46" s="23" t="e">
        <f>MATCH(B46,الادارة!$C$8:$AP$8,0)</f>
        <v>#N/A</v>
      </c>
      <c r="G46" s="24" t="e">
        <f>MATCH(B46,الادارة!$C$9:$AP$9,0)</f>
        <v>#N/A</v>
      </c>
      <c r="H46" s="25" t="e">
        <f>MATCH(B46,الادارة!$C$10:$AP$10,0)</f>
        <v>#N/A</v>
      </c>
      <c r="I46" s="26" t="e">
        <f>MATCH(B46,الادارة!$C$11:$AP$11,0)</f>
        <v>#N/A</v>
      </c>
      <c r="J46" s="26" t="e">
        <f>MATCH(B46,الادارة!$C$12:$AP$12,0)</f>
        <v>#N/A</v>
      </c>
      <c r="K46" s="26" t="e">
        <f>MATCH(B46,الادارة!$C$13:$AP$13,0)</f>
        <v>#N/A</v>
      </c>
      <c r="L46" s="27" t="e">
        <f>MATCH(B46,الادارة!$C$14:$AP$14,0)</f>
        <v>#N/A</v>
      </c>
      <c r="M46" s="28" t="e">
        <f>MATCH(B46,الادارة!$C$15:$AP$15,0)</f>
        <v>#N/A</v>
      </c>
      <c r="N46" s="29" t="e">
        <f>MATCH(B46,الادارة!$C$16:$AP$16,0)</f>
        <v>#N/A</v>
      </c>
      <c r="O46" s="30" t="e">
        <f>MATCH(B46,الادارة!$C$17:$AP$17,0)</f>
        <v>#N/A</v>
      </c>
      <c r="P46" s="31" t="e">
        <f>MATCH(B46,الادارة!$C$18:$AP$18,0)</f>
        <v>#N/A</v>
      </c>
      <c r="Q46" s="31" t="e">
        <f>MATCH(B46,الادارة!$C$19:$AP$19,0)</f>
        <v>#N/A</v>
      </c>
      <c r="R46" s="31" t="e">
        <f>MATCH(B46,الادارة!$C$20:$AP$20,0)</f>
        <v>#N/A</v>
      </c>
      <c r="S46" s="27" t="e">
        <f>MATCH(B46,الادارة!$C$21:$AP$21,0)</f>
        <v>#N/A</v>
      </c>
      <c r="T46" s="28" t="e">
        <f>MATCH(B46,الادارة!$C$22:$AP$22,0)</f>
        <v>#N/A</v>
      </c>
      <c r="U46" s="29" t="e">
        <f>MATCH(B46,الادارة!$C$23:$AP$23,0)</f>
        <v>#N/A</v>
      </c>
      <c r="V46" s="30">
        <f>MATCH(B46,الادارة!$C$24:$AP$24,0)</f>
        <v>27</v>
      </c>
      <c r="W46" s="31" t="e">
        <f>MATCH(B46,الادارة!$C$25:$AP$25,0)</f>
        <v>#N/A</v>
      </c>
      <c r="X46" s="31" t="e">
        <f>MATCH(B46,الادارة!$C$26:$AP$26,0)</f>
        <v>#N/A</v>
      </c>
      <c r="Y46" s="31" t="e">
        <f>MATCH(B46,الادارة!$C$27:$AP$27,0)</f>
        <v>#N/A</v>
      </c>
      <c r="Z46" s="27" t="e">
        <f>MATCH(B46,الادارة!$C$28:$AP$28,0)</f>
        <v>#N/A</v>
      </c>
      <c r="AA46" s="28">
        <f>MATCH(B46,الادارة!$C$29:$AP$29,0)</f>
        <v>23</v>
      </c>
      <c r="AB46" s="29" t="e">
        <f>MATCH(B46,الادارة!$C$30:$AP$30,0)</f>
        <v>#N/A</v>
      </c>
      <c r="AC46" s="30">
        <f>MATCH(B46,الادارة!$C$31:$AP$31,0)</f>
        <v>27</v>
      </c>
      <c r="AD46" s="31" t="e">
        <f>MATCH(B46,الادارة!$C$32:$AP$32,0)</f>
        <v>#N/A</v>
      </c>
      <c r="AE46" s="31" t="e">
        <f>MATCH(B46,الادارة!$C$33:$AP$33,0)</f>
        <v>#N/A</v>
      </c>
      <c r="AF46" s="31" t="e">
        <f>MATCH(B46,الادارة!$C$34:$AP$34,0)</f>
        <v>#N/A</v>
      </c>
      <c r="AG46" s="28" t="e">
        <f>MATCH(B46,الادارة!$C$35:$AP$35,0)</f>
        <v>#N/A</v>
      </c>
      <c r="AH46" s="28">
        <f>MATCH(B46,الادارة!$C$36:$AP$36,0)</f>
        <v>8</v>
      </c>
    </row>
    <row r="47" spans="1:34" s="32" customFormat="1" ht="45" customHeight="1">
      <c r="A47" s="19">
        <f>المدارس!A42</f>
        <v>41</v>
      </c>
      <c r="B47" s="20" t="str">
        <f>المدارس!B42</f>
        <v>أبو حمد ت.س</v>
      </c>
      <c r="C47" s="21" t="str">
        <f>المدارس!C42</f>
        <v>الحلبي - مركز الزقازيق</v>
      </c>
      <c r="D47" s="22" t="e">
        <f>(MATCH(B47,الادارة!$C$6:$AP$6,0))</f>
        <v>#N/A</v>
      </c>
      <c r="E47" s="22" t="e">
        <f>(MATCH(B47,الادارة!$C$7:$AP$7,0))</f>
        <v>#N/A</v>
      </c>
      <c r="F47" s="23" t="e">
        <f>MATCH(B47,الادارة!$C$8:$AP$8,0)</f>
        <v>#N/A</v>
      </c>
      <c r="G47" s="24">
        <f>MATCH(B47,الادارة!$C$9:$AP$9,0)</f>
        <v>6</v>
      </c>
      <c r="H47" s="25" t="e">
        <f>MATCH(B47,الادارة!$C$10:$AP$10,0)</f>
        <v>#N/A</v>
      </c>
      <c r="I47" s="26" t="e">
        <f>MATCH(B47,الادارة!$C$11:$AP$11,0)</f>
        <v>#N/A</v>
      </c>
      <c r="J47" s="26" t="e">
        <f>MATCH(B47,الادارة!$C$12:$AP$12,0)</f>
        <v>#N/A</v>
      </c>
      <c r="K47" s="26" t="e">
        <f>MATCH(B47,الادارة!$C$13:$AP$13,0)</f>
        <v>#N/A</v>
      </c>
      <c r="L47" s="27">
        <f>MATCH(B47,الادارة!$C$14:$AP$14,0)</f>
        <v>39</v>
      </c>
      <c r="M47" s="28" t="e">
        <f>MATCH(B47,الادارة!$C$15:$AP$15,0)</f>
        <v>#N/A</v>
      </c>
      <c r="N47" s="29" t="e">
        <f>MATCH(B47,الادارة!$C$16:$AP$16,0)</f>
        <v>#N/A</v>
      </c>
      <c r="O47" s="30" t="e">
        <f>MATCH(B47,الادارة!$C$17:$AP$17,0)</f>
        <v>#N/A</v>
      </c>
      <c r="P47" s="31" t="e">
        <f>MATCH(B47,الادارة!$C$18:$AP$18,0)</f>
        <v>#N/A</v>
      </c>
      <c r="Q47" s="31" t="e">
        <f>MATCH(B47,الادارة!$C$19:$AP$19,0)</f>
        <v>#N/A</v>
      </c>
      <c r="R47" s="31" t="e">
        <f>MATCH(B47,الادارة!$C$20:$AP$20,0)</f>
        <v>#N/A</v>
      </c>
      <c r="S47" s="27" t="e">
        <f>MATCH(B47,الادارة!$C$21:$AP$21,0)</f>
        <v>#N/A</v>
      </c>
      <c r="T47" s="28" t="e">
        <f>MATCH(B47,الادارة!$C$22:$AP$22,0)</f>
        <v>#N/A</v>
      </c>
      <c r="U47" s="29" t="e">
        <f>MATCH(B47,الادارة!$C$23:$AP$23,0)</f>
        <v>#N/A</v>
      </c>
      <c r="V47" s="30" t="e">
        <f>MATCH(B47,الادارة!$C$24:$AP$24,0)</f>
        <v>#N/A</v>
      </c>
      <c r="W47" s="31" t="e">
        <f>MATCH(B47,الادارة!$C$25:$AP$25,0)</f>
        <v>#N/A</v>
      </c>
      <c r="X47" s="31" t="e">
        <f>MATCH(B47,الادارة!$C$26:$AP$26,0)</f>
        <v>#N/A</v>
      </c>
      <c r="Y47" s="31" t="e">
        <f>MATCH(B47,الادارة!$C$27:$AP$27,0)</f>
        <v>#N/A</v>
      </c>
      <c r="Z47" s="27" t="e">
        <f>MATCH(B47,الادارة!$C$28:$AP$28,0)</f>
        <v>#N/A</v>
      </c>
      <c r="AA47" s="28" t="e">
        <f>MATCH(B47,الادارة!$C$29:$AP$29,0)</f>
        <v>#N/A</v>
      </c>
      <c r="AB47" s="29" t="e">
        <f>MATCH(B47,الادارة!$C$30:$AP$30,0)</f>
        <v>#N/A</v>
      </c>
      <c r="AC47" s="30" t="e">
        <f>MATCH(B47,الادارة!$C$31:$AP$31,0)</f>
        <v>#N/A</v>
      </c>
      <c r="AD47" s="31" t="e">
        <f>MATCH(B47,الادارة!$C$32:$AP$32,0)</f>
        <v>#N/A</v>
      </c>
      <c r="AE47" s="31" t="e">
        <f>MATCH(B47,الادارة!$C$33:$AP$33,0)</f>
        <v>#N/A</v>
      </c>
      <c r="AF47" s="31" t="e">
        <f>MATCH(B47,الادارة!$C$34:$AP$34,0)</f>
        <v>#N/A</v>
      </c>
      <c r="AG47" s="28" t="e">
        <f>MATCH(B47,الادارة!$C$35:$AP$35,0)</f>
        <v>#N/A</v>
      </c>
      <c r="AH47" s="28">
        <f>MATCH(B47,الادارة!$C$36:$AP$36,0)</f>
        <v>24</v>
      </c>
    </row>
    <row r="48" spans="1:34" s="32" customFormat="1" ht="45" customHeight="1">
      <c r="A48" s="19">
        <f>المدارس!A43</f>
        <v>42</v>
      </c>
      <c r="B48" s="20" t="str">
        <f>المدارس!B43</f>
        <v>الشهيد/ زين العابدين ب</v>
      </c>
      <c r="C48" s="21" t="str">
        <f>المدارس!C43</f>
        <v>تل مسمار - مركز الزقازيق</v>
      </c>
      <c r="D48" s="22" t="e">
        <f>(MATCH(B48,الادارة!$C$6:$AP$6,0))</f>
        <v>#N/A</v>
      </c>
      <c r="E48" s="22" t="e">
        <f>(MATCH(B48,الادارة!$C$7:$AP$7,0))</f>
        <v>#N/A</v>
      </c>
      <c r="F48" s="23" t="e">
        <f>MATCH(B48,الادارة!$C$8:$AP$8,0)</f>
        <v>#N/A</v>
      </c>
      <c r="G48" s="24" t="e">
        <f>MATCH(B48,الادارة!$C$9:$AP$9,0)</f>
        <v>#N/A</v>
      </c>
      <c r="H48" s="25" t="e">
        <f>MATCH(B48,الادارة!$C$10:$AP$10,0)</f>
        <v>#N/A</v>
      </c>
      <c r="I48" s="26" t="e">
        <f>MATCH(B48,الادارة!$C$11:$AP$11,0)</f>
        <v>#N/A</v>
      </c>
      <c r="J48" s="26" t="e">
        <f>MATCH(B48,الادارة!$C$12:$AP$12,0)</f>
        <v>#N/A</v>
      </c>
      <c r="K48" s="26" t="e">
        <f>MATCH(B48,الادارة!$C$13:$AP$13,0)</f>
        <v>#N/A</v>
      </c>
      <c r="L48" s="27">
        <f>MATCH(B48,الادارة!$C$14:$AP$14,0)</f>
        <v>40</v>
      </c>
      <c r="M48" s="28" t="e">
        <f>MATCH(B48,الادارة!$C$15:$AP$15,0)</f>
        <v>#N/A</v>
      </c>
      <c r="N48" s="29" t="e">
        <f>MATCH(B48,الادارة!$C$16:$AP$16,0)</f>
        <v>#N/A</v>
      </c>
      <c r="O48" s="30" t="e">
        <f>MATCH(B48,الادارة!$C$17:$AP$17,0)</f>
        <v>#N/A</v>
      </c>
      <c r="P48" s="31" t="e">
        <f>MATCH(B48,الادارة!$C$18:$AP$18,0)</f>
        <v>#N/A</v>
      </c>
      <c r="Q48" s="31" t="e">
        <f>MATCH(B48,الادارة!$C$19:$AP$19,0)</f>
        <v>#N/A</v>
      </c>
      <c r="R48" s="31" t="e">
        <f>MATCH(B48,الادارة!$C$20:$AP$20,0)</f>
        <v>#N/A</v>
      </c>
      <c r="S48" s="27" t="e">
        <f>MATCH(B48,الادارة!$C$21:$AP$21,0)</f>
        <v>#N/A</v>
      </c>
      <c r="T48" s="28" t="e">
        <f>MATCH(B48,الادارة!$C$22:$AP$22,0)</f>
        <v>#N/A</v>
      </c>
      <c r="U48" s="29" t="e">
        <f>MATCH(B48,الادارة!$C$23:$AP$23,0)</f>
        <v>#N/A</v>
      </c>
      <c r="V48" s="30" t="e">
        <f>MATCH(B48,الادارة!$C$24:$AP$24,0)</f>
        <v>#N/A</v>
      </c>
      <c r="W48" s="31" t="e">
        <f>MATCH(B48,الادارة!$C$25:$AP$25,0)</f>
        <v>#N/A</v>
      </c>
      <c r="X48" s="31" t="e">
        <f>MATCH(B48,الادارة!$C$26:$AP$26,0)</f>
        <v>#N/A</v>
      </c>
      <c r="Y48" s="31" t="e">
        <f>MATCH(B48,الادارة!$C$27:$AP$27,0)</f>
        <v>#N/A</v>
      </c>
      <c r="Z48" s="27" t="e">
        <f>MATCH(B48,الادارة!$C$28:$AP$28,0)</f>
        <v>#N/A</v>
      </c>
      <c r="AA48" s="28" t="e">
        <f>MATCH(B48,الادارة!$C$29:$AP$29,0)</f>
        <v>#N/A</v>
      </c>
      <c r="AB48" s="29" t="e">
        <f>MATCH(B48,الادارة!$C$30:$AP$30,0)</f>
        <v>#N/A</v>
      </c>
      <c r="AC48" s="30" t="e">
        <f>MATCH(B48,الادارة!$C$31:$AP$31,0)</f>
        <v>#N/A</v>
      </c>
      <c r="AD48" s="31" t="e">
        <f>MATCH(B48,الادارة!$C$32:$AP$32,0)</f>
        <v>#N/A</v>
      </c>
      <c r="AE48" s="31" t="e">
        <f>MATCH(B48,الادارة!$C$33:$AP$33,0)</f>
        <v>#N/A</v>
      </c>
      <c r="AF48" s="31" t="e">
        <f>MATCH(B48,الادارة!$C$34:$AP$34,0)</f>
        <v>#N/A</v>
      </c>
      <c r="AG48" s="28" t="e">
        <f>MATCH(B48,الادارة!$C$35:$AP$35,0)</f>
        <v>#N/A</v>
      </c>
      <c r="AH48" s="28" t="e">
        <f>MATCH(B48,الادارة!$C$36:$AP$36,0)</f>
        <v>#N/A</v>
      </c>
    </row>
    <row r="49" spans="1:34" s="32" customFormat="1" ht="45" customHeight="1">
      <c r="A49" s="19">
        <f>المدارس!A44</f>
        <v>43</v>
      </c>
      <c r="B49" s="20" t="str">
        <f>المدارس!B44</f>
        <v>رفعت الشامي ت.س + ر</v>
      </c>
      <c r="C49" s="21" t="str">
        <f>المدارس!C44</f>
        <v>النخاس - مركز الزقازيق</v>
      </c>
      <c r="D49" s="22" t="e">
        <f>(MATCH(B49,الادارة!$C$6:$AP$6,0))</f>
        <v>#N/A</v>
      </c>
      <c r="E49" s="22" t="e">
        <f>(MATCH(B49,الادارة!$C$7:$AP$7,0))</f>
        <v>#N/A</v>
      </c>
      <c r="F49" s="23" t="e">
        <f>MATCH(B49,الادارة!$C$8:$AP$8,0)</f>
        <v>#N/A</v>
      </c>
      <c r="G49" s="24" t="e">
        <f>MATCH(B49,الادارة!$C$9:$AP$9,0)</f>
        <v>#N/A</v>
      </c>
      <c r="H49" s="25" t="e">
        <f>MATCH(B49,الادارة!$C$10:$AP$10,0)</f>
        <v>#N/A</v>
      </c>
      <c r="I49" s="26" t="e">
        <f>MATCH(B49,الادارة!$C$11:$AP$11,0)</f>
        <v>#N/A</v>
      </c>
      <c r="J49" s="26" t="e">
        <f>MATCH(B49,الادارة!$C$12:$AP$12,0)</f>
        <v>#N/A</v>
      </c>
      <c r="K49" s="26" t="e">
        <f>MATCH(B49,الادارة!$C$13:$AP$13,0)</f>
        <v>#N/A</v>
      </c>
      <c r="L49" s="27" t="e">
        <f>MATCH(B49,الادارة!$C$14:$AP$14,0)</f>
        <v>#N/A</v>
      </c>
      <c r="M49" s="28" t="e">
        <f>MATCH(B49,الادارة!$C$15:$AP$15,0)</f>
        <v>#N/A</v>
      </c>
      <c r="N49" s="29" t="e">
        <f>MATCH(B49,الادارة!$C$16:$AP$16,0)</f>
        <v>#N/A</v>
      </c>
      <c r="O49" s="30">
        <f>MATCH(B49,الادارة!$C$17:$AP$17,0)</f>
        <v>5</v>
      </c>
      <c r="P49" s="31" t="e">
        <f>MATCH(B49,الادارة!$C$18:$AP$18,0)</f>
        <v>#N/A</v>
      </c>
      <c r="Q49" s="31" t="e">
        <f>MATCH(B49,الادارة!$C$19:$AP$19,0)</f>
        <v>#N/A</v>
      </c>
      <c r="R49" s="31" t="e">
        <f>MATCH(B49,الادارة!$C$20:$AP$20,0)</f>
        <v>#N/A</v>
      </c>
      <c r="S49" s="27" t="e">
        <f>MATCH(B49,الادارة!$C$21:$AP$21,0)</f>
        <v>#N/A</v>
      </c>
      <c r="T49" s="28" t="e">
        <f>MATCH(B49,الادارة!$C$22:$AP$22,0)</f>
        <v>#N/A</v>
      </c>
      <c r="U49" s="29" t="e">
        <f>MATCH(B49,الادارة!$C$23:$AP$23,0)</f>
        <v>#N/A</v>
      </c>
      <c r="V49" s="30">
        <f>MATCH(B49,الادارة!$C$24:$AP$24,0)</f>
        <v>39</v>
      </c>
      <c r="W49" s="31" t="e">
        <f>MATCH(B49,الادارة!$C$25:$AP$25,0)</f>
        <v>#N/A</v>
      </c>
      <c r="X49" s="31" t="e">
        <f>MATCH(B49,الادارة!$C$26:$AP$26,0)</f>
        <v>#N/A</v>
      </c>
      <c r="Y49" s="31" t="e">
        <f>MATCH(B49,الادارة!$C$27:$AP$27,0)</f>
        <v>#N/A</v>
      </c>
      <c r="Z49" s="27" t="e">
        <f>MATCH(B49,الادارة!$C$28:$AP$28,0)</f>
        <v>#N/A</v>
      </c>
      <c r="AA49" s="28" t="e">
        <f>MATCH(B49,الادارة!$C$29:$AP$29,0)</f>
        <v>#N/A</v>
      </c>
      <c r="AB49" s="29" t="e">
        <f>MATCH(B49,الادارة!$C$30:$AP$30,0)</f>
        <v>#N/A</v>
      </c>
      <c r="AC49" s="30">
        <f>MATCH(B49,الادارة!$C$31:$AP$31,0)</f>
        <v>21</v>
      </c>
      <c r="AD49" s="31" t="e">
        <f>MATCH(B49,الادارة!$C$32:$AP$32,0)</f>
        <v>#N/A</v>
      </c>
      <c r="AE49" s="31" t="e">
        <f>MATCH(B49,الادارة!$C$33:$AP$33,0)</f>
        <v>#N/A</v>
      </c>
      <c r="AF49" s="31" t="e">
        <f>MATCH(B49,الادارة!$C$34:$AP$34,0)</f>
        <v>#N/A</v>
      </c>
      <c r="AG49" s="28" t="e">
        <f>MATCH(B49,الادارة!$C$35:$AP$35,0)</f>
        <v>#N/A</v>
      </c>
      <c r="AH49" s="28" t="e">
        <f>MATCH(B49,الادارة!$C$36:$AP$36,0)</f>
        <v>#N/A</v>
      </c>
    </row>
    <row r="50" spans="1:34" s="32" customFormat="1" ht="45" customHeight="1">
      <c r="A50" s="19">
        <f>المدارس!A45</f>
        <v>44</v>
      </c>
      <c r="B50" s="20" t="str">
        <f>المدارس!B45</f>
        <v>شيبة الجديدة ب</v>
      </c>
      <c r="C50" s="21" t="str">
        <f>المدارس!C45</f>
        <v>شيبة - مركز الزقازيق</v>
      </c>
      <c r="D50" s="22" t="e">
        <f>(MATCH(B50,الادارة!$C$6:$AP$6,0))</f>
        <v>#N/A</v>
      </c>
      <c r="E50" s="22" t="e">
        <f>(MATCH(B50,الادارة!$C$7:$AP$7,0))</f>
        <v>#N/A</v>
      </c>
      <c r="F50" s="23" t="e">
        <f>MATCH(B50,الادارة!$C$8:$AP$8,0)</f>
        <v>#N/A</v>
      </c>
      <c r="G50" s="24">
        <f>MATCH(B50,الادارة!$C$9:$AP$9,0)</f>
        <v>26</v>
      </c>
      <c r="H50" s="25" t="e">
        <f>MATCH(B50,الادارة!$C$10:$AP$10,0)</f>
        <v>#N/A</v>
      </c>
      <c r="I50" s="26" t="e">
        <f>MATCH(B50,الادارة!$C$11:$AP$11,0)</f>
        <v>#N/A</v>
      </c>
      <c r="J50" s="26" t="e">
        <f>MATCH(B50,الادارة!$C$12:$AP$12,0)</f>
        <v>#N/A</v>
      </c>
      <c r="K50" s="26" t="e">
        <f>MATCH(B50,الادارة!$C$13:$AP$13,0)</f>
        <v>#N/A</v>
      </c>
      <c r="L50" s="27" t="e">
        <f>MATCH(B50,الادارة!$C$14:$AP$14,0)</f>
        <v>#N/A</v>
      </c>
      <c r="M50" s="28" t="e">
        <f>MATCH(B50,الادارة!$C$15:$AP$15,0)</f>
        <v>#N/A</v>
      </c>
      <c r="N50" s="29">
        <f>MATCH(B50,الادارة!$C$16:$AP$16,0)</f>
        <v>39</v>
      </c>
      <c r="O50" s="30" t="e">
        <f>MATCH(B50,الادارة!$C$17:$AP$17,0)</f>
        <v>#N/A</v>
      </c>
      <c r="P50" s="31" t="e">
        <f>MATCH(B50,الادارة!$C$18:$AP$18,0)</f>
        <v>#N/A</v>
      </c>
      <c r="Q50" s="31" t="e">
        <f>MATCH(B50,الادارة!$C$19:$AP$19,0)</f>
        <v>#N/A</v>
      </c>
      <c r="R50" s="31" t="e">
        <f>MATCH(B50,الادارة!$C$20:$AP$20,0)</f>
        <v>#N/A</v>
      </c>
      <c r="S50" s="27">
        <f>MATCH(B50,الادارة!$C$21:$AP$21,0)</f>
        <v>26</v>
      </c>
      <c r="T50" s="28">
        <f>MATCH(B50,الادارة!$C$22:$AP$22,0)</f>
        <v>21</v>
      </c>
      <c r="U50" s="29" t="e">
        <f>MATCH(B50,الادارة!$C$23:$AP$23,0)</f>
        <v>#N/A</v>
      </c>
      <c r="V50" s="30" t="e">
        <f>MATCH(B50,الادارة!$C$24:$AP$24,0)</f>
        <v>#N/A</v>
      </c>
      <c r="W50" s="31" t="e">
        <f>MATCH(B50,الادارة!$C$25:$AP$25,0)</f>
        <v>#N/A</v>
      </c>
      <c r="X50" s="31" t="e">
        <f>MATCH(B50,الادارة!$C$26:$AP$26,0)</f>
        <v>#N/A</v>
      </c>
      <c r="Y50" s="31" t="e">
        <f>MATCH(B50,الادارة!$C$27:$AP$27,0)</f>
        <v>#N/A</v>
      </c>
      <c r="Z50" s="27" t="e">
        <f>MATCH(B50,الادارة!$C$28:$AP$28,0)</f>
        <v>#N/A</v>
      </c>
      <c r="AA50" s="28">
        <f>MATCH(B50,الادارة!$C$29:$AP$29,0)</f>
        <v>21</v>
      </c>
      <c r="AB50" s="29" t="e">
        <f>MATCH(B50,الادارة!$C$30:$AP$30,0)</f>
        <v>#N/A</v>
      </c>
      <c r="AC50" s="30" t="e">
        <f>MATCH(B50,الادارة!$C$31:$AP$31,0)</f>
        <v>#N/A</v>
      </c>
      <c r="AD50" s="31" t="e">
        <f>MATCH(B50,الادارة!$C$32:$AP$32,0)</f>
        <v>#N/A</v>
      </c>
      <c r="AE50" s="31" t="e">
        <f>MATCH(B50,الادارة!$C$33:$AP$33,0)</f>
        <v>#N/A</v>
      </c>
      <c r="AF50" s="31" t="e">
        <f>MATCH(B50,الادارة!$C$34:$AP$34,0)</f>
        <v>#N/A</v>
      </c>
      <c r="AG50" s="28" t="e">
        <f>MATCH(B50,الادارة!$C$35:$AP$35,0)</f>
        <v>#N/A</v>
      </c>
      <c r="AH50" s="28" t="e">
        <f>MATCH(B50,الادارة!$C$36:$AP$36,0)</f>
        <v>#N/A</v>
      </c>
    </row>
    <row r="51" spans="1:34" s="32" customFormat="1" ht="45" customHeight="1">
      <c r="A51" s="19">
        <f>المدارس!A46</f>
        <v>45</v>
      </c>
      <c r="B51" s="20" t="str">
        <f>المدارس!B46</f>
        <v>الشهيد/ أحمد الشاذلي  ع</v>
      </c>
      <c r="C51" s="21" t="str">
        <f>المدارس!C46</f>
        <v>كفر الأشراف - مركز الزقازيق</v>
      </c>
      <c r="D51" s="22" t="e">
        <f>(MATCH(B51,الادارة!$C$6:$AP$6,0))</f>
        <v>#N/A</v>
      </c>
      <c r="E51" s="22" t="e">
        <f>(MATCH(B51,الادارة!$C$7:$AP$7,0))</f>
        <v>#N/A</v>
      </c>
      <c r="F51" s="23" t="e">
        <f>MATCH(B51,الادارة!$C$8:$AP$8,0)</f>
        <v>#N/A</v>
      </c>
      <c r="G51" s="24" t="e">
        <f>MATCH(B51,الادارة!$C$9:$AP$9,0)</f>
        <v>#N/A</v>
      </c>
      <c r="H51" s="25" t="e">
        <f>MATCH(B51,الادارة!$C$10:$AP$10,0)</f>
        <v>#N/A</v>
      </c>
      <c r="I51" s="26" t="e">
        <f>MATCH(B51,الادارة!$C$11:$AP$11,0)</f>
        <v>#N/A</v>
      </c>
      <c r="J51" s="26" t="e">
        <f>MATCH(B51,الادارة!$C$12:$AP$12,0)</f>
        <v>#N/A</v>
      </c>
      <c r="K51" s="26" t="e">
        <f>MATCH(B51,الادارة!$C$13:$AP$13,0)</f>
        <v>#N/A</v>
      </c>
      <c r="L51" s="27" t="e">
        <f>MATCH(B51,الادارة!$C$14:$AP$14,0)</f>
        <v>#N/A</v>
      </c>
      <c r="M51" s="28" t="e">
        <f>MATCH(B51,الادارة!$C$15:$AP$15,0)</f>
        <v>#N/A</v>
      </c>
      <c r="N51" s="29" t="e">
        <f>MATCH(B51,الادارة!$C$16:$AP$16,0)</f>
        <v>#N/A</v>
      </c>
      <c r="O51" s="30" t="e">
        <f>MATCH(B51,الادارة!$C$17:$AP$17,0)</f>
        <v>#N/A</v>
      </c>
      <c r="P51" s="31" t="e">
        <f>MATCH(B51,الادارة!$C$18:$AP$18,0)</f>
        <v>#N/A</v>
      </c>
      <c r="Q51" s="31" t="e">
        <f>MATCH(B51,الادارة!$C$19:$AP$19,0)</f>
        <v>#N/A</v>
      </c>
      <c r="R51" s="31" t="e">
        <f>MATCH(B51,الادارة!$C$20:$AP$20,0)</f>
        <v>#N/A</v>
      </c>
      <c r="S51" s="27" t="e">
        <f>MATCH(B51,الادارة!$C$21:$AP$21,0)</f>
        <v>#N/A</v>
      </c>
      <c r="T51" s="28" t="e">
        <f>MATCH(B51,الادارة!$C$22:$AP$22,0)</f>
        <v>#N/A</v>
      </c>
      <c r="U51" s="29" t="e">
        <f>MATCH(B51,الادارة!$C$23:$AP$23,0)</f>
        <v>#N/A</v>
      </c>
      <c r="V51" s="30" t="e">
        <f>MATCH(B51,الادارة!$C$24:$AP$24,0)</f>
        <v>#N/A</v>
      </c>
      <c r="W51" s="31" t="e">
        <f>MATCH(B51,الادارة!$C$25:$AP$25,0)</f>
        <v>#N/A</v>
      </c>
      <c r="X51" s="31" t="e">
        <f>MATCH(B51,الادارة!$C$26:$AP$26,0)</f>
        <v>#N/A</v>
      </c>
      <c r="Y51" s="31" t="e">
        <f>MATCH(B51,الادارة!$C$27:$AP$27,0)</f>
        <v>#N/A</v>
      </c>
      <c r="Z51" s="27" t="e">
        <f>MATCH(B51,الادارة!$C$28:$AP$28,0)</f>
        <v>#N/A</v>
      </c>
      <c r="AA51" s="28" t="e">
        <f>MATCH(B51,الادارة!$C$29:$AP$29,0)</f>
        <v>#N/A</v>
      </c>
      <c r="AB51" s="29" t="e">
        <f>MATCH(B51,الادارة!$C$30:$AP$30,0)</f>
        <v>#N/A</v>
      </c>
      <c r="AC51" s="30" t="e">
        <f>MATCH(B51,الادارة!$C$31:$AP$31,0)</f>
        <v>#N/A</v>
      </c>
      <c r="AD51" s="31" t="e">
        <f>MATCH(B51,الادارة!$C$32:$AP$32,0)</f>
        <v>#N/A</v>
      </c>
      <c r="AE51" s="31" t="e">
        <f>MATCH(B51,الادارة!$C$33:$AP$33,0)</f>
        <v>#N/A</v>
      </c>
      <c r="AF51" s="31" t="e">
        <f>MATCH(B51,الادارة!$C$34:$AP$34,0)</f>
        <v>#N/A</v>
      </c>
      <c r="AG51" s="28" t="e">
        <f>MATCH(B51,الادارة!$C$35:$AP$35,0)</f>
        <v>#N/A</v>
      </c>
      <c r="AH51" s="28">
        <f>MATCH(B51,الادارة!$C$36:$AP$36,0)</f>
        <v>4</v>
      </c>
    </row>
    <row r="52" spans="1:34" s="32" customFormat="1" ht="45" customHeight="1">
      <c r="A52" s="19">
        <f>المدارس!A47</f>
        <v>46</v>
      </c>
      <c r="B52" s="20" t="str">
        <f>المدارس!B47</f>
        <v>بهنباي ب 3</v>
      </c>
      <c r="C52" s="21" t="str">
        <f>المدارس!C47</f>
        <v>بهنباي - مركز الزقازيق</v>
      </c>
      <c r="D52" s="22" t="e">
        <f>(MATCH(B52,الادارة!$C$6:$AP$6,0))</f>
        <v>#N/A</v>
      </c>
      <c r="E52" s="22" t="e">
        <f>(MATCH(B52,الادارة!$C$7:$AP$7,0))</f>
        <v>#N/A</v>
      </c>
      <c r="F52" s="23" t="e">
        <f>MATCH(B52,الادارة!$C$8:$AP$8,0)</f>
        <v>#N/A</v>
      </c>
      <c r="G52" s="24">
        <f>MATCH(B52,الادارة!$C$9:$AP$9,0)</f>
        <v>17</v>
      </c>
      <c r="H52" s="25" t="e">
        <f>MATCH(B52,الادارة!$C$10:$AP$10,0)</f>
        <v>#N/A</v>
      </c>
      <c r="I52" s="26" t="e">
        <f>MATCH(B52,الادارة!$C$11:$AP$11,0)</f>
        <v>#N/A</v>
      </c>
      <c r="J52" s="26" t="e">
        <f>MATCH(B52,الادارة!$C$12:$AP$12,0)</f>
        <v>#N/A</v>
      </c>
      <c r="K52" s="26" t="e">
        <f>MATCH(B52,الادارة!$C$13:$AP$13,0)</f>
        <v>#N/A</v>
      </c>
      <c r="L52" s="27" t="e">
        <f>MATCH(B52,الادارة!$C$14:$AP$14,0)</f>
        <v>#N/A</v>
      </c>
      <c r="M52" s="28">
        <f>MATCH(B52,الادارة!$C$15:$AP$15,0)</f>
        <v>17</v>
      </c>
      <c r="N52" s="29" t="e">
        <f>MATCH(B52,الادارة!$C$16:$AP$16,0)</f>
        <v>#N/A</v>
      </c>
      <c r="O52" s="30" t="e">
        <f>MATCH(B52,الادارة!$C$17:$AP$17,0)</f>
        <v>#N/A</v>
      </c>
      <c r="P52" s="31" t="e">
        <f>MATCH(B52,الادارة!$C$18:$AP$18,0)</f>
        <v>#N/A</v>
      </c>
      <c r="Q52" s="31" t="e">
        <f>MATCH(B52,الادارة!$C$19:$AP$19,0)</f>
        <v>#N/A</v>
      </c>
      <c r="R52" s="31" t="e">
        <f>MATCH(B52,الادارة!$C$20:$AP$20,0)</f>
        <v>#N/A</v>
      </c>
      <c r="S52" s="27" t="e">
        <f>MATCH(B52,الادارة!$C$21:$AP$21,0)</f>
        <v>#N/A</v>
      </c>
      <c r="T52" s="28" t="e">
        <f>MATCH(B52,الادارة!$C$22:$AP$22,0)</f>
        <v>#N/A</v>
      </c>
      <c r="U52" s="29">
        <f>MATCH(B52,الادارة!$C$23:$AP$23,0)</f>
        <v>17</v>
      </c>
      <c r="V52" s="30" t="e">
        <f>MATCH(B52,الادارة!$C$24:$AP$24,0)</f>
        <v>#N/A</v>
      </c>
      <c r="W52" s="31" t="e">
        <f>MATCH(B52,الادارة!$C$25:$AP$25,0)</f>
        <v>#N/A</v>
      </c>
      <c r="X52" s="31" t="e">
        <f>MATCH(B52,الادارة!$C$26:$AP$26,0)</f>
        <v>#N/A</v>
      </c>
      <c r="Y52" s="31" t="e">
        <f>MATCH(B52,الادارة!$C$27:$AP$27,0)</f>
        <v>#N/A</v>
      </c>
      <c r="Z52" s="27" t="e">
        <f>MATCH(B52,الادارة!$C$28:$AP$28,0)</f>
        <v>#N/A</v>
      </c>
      <c r="AA52" s="28" t="e">
        <f>MATCH(B52,الادارة!$C$29:$AP$29,0)</f>
        <v>#N/A</v>
      </c>
      <c r="AB52" s="29" t="e">
        <f>MATCH(B52,الادارة!$C$30:$AP$30,0)</f>
        <v>#N/A</v>
      </c>
      <c r="AC52" s="30">
        <f>MATCH(B52,الادارة!$C$31:$AP$31,0)</f>
        <v>17</v>
      </c>
      <c r="AD52" s="31" t="e">
        <f>MATCH(B52,الادارة!$C$32:$AP$32,0)</f>
        <v>#N/A</v>
      </c>
      <c r="AE52" s="31" t="e">
        <f>MATCH(B52,الادارة!$C$33:$AP$33,0)</f>
        <v>#N/A</v>
      </c>
      <c r="AF52" s="31" t="e">
        <f>MATCH(B52,الادارة!$C$34:$AP$34,0)</f>
        <v>#N/A</v>
      </c>
      <c r="AG52" s="28" t="e">
        <f>MATCH(B52,الادارة!$C$35:$AP$35,0)</f>
        <v>#N/A</v>
      </c>
      <c r="AH52" s="28" t="e">
        <f>MATCH(B52,الادارة!$C$36:$AP$36,0)</f>
        <v>#N/A</v>
      </c>
    </row>
    <row r="53" spans="1:34" s="32" customFormat="1" ht="45" customHeight="1">
      <c r="A53" s="19">
        <f>المدارس!A48</f>
        <v>47</v>
      </c>
      <c r="B53" s="20" t="str">
        <f>المدارس!B48</f>
        <v>بيشة قايد ث</v>
      </c>
      <c r="C53" s="21" t="str">
        <f>المدارس!C48</f>
        <v>بيشة قايد - مركز الزقازيق</v>
      </c>
      <c r="D53" s="22" t="e">
        <f>(MATCH(B53,الادارة!$C$6:$AP$6,0))</f>
        <v>#N/A</v>
      </c>
      <c r="E53" s="22" t="e">
        <f>(MATCH(B53,الادارة!$C$7:$AP$7,0))</f>
        <v>#N/A</v>
      </c>
      <c r="F53" s="23" t="e">
        <f>MATCH(B53,الادارة!$C$8:$AP$8,0)</f>
        <v>#N/A</v>
      </c>
      <c r="G53" s="24" t="e">
        <f>MATCH(B53,الادارة!$C$9:$AP$9,0)</f>
        <v>#N/A</v>
      </c>
      <c r="H53" s="25">
        <f>MATCH(B53,الادارة!$C$10:$AP$10,0)</f>
        <v>3</v>
      </c>
      <c r="I53" s="26" t="e">
        <f>MATCH(B53,الادارة!$C$11:$AP$11,0)</f>
        <v>#N/A</v>
      </c>
      <c r="J53" s="26" t="e">
        <f>MATCH(B53,الادارة!$C$12:$AP$12,0)</f>
        <v>#N/A</v>
      </c>
      <c r="K53" s="26" t="e">
        <f>MATCH(B53,الادارة!$C$13:$AP$13,0)</f>
        <v>#N/A</v>
      </c>
      <c r="L53" s="27" t="e">
        <f>MATCH(B53,الادارة!$C$14:$AP$14,0)</f>
        <v>#N/A</v>
      </c>
      <c r="M53" s="28" t="e">
        <f>MATCH(B53,الادارة!$C$15:$AP$15,0)</f>
        <v>#N/A</v>
      </c>
      <c r="N53" s="29" t="e">
        <f>MATCH(B53,الادارة!$C$16:$AP$16,0)</f>
        <v>#N/A</v>
      </c>
      <c r="O53" s="30" t="e">
        <f>MATCH(B53,الادارة!$C$17:$AP$17,0)</f>
        <v>#N/A</v>
      </c>
      <c r="P53" s="31" t="e">
        <f>MATCH(B53,الادارة!$C$18:$AP$18,0)</f>
        <v>#N/A</v>
      </c>
      <c r="Q53" s="31" t="e">
        <f>MATCH(B53,الادارة!$C$19:$AP$19,0)</f>
        <v>#N/A</v>
      </c>
      <c r="R53" s="31" t="e">
        <f>MATCH(B53,الادارة!$C$20:$AP$20,0)</f>
        <v>#N/A</v>
      </c>
      <c r="S53" s="27">
        <f>MATCH(B53,الادارة!$C$21:$AP$21,0)</f>
        <v>3</v>
      </c>
      <c r="T53" s="28" t="e">
        <f>MATCH(B53,الادارة!$C$22:$AP$22,0)</f>
        <v>#N/A</v>
      </c>
      <c r="U53" s="29" t="e">
        <f>MATCH(B53,الادارة!$C$23:$AP$23,0)</f>
        <v>#N/A</v>
      </c>
      <c r="V53" s="30" t="e">
        <f>MATCH(B53,الادارة!$C$24:$AP$24,0)</f>
        <v>#N/A</v>
      </c>
      <c r="W53" s="31" t="e">
        <f>MATCH(B53,الادارة!$C$25:$AP$25,0)</f>
        <v>#N/A</v>
      </c>
      <c r="X53" s="31" t="e">
        <f>MATCH(B53,الادارة!$C$26:$AP$26,0)</f>
        <v>#N/A</v>
      </c>
      <c r="Y53" s="31" t="e">
        <f>MATCH(B53,الادارة!$C$27:$AP$27,0)</f>
        <v>#N/A</v>
      </c>
      <c r="Z53" s="27" t="e">
        <f>MATCH(B53,الادارة!$C$28:$AP$28,0)</f>
        <v>#N/A</v>
      </c>
      <c r="AA53" s="28" t="e">
        <f>MATCH(B53,الادارة!$C$29:$AP$29,0)</f>
        <v>#N/A</v>
      </c>
      <c r="AB53" s="29">
        <f>MATCH(B53,الادارة!$C$30:$AP$30,0)</f>
        <v>3</v>
      </c>
      <c r="AC53" s="30" t="e">
        <f>MATCH(B53,الادارة!$C$31:$AP$31,0)</f>
        <v>#N/A</v>
      </c>
      <c r="AD53" s="31" t="e">
        <f>MATCH(B53,الادارة!$C$32:$AP$32,0)</f>
        <v>#N/A</v>
      </c>
      <c r="AE53" s="31" t="e">
        <f>MATCH(B53,الادارة!$C$33:$AP$33,0)</f>
        <v>#N/A</v>
      </c>
      <c r="AF53" s="31" t="e">
        <f>MATCH(B53,الادارة!$C$34:$AP$34,0)</f>
        <v>#N/A</v>
      </c>
      <c r="AG53" s="28" t="e">
        <f>MATCH(B53,الادارة!$C$35:$AP$35,0)</f>
        <v>#N/A</v>
      </c>
      <c r="AH53" s="28" t="e">
        <f>MATCH(B53,الادارة!$C$36:$AP$36,0)</f>
        <v>#N/A</v>
      </c>
    </row>
    <row r="54" spans="1:34" s="32" customFormat="1" ht="45" customHeight="1">
      <c r="A54" s="19">
        <f>المدارس!A49</f>
        <v>48</v>
      </c>
      <c r="B54" s="20" t="str">
        <f>المدارس!B49</f>
        <v>علي مبارك ب</v>
      </c>
      <c r="C54" s="21" t="str">
        <f>المدارس!C49</f>
        <v>الزقازيق</v>
      </c>
      <c r="D54" s="22" t="e">
        <f>(MATCH(B54,الادارة!$C$6:$AP$6,0))</f>
        <v>#N/A</v>
      </c>
      <c r="E54" s="22">
        <f>(MATCH(B54,الادارة!$C$7:$AP$7,0))</f>
        <v>20</v>
      </c>
      <c r="F54" s="23" t="e">
        <f>MATCH(B54,الادارة!$C$8:$AP$8,0)</f>
        <v>#N/A</v>
      </c>
      <c r="G54" s="24">
        <f>MATCH(B54,الادارة!$C$9:$AP$9,0)</f>
        <v>20</v>
      </c>
      <c r="H54" s="25" t="e">
        <f>MATCH(B54,الادارة!$C$10:$AP$10,0)</f>
        <v>#N/A</v>
      </c>
      <c r="I54" s="26">
        <f>MATCH(B54,الادارة!$C$11:$AP$11,0)</f>
        <v>20</v>
      </c>
      <c r="J54" s="26" t="e">
        <f>MATCH(B54,الادارة!$C$12:$AP$12,0)</f>
        <v>#N/A</v>
      </c>
      <c r="K54" s="26" t="e">
        <f>MATCH(B54,الادارة!$C$13:$AP$13,0)</f>
        <v>#N/A</v>
      </c>
      <c r="L54" s="27">
        <f>MATCH(B54,الادارة!$C$14:$AP$14,0)</f>
        <v>20</v>
      </c>
      <c r="M54" s="28" t="e">
        <f>MATCH(B54,الادارة!$C$15:$AP$15,0)</f>
        <v>#N/A</v>
      </c>
      <c r="N54" s="29">
        <f>MATCH(B54,الادارة!$C$16:$AP$16,0)</f>
        <v>20</v>
      </c>
      <c r="O54" s="30" t="e">
        <f>MATCH(B54,الادارة!$C$17:$AP$17,0)</f>
        <v>#N/A</v>
      </c>
      <c r="P54" s="31">
        <f>MATCH(B54,الادارة!$C$18:$AP$18,0)</f>
        <v>20</v>
      </c>
      <c r="Q54" s="31" t="e">
        <f>MATCH(B54,الادارة!$C$19:$AP$19,0)</f>
        <v>#N/A</v>
      </c>
      <c r="R54" s="31" t="e">
        <f>MATCH(B54,الادارة!$C$20:$AP$20,0)</f>
        <v>#N/A</v>
      </c>
      <c r="S54" s="27">
        <f>MATCH(B54,الادارة!$C$21:$AP$21,0)</f>
        <v>20</v>
      </c>
      <c r="T54" s="28" t="e">
        <f>MATCH(B54,الادارة!$C$22:$AP$22,0)</f>
        <v>#N/A</v>
      </c>
      <c r="U54" s="29">
        <f>MATCH(B54,الادارة!$C$23:$AP$23,0)</f>
        <v>20</v>
      </c>
      <c r="V54" s="30" t="e">
        <f>MATCH(B54,الادارة!$C$24:$AP$24,0)</f>
        <v>#N/A</v>
      </c>
      <c r="W54" s="31">
        <f>MATCH(B54,الادارة!$C$25:$AP$25,0)</f>
        <v>20</v>
      </c>
      <c r="X54" s="31" t="e">
        <f>MATCH(B54,الادارة!$C$26:$AP$26,0)</f>
        <v>#N/A</v>
      </c>
      <c r="Y54" s="31" t="e">
        <f>MATCH(B54,الادارة!$C$27:$AP$27,0)</f>
        <v>#N/A</v>
      </c>
      <c r="Z54" s="27">
        <f>MATCH(B54,الادارة!$C$28:$AP$28,0)</f>
        <v>20</v>
      </c>
      <c r="AA54" s="28" t="e">
        <f>MATCH(B54,الادارة!$C$29:$AP$29,0)</f>
        <v>#N/A</v>
      </c>
      <c r="AB54" s="29">
        <f>MATCH(B54,الادارة!$C$30:$AP$30,0)</f>
        <v>20</v>
      </c>
      <c r="AC54" s="30" t="e">
        <f>MATCH(B54,الادارة!$C$31:$AP$31,0)</f>
        <v>#N/A</v>
      </c>
      <c r="AD54" s="31">
        <f>MATCH(B54,الادارة!$C$32:$AP$32,0)</f>
        <v>20</v>
      </c>
      <c r="AE54" s="31" t="e">
        <f>MATCH(B54,الادارة!$C$33:$AP$33,0)</f>
        <v>#N/A</v>
      </c>
      <c r="AF54" s="31" t="e">
        <f>MATCH(B54,الادارة!$C$34:$AP$34,0)</f>
        <v>#N/A</v>
      </c>
      <c r="AG54" s="28">
        <f>MATCH(B54,الادارة!$C$35:$AP$35,0)</f>
        <v>20</v>
      </c>
      <c r="AH54" s="28" t="e">
        <f>MATCH(B54,الادارة!$C$36:$AP$36,0)</f>
        <v>#N/A</v>
      </c>
    </row>
    <row r="55" spans="1:34" s="32" customFormat="1" ht="45" customHeight="1">
      <c r="A55" s="19">
        <f>المدارس!A50</f>
        <v>49</v>
      </c>
      <c r="B55" s="20" t="str">
        <f>المدارس!B50</f>
        <v xml:space="preserve">  الناصرية ب</v>
      </c>
      <c r="C55" s="21" t="str">
        <f>المدارس!C50</f>
        <v>الزقازيق</v>
      </c>
      <c r="D55" s="22" t="e">
        <f>(MATCH(B55,الادارة!$C$6:$AP$6,0))</f>
        <v>#N/A</v>
      </c>
      <c r="E55" s="22" t="e">
        <f>(MATCH(B55,الادارة!$C$7:$AP$7,0))</f>
        <v>#N/A</v>
      </c>
      <c r="F55" s="23" t="e">
        <f>MATCH(B55,الادارة!$C$8:$AP$8,0)</f>
        <v>#N/A</v>
      </c>
      <c r="G55" s="24" t="e">
        <f>MATCH(B55,الادارة!$C$9:$AP$9,0)</f>
        <v>#N/A</v>
      </c>
      <c r="H55" s="25">
        <f>MATCH(B55,الادارة!$C$10:$AP$10,0)</f>
        <v>18</v>
      </c>
      <c r="I55" s="26" t="e">
        <f>MATCH(B55,الادارة!$C$11:$AP$11,0)</f>
        <v>#N/A</v>
      </c>
      <c r="J55" s="26" t="e">
        <f>MATCH(B55,الادارة!$C$12:$AP$12,0)</f>
        <v>#N/A</v>
      </c>
      <c r="K55" s="26" t="e">
        <f>MATCH(B55,الادارة!$C$13:$AP$13,0)</f>
        <v>#N/A</v>
      </c>
      <c r="L55" s="27" t="e">
        <f>MATCH(B55,الادارة!$C$14:$AP$14,0)</f>
        <v>#N/A</v>
      </c>
      <c r="M55" s="28" t="e">
        <f>MATCH(B55,الادارة!$C$15:$AP$15,0)</f>
        <v>#N/A</v>
      </c>
      <c r="N55" s="29" t="e">
        <f>MATCH(B55,الادارة!$C$16:$AP$16,0)</f>
        <v>#N/A</v>
      </c>
      <c r="O55" s="30" t="e">
        <f>MATCH(B55,الادارة!$C$17:$AP$17,0)</f>
        <v>#N/A</v>
      </c>
      <c r="P55" s="31" t="e">
        <f>MATCH(B55,الادارة!$C$18:$AP$18,0)</f>
        <v>#N/A</v>
      </c>
      <c r="Q55" s="31" t="e">
        <f>MATCH(B55,الادارة!$C$19:$AP$19,0)</f>
        <v>#N/A</v>
      </c>
      <c r="R55" s="31" t="e">
        <f>MATCH(B55,الادارة!$C$20:$AP$20,0)</f>
        <v>#N/A</v>
      </c>
      <c r="S55" s="27" t="e">
        <f>MATCH(B55,الادارة!$C$21:$AP$21,0)</f>
        <v>#N/A</v>
      </c>
      <c r="T55" s="28" t="e">
        <f>MATCH(B55,الادارة!$C$22:$AP$22,0)</f>
        <v>#N/A</v>
      </c>
      <c r="U55" s="29" t="e">
        <f>MATCH(B55,الادارة!$C$23:$AP$23,0)</f>
        <v>#N/A</v>
      </c>
      <c r="V55" s="30">
        <f>MATCH(B55,الادارة!$C$24:$AP$24,0)</f>
        <v>18</v>
      </c>
      <c r="W55" s="31" t="e">
        <f>MATCH(B55,الادارة!$C$25:$AP$25,0)</f>
        <v>#N/A</v>
      </c>
      <c r="X55" s="31" t="e">
        <f>MATCH(B55,الادارة!$C$26:$AP$26,0)</f>
        <v>#N/A</v>
      </c>
      <c r="Y55" s="31" t="e">
        <f>MATCH(B55,الادارة!$C$27:$AP$27,0)</f>
        <v>#N/A</v>
      </c>
      <c r="Z55" s="27" t="e">
        <f>MATCH(B55,الادارة!$C$28:$AP$28,0)</f>
        <v>#N/A</v>
      </c>
      <c r="AA55" s="28" t="e">
        <f>MATCH(B55,الادارة!$C$29:$AP$29,0)</f>
        <v>#N/A</v>
      </c>
      <c r="AB55" s="29" t="e">
        <f>MATCH(B55,الادارة!$C$30:$AP$30,0)</f>
        <v>#N/A</v>
      </c>
      <c r="AC55" s="30" t="e">
        <f>MATCH(B55,الادارة!$C$31:$AP$31,0)</f>
        <v>#N/A</v>
      </c>
      <c r="AD55" s="31" t="e">
        <f>MATCH(B55,الادارة!$C$32:$AP$32,0)</f>
        <v>#N/A</v>
      </c>
      <c r="AE55" s="31" t="e">
        <f>MATCH(B55,الادارة!$C$33:$AP$33,0)</f>
        <v>#N/A</v>
      </c>
      <c r="AF55" s="31" t="e">
        <f>MATCH(B55,الادارة!$C$34:$AP$34,0)</f>
        <v>#N/A</v>
      </c>
      <c r="AG55" s="28" t="e">
        <f>MATCH(B55,الادارة!$C$35:$AP$35,0)</f>
        <v>#N/A</v>
      </c>
      <c r="AH55" s="28" t="e">
        <f>MATCH(B55,الادارة!$C$36:$AP$36,0)</f>
        <v>#N/A</v>
      </c>
    </row>
    <row r="56" spans="1:34" s="32" customFormat="1" ht="45" customHeight="1">
      <c r="A56" s="19">
        <f>المدارس!A51</f>
        <v>50</v>
      </c>
      <c r="B56" s="20" t="str">
        <f>المدارس!B51</f>
        <v>تل حوين ع</v>
      </c>
      <c r="C56" s="21" t="str">
        <f>المدارس!C51</f>
        <v>تل حوين - مركز الزقازيق</v>
      </c>
      <c r="D56" s="22" t="e">
        <f>(MATCH(B56,الادارة!$C$6:$AP$6,0))</f>
        <v>#N/A</v>
      </c>
      <c r="E56" s="22">
        <f>(MATCH(B56,الادارة!$C$7:$AP$7,0))</f>
        <v>9</v>
      </c>
      <c r="F56" s="23">
        <f>MATCH(B56,الادارة!$C$8:$AP$8,0)</f>
        <v>9</v>
      </c>
      <c r="G56" s="24">
        <f>MATCH(B56,الادارة!$C$9:$AP$9,0)</f>
        <v>9</v>
      </c>
      <c r="H56" s="25" t="e">
        <f>MATCH(B56,الادارة!$C$10:$AP$10,0)</f>
        <v>#N/A</v>
      </c>
      <c r="I56" s="26" t="e">
        <f>MATCH(B56,الادارة!$C$11:$AP$11,0)</f>
        <v>#N/A</v>
      </c>
      <c r="J56" s="26" t="e">
        <f>MATCH(B56,الادارة!$C$12:$AP$12,0)</f>
        <v>#N/A</v>
      </c>
      <c r="K56" s="26" t="e">
        <f>MATCH(B56,الادارة!$C$13:$AP$13,0)</f>
        <v>#N/A</v>
      </c>
      <c r="L56" s="27">
        <f>MATCH(B56,الادارة!$C$14:$AP$14,0)</f>
        <v>9</v>
      </c>
      <c r="M56" s="28">
        <f>MATCH(B56,الادارة!$C$15:$AP$15,0)</f>
        <v>9</v>
      </c>
      <c r="N56" s="29">
        <f>MATCH(B56,الادارة!$C$16:$AP$16,0)</f>
        <v>9</v>
      </c>
      <c r="O56" s="30" t="e">
        <f>MATCH(B56,الادارة!$C$17:$AP$17,0)</f>
        <v>#N/A</v>
      </c>
      <c r="P56" s="31" t="e">
        <f>MATCH(B56,الادارة!$C$18:$AP$18,0)</f>
        <v>#N/A</v>
      </c>
      <c r="Q56" s="31" t="e">
        <f>MATCH(B56,الادارة!$C$19:$AP$19,0)</f>
        <v>#N/A</v>
      </c>
      <c r="R56" s="31" t="e">
        <f>MATCH(B56,الادارة!$C$20:$AP$20,0)</f>
        <v>#N/A</v>
      </c>
      <c r="S56" s="27">
        <f>MATCH(B56,الادارة!$C$21:$AP$21,0)</f>
        <v>9</v>
      </c>
      <c r="T56" s="28">
        <f>MATCH(B56,الادارة!$C$22:$AP$22,0)</f>
        <v>9</v>
      </c>
      <c r="U56" s="29">
        <f>MATCH(B56,الادارة!$C$23:$AP$23,0)</f>
        <v>9</v>
      </c>
      <c r="V56" s="30" t="e">
        <f>MATCH(B56,الادارة!$C$24:$AP$24,0)</f>
        <v>#N/A</v>
      </c>
      <c r="W56" s="31" t="e">
        <f>MATCH(B56,الادارة!$C$25:$AP$25,0)</f>
        <v>#N/A</v>
      </c>
      <c r="X56" s="31" t="e">
        <f>MATCH(B56,الادارة!$C$26:$AP$26,0)</f>
        <v>#N/A</v>
      </c>
      <c r="Y56" s="31" t="e">
        <f>MATCH(B56,الادارة!$C$27:$AP$27,0)</f>
        <v>#N/A</v>
      </c>
      <c r="Z56" s="27">
        <f>MATCH(B56,الادارة!$C$28:$AP$28,0)</f>
        <v>9</v>
      </c>
      <c r="AA56" s="28">
        <f>MATCH(B56,الادارة!$C$29:$AP$29,0)</f>
        <v>9</v>
      </c>
      <c r="AB56" s="29">
        <f>MATCH(B56,الادارة!$C$30:$AP$30,0)</f>
        <v>9</v>
      </c>
      <c r="AC56" s="30" t="e">
        <f>MATCH(B56,الادارة!$C$31:$AP$31,0)</f>
        <v>#N/A</v>
      </c>
      <c r="AD56" s="31" t="e">
        <f>MATCH(B56,الادارة!$C$32:$AP$32,0)</f>
        <v>#N/A</v>
      </c>
      <c r="AE56" s="31" t="e">
        <f>MATCH(B56,الادارة!$C$33:$AP$33,0)</f>
        <v>#N/A</v>
      </c>
      <c r="AF56" s="31" t="e">
        <f>MATCH(B56,الادارة!$C$34:$AP$34,0)</f>
        <v>#N/A</v>
      </c>
      <c r="AG56" s="28">
        <f>MATCH(B56,الادارة!$C$35:$AP$35,0)</f>
        <v>9</v>
      </c>
      <c r="AH56" s="28">
        <f>MATCH(B56,الادارة!$C$36:$AP$36,0)</f>
        <v>9</v>
      </c>
    </row>
    <row r="57" spans="1:34" s="32" customFormat="1" ht="45" customHeight="1">
      <c r="A57" s="19">
        <f>المدارس!A52</f>
        <v>51</v>
      </c>
      <c r="B57" s="20" t="str">
        <f>المدارس!B52</f>
        <v>كفر أبو عجوة ب</v>
      </c>
      <c r="C57" s="21" t="str">
        <f>المدارس!C52</f>
        <v>كفر أبو عجوة - مركز الزقازيق</v>
      </c>
      <c r="D57" s="22" t="e">
        <f>(MATCH(B57,الادارة!$C$6:$AP$6,0))</f>
        <v>#N/A</v>
      </c>
      <c r="E57" s="22" t="e">
        <f>(MATCH(B57,الادارة!$C$7:$AP$7,0))</f>
        <v>#N/A</v>
      </c>
      <c r="F57" s="23" t="e">
        <f>MATCH(B57,الادارة!$C$8:$AP$8,0)</f>
        <v>#N/A</v>
      </c>
      <c r="G57" s="24" t="e">
        <f>MATCH(B57,الادارة!$C$9:$AP$9,0)</f>
        <v>#N/A</v>
      </c>
      <c r="H57" s="25">
        <f>MATCH(B57,الادارة!$C$10:$AP$10,0)</f>
        <v>39</v>
      </c>
      <c r="I57" s="26" t="e">
        <f>MATCH(B57,الادارة!$C$11:$AP$11,0)</f>
        <v>#N/A</v>
      </c>
      <c r="J57" s="26" t="e">
        <f>MATCH(B57,الادارة!$C$12:$AP$12,0)</f>
        <v>#N/A</v>
      </c>
      <c r="K57" s="26" t="e">
        <f>MATCH(B57,الادارة!$C$13:$AP$13,0)</f>
        <v>#N/A</v>
      </c>
      <c r="L57" s="27" t="e">
        <f>MATCH(B57,الادارة!$C$14:$AP$14,0)</f>
        <v>#N/A</v>
      </c>
      <c r="M57" s="28" t="e">
        <f>MATCH(B57,الادارة!$C$15:$AP$15,0)</f>
        <v>#N/A</v>
      </c>
      <c r="N57" s="29" t="e">
        <f>MATCH(B57,الادارة!$C$16:$AP$16,0)</f>
        <v>#N/A</v>
      </c>
      <c r="O57" s="30">
        <f>MATCH(B57,الادارة!$C$17:$AP$17,0)</f>
        <v>24</v>
      </c>
      <c r="P57" s="31" t="e">
        <f>MATCH(B57,الادارة!$C$18:$AP$18,0)</f>
        <v>#N/A</v>
      </c>
      <c r="Q57" s="31" t="e">
        <f>MATCH(B57,الادارة!$C$19:$AP$19,0)</f>
        <v>#N/A</v>
      </c>
      <c r="R57" s="31" t="e">
        <f>MATCH(B57,الادارة!$C$20:$AP$20,0)</f>
        <v>#N/A</v>
      </c>
      <c r="S57" s="27" t="e">
        <f>MATCH(B57,الادارة!$C$21:$AP$21,0)</f>
        <v>#N/A</v>
      </c>
      <c r="T57" s="28" t="e">
        <f>MATCH(B57,الادارة!$C$22:$AP$22,0)</f>
        <v>#N/A</v>
      </c>
      <c r="U57" s="29" t="e">
        <f>MATCH(B57,الادارة!$C$23:$AP$23,0)</f>
        <v>#N/A</v>
      </c>
      <c r="V57" s="30" t="e">
        <f>MATCH(B57,الادارة!$C$24:$AP$24,0)</f>
        <v>#N/A</v>
      </c>
      <c r="W57" s="31" t="e">
        <f>MATCH(B57,الادارة!$C$25:$AP$25,0)</f>
        <v>#N/A</v>
      </c>
      <c r="X57" s="31" t="e">
        <f>MATCH(B57,الادارة!$C$26:$AP$26,0)</f>
        <v>#N/A</v>
      </c>
      <c r="Y57" s="31" t="e">
        <f>MATCH(B57,الادارة!$C$27:$AP$27,0)</f>
        <v>#N/A</v>
      </c>
      <c r="Z57" s="27" t="e">
        <f>MATCH(B57,الادارة!$C$28:$AP$28,0)</f>
        <v>#N/A</v>
      </c>
      <c r="AA57" s="28" t="e">
        <f>MATCH(B57,الادارة!$C$29:$AP$29,0)</f>
        <v>#N/A</v>
      </c>
      <c r="AB57" s="29" t="e">
        <f>MATCH(B57,الادارة!$C$30:$AP$30,0)</f>
        <v>#N/A</v>
      </c>
      <c r="AC57" s="30" t="e">
        <f>MATCH(B57,الادارة!$C$31:$AP$31,0)</f>
        <v>#N/A</v>
      </c>
      <c r="AD57" s="31" t="e">
        <f>MATCH(B57,الادارة!$C$32:$AP$32,0)</f>
        <v>#N/A</v>
      </c>
      <c r="AE57" s="31" t="e">
        <f>MATCH(B57,الادارة!$C$33:$AP$33,0)</f>
        <v>#N/A</v>
      </c>
      <c r="AF57" s="31" t="e">
        <f>MATCH(B57,الادارة!$C$34:$AP$34,0)</f>
        <v>#N/A</v>
      </c>
      <c r="AG57" s="28" t="e">
        <f>MATCH(B57,الادارة!$C$35:$AP$35,0)</f>
        <v>#N/A</v>
      </c>
      <c r="AH57" s="28" t="e">
        <f>MATCH(B57,الادارة!$C$36:$AP$36,0)</f>
        <v>#N/A</v>
      </c>
    </row>
    <row r="58" spans="1:34" s="32" customFormat="1" ht="45" customHeight="1">
      <c r="A58" s="19">
        <f>المدارس!A53</f>
        <v>52</v>
      </c>
      <c r="B58" s="20" t="str">
        <f>المدارس!B53</f>
        <v>أبو مسلم</v>
      </c>
      <c r="C58" s="21" t="str">
        <f>المدارس!C53</f>
        <v>الطيبة - مركز الزقازيق</v>
      </c>
      <c r="D58" s="22" t="e">
        <f>(MATCH(B58,الادارة!$C$6:$AP$6,0))</f>
        <v>#N/A</v>
      </c>
      <c r="E58" s="22" t="e">
        <f>(MATCH(B58,الادارة!$C$7:$AP$7,0))</f>
        <v>#N/A</v>
      </c>
      <c r="F58" s="23" t="e">
        <f>MATCH(B58,الادارة!$C$8:$AP$8,0)</f>
        <v>#N/A</v>
      </c>
      <c r="G58" s="24" t="e">
        <f>MATCH(B58,الادارة!$C$9:$AP$9,0)</f>
        <v>#N/A</v>
      </c>
      <c r="H58" s="25">
        <f>MATCH(B58,الادارة!$C$10:$AP$10,0)</f>
        <v>38</v>
      </c>
      <c r="I58" s="26" t="e">
        <f>MATCH(B58,الادارة!$C$11:$AP$11,0)</f>
        <v>#N/A</v>
      </c>
      <c r="J58" s="26" t="e">
        <f>MATCH(B58,الادارة!$C$12:$AP$12,0)</f>
        <v>#N/A</v>
      </c>
      <c r="K58" s="26" t="e">
        <f>MATCH(B58,الادارة!$C$13:$AP$13,0)</f>
        <v>#N/A</v>
      </c>
      <c r="L58" s="27" t="e">
        <f>MATCH(B58,الادارة!$C$14:$AP$14,0)</f>
        <v>#N/A</v>
      </c>
      <c r="M58" s="28" t="e">
        <f>MATCH(B58,الادارة!$C$15:$AP$15,0)</f>
        <v>#N/A</v>
      </c>
      <c r="N58" s="29" t="e">
        <f>MATCH(B58,الادارة!$C$16:$AP$16,0)</f>
        <v>#N/A</v>
      </c>
      <c r="O58" s="30" t="e">
        <f>MATCH(B58,الادارة!$C$17:$AP$17,0)</f>
        <v>#N/A</v>
      </c>
      <c r="P58" s="31" t="e">
        <f>MATCH(B58,الادارة!$C$18:$AP$18,0)</f>
        <v>#N/A</v>
      </c>
      <c r="Q58" s="31" t="e">
        <f>MATCH(B58,الادارة!$C$19:$AP$19,0)</f>
        <v>#N/A</v>
      </c>
      <c r="R58" s="31" t="e">
        <f>MATCH(B58,الادارة!$C$20:$AP$20,0)</f>
        <v>#N/A</v>
      </c>
      <c r="S58" s="27" t="e">
        <f>MATCH(B58,الادارة!$C$21:$AP$21,0)</f>
        <v>#N/A</v>
      </c>
      <c r="T58" s="28" t="e">
        <f>MATCH(B58,الادارة!$C$22:$AP$22,0)</f>
        <v>#N/A</v>
      </c>
      <c r="U58" s="29" t="e">
        <f>MATCH(B58,الادارة!$C$23:$AP$23,0)</f>
        <v>#N/A</v>
      </c>
      <c r="V58" s="30" t="e">
        <f>MATCH(B58,الادارة!$C$24:$AP$24,0)</f>
        <v>#N/A</v>
      </c>
      <c r="W58" s="31" t="e">
        <f>MATCH(B58,الادارة!$C$25:$AP$25,0)</f>
        <v>#N/A</v>
      </c>
      <c r="X58" s="31" t="e">
        <f>MATCH(B58,الادارة!$C$26:$AP$26,0)</f>
        <v>#N/A</v>
      </c>
      <c r="Y58" s="31" t="e">
        <f>MATCH(B58,الادارة!$C$27:$AP$27,0)</f>
        <v>#N/A</v>
      </c>
      <c r="Z58" s="27">
        <f>MATCH(B58,الادارة!$C$28:$AP$28,0)</f>
        <v>39</v>
      </c>
      <c r="AA58" s="28" t="e">
        <f>MATCH(B58,الادارة!$C$29:$AP$29,0)</f>
        <v>#N/A</v>
      </c>
      <c r="AB58" s="29" t="e">
        <f>MATCH(B58,الادارة!$C$30:$AP$30,0)</f>
        <v>#N/A</v>
      </c>
      <c r="AC58" s="30" t="e">
        <f>MATCH(B58,الادارة!$C$31:$AP$31,0)</f>
        <v>#N/A</v>
      </c>
      <c r="AD58" s="31" t="e">
        <f>MATCH(B58,الادارة!$C$32:$AP$32,0)</f>
        <v>#N/A</v>
      </c>
      <c r="AE58" s="31" t="e">
        <f>MATCH(B58,الادارة!$C$33:$AP$33,0)</f>
        <v>#N/A</v>
      </c>
      <c r="AF58" s="31" t="e">
        <f>MATCH(B58,الادارة!$C$34:$AP$34,0)</f>
        <v>#N/A</v>
      </c>
      <c r="AG58" s="28" t="e">
        <f>MATCH(B58,الادارة!$C$35:$AP$35,0)</f>
        <v>#N/A</v>
      </c>
      <c r="AH58" s="28" t="e">
        <f>MATCH(B58,الادارة!$C$36:$AP$36,0)</f>
        <v>#N/A</v>
      </c>
    </row>
    <row r="59" spans="1:34" s="32" customFormat="1" ht="45" customHeight="1">
      <c r="A59" s="19">
        <f>المدارس!A54</f>
        <v>53</v>
      </c>
      <c r="B59" s="20" t="str">
        <f>المدارس!B54</f>
        <v>الشهداء ب</v>
      </c>
      <c r="C59" s="21" t="str">
        <f>المدارس!C54</f>
        <v>ميت أبو عربي - مركز الزقازيق</v>
      </c>
      <c r="D59" s="22" t="e">
        <f>(MATCH(B59,الادارة!$C$6:$AP$6,0))</f>
        <v>#N/A</v>
      </c>
      <c r="E59" s="22" t="e">
        <f>(MATCH(B59,الادارة!$C$7:$AP$7,0))</f>
        <v>#N/A</v>
      </c>
      <c r="F59" s="23" t="e">
        <f>MATCH(B59,الادارة!$C$8:$AP$8,0)</f>
        <v>#N/A</v>
      </c>
      <c r="G59" s="24" t="e">
        <f>MATCH(B59,الادارة!$C$9:$AP$9,0)</f>
        <v>#N/A</v>
      </c>
      <c r="H59" s="25" t="e">
        <f>MATCH(B59,الادارة!$C$10:$AP$10,0)</f>
        <v>#N/A</v>
      </c>
      <c r="I59" s="26" t="e">
        <f>MATCH(B59,الادارة!$C$11:$AP$11,0)</f>
        <v>#N/A</v>
      </c>
      <c r="J59" s="26" t="e">
        <f>MATCH(B59,الادارة!$C$12:$AP$12,0)</f>
        <v>#N/A</v>
      </c>
      <c r="K59" s="26" t="e">
        <f>MATCH(B59,الادارة!$C$13:$AP$13,0)</f>
        <v>#N/A</v>
      </c>
      <c r="L59" s="27" t="e">
        <f>MATCH(B59,الادارة!$C$14:$AP$14,0)</f>
        <v>#N/A</v>
      </c>
      <c r="M59" s="28" t="e">
        <f>MATCH(B59,الادارة!$C$15:$AP$15,0)</f>
        <v>#N/A</v>
      </c>
      <c r="N59" s="29" t="e">
        <f>MATCH(B59,الادارة!$C$16:$AP$16,0)</f>
        <v>#N/A</v>
      </c>
      <c r="O59" s="30" t="e">
        <f>MATCH(B59,الادارة!$C$17:$AP$17,0)</f>
        <v>#N/A</v>
      </c>
      <c r="P59" s="31" t="e">
        <f>MATCH(B59,الادارة!$C$18:$AP$18,0)</f>
        <v>#N/A</v>
      </c>
      <c r="Q59" s="31" t="e">
        <f>MATCH(B59,الادارة!$C$19:$AP$19,0)</f>
        <v>#N/A</v>
      </c>
      <c r="R59" s="31" t="e">
        <f>MATCH(B59,الادارة!$C$20:$AP$20,0)</f>
        <v>#N/A</v>
      </c>
      <c r="S59" s="27" t="e">
        <f>MATCH(B59,الادارة!$C$21:$AP$21,0)</f>
        <v>#N/A</v>
      </c>
      <c r="T59" s="28">
        <f>MATCH(B59,الادارة!$C$22:$AP$22,0)</f>
        <v>25</v>
      </c>
      <c r="U59" s="29" t="e">
        <f>MATCH(B59,الادارة!$C$23:$AP$23,0)</f>
        <v>#N/A</v>
      </c>
      <c r="V59" s="30" t="e">
        <f>MATCH(B59,الادارة!$C$24:$AP$24,0)</f>
        <v>#N/A</v>
      </c>
      <c r="W59" s="31" t="e">
        <f>MATCH(B59,الادارة!$C$25:$AP$25,0)</f>
        <v>#N/A</v>
      </c>
      <c r="X59" s="31" t="e">
        <f>MATCH(B59,الادارة!$C$26:$AP$26,0)</f>
        <v>#N/A</v>
      </c>
      <c r="Y59" s="31" t="e">
        <f>MATCH(B59,الادارة!$C$27:$AP$27,0)</f>
        <v>#N/A</v>
      </c>
      <c r="Z59" s="27" t="e">
        <f>MATCH(B59,الادارة!$C$28:$AP$28,0)</f>
        <v>#N/A</v>
      </c>
      <c r="AA59" s="28" t="e">
        <f>MATCH(B59,الادارة!$C$29:$AP$29,0)</f>
        <v>#N/A</v>
      </c>
      <c r="AB59" s="29" t="e">
        <f>MATCH(B59,الادارة!$C$30:$AP$30,0)</f>
        <v>#N/A</v>
      </c>
      <c r="AC59" s="30">
        <f>MATCH(B59,الادارة!$C$31:$AP$31,0)</f>
        <v>25</v>
      </c>
      <c r="AD59" s="31" t="e">
        <f>MATCH(B59,الادارة!$C$32:$AP$32,0)</f>
        <v>#N/A</v>
      </c>
      <c r="AE59" s="31" t="e">
        <f>MATCH(B59,الادارة!$C$33:$AP$33,0)</f>
        <v>#N/A</v>
      </c>
      <c r="AF59" s="31" t="e">
        <f>MATCH(B59,الادارة!$C$34:$AP$34,0)</f>
        <v>#N/A</v>
      </c>
      <c r="AG59" s="28" t="e">
        <f>MATCH(B59,الادارة!$C$35:$AP$35,0)</f>
        <v>#N/A</v>
      </c>
      <c r="AH59" s="28" t="e">
        <f>MATCH(B59,الادارة!$C$36:$AP$36,0)</f>
        <v>#N/A</v>
      </c>
    </row>
    <row r="60" spans="1:34" s="32" customFormat="1" ht="45" customHeight="1">
      <c r="A60" s="19">
        <f>المدارس!A55</f>
        <v>54</v>
      </c>
      <c r="B60" s="20" t="str">
        <f>المدارس!B55</f>
        <v xml:space="preserve"> علي عبد الله ت.س</v>
      </c>
      <c r="C60" s="21" t="str">
        <f>المدارس!C55</f>
        <v>الرياض - مركز الزقازيق</v>
      </c>
      <c r="D60" s="22" t="e">
        <f>(MATCH(B60,الادارة!$C$6:$AP$6,0))</f>
        <v>#N/A</v>
      </c>
      <c r="E60" s="22" t="e">
        <f>(MATCH(B60,الادارة!$C$7:$AP$7,0))</f>
        <v>#N/A</v>
      </c>
      <c r="F60" s="23">
        <f>MATCH(B60,الادارة!$C$8:$AP$8,0)</f>
        <v>19</v>
      </c>
      <c r="G60" s="24" t="e">
        <f>MATCH(B60,الادارة!$C$9:$AP$9,0)</f>
        <v>#N/A</v>
      </c>
      <c r="H60" s="25" t="e">
        <f>MATCH(B60,الادارة!$C$10:$AP$10,0)</f>
        <v>#N/A</v>
      </c>
      <c r="I60" s="26" t="e">
        <f>MATCH(B60,الادارة!$C$11:$AP$11,0)</f>
        <v>#N/A</v>
      </c>
      <c r="J60" s="26" t="e">
        <f>MATCH(B60,الادارة!$C$12:$AP$12,0)</f>
        <v>#N/A</v>
      </c>
      <c r="K60" s="26" t="e">
        <f>MATCH(B60,الادارة!$C$13:$AP$13,0)</f>
        <v>#N/A</v>
      </c>
      <c r="L60" s="27" t="e">
        <f>MATCH(B60,الادارة!$C$14:$AP$14,0)</f>
        <v>#N/A</v>
      </c>
      <c r="M60" s="28" t="e">
        <f>MATCH(B60,الادارة!$C$15:$AP$15,0)</f>
        <v>#N/A</v>
      </c>
      <c r="N60" s="29" t="e">
        <f>MATCH(B60,الادارة!$C$16:$AP$16,0)</f>
        <v>#N/A</v>
      </c>
      <c r="O60" s="30" t="e">
        <f>MATCH(B60,الادارة!$C$17:$AP$17,0)</f>
        <v>#N/A</v>
      </c>
      <c r="P60" s="31" t="e">
        <f>MATCH(B60,الادارة!$C$18:$AP$18,0)</f>
        <v>#N/A</v>
      </c>
      <c r="Q60" s="31" t="e">
        <f>MATCH(B60,الادارة!$C$19:$AP$19,0)</f>
        <v>#N/A</v>
      </c>
      <c r="R60" s="31" t="e">
        <f>MATCH(B60,الادارة!$C$20:$AP$20,0)</f>
        <v>#N/A</v>
      </c>
      <c r="S60" s="27" t="e">
        <f>MATCH(B60,الادارة!$C$21:$AP$21,0)</f>
        <v>#N/A</v>
      </c>
      <c r="T60" s="28" t="e">
        <f>MATCH(B60,الادارة!$C$22:$AP$22,0)</f>
        <v>#N/A</v>
      </c>
      <c r="U60" s="29" t="e">
        <f>MATCH(B60,الادارة!$C$23:$AP$23,0)</f>
        <v>#N/A</v>
      </c>
      <c r="V60" s="30">
        <f>MATCH(B60,الادارة!$C$24:$AP$24,0)</f>
        <v>19</v>
      </c>
      <c r="W60" s="31" t="e">
        <f>MATCH(B60,الادارة!$C$25:$AP$25,0)</f>
        <v>#N/A</v>
      </c>
      <c r="X60" s="31" t="e">
        <f>MATCH(B60,الادارة!$C$26:$AP$26,0)</f>
        <v>#N/A</v>
      </c>
      <c r="Y60" s="31" t="e">
        <f>MATCH(B60,الادارة!$C$27:$AP$27,0)</f>
        <v>#N/A</v>
      </c>
      <c r="Z60" s="27" t="e">
        <f>MATCH(B60,الادارة!$C$28:$AP$28,0)</f>
        <v>#N/A</v>
      </c>
      <c r="AA60" s="28" t="e">
        <f>MATCH(B60,الادارة!$C$29:$AP$29,0)</f>
        <v>#N/A</v>
      </c>
      <c r="AB60" s="29" t="e">
        <f>MATCH(B60,الادارة!$C$30:$AP$30,0)</f>
        <v>#N/A</v>
      </c>
      <c r="AC60" s="30" t="e">
        <f>MATCH(B60,الادارة!$C$31:$AP$31,0)</f>
        <v>#N/A</v>
      </c>
      <c r="AD60" s="31" t="e">
        <f>MATCH(B60,الادارة!$C$32:$AP$32,0)</f>
        <v>#N/A</v>
      </c>
      <c r="AE60" s="31" t="e">
        <f>MATCH(B60,الادارة!$C$33:$AP$33,0)</f>
        <v>#N/A</v>
      </c>
      <c r="AF60" s="31" t="e">
        <f>MATCH(B60,الادارة!$C$34:$AP$34,0)</f>
        <v>#N/A</v>
      </c>
      <c r="AG60" s="28" t="e">
        <f>MATCH(B60,الادارة!$C$35:$AP$35,0)</f>
        <v>#N/A</v>
      </c>
      <c r="AH60" s="28" t="e">
        <f>MATCH(B60,الادارة!$C$36:$AP$36,0)</f>
        <v>#N/A</v>
      </c>
    </row>
    <row r="61" spans="1:34" s="32" customFormat="1" ht="45" customHeight="1">
      <c r="A61" s="19">
        <f>المدارس!A56</f>
        <v>55</v>
      </c>
      <c r="B61" s="20" t="str">
        <f>المدارس!B56</f>
        <v>النيل ب</v>
      </c>
      <c r="C61" s="21" t="str">
        <f>المدارس!C56</f>
        <v>الزقازيق</v>
      </c>
      <c r="D61" s="22" t="e">
        <f>(MATCH(B61,الادارة!$C$6:$AP$6,0))</f>
        <v>#N/A</v>
      </c>
      <c r="E61" s="22" t="e">
        <f>(MATCH(B61,الادارة!$C$7:$AP$7,0))</f>
        <v>#N/A</v>
      </c>
      <c r="F61" s="23" t="e">
        <f>MATCH(B61,الادارة!$C$8:$AP$8,0)</f>
        <v>#N/A</v>
      </c>
      <c r="G61" s="24" t="e">
        <f>MATCH(B61,الادارة!$C$9:$AP$9,0)</f>
        <v>#N/A</v>
      </c>
      <c r="H61" s="25" t="e">
        <f>MATCH(B61,الادارة!$C$10:$AP$10,0)</f>
        <v>#N/A</v>
      </c>
      <c r="I61" s="26" t="e">
        <f>MATCH(B61,الادارة!$C$11:$AP$11,0)</f>
        <v>#N/A</v>
      </c>
      <c r="J61" s="26" t="e">
        <f>MATCH(B61,الادارة!$C$12:$AP$12,0)</f>
        <v>#N/A</v>
      </c>
      <c r="K61" s="26" t="e">
        <f>MATCH(B61,الادارة!$C$13:$AP$13,0)</f>
        <v>#N/A</v>
      </c>
      <c r="L61" s="27" t="e">
        <f>MATCH(B61,الادارة!$C$14:$AP$14,0)</f>
        <v>#N/A</v>
      </c>
      <c r="M61" s="28">
        <f>MATCH(B61,الادارة!$C$15:$AP$15,0)</f>
        <v>18</v>
      </c>
      <c r="N61" s="29" t="e">
        <f>MATCH(B61,الادارة!$C$16:$AP$16,0)</f>
        <v>#N/A</v>
      </c>
      <c r="O61" s="30" t="e">
        <f>MATCH(B61,الادارة!$C$17:$AP$17,0)</f>
        <v>#N/A</v>
      </c>
      <c r="P61" s="31" t="e">
        <f>MATCH(B61,الادارة!$C$18:$AP$18,0)</f>
        <v>#N/A</v>
      </c>
      <c r="Q61" s="31" t="e">
        <f>MATCH(B61,الادارة!$C$19:$AP$19,0)</f>
        <v>#N/A</v>
      </c>
      <c r="R61" s="31" t="e">
        <f>MATCH(B61,الادارة!$C$20:$AP$20,0)</f>
        <v>#N/A</v>
      </c>
      <c r="S61" s="27" t="e">
        <f>MATCH(B61,الادارة!$C$21:$AP$21,0)</f>
        <v>#N/A</v>
      </c>
      <c r="T61" s="28" t="e">
        <f>MATCH(B61,الادارة!$C$22:$AP$22,0)</f>
        <v>#N/A</v>
      </c>
      <c r="U61" s="29" t="e">
        <f>MATCH(B61,الادارة!$C$23:$AP$23,0)</f>
        <v>#N/A</v>
      </c>
      <c r="V61" s="30" t="e">
        <f>MATCH(B61,الادارة!$C$24:$AP$24,0)</f>
        <v>#N/A</v>
      </c>
      <c r="W61" s="31" t="e">
        <f>MATCH(B61,الادارة!$C$25:$AP$25,0)</f>
        <v>#N/A</v>
      </c>
      <c r="X61" s="31" t="e">
        <f>MATCH(B61,الادارة!$C$26:$AP$26,0)</f>
        <v>#N/A</v>
      </c>
      <c r="Y61" s="31" t="e">
        <f>MATCH(B61,الادارة!$C$27:$AP$27,0)</f>
        <v>#N/A</v>
      </c>
      <c r="Z61" s="27" t="e">
        <f>MATCH(B61,الادارة!$C$28:$AP$28,0)</f>
        <v>#N/A</v>
      </c>
      <c r="AA61" s="28">
        <f>MATCH(B61,الادارة!$C$29:$AP$29,0)</f>
        <v>18</v>
      </c>
      <c r="AB61" s="29" t="e">
        <f>MATCH(B61,الادارة!$C$30:$AP$30,0)</f>
        <v>#N/A</v>
      </c>
      <c r="AC61" s="30" t="e">
        <f>MATCH(B61,الادارة!$C$31:$AP$31,0)</f>
        <v>#N/A</v>
      </c>
      <c r="AD61" s="31" t="e">
        <f>MATCH(B61,الادارة!$C$32:$AP$32,0)</f>
        <v>#N/A</v>
      </c>
      <c r="AE61" s="31" t="e">
        <f>MATCH(B61,الادارة!$C$33:$AP$33,0)</f>
        <v>#N/A</v>
      </c>
      <c r="AF61" s="31" t="e">
        <f>MATCH(B61,الادارة!$C$34:$AP$34,0)</f>
        <v>#N/A</v>
      </c>
      <c r="AG61" s="28" t="e">
        <f>MATCH(B61,الادارة!$C$35:$AP$35,0)</f>
        <v>#N/A</v>
      </c>
      <c r="AH61" s="28">
        <f>MATCH(B61,الادارة!$C$36:$AP$36,0)</f>
        <v>18</v>
      </c>
    </row>
    <row r="62" spans="1:34" s="32" customFormat="1" ht="45" customHeight="1">
      <c r="A62" s="19">
        <f>المدارس!A57</f>
        <v>56</v>
      </c>
      <c r="B62" s="20" t="str">
        <f>المدارس!B57</f>
        <v>النصر ب</v>
      </c>
      <c r="C62" s="21" t="str">
        <f>المدارس!C57</f>
        <v>الزقازيق</v>
      </c>
      <c r="D62" s="22" t="e">
        <f>(MATCH(B62,الادارة!$C$6:$AP$6,0))</f>
        <v>#N/A</v>
      </c>
      <c r="E62" s="22" t="e">
        <f>(MATCH(B62,الادارة!$C$7:$AP$7,0))</f>
        <v>#N/A</v>
      </c>
      <c r="F62" s="23">
        <f>MATCH(B62,الادارة!$C$8:$AP$8,0)</f>
        <v>23</v>
      </c>
      <c r="G62" s="24" t="e">
        <f>MATCH(B62,الادارة!$C$9:$AP$9,0)</f>
        <v>#N/A</v>
      </c>
      <c r="H62" s="25" t="e">
        <f>MATCH(B62,الادارة!$C$10:$AP$10,0)</f>
        <v>#N/A</v>
      </c>
      <c r="I62" s="26" t="e">
        <f>MATCH(B62,الادارة!$C$11:$AP$11,0)</f>
        <v>#N/A</v>
      </c>
      <c r="J62" s="26" t="e">
        <f>MATCH(B62,الادارة!$C$12:$AP$12,0)</f>
        <v>#N/A</v>
      </c>
      <c r="K62" s="26" t="e">
        <f>MATCH(B62,الادارة!$C$13:$AP$13,0)</f>
        <v>#N/A</v>
      </c>
      <c r="L62" s="27" t="e">
        <f>MATCH(B62,الادارة!$C$14:$AP$14,0)</f>
        <v>#N/A</v>
      </c>
      <c r="M62" s="28" t="e">
        <f>MATCH(B62,الادارة!$C$15:$AP$15,0)</f>
        <v>#N/A</v>
      </c>
      <c r="N62" s="29">
        <f>MATCH(B62,الادارة!$C$16:$AP$16,0)</f>
        <v>40</v>
      </c>
      <c r="O62" s="30" t="e">
        <f>MATCH(B62,الادارة!$C$17:$AP$17,0)</f>
        <v>#N/A</v>
      </c>
      <c r="P62" s="31" t="e">
        <f>MATCH(B62,الادارة!$C$18:$AP$18,0)</f>
        <v>#N/A</v>
      </c>
      <c r="Q62" s="31" t="e">
        <f>MATCH(B62,الادارة!$C$19:$AP$19,0)</f>
        <v>#N/A</v>
      </c>
      <c r="R62" s="31" t="e">
        <f>MATCH(B62,الادارة!$C$20:$AP$20,0)</f>
        <v>#N/A</v>
      </c>
      <c r="S62" s="27" t="e">
        <f>MATCH(B62,الادارة!$C$21:$AP$21,0)</f>
        <v>#N/A</v>
      </c>
      <c r="T62" s="28" t="e">
        <f>MATCH(B62,الادارة!$C$22:$AP$22,0)</f>
        <v>#N/A</v>
      </c>
      <c r="U62" s="29" t="e">
        <f>MATCH(B62,الادارة!$C$23:$AP$23,0)</f>
        <v>#N/A</v>
      </c>
      <c r="V62" s="30" t="e">
        <f>MATCH(B62,الادارة!$C$24:$AP$24,0)</f>
        <v>#N/A</v>
      </c>
      <c r="W62" s="31" t="e">
        <f>MATCH(B62,الادارة!$C$25:$AP$25,0)</f>
        <v>#N/A</v>
      </c>
      <c r="X62" s="31" t="e">
        <f>MATCH(B62,الادارة!$C$26:$AP$26,0)</f>
        <v>#N/A</v>
      </c>
      <c r="Y62" s="31" t="e">
        <f>MATCH(B62,الادارة!$C$27:$AP$27,0)</f>
        <v>#N/A</v>
      </c>
      <c r="Z62" s="27" t="e">
        <f>MATCH(B62,الادارة!$C$28:$AP$28,0)</f>
        <v>#N/A</v>
      </c>
      <c r="AA62" s="28" t="e">
        <f>MATCH(B62,الادارة!$C$29:$AP$29,0)</f>
        <v>#N/A</v>
      </c>
      <c r="AB62" s="29" t="e">
        <f>MATCH(B62,الادارة!$C$30:$AP$30,0)</f>
        <v>#N/A</v>
      </c>
      <c r="AC62" s="30">
        <f>MATCH(B62,الادارة!$C$31:$AP$31,0)</f>
        <v>23</v>
      </c>
      <c r="AD62" s="31" t="e">
        <f>MATCH(B62,الادارة!$C$32:$AP$32,0)</f>
        <v>#N/A</v>
      </c>
      <c r="AE62" s="31" t="e">
        <f>MATCH(B62,الادارة!$C$33:$AP$33,0)</f>
        <v>#N/A</v>
      </c>
      <c r="AF62" s="31" t="e">
        <f>MATCH(B62,الادارة!$C$34:$AP$34,0)</f>
        <v>#N/A</v>
      </c>
      <c r="AG62" s="28" t="e">
        <f>MATCH(B62,الادارة!$C$35:$AP$35,0)</f>
        <v>#N/A</v>
      </c>
      <c r="AH62" s="28" t="e">
        <f>MATCH(B62,الادارة!$C$36:$AP$36,0)</f>
        <v>#N/A</v>
      </c>
    </row>
    <row r="63" spans="1:34" s="32" customFormat="1" ht="45" customHeight="1">
      <c r="A63" s="19">
        <f>المدارس!A58</f>
        <v>57</v>
      </c>
      <c r="B63" s="20" t="str">
        <f>المدارس!B58</f>
        <v xml:space="preserve"> أحمد طنطاوي ب 1</v>
      </c>
      <c r="C63" s="21" t="str">
        <f>المدارس!C58</f>
        <v>كفر الحصر - مركز الزقازيق</v>
      </c>
      <c r="D63" s="22" t="e">
        <f>(MATCH(B63,الادارة!$C$6:$AP$6,0))</f>
        <v>#N/A</v>
      </c>
      <c r="E63" s="22">
        <f>(MATCH(B63,الادارة!$C$7:$AP$7,0))</f>
        <v>23</v>
      </c>
      <c r="F63" s="23" t="e">
        <f>MATCH(B63,الادارة!$C$8:$AP$8,0)</f>
        <v>#N/A</v>
      </c>
      <c r="G63" s="24">
        <f>MATCH(B63,الادارة!$C$9:$AP$9,0)</f>
        <v>23</v>
      </c>
      <c r="H63" s="25" t="e">
        <f>MATCH(B63,الادارة!$C$10:$AP$10,0)</f>
        <v>#N/A</v>
      </c>
      <c r="I63" s="26">
        <f>MATCH(B63,الادارة!$C$11:$AP$11,0)</f>
        <v>23</v>
      </c>
      <c r="J63" s="26" t="e">
        <f>MATCH(B63,الادارة!$C$12:$AP$12,0)</f>
        <v>#N/A</v>
      </c>
      <c r="K63" s="26" t="e">
        <f>MATCH(B63,الادارة!$C$13:$AP$13,0)</f>
        <v>#N/A</v>
      </c>
      <c r="L63" s="27">
        <f>MATCH(B63,الادارة!$C$14:$AP$14,0)</f>
        <v>23</v>
      </c>
      <c r="M63" s="28" t="e">
        <f>MATCH(B63,الادارة!$C$15:$AP$15,0)</f>
        <v>#N/A</v>
      </c>
      <c r="N63" s="29">
        <f>MATCH(B63,الادارة!$C$16:$AP$16,0)</f>
        <v>23</v>
      </c>
      <c r="O63" s="30" t="e">
        <f>MATCH(B63,الادارة!$C$17:$AP$17,0)</f>
        <v>#N/A</v>
      </c>
      <c r="P63" s="31">
        <f>MATCH(B63,الادارة!$C$18:$AP$18,0)</f>
        <v>23</v>
      </c>
      <c r="Q63" s="31" t="e">
        <f>MATCH(B63,الادارة!$C$19:$AP$19,0)</f>
        <v>#N/A</v>
      </c>
      <c r="R63" s="31" t="e">
        <f>MATCH(B63,الادارة!$C$20:$AP$20,0)</f>
        <v>#N/A</v>
      </c>
      <c r="S63" s="27">
        <f>MATCH(B63,الادارة!$C$21:$AP$21,0)</f>
        <v>23</v>
      </c>
      <c r="T63" s="28" t="e">
        <f>MATCH(B63,الادارة!$C$22:$AP$22,0)</f>
        <v>#N/A</v>
      </c>
      <c r="U63" s="29">
        <f>MATCH(B63,الادارة!$C$23:$AP$23,0)</f>
        <v>23</v>
      </c>
      <c r="V63" s="30" t="e">
        <f>MATCH(B63,الادارة!$C$24:$AP$24,0)</f>
        <v>#N/A</v>
      </c>
      <c r="W63" s="31">
        <f>MATCH(B63,الادارة!$C$25:$AP$25,0)</f>
        <v>23</v>
      </c>
      <c r="X63" s="31" t="e">
        <f>MATCH(B63,الادارة!$C$26:$AP$26,0)</f>
        <v>#N/A</v>
      </c>
      <c r="Y63" s="31" t="e">
        <f>MATCH(B63,الادارة!$C$27:$AP$27,0)</f>
        <v>#N/A</v>
      </c>
      <c r="Z63" s="27">
        <f>MATCH(B63,الادارة!$C$28:$AP$28,0)</f>
        <v>23</v>
      </c>
      <c r="AA63" s="28" t="e">
        <f>MATCH(B63,الادارة!$C$29:$AP$29,0)</f>
        <v>#N/A</v>
      </c>
      <c r="AB63" s="29">
        <f>MATCH(B63,الادارة!$C$30:$AP$30,0)</f>
        <v>23</v>
      </c>
      <c r="AC63" s="30" t="e">
        <f>MATCH(B63,الادارة!$C$31:$AP$31,0)</f>
        <v>#N/A</v>
      </c>
      <c r="AD63" s="31">
        <f>MATCH(B63,الادارة!$C$32:$AP$32,0)</f>
        <v>23</v>
      </c>
      <c r="AE63" s="31" t="e">
        <f>MATCH(B63,الادارة!$C$33:$AP$33,0)</f>
        <v>#N/A</v>
      </c>
      <c r="AF63" s="31" t="e">
        <f>MATCH(B63,الادارة!$C$34:$AP$34,0)</f>
        <v>#N/A</v>
      </c>
      <c r="AG63" s="28">
        <f>MATCH(B63,الادارة!$C$35:$AP$35,0)</f>
        <v>23</v>
      </c>
      <c r="AH63" s="28" t="e">
        <f>MATCH(B63,الادارة!$C$36:$AP$36,0)</f>
        <v>#N/A</v>
      </c>
    </row>
    <row r="64" spans="1:34" s="32" customFormat="1" ht="45" customHeight="1">
      <c r="A64" s="19">
        <f>المدارس!A59</f>
        <v>58</v>
      </c>
      <c r="B64" s="20" t="str">
        <f>المدارس!B59</f>
        <v xml:space="preserve">الاتحاد ب </v>
      </c>
      <c r="C64" s="21" t="str">
        <f>المدارس!C59</f>
        <v>ميت زافر - مركز الزقازيق</v>
      </c>
      <c r="D64" s="22" t="e">
        <f>(MATCH(B64,الادارة!$C$6:$AP$6,0))</f>
        <v>#N/A</v>
      </c>
      <c r="E64" s="22" t="e">
        <f>(MATCH(B64,الادارة!$C$7:$AP$7,0))</f>
        <v>#N/A</v>
      </c>
      <c r="F64" s="23" t="e">
        <f>MATCH(B64,الادارة!$C$8:$AP$8,0)</f>
        <v>#N/A</v>
      </c>
      <c r="G64" s="24" t="e">
        <f>MATCH(B64,الادارة!$C$9:$AP$9,0)</f>
        <v>#N/A</v>
      </c>
      <c r="H64" s="25" t="e">
        <f>MATCH(B64,الادارة!$C$10:$AP$10,0)</f>
        <v>#N/A</v>
      </c>
      <c r="I64" s="26" t="e">
        <f>MATCH(B64,الادارة!$C$11:$AP$11,0)</f>
        <v>#N/A</v>
      </c>
      <c r="J64" s="26" t="e">
        <f>MATCH(B64,الادارة!$C$12:$AP$12,0)</f>
        <v>#N/A</v>
      </c>
      <c r="K64" s="26" t="e">
        <f>MATCH(B64,الادارة!$C$13:$AP$13,0)</f>
        <v>#N/A</v>
      </c>
      <c r="L64" s="27" t="e">
        <f>MATCH(B64,الادارة!$C$14:$AP$14,0)</f>
        <v>#N/A</v>
      </c>
      <c r="M64" s="28" t="e">
        <f>MATCH(B64,الادارة!$C$15:$AP$15,0)</f>
        <v>#N/A</v>
      </c>
      <c r="N64" s="29" t="e">
        <f>MATCH(B64,الادارة!$C$16:$AP$16,0)</f>
        <v>#N/A</v>
      </c>
      <c r="O64" s="30">
        <f>MATCH(B64,الادارة!$C$17:$AP$17,0)</f>
        <v>40</v>
      </c>
      <c r="P64" s="31" t="e">
        <f>MATCH(B64,الادارة!$C$18:$AP$18,0)</f>
        <v>#N/A</v>
      </c>
      <c r="Q64" s="31" t="e">
        <f>MATCH(B64,الادارة!$C$19:$AP$19,0)</f>
        <v>#N/A</v>
      </c>
      <c r="R64" s="31" t="e">
        <f>MATCH(B64,الادارة!$C$20:$AP$20,0)</f>
        <v>#N/A</v>
      </c>
      <c r="S64" s="27" t="e">
        <f>MATCH(B64,الادارة!$C$21:$AP$21,0)</f>
        <v>#N/A</v>
      </c>
      <c r="T64" s="28" t="e">
        <f>MATCH(B64,الادارة!$C$22:$AP$22,0)</f>
        <v>#N/A</v>
      </c>
      <c r="U64" s="29" t="e">
        <f>MATCH(B64,الادارة!$C$23:$AP$23,0)</f>
        <v>#N/A</v>
      </c>
      <c r="V64" s="30" t="e">
        <f>MATCH(B64,الادارة!$C$24:$AP$24,0)</f>
        <v>#N/A</v>
      </c>
      <c r="W64" s="31" t="e">
        <f>MATCH(B64,الادارة!$C$25:$AP$25,0)</f>
        <v>#N/A</v>
      </c>
      <c r="X64" s="31" t="e">
        <f>MATCH(B64,الادارة!$C$26:$AP$26,0)</f>
        <v>#N/A</v>
      </c>
      <c r="Y64" s="31" t="e">
        <f>MATCH(B64,الادارة!$C$27:$AP$27,0)</f>
        <v>#N/A</v>
      </c>
      <c r="Z64" s="27" t="e">
        <f>MATCH(B64,الادارة!$C$28:$AP$28,0)</f>
        <v>#N/A</v>
      </c>
      <c r="AA64" s="28">
        <f>MATCH(B64,الادارة!$C$29:$AP$29,0)</f>
        <v>37</v>
      </c>
      <c r="AB64" s="29" t="e">
        <f>MATCH(B64,الادارة!$C$30:$AP$30,0)</f>
        <v>#N/A</v>
      </c>
      <c r="AC64" s="30" t="e">
        <f>MATCH(B64,الادارة!$C$31:$AP$31,0)</f>
        <v>#N/A</v>
      </c>
      <c r="AD64" s="31" t="e">
        <f>MATCH(B64,الادارة!$C$32:$AP$32,0)</f>
        <v>#N/A</v>
      </c>
      <c r="AE64" s="31" t="e">
        <f>MATCH(B64,الادارة!$C$33:$AP$33,0)</f>
        <v>#N/A</v>
      </c>
      <c r="AF64" s="31" t="e">
        <f>MATCH(B64,الادارة!$C$34:$AP$34,0)</f>
        <v>#N/A</v>
      </c>
      <c r="AG64" s="28" t="e">
        <f>MATCH(B64,الادارة!$C$35:$AP$35,0)</f>
        <v>#N/A</v>
      </c>
      <c r="AH64" s="28" t="e">
        <f>MATCH(B64,الادارة!$C$36:$AP$36,0)</f>
        <v>#N/A</v>
      </c>
    </row>
    <row r="65" spans="1:34" s="32" customFormat="1" ht="45" customHeight="1">
      <c r="A65" s="19">
        <f>المدارس!A60</f>
        <v>59</v>
      </c>
      <c r="B65" s="20" t="str">
        <f>المدارس!B60</f>
        <v>شنبارة ع</v>
      </c>
      <c r="C65" s="21" t="str">
        <f>المدارس!C60</f>
        <v>شنبارة الميمونة - مركز الزقازيق</v>
      </c>
      <c r="D65" s="22" t="e">
        <f>(MATCH(B65,الادارة!$C$6:$AP$6,0))</f>
        <v>#N/A</v>
      </c>
      <c r="E65" s="22" t="e">
        <f>(MATCH(B65,الادارة!$C$7:$AP$7,0))</f>
        <v>#N/A</v>
      </c>
      <c r="F65" s="23" t="e">
        <f>MATCH(B65,الادارة!$C$8:$AP$8,0)</f>
        <v>#N/A</v>
      </c>
      <c r="G65" s="24" t="e">
        <f>MATCH(B65,الادارة!$C$9:$AP$9,0)</f>
        <v>#N/A</v>
      </c>
      <c r="H65" s="25">
        <f>MATCH(B65,الادارة!$C$10:$AP$10,0)</f>
        <v>4</v>
      </c>
      <c r="I65" s="26" t="e">
        <f>MATCH(B65,الادارة!$C$11:$AP$11,0)</f>
        <v>#N/A</v>
      </c>
      <c r="J65" s="26" t="e">
        <f>MATCH(B65,الادارة!$C$12:$AP$12,0)</f>
        <v>#N/A</v>
      </c>
      <c r="K65" s="26" t="e">
        <f>MATCH(B65,الادارة!$C$13:$AP$13,0)</f>
        <v>#N/A</v>
      </c>
      <c r="L65" s="27" t="e">
        <f>MATCH(B65,الادارة!$C$14:$AP$14,0)</f>
        <v>#N/A</v>
      </c>
      <c r="M65" s="28" t="e">
        <f>MATCH(B65,الادارة!$C$15:$AP$15,0)</f>
        <v>#N/A</v>
      </c>
      <c r="N65" s="29" t="e">
        <f>MATCH(B65,الادارة!$C$16:$AP$16,0)</f>
        <v>#N/A</v>
      </c>
      <c r="O65" s="30" t="e">
        <f>MATCH(B65,الادارة!$C$17:$AP$17,0)</f>
        <v>#N/A</v>
      </c>
      <c r="P65" s="31" t="e">
        <f>MATCH(B65,الادارة!$C$18:$AP$18,0)</f>
        <v>#N/A</v>
      </c>
      <c r="Q65" s="31" t="e">
        <f>MATCH(B65,الادارة!$C$19:$AP$19,0)</f>
        <v>#N/A</v>
      </c>
      <c r="R65" s="31" t="e">
        <f>MATCH(B65,الادارة!$C$20:$AP$20,0)</f>
        <v>#N/A</v>
      </c>
      <c r="S65" s="27" t="e">
        <f>MATCH(B65,الادارة!$C$21:$AP$21,0)</f>
        <v>#N/A</v>
      </c>
      <c r="T65" s="28" t="e">
        <f>MATCH(B65,الادارة!$C$22:$AP$22,0)</f>
        <v>#N/A</v>
      </c>
      <c r="U65" s="29" t="e">
        <f>MATCH(B65,الادارة!$C$23:$AP$23,0)</f>
        <v>#N/A</v>
      </c>
      <c r="V65" s="30" t="e">
        <f>MATCH(B65,الادارة!$C$24:$AP$24,0)</f>
        <v>#N/A</v>
      </c>
      <c r="W65" s="31" t="e">
        <f>MATCH(B65,الادارة!$C$25:$AP$25,0)</f>
        <v>#N/A</v>
      </c>
      <c r="X65" s="31" t="e">
        <f>MATCH(B65,الادارة!$C$26:$AP$26,0)</f>
        <v>#N/A</v>
      </c>
      <c r="Y65" s="31" t="e">
        <f>MATCH(B65,الادارة!$C$27:$AP$27,0)</f>
        <v>#N/A</v>
      </c>
      <c r="Z65" s="27" t="e">
        <f>MATCH(B65,الادارة!$C$28:$AP$28,0)</f>
        <v>#N/A</v>
      </c>
      <c r="AA65" s="28" t="e">
        <f>MATCH(B65,الادارة!$C$29:$AP$29,0)</f>
        <v>#N/A</v>
      </c>
      <c r="AB65" s="29" t="e">
        <f>MATCH(B65,الادارة!$C$30:$AP$30,0)</f>
        <v>#N/A</v>
      </c>
      <c r="AC65" s="30" t="e">
        <f>MATCH(B65,الادارة!$C$31:$AP$31,0)</f>
        <v>#N/A</v>
      </c>
      <c r="AD65" s="31" t="e">
        <f>MATCH(B65,الادارة!$C$32:$AP$32,0)</f>
        <v>#N/A</v>
      </c>
      <c r="AE65" s="31" t="e">
        <f>MATCH(B65,الادارة!$C$33:$AP$33,0)</f>
        <v>#N/A</v>
      </c>
      <c r="AF65" s="31" t="e">
        <f>MATCH(B65,الادارة!$C$34:$AP$34,0)</f>
        <v>#N/A</v>
      </c>
      <c r="AG65" s="28" t="e">
        <f>MATCH(B65,الادارة!$C$35:$AP$35,0)</f>
        <v>#N/A</v>
      </c>
      <c r="AH65" s="28" t="e">
        <f>MATCH(B65,الادارة!$C$36:$AP$36,0)</f>
        <v>#N/A</v>
      </c>
    </row>
    <row r="66" spans="1:34" s="32" customFormat="1" ht="45" customHeight="1">
      <c r="A66" s="19">
        <f>المدارس!A61</f>
        <v>60</v>
      </c>
      <c r="B66" s="20" t="str">
        <f>المدارس!B61</f>
        <v>تل مسمار الإعدادية</v>
      </c>
      <c r="C66" s="21" t="str">
        <f>المدارس!C61</f>
        <v>تل مسمار - مركز الزقازيق</v>
      </c>
      <c r="D66" s="22" t="e">
        <f>(MATCH(B66,الادارة!$C$6:$AP$6,0))</f>
        <v>#N/A</v>
      </c>
      <c r="E66" s="22" t="e">
        <f>(MATCH(B66,الادارة!$C$7:$AP$7,0))</f>
        <v>#N/A</v>
      </c>
      <c r="F66" s="23" t="e">
        <f>MATCH(B66,الادارة!$C$8:$AP$8,0)</f>
        <v>#N/A</v>
      </c>
      <c r="G66" s="24" t="e">
        <f>MATCH(B66,الادارة!$C$9:$AP$9,0)</f>
        <v>#N/A</v>
      </c>
      <c r="H66" s="25" t="e">
        <f>MATCH(B66,الادارة!$C$10:$AP$10,0)</f>
        <v>#N/A</v>
      </c>
      <c r="I66" s="26" t="e">
        <f>MATCH(B66,الادارة!$C$11:$AP$11,0)</f>
        <v>#N/A</v>
      </c>
      <c r="J66" s="26" t="e">
        <f>MATCH(B66,الادارة!$C$12:$AP$12,0)</f>
        <v>#N/A</v>
      </c>
      <c r="K66" s="26" t="e">
        <f>MATCH(B66,الادارة!$C$13:$AP$13,0)</f>
        <v>#N/A</v>
      </c>
      <c r="L66" s="27" t="e">
        <f>MATCH(B66,الادارة!$C$14:$AP$14,0)</f>
        <v>#N/A</v>
      </c>
      <c r="M66" s="28" t="e">
        <f>MATCH(B66,الادارة!$C$15:$AP$15,0)</f>
        <v>#N/A</v>
      </c>
      <c r="N66" s="29" t="e">
        <f>MATCH(B66,الادارة!$C$16:$AP$16,0)</f>
        <v>#N/A</v>
      </c>
      <c r="O66" s="30" t="e">
        <f>MATCH(B66,الادارة!$C$17:$AP$17,0)</f>
        <v>#N/A</v>
      </c>
      <c r="P66" s="31">
        <f>MATCH(B66,الادارة!$C$18:$AP$18,0)</f>
        <v>9</v>
      </c>
      <c r="Q66" s="31" t="e">
        <f>MATCH(B66,الادارة!$C$19:$AP$19,0)</f>
        <v>#N/A</v>
      </c>
      <c r="R66" s="31" t="e">
        <f>MATCH(B66,الادارة!$C$20:$AP$20,0)</f>
        <v>#N/A</v>
      </c>
      <c r="S66" s="27" t="e">
        <f>MATCH(B66,الادارة!$C$21:$AP$21,0)</f>
        <v>#N/A</v>
      </c>
      <c r="T66" s="28" t="e">
        <f>MATCH(B66,الادارة!$C$22:$AP$22,0)</f>
        <v>#N/A</v>
      </c>
      <c r="U66" s="29" t="e">
        <f>MATCH(B66,الادارة!$C$23:$AP$23,0)</f>
        <v>#N/A</v>
      </c>
      <c r="V66" s="30" t="e">
        <f>MATCH(B66,الادارة!$C$24:$AP$24,0)</f>
        <v>#N/A</v>
      </c>
      <c r="W66" s="31" t="e">
        <f>MATCH(B66,الادارة!$C$25:$AP$25,0)</f>
        <v>#N/A</v>
      </c>
      <c r="X66" s="31" t="e">
        <f>MATCH(B66,الادارة!$C$26:$AP$26,0)</f>
        <v>#N/A</v>
      </c>
      <c r="Y66" s="31" t="e">
        <f>MATCH(B66,الادارة!$C$27:$AP$27,0)</f>
        <v>#N/A</v>
      </c>
      <c r="Z66" s="27" t="e">
        <f>MATCH(B66,الادارة!$C$28:$AP$28,0)</f>
        <v>#N/A</v>
      </c>
      <c r="AA66" s="28" t="e">
        <f>MATCH(B66,الادارة!$C$29:$AP$29,0)</f>
        <v>#N/A</v>
      </c>
      <c r="AB66" s="29" t="e">
        <f>MATCH(B66,الادارة!$C$30:$AP$30,0)</f>
        <v>#N/A</v>
      </c>
      <c r="AC66" s="30">
        <f>MATCH(B66,الادارة!$C$31:$AP$31,0)</f>
        <v>9</v>
      </c>
      <c r="AD66" s="31" t="e">
        <f>MATCH(B66,الادارة!$C$32:$AP$32,0)</f>
        <v>#N/A</v>
      </c>
      <c r="AE66" s="31" t="e">
        <f>MATCH(B66,الادارة!$C$33:$AP$33,0)</f>
        <v>#N/A</v>
      </c>
      <c r="AF66" s="31" t="e">
        <f>MATCH(B66,الادارة!$C$34:$AP$34,0)</f>
        <v>#N/A</v>
      </c>
      <c r="AG66" s="28" t="e">
        <f>MATCH(B66,الادارة!$C$35:$AP$35,0)</f>
        <v>#N/A</v>
      </c>
      <c r="AH66" s="28" t="e">
        <f>MATCH(B66,الادارة!$C$36:$AP$36,0)</f>
        <v>#N/A</v>
      </c>
    </row>
    <row r="67" spans="1:34" s="32" customFormat="1" ht="45" customHeight="1">
      <c r="A67" s="19">
        <f>المدارس!A62</f>
        <v>61</v>
      </c>
      <c r="B67" s="20" t="str">
        <f>المدارس!B62</f>
        <v>راوية تيمور ب + ر</v>
      </c>
      <c r="C67" s="21" t="str">
        <f>المدارس!C62</f>
        <v>حوض الطرفة - مركز الزقازيق</v>
      </c>
      <c r="D67" s="22" t="e">
        <f>(MATCH(B67,الادارة!$C$6:$AP$6,0))</f>
        <v>#N/A</v>
      </c>
      <c r="E67" s="22" t="e">
        <f>(MATCH(B67,الادارة!$C$7:$AP$7,0))</f>
        <v>#N/A</v>
      </c>
      <c r="F67" s="23" t="e">
        <f>MATCH(B67,الادارة!$C$8:$AP$8,0)</f>
        <v>#N/A</v>
      </c>
      <c r="G67" s="24" t="e">
        <f>MATCH(B67,الادارة!$C$9:$AP$9,0)</f>
        <v>#N/A</v>
      </c>
      <c r="H67" s="25" t="e">
        <f>MATCH(B67,الادارة!$C$10:$AP$10,0)</f>
        <v>#N/A</v>
      </c>
      <c r="I67" s="26" t="e">
        <f>MATCH(B67,الادارة!$C$11:$AP$11,0)</f>
        <v>#N/A</v>
      </c>
      <c r="J67" s="26" t="e">
        <f>MATCH(B67,الادارة!$C$12:$AP$12,0)</f>
        <v>#N/A</v>
      </c>
      <c r="K67" s="26" t="e">
        <f>MATCH(B67,الادارة!$C$13:$AP$13,0)</f>
        <v>#N/A</v>
      </c>
      <c r="L67" s="27" t="e">
        <f>MATCH(B67,الادارة!$C$14:$AP$14,0)</f>
        <v>#N/A</v>
      </c>
      <c r="M67" s="28" t="e">
        <f>MATCH(B67,الادارة!$C$15:$AP$15,0)</f>
        <v>#N/A</v>
      </c>
      <c r="N67" s="29" t="e">
        <f>MATCH(B67,الادارة!$C$16:$AP$16,0)</f>
        <v>#N/A</v>
      </c>
      <c r="O67" s="30" t="e">
        <f>MATCH(B67,الادارة!$C$17:$AP$17,0)</f>
        <v>#N/A</v>
      </c>
      <c r="P67" s="31">
        <f>MATCH(B67,الادارة!$C$18:$AP$18,0)</f>
        <v>40</v>
      </c>
      <c r="Q67" s="31" t="e">
        <f>MATCH(B67,الادارة!$C$19:$AP$19,0)</f>
        <v>#N/A</v>
      </c>
      <c r="R67" s="31" t="e">
        <f>MATCH(B67,الادارة!$C$20:$AP$20,0)</f>
        <v>#N/A</v>
      </c>
      <c r="S67" s="27" t="e">
        <f>MATCH(B67,الادارة!$C$21:$AP$21,0)</f>
        <v>#N/A</v>
      </c>
      <c r="T67" s="28" t="e">
        <f>MATCH(B67,الادارة!$C$22:$AP$22,0)</f>
        <v>#N/A</v>
      </c>
      <c r="U67" s="29" t="e">
        <f>MATCH(B67,الادارة!$C$23:$AP$23,0)</f>
        <v>#N/A</v>
      </c>
      <c r="V67" s="30" t="e">
        <f>MATCH(B67,الادارة!$C$24:$AP$24,0)</f>
        <v>#N/A</v>
      </c>
      <c r="W67" s="31" t="e">
        <f>MATCH(B67,الادارة!$C$25:$AP$25,0)</f>
        <v>#N/A</v>
      </c>
      <c r="X67" s="31" t="e">
        <f>MATCH(B67,الادارة!$C$26:$AP$26,0)</f>
        <v>#N/A</v>
      </c>
      <c r="Y67" s="31" t="e">
        <f>MATCH(B67,الادارة!$C$27:$AP$27,0)</f>
        <v>#N/A</v>
      </c>
      <c r="Z67" s="27" t="e">
        <f>MATCH(B67,الادارة!$C$28:$AP$28,0)</f>
        <v>#N/A</v>
      </c>
      <c r="AA67" s="28" t="e">
        <f>MATCH(B67,الادارة!$C$29:$AP$29,0)</f>
        <v>#N/A</v>
      </c>
      <c r="AB67" s="29" t="e">
        <f>MATCH(B67,الادارة!$C$30:$AP$30,0)</f>
        <v>#N/A</v>
      </c>
      <c r="AC67" s="30" t="e">
        <f>MATCH(B67,الادارة!$C$31:$AP$31,0)</f>
        <v>#N/A</v>
      </c>
      <c r="AD67" s="31" t="e">
        <f>MATCH(B67,الادارة!$C$32:$AP$32,0)</f>
        <v>#N/A</v>
      </c>
      <c r="AE67" s="31" t="e">
        <f>MATCH(B67,الادارة!$C$33:$AP$33,0)</f>
        <v>#N/A</v>
      </c>
      <c r="AF67" s="31" t="e">
        <f>MATCH(B67,الادارة!$C$34:$AP$34,0)</f>
        <v>#N/A</v>
      </c>
      <c r="AG67" s="28" t="e">
        <f>MATCH(B67,الادارة!$C$35:$AP$35,0)</f>
        <v>#N/A</v>
      </c>
      <c r="AH67" s="28" t="e">
        <f>MATCH(B67,الادارة!$C$36:$AP$36,0)</f>
        <v>#N/A</v>
      </c>
    </row>
    <row r="68" spans="1:34" s="32" customFormat="1" ht="45" customHeight="1">
      <c r="A68" s="19">
        <f>المدارس!A63</f>
        <v>62</v>
      </c>
      <c r="B68" s="20" t="str">
        <f>المدارس!B63</f>
        <v xml:space="preserve"> أسامة عبد العظيم نصار ث</v>
      </c>
      <c r="C68" s="21" t="str">
        <f>المدارس!C63</f>
        <v>شيبة - مركز الزقازيق</v>
      </c>
      <c r="D68" s="22" t="e">
        <f>(MATCH(B68,الادارة!$C$6:$AP$6,0))</f>
        <v>#N/A</v>
      </c>
      <c r="E68" s="22" t="e">
        <f>(MATCH(B68,الادارة!$C$7:$AP$7,0))</f>
        <v>#N/A</v>
      </c>
      <c r="F68" s="23" t="e">
        <f>MATCH(B68,الادارة!$C$8:$AP$8,0)</f>
        <v>#N/A</v>
      </c>
      <c r="G68" s="24" t="e">
        <f>MATCH(B68,الادارة!$C$9:$AP$9,0)</f>
        <v>#N/A</v>
      </c>
      <c r="H68" s="25" t="e">
        <f>MATCH(B68,الادارة!$C$10:$AP$10,0)</f>
        <v>#N/A</v>
      </c>
      <c r="I68" s="26" t="e">
        <f>MATCH(B68,الادارة!$C$11:$AP$11,0)</f>
        <v>#N/A</v>
      </c>
      <c r="J68" s="26" t="e">
        <f>MATCH(B68,الادارة!$C$12:$AP$12,0)</f>
        <v>#N/A</v>
      </c>
      <c r="K68" s="26" t="e">
        <f>MATCH(B68,الادارة!$C$13:$AP$13,0)</f>
        <v>#N/A</v>
      </c>
      <c r="L68" s="27" t="e">
        <f>MATCH(B68,الادارة!$C$14:$AP$14,0)</f>
        <v>#N/A</v>
      </c>
      <c r="M68" s="28">
        <f>MATCH(B68,الادارة!$C$15:$AP$15,0)</f>
        <v>12</v>
      </c>
      <c r="N68" s="29" t="e">
        <f>MATCH(B68,الادارة!$C$16:$AP$16,0)</f>
        <v>#N/A</v>
      </c>
      <c r="O68" s="30" t="e">
        <f>MATCH(B68,الادارة!$C$17:$AP$17,0)</f>
        <v>#N/A</v>
      </c>
      <c r="P68" s="31" t="e">
        <f>MATCH(B68,الادارة!$C$18:$AP$18,0)</f>
        <v>#N/A</v>
      </c>
      <c r="Q68" s="31" t="e">
        <f>MATCH(B68,الادارة!$C$19:$AP$19,0)</f>
        <v>#N/A</v>
      </c>
      <c r="R68" s="31" t="e">
        <f>MATCH(B68,الادارة!$C$20:$AP$20,0)</f>
        <v>#N/A</v>
      </c>
      <c r="S68" s="27" t="e">
        <f>MATCH(B68,الادارة!$C$21:$AP$21,0)</f>
        <v>#N/A</v>
      </c>
      <c r="T68" s="28" t="e">
        <f>MATCH(B68,الادارة!$C$22:$AP$22,0)</f>
        <v>#N/A</v>
      </c>
      <c r="U68" s="29" t="e">
        <f>MATCH(B68,الادارة!$C$23:$AP$23,0)</f>
        <v>#N/A</v>
      </c>
      <c r="V68" s="30" t="e">
        <f>MATCH(B68,الادارة!$C$24:$AP$24,0)</f>
        <v>#N/A</v>
      </c>
      <c r="W68" s="31" t="e">
        <f>MATCH(B68,الادارة!$C$25:$AP$25,0)</f>
        <v>#N/A</v>
      </c>
      <c r="X68" s="31" t="e">
        <f>MATCH(B68,الادارة!$C$26:$AP$26,0)</f>
        <v>#N/A</v>
      </c>
      <c r="Y68" s="31" t="e">
        <f>MATCH(B68,الادارة!$C$27:$AP$27,0)</f>
        <v>#N/A</v>
      </c>
      <c r="Z68" s="27" t="e">
        <f>MATCH(B68,الادارة!$C$28:$AP$28,0)</f>
        <v>#N/A</v>
      </c>
      <c r="AA68" s="28" t="e">
        <f>MATCH(B68,الادارة!$C$29:$AP$29,0)</f>
        <v>#N/A</v>
      </c>
      <c r="AB68" s="29" t="e">
        <f>MATCH(B68,الادارة!$C$30:$AP$30,0)</f>
        <v>#N/A</v>
      </c>
      <c r="AC68" s="30" t="e">
        <f>MATCH(B68,الادارة!$C$31:$AP$31,0)</f>
        <v>#N/A</v>
      </c>
      <c r="AD68" s="31" t="e">
        <f>MATCH(B68,الادارة!$C$32:$AP$32,0)</f>
        <v>#N/A</v>
      </c>
      <c r="AE68" s="31" t="e">
        <f>MATCH(B68,الادارة!$C$33:$AP$33,0)</f>
        <v>#N/A</v>
      </c>
      <c r="AF68" s="31" t="e">
        <f>MATCH(B68,الادارة!$C$34:$AP$34,0)</f>
        <v>#N/A</v>
      </c>
      <c r="AG68" s="28" t="e">
        <f>MATCH(B68,الادارة!$C$35:$AP$35,0)</f>
        <v>#N/A</v>
      </c>
      <c r="AH68" s="28">
        <f>MATCH(B68,الادارة!$C$36:$AP$36,0)</f>
        <v>12</v>
      </c>
    </row>
    <row r="69" spans="1:34" s="32" customFormat="1" ht="45" customHeight="1">
      <c r="A69" s="19">
        <f>المدارس!A64</f>
        <v>63</v>
      </c>
      <c r="B69" s="20" t="str">
        <f>المدارس!B64</f>
        <v xml:space="preserve">فرسيس ب 1 </v>
      </c>
      <c r="C69" s="21" t="str">
        <f>المدارس!C64</f>
        <v>فرسيس - مركز الزقازيق</v>
      </c>
      <c r="D69" s="22" t="e">
        <f>(MATCH(B69,الادارة!$C$6:$AP$6,0))</f>
        <v>#N/A</v>
      </c>
      <c r="E69" s="22" t="e">
        <f>(MATCH(B69,الادارة!$C$7:$AP$7,0))</f>
        <v>#N/A</v>
      </c>
      <c r="F69" s="23" t="e">
        <f>MATCH(B69,الادارة!$C$8:$AP$8,0)</f>
        <v>#N/A</v>
      </c>
      <c r="G69" s="24" t="e">
        <f>MATCH(B69,الادارة!$C$9:$AP$9,0)</f>
        <v>#N/A</v>
      </c>
      <c r="H69" s="25" t="e">
        <f>MATCH(B69,الادارة!$C$10:$AP$10,0)</f>
        <v>#N/A</v>
      </c>
      <c r="I69" s="26" t="e">
        <f>MATCH(B69,الادارة!$C$11:$AP$11,0)</f>
        <v>#N/A</v>
      </c>
      <c r="J69" s="26" t="e">
        <f>MATCH(B69,الادارة!$C$12:$AP$12,0)</f>
        <v>#N/A</v>
      </c>
      <c r="K69" s="26" t="e">
        <f>MATCH(B69,الادارة!$C$13:$AP$13,0)</f>
        <v>#N/A</v>
      </c>
      <c r="L69" s="27" t="e">
        <f>MATCH(B69,الادارة!$C$14:$AP$14,0)</f>
        <v>#N/A</v>
      </c>
      <c r="M69" s="28" t="e">
        <f>MATCH(B69,الادارة!$C$15:$AP$15,0)</f>
        <v>#N/A</v>
      </c>
      <c r="N69" s="29" t="e">
        <f>MATCH(B69,الادارة!$C$16:$AP$16,0)</f>
        <v>#N/A</v>
      </c>
      <c r="O69" s="30" t="e">
        <f>MATCH(B69,الادارة!$C$17:$AP$17,0)</f>
        <v>#N/A</v>
      </c>
      <c r="P69" s="31" t="e">
        <f>MATCH(B69,الادارة!$C$18:$AP$18,0)</f>
        <v>#N/A</v>
      </c>
      <c r="Q69" s="31" t="e">
        <f>MATCH(B69,الادارة!$C$19:$AP$19,0)</f>
        <v>#N/A</v>
      </c>
      <c r="R69" s="31" t="e">
        <f>MATCH(B69,الادارة!$C$20:$AP$20,0)</f>
        <v>#N/A</v>
      </c>
      <c r="S69" s="27" t="e">
        <f>MATCH(B69,الادارة!$C$21:$AP$21,0)</f>
        <v>#N/A</v>
      </c>
      <c r="T69" s="28" t="e">
        <f>MATCH(B69,الادارة!$C$22:$AP$22,0)</f>
        <v>#N/A</v>
      </c>
      <c r="U69" s="29" t="e">
        <f>MATCH(B69,الادارة!$C$23:$AP$23,0)</f>
        <v>#N/A</v>
      </c>
      <c r="V69" s="30" t="e">
        <f>MATCH(B69,الادارة!$C$24:$AP$24,0)</f>
        <v>#N/A</v>
      </c>
      <c r="W69" s="31" t="e">
        <f>MATCH(B69,الادارة!$C$25:$AP$25,0)</f>
        <v>#N/A</v>
      </c>
      <c r="X69" s="31" t="e">
        <f>MATCH(B69,الادارة!$C$26:$AP$26,0)</f>
        <v>#N/A</v>
      </c>
      <c r="Y69" s="31" t="e">
        <f>MATCH(B69,الادارة!$C$27:$AP$27,0)</f>
        <v>#N/A</v>
      </c>
      <c r="Z69" s="27" t="e">
        <f>MATCH(B69,الادارة!$C$28:$AP$28,0)</f>
        <v>#N/A</v>
      </c>
      <c r="AA69" s="28" t="e">
        <f>MATCH(B69,الادارة!$C$29:$AP$29,0)</f>
        <v>#N/A</v>
      </c>
      <c r="AB69" s="29" t="e">
        <f>MATCH(B69,الادارة!$C$30:$AP$30,0)</f>
        <v>#N/A</v>
      </c>
      <c r="AC69" s="30">
        <f>MATCH(B69,الادارة!$C$31:$AP$31,0)</f>
        <v>35</v>
      </c>
      <c r="AD69" s="31" t="e">
        <f>MATCH(B69,الادارة!$C$32:$AP$32,0)</f>
        <v>#N/A</v>
      </c>
      <c r="AE69" s="31" t="e">
        <f>MATCH(B69,الادارة!$C$33:$AP$33,0)</f>
        <v>#N/A</v>
      </c>
      <c r="AF69" s="31" t="e">
        <f>MATCH(B69,الادارة!$C$34:$AP$34,0)</f>
        <v>#N/A</v>
      </c>
      <c r="AG69" s="28" t="e">
        <f>MATCH(B69,الادارة!$C$35:$AP$35,0)</f>
        <v>#N/A</v>
      </c>
      <c r="AH69" s="28" t="e">
        <f>MATCH(B69,الادارة!$C$36:$AP$36,0)</f>
        <v>#N/A</v>
      </c>
    </row>
    <row r="70" spans="1:34" s="32" customFormat="1" ht="45" customHeight="1">
      <c r="A70" s="19">
        <f>المدارس!A65</f>
        <v>64</v>
      </c>
      <c r="B70" s="20" t="str">
        <f>المدارس!B65</f>
        <v>بهنباي الجديدة ب + ر</v>
      </c>
      <c r="C70" s="21" t="str">
        <f>المدارس!C65</f>
        <v>بهنباي - مركز الزقازيق</v>
      </c>
      <c r="D70" s="22" t="e">
        <f>(MATCH(B70,الادارة!$C$6:$AP$6,0))</f>
        <v>#N/A</v>
      </c>
      <c r="E70" s="22">
        <f>(MATCH(B70,الادارة!$C$7:$AP$7,0))</f>
        <v>17</v>
      </c>
      <c r="F70" s="23" t="e">
        <f>MATCH(B70,الادارة!$C$8:$AP$8,0)</f>
        <v>#N/A</v>
      </c>
      <c r="G70" s="24" t="e">
        <f>MATCH(B70,الادارة!$C$9:$AP$9,0)</f>
        <v>#N/A</v>
      </c>
      <c r="H70" s="25" t="e">
        <f>MATCH(B70,الادارة!$C$10:$AP$10,0)</f>
        <v>#N/A</v>
      </c>
      <c r="I70" s="26" t="e">
        <f>MATCH(B70,الادارة!$C$11:$AP$11,0)</f>
        <v>#N/A</v>
      </c>
      <c r="J70" s="26" t="e">
        <f>MATCH(B70,الادارة!$C$12:$AP$12,0)</f>
        <v>#N/A</v>
      </c>
      <c r="K70" s="26" t="e">
        <f>MATCH(B70,الادارة!$C$13:$AP$13,0)</f>
        <v>#N/A</v>
      </c>
      <c r="L70" s="27" t="e">
        <f>MATCH(B70,الادارة!$C$14:$AP$14,0)</f>
        <v>#N/A</v>
      </c>
      <c r="M70" s="28" t="e">
        <f>MATCH(B70,الادارة!$C$15:$AP$15,0)</f>
        <v>#N/A</v>
      </c>
      <c r="N70" s="29" t="e">
        <f>MATCH(B70,الادارة!$C$16:$AP$16,0)</f>
        <v>#N/A</v>
      </c>
      <c r="O70" s="30">
        <f>MATCH(B70,الادارة!$C$17:$AP$17,0)</f>
        <v>17</v>
      </c>
      <c r="P70" s="31" t="e">
        <f>MATCH(B70,الادارة!$C$18:$AP$18,0)</f>
        <v>#N/A</v>
      </c>
      <c r="Q70" s="31" t="e">
        <f>MATCH(B70,الادارة!$C$19:$AP$19,0)</f>
        <v>#N/A</v>
      </c>
      <c r="R70" s="31" t="e">
        <f>MATCH(B70,الادارة!$C$20:$AP$20,0)</f>
        <v>#N/A</v>
      </c>
      <c r="S70" s="27">
        <f>MATCH(B70,الادارة!$C$21:$AP$21,0)</f>
        <v>17</v>
      </c>
      <c r="T70" s="28" t="e">
        <f>MATCH(B70,الادارة!$C$22:$AP$22,0)</f>
        <v>#N/A</v>
      </c>
      <c r="U70" s="29" t="e">
        <f>MATCH(B70,الادارة!$C$23:$AP$23,0)</f>
        <v>#N/A</v>
      </c>
      <c r="V70" s="30" t="e">
        <f>MATCH(B70,الادارة!$C$24:$AP$24,0)</f>
        <v>#N/A</v>
      </c>
      <c r="W70" s="31" t="e">
        <f>MATCH(B70,الادارة!$C$25:$AP$25,0)</f>
        <v>#N/A</v>
      </c>
      <c r="X70" s="31" t="e">
        <f>MATCH(B70,الادارة!$C$26:$AP$26,0)</f>
        <v>#N/A</v>
      </c>
      <c r="Y70" s="31" t="e">
        <f>MATCH(B70,الادارة!$C$27:$AP$27,0)</f>
        <v>#N/A</v>
      </c>
      <c r="Z70" s="27" t="e">
        <f>MATCH(B70,الادارة!$C$28:$AP$28,0)</f>
        <v>#N/A</v>
      </c>
      <c r="AA70" s="28">
        <f>MATCH(B70,الادارة!$C$29:$AP$29,0)</f>
        <v>17</v>
      </c>
      <c r="AB70" s="29" t="e">
        <f>MATCH(B70,الادارة!$C$30:$AP$30,0)</f>
        <v>#N/A</v>
      </c>
      <c r="AC70" s="30" t="e">
        <f>MATCH(B70,الادارة!$C$31:$AP$31,0)</f>
        <v>#N/A</v>
      </c>
      <c r="AD70" s="31" t="e">
        <f>MATCH(B70,الادارة!$C$32:$AP$32,0)</f>
        <v>#N/A</v>
      </c>
      <c r="AE70" s="31" t="e">
        <f>MATCH(B70,الادارة!$C$33:$AP$33,0)</f>
        <v>#N/A</v>
      </c>
      <c r="AF70" s="31" t="e">
        <f>MATCH(B70,الادارة!$C$34:$AP$34,0)</f>
        <v>#N/A</v>
      </c>
      <c r="AG70" s="28" t="e">
        <f>MATCH(B70,الادارة!$C$35:$AP$35,0)</f>
        <v>#N/A</v>
      </c>
      <c r="AH70" s="28">
        <f>MATCH(B70,الادارة!$C$36:$AP$36,0)</f>
        <v>17</v>
      </c>
    </row>
    <row r="71" spans="1:34" s="32" customFormat="1" ht="45" customHeight="1">
      <c r="A71" s="19">
        <f>المدارس!A66</f>
        <v>65</v>
      </c>
      <c r="B71" s="20" t="str">
        <f>المدارس!B66</f>
        <v>الشريف الخاصة</v>
      </c>
      <c r="C71" s="21" t="str">
        <f>المدارس!C66</f>
        <v>بنايوس - مركز الزقازيق</v>
      </c>
      <c r="D71" s="22" t="e">
        <f>(MATCH(B71,الادارة!$C$6:$AP$6,0))</f>
        <v>#N/A</v>
      </c>
      <c r="E71" s="22">
        <f>(MATCH(B71,الادارة!$C$7:$AP$7,0))</f>
        <v>2</v>
      </c>
      <c r="F71" s="23" t="e">
        <f>MATCH(B71,الادارة!$C$8:$AP$8,0)</f>
        <v>#N/A</v>
      </c>
      <c r="G71" s="24">
        <f>MATCH(B71,الادارة!$C$9:$AP$9,0)</f>
        <v>2</v>
      </c>
      <c r="H71" s="25">
        <f>MATCH(B71,الادارة!$C$10:$AP$10,0)</f>
        <v>28</v>
      </c>
      <c r="I71" s="26" t="e">
        <f>MATCH(B71,الادارة!$C$11:$AP$11,0)</f>
        <v>#N/A</v>
      </c>
      <c r="J71" s="26" t="e">
        <f>MATCH(B71,الادارة!$C$12:$AP$12,0)</f>
        <v>#N/A</v>
      </c>
      <c r="K71" s="26" t="e">
        <f>MATCH(B71,الادارة!$C$13:$AP$13,0)</f>
        <v>#N/A</v>
      </c>
      <c r="L71" s="27" t="e">
        <f>MATCH(B71,الادارة!$C$14:$AP$14,0)</f>
        <v>#N/A</v>
      </c>
      <c r="M71" s="28" t="e">
        <f>MATCH(B71,الادارة!$C$15:$AP$15,0)</f>
        <v>#N/A</v>
      </c>
      <c r="N71" s="29" t="e">
        <f>MATCH(B71,الادارة!$C$16:$AP$16,0)</f>
        <v>#N/A</v>
      </c>
      <c r="O71" s="30">
        <f>MATCH(B71,الادارة!$C$17:$AP$17,0)</f>
        <v>2</v>
      </c>
      <c r="P71" s="31" t="e">
        <f>MATCH(B71,الادارة!$C$18:$AP$18,0)</f>
        <v>#N/A</v>
      </c>
      <c r="Q71" s="31" t="e">
        <f>MATCH(B71,الادارة!$C$19:$AP$19,0)</f>
        <v>#N/A</v>
      </c>
      <c r="R71" s="31" t="e">
        <f>MATCH(B71,الادارة!$C$20:$AP$20,0)</f>
        <v>#N/A</v>
      </c>
      <c r="S71" s="27">
        <f>MATCH(B71,الادارة!$C$21:$AP$21,0)</f>
        <v>2</v>
      </c>
      <c r="T71" s="28" t="e">
        <f>MATCH(B71,الادارة!$C$22:$AP$22,0)</f>
        <v>#N/A</v>
      </c>
      <c r="U71" s="29" t="e">
        <f>MATCH(B71,الادارة!$C$23:$AP$23,0)</f>
        <v>#N/A</v>
      </c>
      <c r="V71" s="30" t="e">
        <f>MATCH(B71,الادارة!$C$24:$AP$24,0)</f>
        <v>#N/A</v>
      </c>
      <c r="W71" s="31" t="e">
        <f>MATCH(B71,الادارة!$C$25:$AP$25,0)</f>
        <v>#N/A</v>
      </c>
      <c r="X71" s="31" t="e">
        <f>MATCH(B71,الادارة!$C$26:$AP$26,0)</f>
        <v>#N/A</v>
      </c>
      <c r="Y71" s="31" t="e">
        <f>MATCH(B71,الادارة!$C$27:$AP$27,0)</f>
        <v>#N/A</v>
      </c>
      <c r="Z71" s="27" t="e">
        <f>MATCH(B71,الادارة!$C$28:$AP$28,0)</f>
        <v>#N/A</v>
      </c>
      <c r="AA71" s="28" t="e">
        <f>MATCH(B71,الادارة!$C$29:$AP$29,0)</f>
        <v>#N/A</v>
      </c>
      <c r="AB71" s="29">
        <f>MATCH(B71,الادارة!$C$30:$AP$30,0)</f>
        <v>2</v>
      </c>
      <c r="AC71" s="30">
        <f>MATCH(B71,الادارة!$C$31:$AP$31,0)</f>
        <v>2</v>
      </c>
      <c r="AD71" s="31" t="e">
        <f>MATCH(B71,الادارة!$C$32:$AP$32,0)</f>
        <v>#N/A</v>
      </c>
      <c r="AE71" s="31" t="e">
        <f>MATCH(B71,الادارة!$C$33:$AP$33,0)</f>
        <v>#N/A</v>
      </c>
      <c r="AF71" s="31" t="e">
        <f>MATCH(B71,الادارة!$C$34:$AP$34,0)</f>
        <v>#N/A</v>
      </c>
      <c r="AG71" s="28" t="e">
        <f>MATCH(B71,الادارة!$C$35:$AP$35,0)</f>
        <v>#N/A</v>
      </c>
      <c r="AH71" s="28">
        <f>MATCH(B71,الادارة!$C$36:$AP$36,0)</f>
        <v>2</v>
      </c>
    </row>
    <row r="72" spans="1:34" s="32" customFormat="1" ht="45" customHeight="1">
      <c r="A72" s="19">
        <f>المدارس!A67</f>
        <v>66</v>
      </c>
      <c r="B72" s="20" t="str">
        <f>المدارس!B67</f>
        <v>ممدوح أبو السعود ب</v>
      </c>
      <c r="C72" s="21" t="str">
        <f>المدارس!C67</f>
        <v>الزقازيق</v>
      </c>
      <c r="D72" s="22" t="e">
        <f>(MATCH(B72,الادارة!$C$6:$AP$6,0))</f>
        <v>#N/A</v>
      </c>
      <c r="E72" s="22" t="e">
        <f>(MATCH(B72,الادارة!$C$7:$AP$7,0))</f>
        <v>#N/A</v>
      </c>
      <c r="F72" s="23" t="e">
        <f>MATCH(B72,الادارة!$C$8:$AP$8,0)</f>
        <v>#N/A</v>
      </c>
      <c r="G72" s="24" t="e">
        <f>MATCH(B72,الادارة!$C$9:$AP$9,0)</f>
        <v>#N/A</v>
      </c>
      <c r="H72" s="25" t="e">
        <f>MATCH(B72,الادارة!$C$10:$AP$10,0)</f>
        <v>#N/A</v>
      </c>
      <c r="I72" s="26" t="e">
        <f>MATCH(B72,الادارة!$C$11:$AP$11,0)</f>
        <v>#N/A</v>
      </c>
      <c r="J72" s="26" t="e">
        <f>MATCH(B72,الادارة!$C$12:$AP$12,0)</f>
        <v>#N/A</v>
      </c>
      <c r="K72" s="26" t="e">
        <f>MATCH(B72,الادارة!$C$13:$AP$13,0)</f>
        <v>#N/A</v>
      </c>
      <c r="L72" s="27" t="e">
        <f>MATCH(B72,الادارة!$C$14:$AP$14,0)</f>
        <v>#N/A</v>
      </c>
      <c r="M72" s="28">
        <f>MATCH(B72,الادارة!$C$15:$AP$15,0)</f>
        <v>23</v>
      </c>
      <c r="N72" s="29" t="e">
        <f>MATCH(B72,الادارة!$C$16:$AP$16,0)</f>
        <v>#N/A</v>
      </c>
      <c r="O72" s="30" t="e">
        <f>MATCH(B72,الادارة!$C$17:$AP$17,0)</f>
        <v>#N/A</v>
      </c>
      <c r="P72" s="31" t="e">
        <f>MATCH(B72,الادارة!$C$18:$AP$18,0)</f>
        <v>#N/A</v>
      </c>
      <c r="Q72" s="31" t="e">
        <f>MATCH(B72,الادارة!$C$19:$AP$19,0)</f>
        <v>#N/A</v>
      </c>
      <c r="R72" s="31" t="e">
        <f>MATCH(B72,الادارة!$C$20:$AP$20,0)</f>
        <v>#N/A</v>
      </c>
      <c r="S72" s="27" t="e">
        <f>MATCH(B72,الادارة!$C$21:$AP$21,0)</f>
        <v>#N/A</v>
      </c>
      <c r="T72" s="28" t="e">
        <f>MATCH(B72,الادارة!$C$22:$AP$22,0)</f>
        <v>#N/A</v>
      </c>
      <c r="U72" s="29" t="e">
        <f>MATCH(B72,الادارة!$C$23:$AP$23,0)</f>
        <v>#N/A</v>
      </c>
      <c r="V72" s="30" t="e">
        <f>MATCH(B72,الادارة!$C$24:$AP$24,0)</f>
        <v>#N/A</v>
      </c>
      <c r="W72" s="31" t="e">
        <f>MATCH(B72,الادارة!$C$25:$AP$25,0)</f>
        <v>#N/A</v>
      </c>
      <c r="X72" s="31" t="e">
        <f>MATCH(B72,الادارة!$C$26:$AP$26,0)</f>
        <v>#N/A</v>
      </c>
      <c r="Y72" s="31" t="e">
        <f>MATCH(B72,الادارة!$C$27:$AP$27,0)</f>
        <v>#N/A</v>
      </c>
      <c r="Z72" s="27" t="e">
        <f>MATCH(B72,الادارة!$C$28:$AP$28,0)</f>
        <v>#N/A</v>
      </c>
      <c r="AA72" s="28" t="e">
        <f>MATCH(B72,الادارة!$C$29:$AP$29,0)</f>
        <v>#N/A</v>
      </c>
      <c r="AB72" s="29" t="e">
        <f>MATCH(B72,الادارة!$C$30:$AP$30,0)</f>
        <v>#N/A</v>
      </c>
      <c r="AC72" s="30" t="e">
        <f>MATCH(B72,الادارة!$C$31:$AP$31,0)</f>
        <v>#N/A</v>
      </c>
      <c r="AD72" s="31" t="e">
        <f>MATCH(B72,الادارة!$C$32:$AP$32,0)</f>
        <v>#N/A</v>
      </c>
      <c r="AE72" s="31" t="e">
        <f>MATCH(B72,الادارة!$C$33:$AP$33,0)</f>
        <v>#N/A</v>
      </c>
      <c r="AF72" s="31" t="e">
        <f>MATCH(B72,الادارة!$C$34:$AP$34,0)</f>
        <v>#N/A</v>
      </c>
      <c r="AG72" s="28" t="e">
        <f>MATCH(B72,الادارة!$C$35:$AP$35,0)</f>
        <v>#N/A</v>
      </c>
      <c r="AH72" s="28">
        <f>MATCH(B72,الادارة!$C$36:$AP$36,0)</f>
        <v>23</v>
      </c>
    </row>
    <row r="73" spans="1:34" s="32" customFormat="1" ht="45" customHeight="1">
      <c r="A73" s="19">
        <f>المدارس!A68</f>
        <v>67</v>
      </c>
      <c r="B73" s="20" t="str">
        <f>المدارس!B68</f>
        <v xml:space="preserve">جمال عبد الناصر ث </v>
      </c>
      <c r="C73" s="21" t="str">
        <f>المدارس!C68</f>
        <v>الزقازيق</v>
      </c>
      <c r="D73" s="22" t="e">
        <f>(MATCH(B73,الادارة!$C$6:$AP$6,0))</f>
        <v>#N/A</v>
      </c>
      <c r="E73" s="22" t="e">
        <f>(MATCH(B73,الادارة!$C$7:$AP$7,0))</f>
        <v>#N/A</v>
      </c>
      <c r="F73" s="23" t="e">
        <f>MATCH(B73,الادارة!$C$8:$AP$8,0)</f>
        <v>#N/A</v>
      </c>
      <c r="G73" s="24" t="e">
        <f>MATCH(B73,الادارة!$C$9:$AP$9,0)</f>
        <v>#N/A</v>
      </c>
      <c r="H73" s="25" t="e">
        <f>MATCH(B73,الادارة!$C$10:$AP$10,0)</f>
        <v>#N/A</v>
      </c>
      <c r="I73" s="26" t="e">
        <f>MATCH(B73,الادارة!$C$11:$AP$11,0)</f>
        <v>#N/A</v>
      </c>
      <c r="J73" s="26" t="e">
        <f>MATCH(B73,الادارة!$C$12:$AP$12,0)</f>
        <v>#N/A</v>
      </c>
      <c r="K73" s="26" t="e">
        <f>MATCH(B73,الادارة!$C$13:$AP$13,0)</f>
        <v>#N/A</v>
      </c>
      <c r="L73" s="27" t="e">
        <f>MATCH(B73,الادارة!$C$14:$AP$14,0)</f>
        <v>#N/A</v>
      </c>
      <c r="M73" s="28" t="e">
        <f>MATCH(B73,الادارة!$C$15:$AP$15,0)</f>
        <v>#N/A</v>
      </c>
      <c r="N73" s="29">
        <f>MATCH(B73,الادارة!$C$16:$AP$16,0)</f>
        <v>2</v>
      </c>
      <c r="O73" s="30" t="e">
        <f>MATCH(B73,الادارة!$C$17:$AP$17,0)</f>
        <v>#N/A</v>
      </c>
      <c r="P73" s="31" t="e">
        <f>MATCH(B73,الادارة!$C$18:$AP$18,0)</f>
        <v>#N/A</v>
      </c>
      <c r="Q73" s="31" t="e">
        <f>MATCH(B73,الادارة!$C$19:$AP$19,0)</f>
        <v>#N/A</v>
      </c>
      <c r="R73" s="31" t="e">
        <f>MATCH(B73,الادارة!$C$20:$AP$20,0)</f>
        <v>#N/A</v>
      </c>
      <c r="S73" s="27" t="e">
        <f>MATCH(B73,الادارة!$C$21:$AP$21,0)</f>
        <v>#N/A</v>
      </c>
      <c r="T73" s="28">
        <f>MATCH(B73,الادارة!$C$22:$AP$22,0)</f>
        <v>2</v>
      </c>
      <c r="U73" s="29" t="e">
        <f>MATCH(B73,الادارة!$C$23:$AP$23,0)</f>
        <v>#N/A</v>
      </c>
      <c r="V73" s="30" t="e">
        <f>MATCH(B73,الادارة!$C$24:$AP$24,0)</f>
        <v>#N/A</v>
      </c>
      <c r="W73" s="31" t="e">
        <f>MATCH(B73,الادارة!$C$25:$AP$25,0)</f>
        <v>#N/A</v>
      </c>
      <c r="X73" s="31" t="e">
        <f>MATCH(B73,الادارة!$C$26:$AP$26,0)</f>
        <v>#N/A</v>
      </c>
      <c r="Y73" s="31" t="e">
        <f>MATCH(B73,الادارة!$C$27:$AP$27,0)</f>
        <v>#N/A</v>
      </c>
      <c r="Z73" s="27" t="e">
        <f>MATCH(B73,الادارة!$C$28:$AP$28,0)</f>
        <v>#N/A</v>
      </c>
      <c r="AA73" s="28" t="e">
        <f>MATCH(B73,الادارة!$C$29:$AP$29,0)</f>
        <v>#N/A</v>
      </c>
      <c r="AB73" s="29" t="e">
        <f>MATCH(B73,الادارة!$C$30:$AP$30,0)</f>
        <v>#N/A</v>
      </c>
      <c r="AC73" s="30" t="e">
        <f>MATCH(B73,الادارة!$C$31:$AP$31,0)</f>
        <v>#N/A</v>
      </c>
      <c r="AD73" s="31" t="e">
        <f>MATCH(B73,الادارة!$C$32:$AP$32,0)</f>
        <v>#N/A</v>
      </c>
      <c r="AE73" s="31" t="e">
        <f>MATCH(B73,الادارة!$C$33:$AP$33,0)</f>
        <v>#N/A</v>
      </c>
      <c r="AF73" s="31" t="e">
        <f>MATCH(B73,الادارة!$C$34:$AP$34,0)</f>
        <v>#N/A</v>
      </c>
      <c r="AG73" s="28" t="e">
        <f>MATCH(B73,الادارة!$C$35:$AP$35,0)</f>
        <v>#N/A</v>
      </c>
      <c r="AH73" s="28" t="e">
        <f>MATCH(B73,الادارة!$C$36:$AP$36,0)</f>
        <v>#N/A</v>
      </c>
    </row>
    <row r="74" spans="1:34" s="32" customFormat="1" ht="45" customHeight="1">
      <c r="A74" s="19">
        <f>المدارس!A69</f>
        <v>68</v>
      </c>
      <c r="B74" s="20" t="str">
        <f>المدارس!B69</f>
        <v>تل حوين ب 1</v>
      </c>
      <c r="C74" s="21" t="str">
        <f>المدارس!C69</f>
        <v>تل حوين - مركز الزقازيق</v>
      </c>
      <c r="D74" s="22" t="e">
        <f>(MATCH(B74,الادارة!$C$6:$AP$6,0))</f>
        <v>#N/A</v>
      </c>
      <c r="E74" s="22" t="e">
        <f>(MATCH(B74,الادارة!$C$7:$AP$7,0))</f>
        <v>#N/A</v>
      </c>
      <c r="F74" s="23" t="e">
        <f>MATCH(B74,الادارة!$C$8:$AP$8,0)</f>
        <v>#N/A</v>
      </c>
      <c r="G74" s="24" t="e">
        <f>MATCH(B74,الادارة!$C$9:$AP$9,0)</f>
        <v>#N/A</v>
      </c>
      <c r="H74" s="25">
        <f>MATCH(B74,الادارة!$C$10:$AP$10,0)</f>
        <v>34</v>
      </c>
      <c r="I74" s="26" t="e">
        <f>MATCH(B74,الادارة!$C$11:$AP$11,0)</f>
        <v>#N/A</v>
      </c>
      <c r="J74" s="26" t="e">
        <f>MATCH(B74,الادارة!$C$12:$AP$12,0)</f>
        <v>#N/A</v>
      </c>
      <c r="K74" s="26" t="e">
        <f>MATCH(B74,الادارة!$C$13:$AP$13,0)</f>
        <v>#N/A</v>
      </c>
      <c r="L74" s="27" t="e">
        <f>MATCH(B74,الادارة!$C$14:$AP$14,0)</f>
        <v>#N/A</v>
      </c>
      <c r="M74" s="28" t="e">
        <f>MATCH(B74,الادارة!$C$15:$AP$15,0)</f>
        <v>#N/A</v>
      </c>
      <c r="N74" s="29" t="e">
        <f>MATCH(B74,الادارة!$C$16:$AP$16,0)</f>
        <v>#N/A</v>
      </c>
      <c r="O74" s="30" t="e">
        <f>MATCH(B74,الادارة!$C$17:$AP$17,0)</f>
        <v>#N/A</v>
      </c>
      <c r="P74" s="31" t="e">
        <f>MATCH(B74,الادارة!$C$18:$AP$18,0)</f>
        <v>#N/A</v>
      </c>
      <c r="Q74" s="31" t="e">
        <f>MATCH(B74,الادارة!$C$19:$AP$19,0)</f>
        <v>#N/A</v>
      </c>
      <c r="R74" s="31" t="e">
        <f>MATCH(B74,الادارة!$C$20:$AP$20,0)</f>
        <v>#N/A</v>
      </c>
      <c r="S74" s="27" t="e">
        <f>MATCH(B74,الادارة!$C$21:$AP$21,0)</f>
        <v>#N/A</v>
      </c>
      <c r="T74" s="28">
        <f>MATCH(B74,الادارة!$C$22:$AP$22,0)</f>
        <v>40</v>
      </c>
      <c r="U74" s="29" t="e">
        <f>MATCH(B74,الادارة!$C$23:$AP$23,0)</f>
        <v>#N/A</v>
      </c>
      <c r="V74" s="30" t="e">
        <f>MATCH(B74,الادارة!$C$24:$AP$24,0)</f>
        <v>#N/A</v>
      </c>
      <c r="W74" s="31" t="e">
        <f>MATCH(B74,الادارة!$C$25:$AP$25,0)</f>
        <v>#N/A</v>
      </c>
      <c r="X74" s="31" t="e">
        <f>MATCH(B74,الادارة!$C$26:$AP$26,0)</f>
        <v>#N/A</v>
      </c>
      <c r="Y74" s="31" t="e">
        <f>MATCH(B74,الادارة!$C$27:$AP$27,0)</f>
        <v>#N/A</v>
      </c>
      <c r="Z74" s="27" t="e">
        <f>MATCH(B74,الادارة!$C$28:$AP$28,0)</f>
        <v>#N/A</v>
      </c>
      <c r="AA74" s="28" t="e">
        <f>MATCH(B74,الادارة!$C$29:$AP$29,0)</f>
        <v>#N/A</v>
      </c>
      <c r="AB74" s="29" t="e">
        <f>MATCH(B74,الادارة!$C$30:$AP$30,0)</f>
        <v>#N/A</v>
      </c>
      <c r="AC74" s="30">
        <f>MATCH(B74,الادارة!$C$31:$AP$31,0)</f>
        <v>34</v>
      </c>
      <c r="AD74" s="31" t="e">
        <f>MATCH(B74,الادارة!$C$32:$AP$32,0)</f>
        <v>#N/A</v>
      </c>
      <c r="AE74" s="31" t="e">
        <f>MATCH(B74,الادارة!$C$33:$AP$33,0)</f>
        <v>#N/A</v>
      </c>
      <c r="AF74" s="31" t="e">
        <f>MATCH(B74,الادارة!$C$34:$AP$34,0)</f>
        <v>#N/A</v>
      </c>
      <c r="AG74" s="28" t="e">
        <f>MATCH(B74,الادارة!$C$35:$AP$35,0)</f>
        <v>#N/A</v>
      </c>
      <c r="AH74" s="28" t="e">
        <f>MATCH(B74,الادارة!$C$36:$AP$36,0)</f>
        <v>#N/A</v>
      </c>
    </row>
    <row r="75" spans="1:34" s="32" customFormat="1" ht="45" customHeight="1">
      <c r="A75" s="19">
        <f>المدارس!A70</f>
        <v>69</v>
      </c>
      <c r="B75" s="20" t="str">
        <f>المدارس!B70</f>
        <v>كفر أبو عجوة ع</v>
      </c>
      <c r="C75" s="21" t="str">
        <f>المدارس!C70</f>
        <v>كفر أبو عجوة - مركز الزقازيق</v>
      </c>
      <c r="D75" s="22" t="e">
        <f>(MATCH(B75,الادارة!$C$6:$AP$6,0))</f>
        <v>#N/A</v>
      </c>
      <c r="E75" s="22" t="e">
        <f>(MATCH(B75,الادارة!$C$7:$AP$7,0))</f>
        <v>#N/A</v>
      </c>
      <c r="F75" s="23" t="e">
        <f>MATCH(B75,الادارة!$C$8:$AP$8,0)</f>
        <v>#N/A</v>
      </c>
      <c r="G75" s="24" t="e">
        <f>MATCH(B75,الادارة!$C$9:$AP$9,0)</f>
        <v>#N/A</v>
      </c>
      <c r="H75" s="25" t="e">
        <f>MATCH(B75,الادارة!$C$10:$AP$10,0)</f>
        <v>#N/A</v>
      </c>
      <c r="I75" s="26" t="e">
        <f>MATCH(B75,الادارة!$C$11:$AP$11,0)</f>
        <v>#N/A</v>
      </c>
      <c r="J75" s="26" t="e">
        <f>MATCH(B75,الادارة!$C$12:$AP$12,0)</f>
        <v>#N/A</v>
      </c>
      <c r="K75" s="26" t="e">
        <f>MATCH(B75,الادارة!$C$13:$AP$13,0)</f>
        <v>#N/A</v>
      </c>
      <c r="L75" s="27" t="e">
        <f>MATCH(B75,الادارة!$C$14:$AP$14,0)</f>
        <v>#N/A</v>
      </c>
      <c r="M75" s="28" t="e">
        <f>MATCH(B75,الادارة!$C$15:$AP$15,0)</f>
        <v>#N/A</v>
      </c>
      <c r="N75" s="29" t="e">
        <f>MATCH(B75,الادارة!$C$16:$AP$16,0)</f>
        <v>#N/A</v>
      </c>
      <c r="O75" s="30" t="e">
        <f>MATCH(B75,الادارة!$C$17:$AP$17,0)</f>
        <v>#N/A</v>
      </c>
      <c r="P75" s="31" t="e">
        <f>MATCH(B75,الادارة!$C$18:$AP$18,0)</f>
        <v>#N/A</v>
      </c>
      <c r="Q75" s="31" t="e">
        <f>MATCH(B75,الادارة!$C$19:$AP$19,0)</f>
        <v>#N/A</v>
      </c>
      <c r="R75" s="31" t="e">
        <f>MATCH(B75,الادارة!$C$20:$AP$20,0)</f>
        <v>#N/A</v>
      </c>
      <c r="S75" s="27" t="e">
        <f>MATCH(B75,الادارة!$C$21:$AP$21,0)</f>
        <v>#N/A</v>
      </c>
      <c r="T75" s="28">
        <f>MATCH(B75,الادارة!$C$22:$AP$22,0)</f>
        <v>24</v>
      </c>
      <c r="U75" s="29" t="e">
        <f>MATCH(B75,الادارة!$C$23:$AP$23,0)</f>
        <v>#N/A</v>
      </c>
      <c r="V75" s="30" t="e">
        <f>MATCH(B75,الادارة!$C$24:$AP$24,0)</f>
        <v>#N/A</v>
      </c>
      <c r="W75" s="31" t="e">
        <f>MATCH(B75,الادارة!$C$25:$AP$25,0)</f>
        <v>#N/A</v>
      </c>
      <c r="X75" s="31" t="e">
        <f>MATCH(B75,الادارة!$C$26:$AP$26,0)</f>
        <v>#N/A</v>
      </c>
      <c r="Y75" s="31" t="e">
        <f>MATCH(B75,الادارة!$C$27:$AP$27,0)</f>
        <v>#N/A</v>
      </c>
      <c r="Z75" s="27" t="e">
        <f>MATCH(B75,الادارة!$C$28:$AP$28,0)</f>
        <v>#N/A</v>
      </c>
      <c r="AA75" s="28" t="e">
        <f>MATCH(B75,الادارة!$C$29:$AP$29,0)</f>
        <v>#N/A</v>
      </c>
      <c r="AB75" s="29" t="e">
        <f>MATCH(B75,الادارة!$C$30:$AP$30,0)</f>
        <v>#N/A</v>
      </c>
      <c r="AC75" s="30" t="e">
        <f>MATCH(B75,الادارة!$C$31:$AP$31,0)</f>
        <v>#N/A</v>
      </c>
      <c r="AD75" s="31" t="e">
        <f>MATCH(B75,الادارة!$C$32:$AP$32,0)</f>
        <v>#N/A</v>
      </c>
      <c r="AE75" s="31" t="e">
        <f>MATCH(B75,الادارة!$C$33:$AP$33,0)</f>
        <v>#N/A</v>
      </c>
      <c r="AF75" s="31" t="e">
        <f>MATCH(B75,الادارة!$C$34:$AP$34,0)</f>
        <v>#N/A</v>
      </c>
      <c r="AG75" s="28" t="e">
        <f>MATCH(B75,الادارة!$C$35:$AP$35,0)</f>
        <v>#N/A</v>
      </c>
      <c r="AH75" s="28" t="e">
        <f>MATCH(B75,الادارة!$C$36:$AP$36,0)</f>
        <v>#N/A</v>
      </c>
    </row>
    <row r="76" spans="1:34" s="32" customFormat="1" ht="45" customHeight="1">
      <c r="A76" s="19">
        <f>المدارس!A71</f>
        <v>70</v>
      </c>
      <c r="B76" s="20" t="str">
        <f>المدارس!B71</f>
        <v>الصديقة بدار الدفاع</v>
      </c>
      <c r="C76" s="21" t="str">
        <f>المدارس!C71</f>
        <v>الصيادين - الزقازيق</v>
      </c>
      <c r="D76" s="22" t="e">
        <f>(MATCH(B76,الادارة!$C$6:$AP$6,0))</f>
        <v>#N/A</v>
      </c>
      <c r="E76" s="22" t="e">
        <f>(MATCH(B76,الادارة!$C$7:$AP$7,0))</f>
        <v>#N/A</v>
      </c>
      <c r="F76" s="23" t="e">
        <f>MATCH(B76,الادارة!$C$8:$AP$8,0)</f>
        <v>#N/A</v>
      </c>
      <c r="G76" s="24" t="e">
        <f>MATCH(B76,الادارة!$C$9:$AP$9,0)</f>
        <v>#N/A</v>
      </c>
      <c r="H76" s="25">
        <f>MATCH(B76,الادارة!$C$10:$AP$10,0)</f>
        <v>37</v>
      </c>
      <c r="I76" s="26" t="e">
        <f>MATCH(B76,الادارة!$C$11:$AP$11,0)</f>
        <v>#N/A</v>
      </c>
      <c r="J76" s="26" t="e">
        <f>MATCH(B76,الادارة!$C$12:$AP$12,0)</f>
        <v>#N/A</v>
      </c>
      <c r="K76" s="26" t="e">
        <f>MATCH(B76,الادارة!$C$13:$AP$13,0)</f>
        <v>#N/A</v>
      </c>
      <c r="L76" s="27" t="e">
        <f>MATCH(B76,الادارة!$C$14:$AP$14,0)</f>
        <v>#N/A</v>
      </c>
      <c r="M76" s="28">
        <f>MATCH(B76,الادارة!$C$15:$AP$15,0)</f>
        <v>37</v>
      </c>
      <c r="N76" s="29" t="e">
        <f>MATCH(B76,الادارة!$C$16:$AP$16,0)</f>
        <v>#N/A</v>
      </c>
      <c r="O76" s="30" t="e">
        <f>MATCH(B76,الادارة!$C$17:$AP$17,0)</f>
        <v>#N/A</v>
      </c>
      <c r="P76" s="31" t="e">
        <f>MATCH(B76,الادارة!$C$18:$AP$18,0)</f>
        <v>#N/A</v>
      </c>
      <c r="Q76" s="31" t="e">
        <f>MATCH(B76,الادارة!$C$19:$AP$19,0)</f>
        <v>#N/A</v>
      </c>
      <c r="R76" s="31" t="e">
        <f>MATCH(B76,الادارة!$C$20:$AP$20,0)</f>
        <v>#N/A</v>
      </c>
      <c r="S76" s="27" t="e">
        <f>MATCH(B76,الادارة!$C$21:$AP$21,0)</f>
        <v>#N/A</v>
      </c>
      <c r="T76" s="28" t="e">
        <f>MATCH(B76,الادارة!$C$22:$AP$22,0)</f>
        <v>#N/A</v>
      </c>
      <c r="U76" s="29" t="e">
        <f>MATCH(B76,الادارة!$C$23:$AP$23,0)</f>
        <v>#N/A</v>
      </c>
      <c r="V76" s="30" t="e">
        <f>MATCH(B76,الادارة!$C$24:$AP$24,0)</f>
        <v>#N/A</v>
      </c>
      <c r="W76" s="31" t="e">
        <f>MATCH(B76,الادارة!$C$25:$AP$25,0)</f>
        <v>#N/A</v>
      </c>
      <c r="X76" s="31" t="e">
        <f>MATCH(B76,الادارة!$C$26:$AP$26,0)</f>
        <v>#N/A</v>
      </c>
      <c r="Y76" s="31" t="e">
        <f>MATCH(B76,الادارة!$C$27:$AP$27,0)</f>
        <v>#N/A</v>
      </c>
      <c r="Z76" s="27" t="e">
        <f>MATCH(B76,الادارة!$C$28:$AP$28,0)</f>
        <v>#N/A</v>
      </c>
      <c r="AA76" s="28" t="e">
        <f>MATCH(B76,الادارة!$C$29:$AP$29,0)</f>
        <v>#N/A</v>
      </c>
      <c r="AB76" s="29" t="e">
        <f>MATCH(B76,الادارة!$C$30:$AP$30,0)</f>
        <v>#N/A</v>
      </c>
      <c r="AC76" s="30">
        <f>MATCH(B76,الادارة!$C$31:$AP$31,0)</f>
        <v>37</v>
      </c>
      <c r="AD76" s="31" t="e">
        <f>MATCH(B76,الادارة!$C$32:$AP$32,0)</f>
        <v>#N/A</v>
      </c>
      <c r="AE76" s="31" t="e">
        <f>MATCH(B76,الادارة!$C$33:$AP$33,0)</f>
        <v>#N/A</v>
      </c>
      <c r="AF76" s="31" t="e">
        <f>MATCH(B76,الادارة!$C$34:$AP$34,0)</f>
        <v>#N/A</v>
      </c>
      <c r="AG76" s="28" t="e">
        <f>MATCH(B76,الادارة!$C$35:$AP$35,0)</f>
        <v>#N/A</v>
      </c>
      <c r="AH76" s="28" t="e">
        <f>MATCH(B76,الادارة!$C$36:$AP$36,0)</f>
        <v>#N/A</v>
      </c>
    </row>
    <row r="77" spans="1:34" s="32" customFormat="1" ht="45" customHeight="1">
      <c r="A77" s="19">
        <f>المدارس!A72</f>
        <v>71</v>
      </c>
      <c r="B77" s="20" t="str">
        <f>المدارس!B72</f>
        <v>أحمد عطية طويلة ب</v>
      </c>
      <c r="C77" s="21" t="str">
        <f>المدارس!C72</f>
        <v>ميت أبو عربي - مركز الزقازيق</v>
      </c>
      <c r="D77" s="22" t="e">
        <f>(MATCH(B77,الادارة!$C$6:$AP$6,0))</f>
        <v>#N/A</v>
      </c>
      <c r="E77" s="22" t="e">
        <f>(MATCH(B77,الادارة!$C$7:$AP$7,0))</f>
        <v>#N/A</v>
      </c>
      <c r="F77" s="23" t="e">
        <f>MATCH(B77,الادارة!$C$8:$AP$8,0)</f>
        <v>#N/A</v>
      </c>
      <c r="G77" s="24" t="e">
        <f>MATCH(B77,الادارة!$C$9:$AP$9,0)</f>
        <v>#N/A</v>
      </c>
      <c r="H77" s="25" t="e">
        <f>MATCH(B77,الادارة!$C$10:$AP$10,0)</f>
        <v>#N/A</v>
      </c>
      <c r="I77" s="26" t="e">
        <f>MATCH(B77,الادارة!$C$11:$AP$11,0)</f>
        <v>#N/A</v>
      </c>
      <c r="J77" s="26" t="e">
        <f>MATCH(B77,الادارة!$C$12:$AP$12,0)</f>
        <v>#N/A</v>
      </c>
      <c r="K77" s="26" t="e">
        <f>MATCH(B77,الادارة!$C$13:$AP$13,0)</f>
        <v>#N/A</v>
      </c>
      <c r="L77" s="27" t="e">
        <f>MATCH(B77,الادارة!$C$14:$AP$14,0)</f>
        <v>#N/A</v>
      </c>
      <c r="M77" s="28" t="e">
        <f>MATCH(B77,الادارة!$C$15:$AP$15,0)</f>
        <v>#N/A</v>
      </c>
      <c r="N77" s="29" t="e">
        <f>MATCH(B77,الادارة!$C$16:$AP$16,0)</f>
        <v>#N/A</v>
      </c>
      <c r="O77" s="30">
        <f>MATCH(B77,الادارة!$C$17:$AP$17,0)</f>
        <v>25</v>
      </c>
      <c r="P77" s="31" t="e">
        <f>MATCH(B77,الادارة!$C$18:$AP$18,0)</f>
        <v>#N/A</v>
      </c>
      <c r="Q77" s="31" t="e">
        <f>MATCH(B77,الادارة!$C$19:$AP$19,0)</f>
        <v>#N/A</v>
      </c>
      <c r="R77" s="31" t="e">
        <f>MATCH(B77,الادارة!$C$20:$AP$20,0)</f>
        <v>#N/A</v>
      </c>
      <c r="S77" s="27" t="e">
        <f>MATCH(B77,الادارة!$C$21:$AP$21,0)</f>
        <v>#N/A</v>
      </c>
      <c r="T77" s="28" t="e">
        <f>MATCH(B77,الادارة!$C$22:$AP$22,0)</f>
        <v>#N/A</v>
      </c>
      <c r="U77" s="29">
        <f>MATCH(B77,الادارة!$C$23:$AP$23,0)</f>
        <v>40</v>
      </c>
      <c r="V77" s="30" t="e">
        <f>MATCH(B77,الادارة!$C$24:$AP$24,0)</f>
        <v>#N/A</v>
      </c>
      <c r="W77" s="31" t="e">
        <f>MATCH(B77,الادارة!$C$25:$AP$25,0)</f>
        <v>#N/A</v>
      </c>
      <c r="X77" s="31" t="e">
        <f>MATCH(B77,الادارة!$C$26:$AP$26,0)</f>
        <v>#N/A</v>
      </c>
      <c r="Y77" s="31" t="e">
        <f>MATCH(B77,الادارة!$C$27:$AP$27,0)</f>
        <v>#N/A</v>
      </c>
      <c r="Z77" s="27" t="e">
        <f>MATCH(B77,الادارة!$C$28:$AP$28,0)</f>
        <v>#N/A</v>
      </c>
      <c r="AA77" s="28" t="e">
        <f>MATCH(B77,الادارة!$C$29:$AP$29,0)</f>
        <v>#N/A</v>
      </c>
      <c r="AB77" s="29" t="e">
        <f>MATCH(B77,الادارة!$C$30:$AP$30,0)</f>
        <v>#N/A</v>
      </c>
      <c r="AC77" s="30" t="e">
        <f>MATCH(B77,الادارة!$C$31:$AP$31,0)</f>
        <v>#N/A</v>
      </c>
      <c r="AD77" s="31" t="e">
        <f>MATCH(B77,الادارة!$C$32:$AP$32,0)</f>
        <v>#N/A</v>
      </c>
      <c r="AE77" s="31" t="e">
        <f>MATCH(B77,الادارة!$C$33:$AP$33,0)</f>
        <v>#N/A</v>
      </c>
      <c r="AF77" s="31" t="e">
        <f>MATCH(B77,الادارة!$C$34:$AP$34,0)</f>
        <v>#N/A</v>
      </c>
      <c r="AG77" s="28" t="e">
        <f>MATCH(B77,الادارة!$C$35:$AP$35,0)</f>
        <v>#N/A</v>
      </c>
      <c r="AH77" s="28" t="e">
        <f>MATCH(B77,الادارة!$C$36:$AP$36,0)</f>
        <v>#N/A</v>
      </c>
    </row>
    <row r="78" spans="1:34" s="32" customFormat="1" ht="45" customHeight="1">
      <c r="A78" s="19">
        <f>المدارس!A73</f>
        <v>72</v>
      </c>
      <c r="B78" s="20" t="str">
        <f>المدارس!B73</f>
        <v>البيــوم ب</v>
      </c>
      <c r="C78" s="21" t="str">
        <f>المدارس!C73</f>
        <v>البيـوم - مركز الزقازيق</v>
      </c>
      <c r="D78" s="22" t="e">
        <f>(MATCH(B78,الادارة!$C$6:$AP$6,0))</f>
        <v>#N/A</v>
      </c>
      <c r="E78" s="22" t="e">
        <f>(MATCH(B78,الادارة!$C$7:$AP$7,0))</f>
        <v>#N/A</v>
      </c>
      <c r="F78" s="23">
        <f>MATCH(B78,الادارة!$C$8:$AP$8,0)</f>
        <v>25</v>
      </c>
      <c r="G78" s="24" t="e">
        <f>MATCH(B78,الادارة!$C$9:$AP$9,0)</f>
        <v>#N/A</v>
      </c>
      <c r="H78" s="25" t="e">
        <f>MATCH(B78,الادارة!$C$10:$AP$10,0)</f>
        <v>#N/A</v>
      </c>
      <c r="I78" s="26" t="e">
        <f>MATCH(B78,الادارة!$C$11:$AP$11,0)</f>
        <v>#N/A</v>
      </c>
      <c r="J78" s="26" t="e">
        <f>MATCH(B78,الادارة!$C$12:$AP$12,0)</f>
        <v>#N/A</v>
      </c>
      <c r="K78" s="26" t="e">
        <f>MATCH(B78,الادارة!$C$13:$AP$13,0)</f>
        <v>#N/A</v>
      </c>
      <c r="L78" s="27" t="e">
        <f>MATCH(B78,الادارة!$C$14:$AP$14,0)</f>
        <v>#N/A</v>
      </c>
      <c r="M78" s="28" t="e">
        <f>MATCH(B78,الادارة!$C$15:$AP$15,0)</f>
        <v>#N/A</v>
      </c>
      <c r="N78" s="29" t="e">
        <f>MATCH(B78,الادارة!$C$16:$AP$16,0)</f>
        <v>#N/A</v>
      </c>
      <c r="O78" s="30">
        <f>MATCH(B78,الادارة!$C$17:$AP$17,0)</f>
        <v>39</v>
      </c>
      <c r="P78" s="31" t="e">
        <f>MATCH(B78,الادارة!$C$18:$AP$18,0)</f>
        <v>#N/A</v>
      </c>
      <c r="Q78" s="31" t="e">
        <f>MATCH(B78,الادارة!$C$19:$AP$19,0)</f>
        <v>#N/A</v>
      </c>
      <c r="R78" s="31" t="e">
        <f>MATCH(B78,الادارة!$C$20:$AP$20,0)</f>
        <v>#N/A</v>
      </c>
      <c r="S78" s="27" t="e">
        <f>MATCH(B78,الادارة!$C$21:$AP$21,0)</f>
        <v>#N/A</v>
      </c>
      <c r="T78" s="28" t="e">
        <f>MATCH(B78,الادارة!$C$22:$AP$22,0)</f>
        <v>#N/A</v>
      </c>
      <c r="U78" s="29" t="e">
        <f>MATCH(B78,الادارة!$C$23:$AP$23,0)</f>
        <v>#N/A</v>
      </c>
      <c r="V78" s="30" t="e">
        <f>MATCH(B78,الادارة!$C$24:$AP$24,0)</f>
        <v>#N/A</v>
      </c>
      <c r="W78" s="31" t="e">
        <f>MATCH(B78,الادارة!$C$25:$AP$25,0)</f>
        <v>#N/A</v>
      </c>
      <c r="X78" s="31" t="e">
        <f>MATCH(B78,الادارة!$C$26:$AP$26,0)</f>
        <v>#N/A</v>
      </c>
      <c r="Y78" s="31" t="e">
        <f>MATCH(B78,الادارة!$C$27:$AP$27,0)</f>
        <v>#N/A</v>
      </c>
      <c r="Z78" s="27" t="e">
        <f>MATCH(B78,الادارة!$C$28:$AP$28,0)</f>
        <v>#N/A</v>
      </c>
      <c r="AA78" s="28" t="e">
        <f>MATCH(B78,الادارة!$C$29:$AP$29,0)</f>
        <v>#N/A</v>
      </c>
      <c r="AB78" s="29" t="e">
        <f>MATCH(B78,الادارة!$C$30:$AP$30,0)</f>
        <v>#N/A</v>
      </c>
      <c r="AC78" s="30" t="e">
        <f>MATCH(B78,الادارة!$C$31:$AP$31,0)</f>
        <v>#N/A</v>
      </c>
      <c r="AD78" s="31" t="e">
        <f>MATCH(B78,الادارة!$C$32:$AP$32,0)</f>
        <v>#N/A</v>
      </c>
      <c r="AE78" s="31" t="e">
        <f>MATCH(B78,الادارة!$C$33:$AP$33,0)</f>
        <v>#N/A</v>
      </c>
      <c r="AF78" s="31" t="e">
        <f>MATCH(B78,الادارة!$C$34:$AP$34,0)</f>
        <v>#N/A</v>
      </c>
      <c r="AG78" s="28" t="e">
        <f>MATCH(B78,الادارة!$C$35:$AP$35,0)</f>
        <v>#N/A</v>
      </c>
      <c r="AH78" s="28" t="e">
        <f>MATCH(B78,الادارة!$C$36:$AP$36,0)</f>
        <v>#N/A</v>
      </c>
    </row>
    <row r="79" spans="1:34" s="32" customFormat="1" ht="45" customHeight="1">
      <c r="A79" s="19">
        <f>المدارس!A74</f>
        <v>73</v>
      </c>
      <c r="B79" s="20" t="str">
        <f>المدارس!B74</f>
        <v xml:space="preserve">التجارة الجديدة </v>
      </c>
      <c r="C79" s="21" t="str">
        <f>المدارس!C74</f>
        <v>الزقازيق</v>
      </c>
      <c r="D79" s="22" t="e">
        <f>(MATCH(B79,الادارة!$C$6:$AP$6,0))</f>
        <v>#N/A</v>
      </c>
      <c r="E79" s="22" t="e">
        <f>(MATCH(B79,الادارة!$C$7:$AP$7,0))</f>
        <v>#N/A</v>
      </c>
      <c r="F79" s="23" t="e">
        <f>MATCH(B79,الادارة!$C$8:$AP$8,0)</f>
        <v>#N/A</v>
      </c>
      <c r="G79" s="24">
        <f>MATCH(B79,الادارة!$C$9:$AP$9,0)</f>
        <v>7</v>
      </c>
      <c r="H79" s="25" t="e">
        <f>MATCH(B79,الادارة!$C$10:$AP$10,0)</f>
        <v>#N/A</v>
      </c>
      <c r="I79" s="26" t="e">
        <f>MATCH(B79,الادارة!$C$11:$AP$11,0)</f>
        <v>#N/A</v>
      </c>
      <c r="J79" s="26" t="e">
        <f>MATCH(B79,الادارة!$C$12:$AP$12,0)</f>
        <v>#N/A</v>
      </c>
      <c r="K79" s="26" t="e">
        <f>MATCH(B79,الادارة!$C$13:$AP$13,0)</f>
        <v>#N/A</v>
      </c>
      <c r="L79" s="27" t="e">
        <f>MATCH(B79,الادارة!$C$14:$AP$14,0)</f>
        <v>#N/A</v>
      </c>
      <c r="M79" s="28" t="e">
        <f>MATCH(B79,الادارة!$C$15:$AP$15,0)</f>
        <v>#N/A</v>
      </c>
      <c r="N79" s="29" t="e">
        <f>MATCH(B79,الادارة!$C$16:$AP$16,0)</f>
        <v>#N/A</v>
      </c>
      <c r="O79" s="30" t="e">
        <f>MATCH(B79,الادارة!$C$17:$AP$17,0)</f>
        <v>#N/A</v>
      </c>
      <c r="P79" s="31" t="e">
        <f>MATCH(B79,الادارة!$C$18:$AP$18,0)</f>
        <v>#N/A</v>
      </c>
      <c r="Q79" s="31" t="e">
        <f>MATCH(B79,الادارة!$C$19:$AP$19,0)</f>
        <v>#N/A</v>
      </c>
      <c r="R79" s="31" t="e">
        <f>MATCH(B79,الادارة!$C$20:$AP$20,0)</f>
        <v>#N/A</v>
      </c>
      <c r="S79" s="27" t="e">
        <f>MATCH(B79,الادارة!$C$21:$AP$21,0)</f>
        <v>#N/A</v>
      </c>
      <c r="T79" s="28" t="e">
        <f>MATCH(B79,الادارة!$C$22:$AP$22,0)</f>
        <v>#N/A</v>
      </c>
      <c r="U79" s="29" t="e">
        <f>MATCH(B79,الادارة!$C$23:$AP$23,0)</f>
        <v>#N/A</v>
      </c>
      <c r="V79" s="30">
        <f>MATCH(B79,الادارة!$C$24:$AP$24,0)</f>
        <v>7</v>
      </c>
      <c r="W79" s="31" t="e">
        <f>MATCH(B79,الادارة!$C$25:$AP$25,0)</f>
        <v>#N/A</v>
      </c>
      <c r="X79" s="31" t="e">
        <f>MATCH(B79,الادارة!$C$26:$AP$26,0)</f>
        <v>#N/A</v>
      </c>
      <c r="Y79" s="31" t="e">
        <f>MATCH(B79,الادارة!$C$27:$AP$27,0)</f>
        <v>#N/A</v>
      </c>
      <c r="Z79" s="27" t="e">
        <f>MATCH(B79,الادارة!$C$28:$AP$28,0)</f>
        <v>#N/A</v>
      </c>
      <c r="AA79" s="28" t="e">
        <f>MATCH(B79,الادارة!$C$29:$AP$29,0)</f>
        <v>#N/A</v>
      </c>
      <c r="AB79" s="29" t="e">
        <f>MATCH(B79,الادارة!$C$30:$AP$30,0)</f>
        <v>#N/A</v>
      </c>
      <c r="AC79" s="30" t="e">
        <f>MATCH(B79,الادارة!$C$31:$AP$31,0)</f>
        <v>#N/A</v>
      </c>
      <c r="AD79" s="31" t="e">
        <f>MATCH(B79,الادارة!$C$32:$AP$32,0)</f>
        <v>#N/A</v>
      </c>
      <c r="AE79" s="31" t="e">
        <f>MATCH(B79,الادارة!$C$33:$AP$33,0)</f>
        <v>#N/A</v>
      </c>
      <c r="AF79" s="31" t="e">
        <f>MATCH(B79,الادارة!$C$34:$AP$34,0)</f>
        <v>#N/A</v>
      </c>
      <c r="AG79" s="28" t="e">
        <f>MATCH(B79,الادارة!$C$35:$AP$35,0)</f>
        <v>#N/A</v>
      </c>
      <c r="AH79" s="28" t="e">
        <f>MATCH(B79,الادارة!$C$36:$AP$36,0)</f>
        <v>#N/A</v>
      </c>
    </row>
    <row r="80" spans="1:34" s="32" customFormat="1" ht="45" customHeight="1">
      <c r="A80" s="19">
        <f>المدارس!A75</f>
        <v>74</v>
      </c>
      <c r="B80" s="20" t="str">
        <f>المدارس!B75</f>
        <v>الحرية ب</v>
      </c>
      <c r="C80" s="21" t="str">
        <f>المدارس!C75</f>
        <v>الزقازيق</v>
      </c>
      <c r="D80" s="22" t="e">
        <f>(MATCH(B80,الادارة!$C$6:$AP$6,0))</f>
        <v>#N/A</v>
      </c>
      <c r="E80" s="22">
        <f>(MATCH(B80,الادارة!$C$7:$AP$7,0))</f>
        <v>35</v>
      </c>
      <c r="F80" s="23" t="e">
        <f>MATCH(B80,الادارة!$C$8:$AP$8,0)</f>
        <v>#N/A</v>
      </c>
      <c r="G80" s="24">
        <f>MATCH(B80,الادارة!$C$9:$AP$9,0)</f>
        <v>35</v>
      </c>
      <c r="H80" s="25" t="e">
        <f>MATCH(B80,الادارة!$C$10:$AP$10,0)</f>
        <v>#N/A</v>
      </c>
      <c r="I80" s="26">
        <f>MATCH(B80,الادارة!$C$11:$AP$11,0)</f>
        <v>35</v>
      </c>
      <c r="J80" s="26" t="e">
        <f>MATCH(B80,الادارة!$C$12:$AP$12,0)</f>
        <v>#N/A</v>
      </c>
      <c r="K80" s="26" t="e">
        <f>MATCH(B80,الادارة!$C$13:$AP$13,0)</f>
        <v>#N/A</v>
      </c>
      <c r="L80" s="27">
        <f>MATCH(B80,الادارة!$C$14:$AP$14,0)</f>
        <v>35</v>
      </c>
      <c r="M80" s="28" t="e">
        <f>MATCH(B80,الادارة!$C$15:$AP$15,0)</f>
        <v>#N/A</v>
      </c>
      <c r="N80" s="29">
        <f>MATCH(B80,الادارة!$C$16:$AP$16,0)</f>
        <v>35</v>
      </c>
      <c r="O80" s="30" t="e">
        <f>MATCH(B80,الادارة!$C$17:$AP$17,0)</f>
        <v>#N/A</v>
      </c>
      <c r="P80" s="31">
        <f>MATCH(B80,الادارة!$C$18:$AP$18,0)</f>
        <v>35</v>
      </c>
      <c r="Q80" s="31" t="e">
        <f>MATCH(B80,الادارة!$C$19:$AP$19,0)</f>
        <v>#N/A</v>
      </c>
      <c r="R80" s="31" t="e">
        <f>MATCH(B80,الادارة!$C$20:$AP$20,0)</f>
        <v>#N/A</v>
      </c>
      <c r="S80" s="27">
        <f>MATCH(B80,الادارة!$C$21:$AP$21,0)</f>
        <v>35</v>
      </c>
      <c r="T80" s="28" t="e">
        <f>MATCH(B80,الادارة!$C$22:$AP$22,0)</f>
        <v>#N/A</v>
      </c>
      <c r="U80" s="29">
        <f>MATCH(B80,الادارة!$C$23:$AP$23,0)</f>
        <v>35</v>
      </c>
      <c r="V80" s="30">
        <f>MATCH(B80,الادارة!$C$24:$AP$24,0)</f>
        <v>40</v>
      </c>
      <c r="W80" s="31">
        <f>MATCH(B80,الادارة!$C$25:$AP$25,0)</f>
        <v>35</v>
      </c>
      <c r="X80" s="31" t="e">
        <f>MATCH(B80,الادارة!$C$26:$AP$26,0)</f>
        <v>#N/A</v>
      </c>
      <c r="Y80" s="31" t="e">
        <f>MATCH(B80,الادارة!$C$27:$AP$27,0)</f>
        <v>#N/A</v>
      </c>
      <c r="Z80" s="27">
        <f>MATCH(B80,الادارة!$C$28:$AP$28,0)</f>
        <v>35</v>
      </c>
      <c r="AA80" s="28" t="e">
        <f>MATCH(B80,الادارة!$C$29:$AP$29,0)</f>
        <v>#N/A</v>
      </c>
      <c r="AB80" s="29">
        <f>MATCH(B80,الادارة!$C$30:$AP$30,0)</f>
        <v>35</v>
      </c>
      <c r="AC80" s="30" t="e">
        <f>MATCH(B80,الادارة!$C$31:$AP$31,0)</f>
        <v>#N/A</v>
      </c>
      <c r="AD80" s="31">
        <f>MATCH(B80,الادارة!$C$32:$AP$32,0)</f>
        <v>35</v>
      </c>
      <c r="AE80" s="31" t="e">
        <f>MATCH(B80,الادارة!$C$33:$AP$33,0)</f>
        <v>#N/A</v>
      </c>
      <c r="AF80" s="31" t="e">
        <f>MATCH(B80,الادارة!$C$34:$AP$34,0)</f>
        <v>#N/A</v>
      </c>
      <c r="AG80" s="28">
        <f>MATCH(B80,الادارة!$C$35:$AP$35,0)</f>
        <v>35</v>
      </c>
      <c r="AH80" s="28" t="e">
        <f>MATCH(B80,الادارة!$C$36:$AP$36,0)</f>
        <v>#N/A</v>
      </c>
    </row>
    <row r="81" spans="1:34" s="32" customFormat="1" ht="45" customHeight="1">
      <c r="A81" s="19">
        <f>المدارس!A76</f>
        <v>75</v>
      </c>
      <c r="B81" s="20" t="str">
        <f>المدارس!B76</f>
        <v>الشهيد أحمد  طنطاوي ب 2</v>
      </c>
      <c r="C81" s="21" t="str">
        <f>المدارس!C76</f>
        <v>كفر الحصر - مركز الزقازيق</v>
      </c>
      <c r="D81" s="22" t="e">
        <f>(MATCH(B81,الادارة!$C$6:$AP$6,0))</f>
        <v>#N/A</v>
      </c>
      <c r="E81" s="22" t="e">
        <f>(MATCH(B81,الادارة!$C$7:$AP$7,0))</f>
        <v>#N/A</v>
      </c>
      <c r="F81" s="23" t="e">
        <f>MATCH(B81,الادارة!$C$8:$AP$8,0)</f>
        <v>#N/A</v>
      </c>
      <c r="G81" s="24" t="e">
        <f>MATCH(B81,الادارة!$C$9:$AP$9,0)</f>
        <v>#N/A</v>
      </c>
      <c r="H81" s="25">
        <f>MATCH(B81,الادارة!$C$10:$AP$10,0)</f>
        <v>23</v>
      </c>
      <c r="I81" s="26" t="e">
        <f>MATCH(B81,الادارة!$C$11:$AP$11,0)</f>
        <v>#N/A</v>
      </c>
      <c r="J81" s="26" t="e">
        <f>MATCH(B81,الادارة!$C$12:$AP$12,0)</f>
        <v>#N/A</v>
      </c>
      <c r="K81" s="26" t="e">
        <f>MATCH(B81,الادارة!$C$13:$AP$13,0)</f>
        <v>#N/A</v>
      </c>
      <c r="L81" s="27" t="e">
        <f>MATCH(B81,الادارة!$C$14:$AP$14,0)</f>
        <v>#N/A</v>
      </c>
      <c r="M81" s="28" t="e">
        <f>MATCH(B81,الادارة!$C$15:$AP$15,0)</f>
        <v>#N/A</v>
      </c>
      <c r="N81" s="29" t="e">
        <f>MATCH(B81,الادارة!$C$16:$AP$16,0)</f>
        <v>#N/A</v>
      </c>
      <c r="O81" s="30" t="e">
        <f>MATCH(B81,الادارة!$C$17:$AP$17,0)</f>
        <v>#N/A</v>
      </c>
      <c r="P81" s="31" t="e">
        <f>MATCH(B81,الادارة!$C$18:$AP$18,0)</f>
        <v>#N/A</v>
      </c>
      <c r="Q81" s="31" t="e">
        <f>MATCH(B81,الادارة!$C$19:$AP$19,0)</f>
        <v>#N/A</v>
      </c>
      <c r="R81" s="31" t="e">
        <f>MATCH(B81,الادارة!$C$20:$AP$20,0)</f>
        <v>#N/A</v>
      </c>
      <c r="S81" s="27" t="e">
        <f>MATCH(B81,الادارة!$C$21:$AP$21,0)</f>
        <v>#N/A</v>
      </c>
      <c r="T81" s="28" t="e">
        <f>MATCH(B81,الادارة!$C$22:$AP$22,0)</f>
        <v>#N/A</v>
      </c>
      <c r="U81" s="29" t="e">
        <f>MATCH(B81,الادارة!$C$23:$AP$23,0)</f>
        <v>#N/A</v>
      </c>
      <c r="V81" s="30" t="e">
        <f>MATCH(B81,الادارة!$C$24:$AP$24,0)</f>
        <v>#N/A</v>
      </c>
      <c r="W81" s="31" t="e">
        <f>MATCH(B81,الادارة!$C$25:$AP$25,0)</f>
        <v>#N/A</v>
      </c>
      <c r="X81" s="31" t="e">
        <f>MATCH(B81,الادارة!$C$26:$AP$26,0)</f>
        <v>#N/A</v>
      </c>
      <c r="Y81" s="31" t="e">
        <f>MATCH(B81,الادارة!$C$27:$AP$27,0)</f>
        <v>#N/A</v>
      </c>
      <c r="Z81" s="27" t="e">
        <f>MATCH(B81,الادارة!$C$28:$AP$28,0)</f>
        <v>#N/A</v>
      </c>
      <c r="AA81" s="28" t="e">
        <f>MATCH(B81,الادارة!$C$29:$AP$29,0)</f>
        <v>#N/A</v>
      </c>
      <c r="AB81" s="29" t="e">
        <f>MATCH(B81,الادارة!$C$30:$AP$30,0)</f>
        <v>#N/A</v>
      </c>
      <c r="AC81" s="30" t="e">
        <f>MATCH(B81,الادارة!$C$31:$AP$31,0)</f>
        <v>#N/A</v>
      </c>
      <c r="AD81" s="31" t="e">
        <f>MATCH(B81,الادارة!$C$32:$AP$32,0)</f>
        <v>#N/A</v>
      </c>
      <c r="AE81" s="31" t="e">
        <f>MATCH(B81,الادارة!$C$33:$AP$33,0)</f>
        <v>#N/A</v>
      </c>
      <c r="AF81" s="31" t="e">
        <f>MATCH(B81,الادارة!$C$34:$AP$34,0)</f>
        <v>#N/A</v>
      </c>
      <c r="AG81" s="28" t="e">
        <f>MATCH(B81,الادارة!$C$35:$AP$35,0)</f>
        <v>#N/A</v>
      </c>
      <c r="AH81" s="28" t="e">
        <f>MATCH(B81,الادارة!$C$36:$AP$36,0)</f>
        <v>#N/A</v>
      </c>
    </row>
    <row r="82" spans="1:34" s="32" customFormat="1" ht="45" customHeight="1">
      <c r="A82" s="19">
        <f>المدارس!A77</f>
        <v>76</v>
      </c>
      <c r="B82" s="20" t="str">
        <f>المدارس!B77</f>
        <v>الاتحاد ع</v>
      </c>
      <c r="C82" s="21" t="str">
        <f>المدارس!C77</f>
        <v>ميت زافر - مركز الزقازيق</v>
      </c>
      <c r="D82" s="22" t="e">
        <f>(MATCH(B82,الادارة!$C$6:$AP$6,0))</f>
        <v>#N/A</v>
      </c>
      <c r="E82" s="22" t="e">
        <f>(MATCH(B82,الادارة!$C$7:$AP$7,0))</f>
        <v>#N/A</v>
      </c>
      <c r="F82" s="23" t="e">
        <f>MATCH(B82,الادارة!$C$8:$AP$8,0)</f>
        <v>#N/A</v>
      </c>
      <c r="G82" s="24" t="e">
        <f>MATCH(B82,الادارة!$C$9:$AP$9,0)</f>
        <v>#N/A</v>
      </c>
      <c r="H82" s="25" t="e">
        <f>MATCH(B82,الادارة!$C$10:$AP$10,0)</f>
        <v>#N/A</v>
      </c>
      <c r="I82" s="26" t="e">
        <f>MATCH(B82,الادارة!$C$11:$AP$11,0)</f>
        <v>#N/A</v>
      </c>
      <c r="J82" s="26" t="e">
        <f>MATCH(B82,الادارة!$C$12:$AP$12,0)</f>
        <v>#N/A</v>
      </c>
      <c r="K82" s="26" t="e">
        <f>MATCH(B82,الادارة!$C$13:$AP$13,0)</f>
        <v>#N/A</v>
      </c>
      <c r="L82" s="27" t="e">
        <f>MATCH(B82,الادارة!$C$14:$AP$14,0)</f>
        <v>#N/A</v>
      </c>
      <c r="M82" s="28" t="e">
        <f>MATCH(B82,الادارة!$C$15:$AP$15,0)</f>
        <v>#N/A</v>
      </c>
      <c r="N82" s="29" t="e">
        <f>MATCH(B82,الادارة!$C$16:$AP$16,0)</f>
        <v>#N/A</v>
      </c>
      <c r="O82" s="30" t="e">
        <f>MATCH(B82,الادارة!$C$17:$AP$17,0)</f>
        <v>#N/A</v>
      </c>
      <c r="P82" s="31" t="e">
        <f>MATCH(B82,الادارة!$C$18:$AP$18,0)</f>
        <v>#N/A</v>
      </c>
      <c r="Q82" s="31" t="e">
        <f>MATCH(B82,الادارة!$C$19:$AP$19,0)</f>
        <v>#N/A</v>
      </c>
      <c r="R82" s="31" t="e">
        <f>MATCH(B82,الادارة!$C$20:$AP$20,0)</f>
        <v>#N/A</v>
      </c>
      <c r="S82" s="27" t="e">
        <f>MATCH(B82,الادارة!$C$21:$AP$21,0)</f>
        <v>#N/A</v>
      </c>
      <c r="T82" s="28" t="e">
        <f>MATCH(B82,الادارة!$C$22:$AP$22,0)</f>
        <v>#N/A</v>
      </c>
      <c r="U82" s="29" t="e">
        <f>MATCH(B82,الادارة!$C$23:$AP$23,0)</f>
        <v>#N/A</v>
      </c>
      <c r="V82" s="30" t="e">
        <f>MATCH(B82,الادارة!$C$24:$AP$24,0)</f>
        <v>#N/A</v>
      </c>
      <c r="W82" s="31" t="e">
        <f>MATCH(B82,الادارة!$C$25:$AP$25,0)</f>
        <v>#N/A</v>
      </c>
      <c r="X82" s="31" t="e">
        <f>MATCH(B82,الادارة!$C$26:$AP$26,0)</f>
        <v>#N/A</v>
      </c>
      <c r="Y82" s="31" t="e">
        <f>MATCH(B82,الادارة!$C$27:$AP$27,0)</f>
        <v>#N/A</v>
      </c>
      <c r="Z82" s="27" t="e">
        <f>MATCH(B82,الادارة!$C$28:$AP$28,0)</f>
        <v>#N/A</v>
      </c>
      <c r="AA82" s="28" t="e">
        <f>MATCH(B82,الادارة!$C$29:$AP$29,0)</f>
        <v>#N/A</v>
      </c>
      <c r="AB82" s="29" t="e">
        <f>MATCH(B82,الادارة!$C$30:$AP$30,0)</f>
        <v>#N/A</v>
      </c>
      <c r="AC82" s="30">
        <f>MATCH(B82,الادارة!$C$31:$AP$31,0)</f>
        <v>8</v>
      </c>
      <c r="AD82" s="31" t="e">
        <f>MATCH(B82,الادارة!$C$32:$AP$32,0)</f>
        <v>#N/A</v>
      </c>
      <c r="AE82" s="31" t="e">
        <f>MATCH(B82,الادارة!$C$33:$AP$33,0)</f>
        <v>#N/A</v>
      </c>
      <c r="AF82" s="31" t="e">
        <f>MATCH(B82,الادارة!$C$34:$AP$34,0)</f>
        <v>#N/A</v>
      </c>
      <c r="AG82" s="28" t="e">
        <f>MATCH(B82,الادارة!$C$35:$AP$35,0)</f>
        <v>#N/A</v>
      </c>
      <c r="AH82" s="28" t="e">
        <f>MATCH(B82,الادارة!$C$36:$AP$36,0)</f>
        <v>#N/A</v>
      </c>
    </row>
    <row r="83" spans="1:34" s="32" customFormat="1" ht="45" customHeight="1">
      <c r="A83" s="19">
        <f>المدارس!A78</f>
        <v>77</v>
      </c>
      <c r="B83" s="20" t="str">
        <f>المدارس!B78</f>
        <v xml:space="preserve">شنبارة التجارية </v>
      </c>
      <c r="C83" s="21" t="str">
        <f>المدارس!C78</f>
        <v>شنبارة الميمونة - مركز الزقازيق</v>
      </c>
      <c r="D83" s="22" t="e">
        <f>(MATCH(B83,الادارة!$C$6:$AP$6,0))</f>
        <v>#N/A</v>
      </c>
      <c r="E83" s="22" t="e">
        <f>(MATCH(B83,الادارة!$C$7:$AP$7,0))</f>
        <v>#N/A</v>
      </c>
      <c r="F83" s="23" t="e">
        <f>MATCH(B83,الادارة!$C$8:$AP$8,0)</f>
        <v>#N/A</v>
      </c>
      <c r="G83" s="24" t="e">
        <f>MATCH(B83,الادارة!$C$9:$AP$9,0)</f>
        <v>#N/A</v>
      </c>
      <c r="H83" s="25" t="e">
        <f>MATCH(B83,الادارة!$C$10:$AP$10,0)</f>
        <v>#N/A</v>
      </c>
      <c r="I83" s="26" t="e">
        <f>MATCH(B83,الادارة!$C$11:$AP$11,0)</f>
        <v>#N/A</v>
      </c>
      <c r="J83" s="26" t="e">
        <f>MATCH(B83,الادارة!$C$12:$AP$12,0)</f>
        <v>#N/A</v>
      </c>
      <c r="K83" s="26" t="e">
        <f>MATCH(B83,الادارة!$C$13:$AP$13,0)</f>
        <v>#N/A</v>
      </c>
      <c r="L83" s="27" t="e">
        <f>MATCH(B83,الادارة!$C$14:$AP$14,0)</f>
        <v>#N/A</v>
      </c>
      <c r="M83" s="28">
        <f>MATCH(B83,الادارة!$C$15:$AP$15,0)</f>
        <v>4</v>
      </c>
      <c r="N83" s="29" t="e">
        <f>MATCH(B83,الادارة!$C$16:$AP$16,0)</f>
        <v>#N/A</v>
      </c>
      <c r="O83" s="30" t="e">
        <f>MATCH(B83,الادارة!$C$17:$AP$17,0)</f>
        <v>#N/A</v>
      </c>
      <c r="P83" s="31" t="e">
        <f>MATCH(B83,الادارة!$C$18:$AP$18,0)</f>
        <v>#N/A</v>
      </c>
      <c r="Q83" s="31" t="e">
        <f>MATCH(B83,الادارة!$C$19:$AP$19,0)</f>
        <v>#N/A</v>
      </c>
      <c r="R83" s="31" t="e">
        <f>MATCH(B83,الادارة!$C$20:$AP$20,0)</f>
        <v>#N/A</v>
      </c>
      <c r="S83" s="27" t="e">
        <f>MATCH(B83,الادارة!$C$21:$AP$21,0)</f>
        <v>#N/A</v>
      </c>
      <c r="T83" s="28" t="e">
        <f>MATCH(B83,الادارة!$C$22:$AP$22,0)</f>
        <v>#N/A</v>
      </c>
      <c r="U83" s="29" t="e">
        <f>MATCH(B83,الادارة!$C$23:$AP$23,0)</f>
        <v>#N/A</v>
      </c>
      <c r="V83" s="30" t="e">
        <f>MATCH(B83,الادارة!$C$24:$AP$24,0)</f>
        <v>#N/A</v>
      </c>
      <c r="W83" s="31" t="e">
        <f>MATCH(B83,الادارة!$C$25:$AP$25,0)</f>
        <v>#N/A</v>
      </c>
      <c r="X83" s="31" t="e">
        <f>MATCH(B83,الادارة!$C$26:$AP$26,0)</f>
        <v>#N/A</v>
      </c>
      <c r="Y83" s="31" t="e">
        <f>MATCH(B83,الادارة!$C$27:$AP$27,0)</f>
        <v>#N/A</v>
      </c>
      <c r="Z83" s="27" t="e">
        <f>MATCH(B83,الادارة!$C$28:$AP$28,0)</f>
        <v>#N/A</v>
      </c>
      <c r="AA83" s="28" t="e">
        <f>MATCH(B83,الادارة!$C$29:$AP$29,0)</f>
        <v>#N/A</v>
      </c>
      <c r="AB83" s="29" t="e">
        <f>MATCH(B83,الادارة!$C$30:$AP$30,0)</f>
        <v>#N/A</v>
      </c>
      <c r="AC83" s="30" t="e">
        <f>MATCH(B83,الادارة!$C$31:$AP$31,0)</f>
        <v>#N/A</v>
      </c>
      <c r="AD83" s="31" t="e">
        <f>MATCH(B83,الادارة!$C$32:$AP$32,0)</f>
        <v>#N/A</v>
      </c>
      <c r="AE83" s="31" t="e">
        <f>MATCH(B83,الادارة!$C$33:$AP$33,0)</f>
        <v>#N/A</v>
      </c>
      <c r="AF83" s="31" t="e">
        <f>MATCH(B83,الادارة!$C$34:$AP$34,0)</f>
        <v>#N/A</v>
      </c>
      <c r="AG83" s="28" t="e">
        <f>MATCH(B83,الادارة!$C$35:$AP$35,0)</f>
        <v>#N/A</v>
      </c>
      <c r="AH83" s="28" t="e">
        <f>MATCH(B83,الادارة!$C$36:$AP$36,0)</f>
        <v>#N/A</v>
      </c>
    </row>
    <row r="84" spans="1:34" s="32" customFormat="1" ht="45" customHeight="1">
      <c r="A84" s="19">
        <f>المدارس!A79</f>
        <v>78</v>
      </c>
      <c r="B84" s="20" t="str">
        <f>المدارس!B79</f>
        <v>بني عباد ب 1  + ف</v>
      </c>
      <c r="C84" s="21" t="str">
        <f>المدارس!C79</f>
        <v>بني عباد - مركز الزقازيق</v>
      </c>
      <c r="D84" s="22" t="e">
        <f>(MATCH(B84,الادارة!$C$6:$AP$6,0))</f>
        <v>#N/A</v>
      </c>
      <c r="E84" s="22">
        <f>(MATCH(B84,الادارة!$C$7:$AP$7,0))</f>
        <v>34</v>
      </c>
      <c r="F84" s="23" t="e">
        <f>MATCH(B84,الادارة!$C$8:$AP$8,0)</f>
        <v>#N/A</v>
      </c>
      <c r="G84" s="24">
        <f>MATCH(B84,الادارة!$C$9:$AP$9,0)</f>
        <v>34</v>
      </c>
      <c r="H84" s="25" t="e">
        <f>MATCH(B84,الادارة!$C$10:$AP$10,0)</f>
        <v>#N/A</v>
      </c>
      <c r="I84" s="26">
        <f>MATCH(B84,الادارة!$C$11:$AP$11,0)</f>
        <v>34</v>
      </c>
      <c r="J84" s="26" t="e">
        <f>MATCH(B84,الادارة!$C$12:$AP$12,0)</f>
        <v>#N/A</v>
      </c>
      <c r="K84" s="26" t="e">
        <f>MATCH(B84,الادارة!$C$13:$AP$13,0)</f>
        <v>#N/A</v>
      </c>
      <c r="L84" s="27">
        <f>MATCH(B84,الادارة!$C$14:$AP$14,0)</f>
        <v>34</v>
      </c>
      <c r="M84" s="28">
        <f>MATCH(B84,الادارة!$C$15:$AP$15,0)</f>
        <v>19</v>
      </c>
      <c r="N84" s="29">
        <f>MATCH(B84,الادارة!$C$16:$AP$16,0)</f>
        <v>34</v>
      </c>
      <c r="O84" s="30" t="e">
        <f>MATCH(B84,الادارة!$C$17:$AP$17,0)</f>
        <v>#N/A</v>
      </c>
      <c r="P84" s="31">
        <f>MATCH(B84,الادارة!$C$18:$AP$18,0)</f>
        <v>34</v>
      </c>
      <c r="Q84" s="31" t="e">
        <f>MATCH(B84,الادارة!$C$19:$AP$19,0)</f>
        <v>#N/A</v>
      </c>
      <c r="R84" s="31" t="e">
        <f>MATCH(B84,الادارة!$C$20:$AP$20,0)</f>
        <v>#N/A</v>
      </c>
      <c r="S84" s="27">
        <f>MATCH(B84,الادارة!$C$21:$AP$21,0)</f>
        <v>34</v>
      </c>
      <c r="T84" s="28" t="e">
        <f>MATCH(B84,الادارة!$C$22:$AP$22,0)</f>
        <v>#N/A</v>
      </c>
      <c r="U84" s="29">
        <f>MATCH(B84,الادارة!$C$23:$AP$23,0)</f>
        <v>34</v>
      </c>
      <c r="V84" s="30" t="e">
        <f>MATCH(B84,الادارة!$C$24:$AP$24,0)</f>
        <v>#N/A</v>
      </c>
      <c r="W84" s="31">
        <f>MATCH(B84,الادارة!$C$25:$AP$25,0)</f>
        <v>34</v>
      </c>
      <c r="X84" s="31" t="e">
        <f>MATCH(B84,الادارة!$C$26:$AP$26,0)</f>
        <v>#N/A</v>
      </c>
      <c r="Y84" s="31" t="e">
        <f>MATCH(B84,الادارة!$C$27:$AP$27,0)</f>
        <v>#N/A</v>
      </c>
      <c r="Z84" s="27">
        <f>MATCH(B84,الادارة!$C$28:$AP$28,0)</f>
        <v>34</v>
      </c>
      <c r="AA84" s="28" t="e">
        <f>MATCH(B84,الادارة!$C$29:$AP$29,0)</f>
        <v>#N/A</v>
      </c>
      <c r="AB84" s="29">
        <f>MATCH(B84,الادارة!$C$30:$AP$30,0)</f>
        <v>34</v>
      </c>
      <c r="AC84" s="30" t="e">
        <f>MATCH(B84,الادارة!$C$31:$AP$31,0)</f>
        <v>#N/A</v>
      </c>
      <c r="AD84" s="31" t="e">
        <f>MATCH(B84,الادارة!$C$32:$AP$32,0)</f>
        <v>#N/A</v>
      </c>
      <c r="AE84" s="31" t="e">
        <f>MATCH(B84,الادارة!$C$33:$AP$33,0)</f>
        <v>#N/A</v>
      </c>
      <c r="AF84" s="31" t="e">
        <f>MATCH(B84,الادارة!$C$34:$AP$34,0)</f>
        <v>#N/A</v>
      </c>
      <c r="AG84" s="28">
        <f>MATCH(B84,الادارة!$C$35:$AP$35,0)</f>
        <v>34</v>
      </c>
      <c r="AH84" s="28" t="e">
        <f>MATCH(B84,الادارة!$C$36:$AP$36,0)</f>
        <v>#N/A</v>
      </c>
    </row>
    <row r="85" spans="1:34" s="32" customFormat="1" ht="45" customHeight="1">
      <c r="A85" s="19">
        <f>المدارس!A80</f>
        <v>79</v>
      </c>
      <c r="B85" s="20" t="str">
        <f>المدارس!B80</f>
        <v>زكي بدوي ب + ف</v>
      </c>
      <c r="C85" s="21" t="str">
        <f>المدارس!C80</f>
        <v>النخاس - مركز الزقازيق</v>
      </c>
      <c r="D85" s="22" t="e">
        <f>(MATCH(B85,الادارة!$C$6:$AP$6,0))</f>
        <v>#N/A</v>
      </c>
      <c r="E85" s="22">
        <f>(MATCH(B85,الادارة!$C$7:$AP$7,0))</f>
        <v>39</v>
      </c>
      <c r="F85" s="23">
        <f>MATCH(B85,الادارة!$C$8:$AP$8,0)</f>
        <v>39</v>
      </c>
      <c r="G85" s="24" t="e">
        <f>MATCH(B85,الادارة!$C$9:$AP$9,0)</f>
        <v>#N/A</v>
      </c>
      <c r="H85" s="25" t="e">
        <f>MATCH(B85,الادارة!$C$10:$AP$10,0)</f>
        <v>#N/A</v>
      </c>
      <c r="I85" s="26" t="e">
        <f>MATCH(B85,الادارة!$C$11:$AP$11,0)</f>
        <v>#N/A</v>
      </c>
      <c r="J85" s="26" t="e">
        <f>MATCH(B85,الادارة!$C$12:$AP$12,0)</f>
        <v>#N/A</v>
      </c>
      <c r="K85" s="26" t="e">
        <f>MATCH(B85,الادارة!$C$13:$AP$13,0)</f>
        <v>#N/A</v>
      </c>
      <c r="L85" s="27" t="e">
        <f>MATCH(B85,الادارة!$C$14:$AP$14,0)</f>
        <v>#N/A</v>
      </c>
      <c r="M85" s="28" t="e">
        <f>MATCH(B85,الادارة!$C$15:$AP$15,0)</f>
        <v>#N/A</v>
      </c>
      <c r="N85" s="29" t="e">
        <f>MATCH(B85,الادارة!$C$16:$AP$16,0)</f>
        <v>#N/A</v>
      </c>
      <c r="O85" s="30" t="e">
        <f>MATCH(B85,الادارة!$C$17:$AP$17,0)</f>
        <v>#N/A</v>
      </c>
      <c r="P85" s="31" t="e">
        <f>MATCH(B85,الادارة!$C$18:$AP$18,0)</f>
        <v>#N/A</v>
      </c>
      <c r="Q85" s="31" t="e">
        <f>MATCH(B85,الادارة!$C$19:$AP$19,0)</f>
        <v>#N/A</v>
      </c>
      <c r="R85" s="31" t="e">
        <f>MATCH(B85,الادارة!$C$20:$AP$20,0)</f>
        <v>#N/A</v>
      </c>
      <c r="S85" s="27" t="e">
        <f>MATCH(B85,الادارة!$C$21:$AP$21,0)</f>
        <v>#N/A</v>
      </c>
      <c r="T85" s="28" t="e">
        <f>MATCH(B85,الادارة!$C$22:$AP$22,0)</f>
        <v>#N/A</v>
      </c>
      <c r="U85" s="29" t="e">
        <f>MATCH(B85,الادارة!$C$23:$AP$23,0)</f>
        <v>#N/A</v>
      </c>
      <c r="V85" s="30" t="e">
        <f>MATCH(B85,الادارة!$C$24:$AP$24,0)</f>
        <v>#N/A</v>
      </c>
      <c r="W85" s="31" t="e">
        <f>MATCH(B85,الادارة!$C$25:$AP$25,0)</f>
        <v>#N/A</v>
      </c>
      <c r="X85" s="31" t="e">
        <f>MATCH(B85,الادارة!$C$26:$AP$26,0)</f>
        <v>#N/A</v>
      </c>
      <c r="Y85" s="31" t="e">
        <f>MATCH(B85,الادارة!$C$27:$AP$27,0)</f>
        <v>#N/A</v>
      </c>
      <c r="Z85" s="27" t="e">
        <f>MATCH(B85,الادارة!$C$28:$AP$28,0)</f>
        <v>#N/A</v>
      </c>
      <c r="AA85" s="28" t="e">
        <f>MATCH(B85,الادارة!$C$29:$AP$29,0)</f>
        <v>#N/A</v>
      </c>
      <c r="AB85" s="29" t="e">
        <f>MATCH(B85,الادارة!$C$30:$AP$30,0)</f>
        <v>#N/A</v>
      </c>
      <c r="AC85" s="30" t="e">
        <f>MATCH(B85,الادارة!$C$31:$AP$31,0)</f>
        <v>#N/A</v>
      </c>
      <c r="AD85" s="31" t="e">
        <f>MATCH(B85,الادارة!$C$32:$AP$32,0)</f>
        <v>#N/A</v>
      </c>
      <c r="AE85" s="31" t="e">
        <f>MATCH(B85,الادارة!$C$33:$AP$33,0)</f>
        <v>#N/A</v>
      </c>
      <c r="AF85" s="31" t="e">
        <f>MATCH(B85,الادارة!$C$34:$AP$34,0)</f>
        <v>#N/A</v>
      </c>
      <c r="AG85" s="28" t="e">
        <f>MATCH(B85,الادارة!$C$35:$AP$35,0)</f>
        <v>#N/A</v>
      </c>
      <c r="AH85" s="28" t="e">
        <f>MATCH(B85,الادارة!$C$36:$AP$36,0)</f>
        <v>#N/A</v>
      </c>
    </row>
    <row r="86" spans="1:34" s="32" customFormat="1" ht="45" customHeight="1">
      <c r="A86" s="19">
        <f>المدارس!A81</f>
        <v>80</v>
      </c>
      <c r="B86" s="20" t="str">
        <f>المدارس!B81</f>
        <v xml:space="preserve"> إبراهيم حداد ت.س</v>
      </c>
      <c r="C86" s="21" t="str">
        <f>المدارس!C81</f>
        <v>شيبة - مركز الزقازيق</v>
      </c>
      <c r="D86" s="22" t="e">
        <f>(MATCH(B86,الادارة!$C$6:$AP$6,0))</f>
        <v>#N/A</v>
      </c>
      <c r="E86" s="22">
        <f>(MATCH(B86,الادارة!$C$7:$AP$7,0))</f>
        <v>26</v>
      </c>
      <c r="F86" s="23" t="e">
        <f>MATCH(B86,الادارة!$C$8:$AP$8,0)</f>
        <v>#N/A</v>
      </c>
      <c r="G86" s="24" t="e">
        <f>MATCH(B86,الادارة!$C$9:$AP$9,0)</f>
        <v>#N/A</v>
      </c>
      <c r="H86" s="25" t="e">
        <f>MATCH(B86,الادارة!$C$10:$AP$10,0)</f>
        <v>#N/A</v>
      </c>
      <c r="I86" s="26" t="e">
        <f>MATCH(B86,الادارة!$C$11:$AP$11,0)</f>
        <v>#N/A</v>
      </c>
      <c r="J86" s="26" t="e">
        <f>MATCH(B86,الادارة!$C$12:$AP$12,0)</f>
        <v>#N/A</v>
      </c>
      <c r="K86" s="26" t="e">
        <f>MATCH(B86,الادارة!$C$13:$AP$13,0)</f>
        <v>#N/A</v>
      </c>
      <c r="L86" s="27" t="e">
        <f>MATCH(B86,الادارة!$C$14:$AP$14,0)</f>
        <v>#N/A</v>
      </c>
      <c r="M86" s="28" t="e">
        <f>MATCH(B86,الادارة!$C$15:$AP$15,0)</f>
        <v>#N/A</v>
      </c>
      <c r="N86" s="29">
        <f>MATCH(B86,الادارة!$C$16:$AP$16,0)</f>
        <v>26</v>
      </c>
      <c r="O86" s="30" t="e">
        <f>MATCH(B86,الادارة!$C$17:$AP$17,0)</f>
        <v>#N/A</v>
      </c>
      <c r="P86" s="31" t="e">
        <f>MATCH(B86,الادارة!$C$18:$AP$18,0)</f>
        <v>#N/A</v>
      </c>
      <c r="Q86" s="31" t="e">
        <f>MATCH(B86,الادارة!$C$19:$AP$19,0)</f>
        <v>#N/A</v>
      </c>
      <c r="R86" s="31" t="e">
        <f>MATCH(B86,الادارة!$C$20:$AP$20,0)</f>
        <v>#N/A</v>
      </c>
      <c r="S86" s="27" t="e">
        <f>MATCH(B86,الادارة!$C$21:$AP$21,0)</f>
        <v>#N/A</v>
      </c>
      <c r="T86" s="28" t="e">
        <f>MATCH(B86,الادارة!$C$22:$AP$22,0)</f>
        <v>#N/A</v>
      </c>
      <c r="U86" s="29">
        <f>MATCH(B86,الادارة!$C$23:$AP$23,0)</f>
        <v>39</v>
      </c>
      <c r="V86" s="30">
        <f>MATCH(B86,الادارة!$C$24:$AP$24,0)</f>
        <v>26</v>
      </c>
      <c r="W86" s="31" t="e">
        <f>MATCH(B86,الادارة!$C$25:$AP$25,0)</f>
        <v>#N/A</v>
      </c>
      <c r="X86" s="31" t="e">
        <f>MATCH(B86,الادارة!$C$26:$AP$26,0)</f>
        <v>#N/A</v>
      </c>
      <c r="Y86" s="31" t="e">
        <f>MATCH(B86,الادارة!$C$27:$AP$27,0)</f>
        <v>#N/A</v>
      </c>
      <c r="Z86" s="27" t="e">
        <f>MATCH(B86,الادارة!$C$28:$AP$28,0)</f>
        <v>#N/A</v>
      </c>
      <c r="AA86" s="28">
        <f>MATCH(B86,الادارة!$C$29:$AP$29,0)</f>
        <v>12</v>
      </c>
      <c r="AB86" s="29" t="e">
        <f>MATCH(B86,الادارة!$C$30:$AP$30,0)</f>
        <v>#N/A</v>
      </c>
      <c r="AC86" s="30" t="e">
        <f>MATCH(B86,الادارة!$C$31:$AP$31,0)</f>
        <v>#N/A</v>
      </c>
      <c r="AD86" s="31">
        <f>MATCH(B86,الادارة!$C$32:$AP$32,0)</f>
        <v>26</v>
      </c>
      <c r="AE86" s="31" t="e">
        <f>MATCH(B86,الادارة!$C$33:$AP$33,0)</f>
        <v>#N/A</v>
      </c>
      <c r="AF86" s="31" t="e">
        <f>MATCH(B86,الادارة!$C$34:$AP$34,0)</f>
        <v>#N/A</v>
      </c>
      <c r="AG86" s="28" t="e">
        <f>MATCH(B86,الادارة!$C$35:$AP$35,0)</f>
        <v>#N/A</v>
      </c>
      <c r="AH86" s="28" t="e">
        <f>MATCH(B86,الادارة!$C$36:$AP$36,0)</f>
        <v>#N/A</v>
      </c>
    </row>
    <row r="87" spans="1:34" s="32" customFormat="1" ht="45" customHeight="1">
      <c r="A87" s="19">
        <f>المدارس!A82</f>
        <v>81</v>
      </c>
      <c r="B87" s="20" t="str">
        <f>المدارس!B82</f>
        <v>فرسيس ب 2 + ف</v>
      </c>
      <c r="C87" s="21" t="str">
        <f>المدارس!C82</f>
        <v>فرسيس - مركز الزقازيق</v>
      </c>
      <c r="D87" s="22" t="e">
        <f>(MATCH(B87,الادارة!$C$6:$AP$6,0))</f>
        <v>#N/A</v>
      </c>
      <c r="E87" s="22" t="e">
        <f>(MATCH(B87,الادارة!$C$7:$AP$7,0))</f>
        <v>#N/A</v>
      </c>
      <c r="F87" s="23" t="e">
        <f>MATCH(B87,الادارة!$C$8:$AP$8,0)</f>
        <v>#N/A</v>
      </c>
      <c r="G87" s="24" t="e">
        <f>MATCH(B87,الادارة!$C$9:$AP$9,0)</f>
        <v>#N/A</v>
      </c>
      <c r="H87" s="25" t="e">
        <f>MATCH(B87,الادارة!$C$10:$AP$10,0)</f>
        <v>#N/A</v>
      </c>
      <c r="I87" s="26">
        <f>MATCH(B87,الادارة!$C$11:$AP$11,0)</f>
        <v>26</v>
      </c>
      <c r="J87" s="26" t="e">
        <f>MATCH(B87,الادارة!$C$12:$AP$12,0)</f>
        <v>#N/A</v>
      </c>
      <c r="K87" s="26" t="e">
        <f>MATCH(B87,الادارة!$C$13:$AP$13,0)</f>
        <v>#N/A</v>
      </c>
      <c r="L87" s="27" t="e">
        <f>MATCH(B87,الادارة!$C$14:$AP$14,0)</f>
        <v>#N/A</v>
      </c>
      <c r="M87" s="28" t="e">
        <f>MATCH(B87,الادارة!$C$15:$AP$15,0)</f>
        <v>#N/A</v>
      </c>
      <c r="N87" s="29" t="e">
        <f>MATCH(B87,الادارة!$C$16:$AP$16,0)</f>
        <v>#N/A</v>
      </c>
      <c r="O87" s="30" t="e">
        <f>MATCH(B87,الادارة!$C$17:$AP$17,0)</f>
        <v>#N/A</v>
      </c>
      <c r="P87" s="31">
        <f>MATCH(B87,الادارة!$C$18:$AP$18,0)</f>
        <v>26</v>
      </c>
      <c r="Q87" s="31" t="e">
        <f>MATCH(B87,الادارة!$C$19:$AP$19,0)</f>
        <v>#N/A</v>
      </c>
      <c r="R87" s="31" t="e">
        <f>MATCH(B87,الادارة!$C$20:$AP$20,0)</f>
        <v>#N/A</v>
      </c>
      <c r="S87" s="27" t="e">
        <f>MATCH(B87,الادارة!$C$21:$AP$21,0)</f>
        <v>#N/A</v>
      </c>
      <c r="T87" s="28" t="e">
        <f>MATCH(B87,الادارة!$C$22:$AP$22,0)</f>
        <v>#N/A</v>
      </c>
      <c r="U87" s="29" t="e">
        <f>MATCH(B87,الادارة!$C$23:$AP$23,0)</f>
        <v>#N/A</v>
      </c>
      <c r="V87" s="30" t="e">
        <f>MATCH(B87,الادارة!$C$24:$AP$24,0)</f>
        <v>#N/A</v>
      </c>
      <c r="W87" s="31">
        <f>MATCH(B87,الادارة!$C$25:$AP$25,0)</f>
        <v>26</v>
      </c>
      <c r="X87" s="31" t="e">
        <f>MATCH(B87,الادارة!$C$26:$AP$26,0)</f>
        <v>#N/A</v>
      </c>
      <c r="Y87" s="31" t="e">
        <f>MATCH(B87,الادارة!$C$27:$AP$27,0)</f>
        <v>#N/A</v>
      </c>
      <c r="Z87" s="27" t="e">
        <f>MATCH(B87,الادارة!$C$28:$AP$28,0)</f>
        <v>#N/A</v>
      </c>
      <c r="AA87" s="28" t="e">
        <f>MATCH(B87,الادارة!$C$29:$AP$29,0)</f>
        <v>#N/A</v>
      </c>
      <c r="AB87" s="29" t="e">
        <f>MATCH(B87,الادارة!$C$30:$AP$30,0)</f>
        <v>#N/A</v>
      </c>
      <c r="AC87" s="30" t="e">
        <f>MATCH(B87,الادارة!$C$31:$AP$31,0)</f>
        <v>#N/A</v>
      </c>
      <c r="AD87" s="31" t="e">
        <f>MATCH(B87,الادارة!$C$32:$AP$32,0)</f>
        <v>#N/A</v>
      </c>
      <c r="AE87" s="31" t="e">
        <f>MATCH(B87,الادارة!$C$33:$AP$33,0)</f>
        <v>#N/A</v>
      </c>
      <c r="AF87" s="31" t="e">
        <f>MATCH(B87,الادارة!$C$34:$AP$34,0)</f>
        <v>#N/A</v>
      </c>
      <c r="AG87" s="28">
        <f>MATCH(B87,الادارة!$C$35:$AP$35,0)</f>
        <v>39</v>
      </c>
      <c r="AH87" s="28">
        <f>MATCH(B87,الادارة!$C$36:$AP$36,0)</f>
        <v>26</v>
      </c>
    </row>
    <row r="88" spans="1:34" s="32" customFormat="1" ht="45" customHeight="1">
      <c r="A88" s="19">
        <f>المدارس!A83</f>
        <v>82</v>
      </c>
      <c r="B88" s="20" t="str">
        <f>المدارس!B83</f>
        <v>بهنباي ع بنات</v>
      </c>
      <c r="C88" s="21" t="str">
        <f>المدارس!C83</f>
        <v>بهنباي - مركز الزقازيق</v>
      </c>
      <c r="D88" s="22" t="e">
        <f>(MATCH(B88,الادارة!$C$6:$AP$6,0))</f>
        <v>#N/A</v>
      </c>
      <c r="E88" s="22" t="e">
        <f>(MATCH(B88,الادارة!$C$7:$AP$7,0))</f>
        <v>#N/A</v>
      </c>
      <c r="F88" s="23" t="e">
        <f>MATCH(B88,الادارة!$C$8:$AP$8,0)</f>
        <v>#N/A</v>
      </c>
      <c r="G88" s="24" t="e">
        <f>MATCH(B88,الادارة!$C$9:$AP$9,0)</f>
        <v>#N/A</v>
      </c>
      <c r="H88" s="25" t="e">
        <f>MATCH(B88,الادارة!$C$10:$AP$10,0)</f>
        <v>#N/A</v>
      </c>
      <c r="I88" s="26" t="e">
        <f>MATCH(B88,الادارة!$C$11:$AP$11,0)</f>
        <v>#N/A</v>
      </c>
      <c r="J88" s="26" t="e">
        <f>MATCH(B88,الادارة!$C$12:$AP$12,0)</f>
        <v>#N/A</v>
      </c>
      <c r="K88" s="26" t="e">
        <f>MATCH(B88,الادارة!$C$13:$AP$13,0)</f>
        <v>#N/A</v>
      </c>
      <c r="L88" s="27" t="e">
        <f>MATCH(B88,الادارة!$C$14:$AP$14,0)</f>
        <v>#N/A</v>
      </c>
      <c r="M88" s="28" t="e">
        <f>MATCH(B88,الادارة!$C$15:$AP$15,0)</f>
        <v>#N/A</v>
      </c>
      <c r="N88" s="29" t="e">
        <f>MATCH(B88,الادارة!$C$16:$AP$16,0)</f>
        <v>#N/A</v>
      </c>
      <c r="O88" s="30" t="e">
        <f>MATCH(B88,الادارة!$C$17:$AP$17,0)</f>
        <v>#N/A</v>
      </c>
      <c r="P88" s="31" t="e">
        <f>MATCH(B88,الادارة!$C$18:$AP$18,0)</f>
        <v>#N/A</v>
      </c>
      <c r="Q88" s="31" t="e">
        <f>MATCH(B88,الادارة!$C$19:$AP$19,0)</f>
        <v>#N/A</v>
      </c>
      <c r="R88" s="31" t="e">
        <f>MATCH(B88,الادارة!$C$20:$AP$20,0)</f>
        <v>#N/A</v>
      </c>
      <c r="S88" s="27" t="e">
        <f>MATCH(B88,الادارة!$C$21:$AP$21,0)</f>
        <v>#N/A</v>
      </c>
      <c r="T88" s="28" t="e">
        <f>MATCH(B88,الادارة!$C$22:$AP$22,0)</f>
        <v>#N/A</v>
      </c>
      <c r="U88" s="29" t="e">
        <f>MATCH(B88,الادارة!$C$23:$AP$23,0)</f>
        <v>#N/A</v>
      </c>
      <c r="V88" s="30" t="e">
        <f>MATCH(B88,الادارة!$C$24:$AP$24,0)</f>
        <v>#N/A</v>
      </c>
      <c r="W88" s="31" t="e">
        <f>MATCH(B88,الادارة!$C$25:$AP$25,0)</f>
        <v>#N/A</v>
      </c>
      <c r="X88" s="31" t="e">
        <f>MATCH(B88,الادارة!$C$26:$AP$26,0)</f>
        <v>#N/A</v>
      </c>
      <c r="Y88" s="31" t="e">
        <f>MATCH(B88,الادارة!$C$27:$AP$27,0)</f>
        <v>#N/A</v>
      </c>
      <c r="Z88" s="27" t="e">
        <f>MATCH(B88,الادارة!$C$28:$AP$28,0)</f>
        <v>#N/A</v>
      </c>
      <c r="AA88" s="28" t="e">
        <f>MATCH(B88,الادارة!$C$29:$AP$29,0)</f>
        <v>#N/A</v>
      </c>
      <c r="AB88" s="29" t="e">
        <f>MATCH(B88,الادارة!$C$30:$AP$30,0)</f>
        <v>#N/A</v>
      </c>
      <c r="AC88" s="30">
        <f>MATCH(B88,الادارة!$C$31:$AP$31,0)</f>
        <v>4</v>
      </c>
      <c r="AD88" s="31" t="e">
        <f>MATCH(B88,الادارة!$C$32:$AP$32,0)</f>
        <v>#N/A</v>
      </c>
      <c r="AE88" s="31" t="e">
        <f>MATCH(B88,الادارة!$C$33:$AP$33,0)</f>
        <v>#N/A</v>
      </c>
      <c r="AF88" s="31" t="e">
        <f>MATCH(B88,الادارة!$C$34:$AP$34,0)</f>
        <v>#N/A</v>
      </c>
      <c r="AG88" s="28" t="e">
        <f>MATCH(B88,الادارة!$C$35:$AP$35,0)</f>
        <v>#N/A</v>
      </c>
      <c r="AH88" s="28" t="e">
        <f>MATCH(B88,الادارة!$C$36:$AP$36,0)</f>
        <v>#N/A</v>
      </c>
    </row>
    <row r="89" spans="1:34" s="32" customFormat="1" ht="45" customHeight="1">
      <c r="A89" s="19">
        <f>المدارس!A84</f>
        <v>83</v>
      </c>
      <c r="B89" s="20" t="str">
        <f>المدارس!B84</f>
        <v>علي زكي الخاصة</v>
      </c>
      <c r="C89" s="21" t="str">
        <f>المدارس!C84</f>
        <v>الزقازيق</v>
      </c>
      <c r="D89" s="22" t="e">
        <f>(MATCH(B89,الادارة!$C$6:$AP$6,0))</f>
        <v>#N/A</v>
      </c>
      <c r="E89" s="22" t="e">
        <f>(MATCH(B89,الادارة!$C$7:$AP$7,0))</f>
        <v>#N/A</v>
      </c>
      <c r="F89" s="23" t="e">
        <f>MATCH(B89,الادارة!$C$8:$AP$8,0)</f>
        <v>#N/A</v>
      </c>
      <c r="G89" s="24" t="e">
        <f>MATCH(B89,الادارة!$C$9:$AP$9,0)</f>
        <v>#N/A</v>
      </c>
      <c r="H89" s="25" t="e">
        <f>MATCH(B89,الادارة!$C$10:$AP$10,0)</f>
        <v>#N/A</v>
      </c>
      <c r="I89" s="26" t="e">
        <f>MATCH(B89,الادارة!$C$11:$AP$11,0)</f>
        <v>#N/A</v>
      </c>
      <c r="J89" s="26" t="e">
        <f>MATCH(B89,الادارة!$C$12:$AP$12,0)</f>
        <v>#N/A</v>
      </c>
      <c r="K89" s="26" t="e">
        <f>MATCH(B89,الادارة!$C$13:$AP$13,0)</f>
        <v>#N/A</v>
      </c>
      <c r="L89" s="27" t="e">
        <f>MATCH(B89,الادارة!$C$14:$AP$14,0)</f>
        <v>#N/A</v>
      </c>
      <c r="M89" s="28">
        <f>MATCH(B89,الادارة!$C$15:$AP$15,0)</f>
        <v>27</v>
      </c>
      <c r="N89" s="29" t="e">
        <f>MATCH(B89,الادارة!$C$16:$AP$16,0)</f>
        <v>#N/A</v>
      </c>
      <c r="O89" s="30" t="e">
        <f>MATCH(B89,الادارة!$C$17:$AP$17,0)</f>
        <v>#N/A</v>
      </c>
      <c r="P89" s="31" t="e">
        <f>MATCH(B89,الادارة!$C$18:$AP$18,0)</f>
        <v>#N/A</v>
      </c>
      <c r="Q89" s="31" t="e">
        <f>MATCH(B89,الادارة!$C$19:$AP$19,0)</f>
        <v>#N/A</v>
      </c>
      <c r="R89" s="31" t="e">
        <f>MATCH(B89,الادارة!$C$20:$AP$20,0)</f>
        <v>#N/A</v>
      </c>
      <c r="S89" s="27" t="e">
        <f>MATCH(B89,الادارة!$C$21:$AP$21,0)</f>
        <v>#N/A</v>
      </c>
      <c r="T89" s="28" t="e">
        <f>MATCH(B89,الادارة!$C$22:$AP$22,0)</f>
        <v>#N/A</v>
      </c>
      <c r="U89" s="29" t="e">
        <f>MATCH(B89,الادارة!$C$23:$AP$23,0)</f>
        <v>#N/A</v>
      </c>
      <c r="V89" s="30" t="e">
        <f>MATCH(B89,الادارة!$C$24:$AP$24,0)</f>
        <v>#N/A</v>
      </c>
      <c r="W89" s="31">
        <f>MATCH(B89,الادارة!$C$25:$AP$25,0)</f>
        <v>10</v>
      </c>
      <c r="X89" s="31" t="e">
        <f>MATCH(B89,الادارة!$C$26:$AP$26,0)</f>
        <v>#N/A</v>
      </c>
      <c r="Y89" s="31" t="e">
        <f>MATCH(B89,الادارة!$C$27:$AP$27,0)</f>
        <v>#N/A</v>
      </c>
      <c r="Z89" s="27" t="e">
        <f>MATCH(B89,الادارة!$C$28:$AP$28,0)</f>
        <v>#N/A</v>
      </c>
      <c r="AA89" s="28" t="e">
        <f>MATCH(B89,الادارة!$C$29:$AP$29,0)</f>
        <v>#N/A</v>
      </c>
      <c r="AB89" s="29" t="e">
        <f>MATCH(B89,الادارة!$C$30:$AP$30,0)</f>
        <v>#N/A</v>
      </c>
      <c r="AC89" s="30" t="e">
        <f>MATCH(B89,الادارة!$C$31:$AP$31,0)</f>
        <v>#N/A</v>
      </c>
      <c r="AD89" s="31" t="e">
        <f>MATCH(B89,الادارة!$C$32:$AP$32,0)</f>
        <v>#N/A</v>
      </c>
      <c r="AE89" s="31" t="e">
        <f>MATCH(B89,الادارة!$C$33:$AP$33,0)</f>
        <v>#N/A</v>
      </c>
      <c r="AF89" s="31" t="e">
        <f>MATCH(B89,الادارة!$C$34:$AP$34,0)</f>
        <v>#N/A</v>
      </c>
      <c r="AG89" s="28" t="e">
        <f>MATCH(B89,الادارة!$C$35:$AP$35,0)</f>
        <v>#N/A</v>
      </c>
      <c r="AH89" s="28">
        <f>MATCH(B89,الادارة!$C$36:$AP$36,0)</f>
        <v>10</v>
      </c>
    </row>
    <row r="90" spans="1:34" s="32" customFormat="1" ht="45" customHeight="1">
      <c r="A90" s="19">
        <f>المدارس!A85</f>
        <v>84</v>
      </c>
      <c r="B90" s="20" t="str">
        <f>المدارس!B85</f>
        <v>محمدي الحسيني ب</v>
      </c>
      <c r="C90" s="21" t="str">
        <f>المدارس!C85</f>
        <v>الزقازيق</v>
      </c>
      <c r="D90" s="22" t="e">
        <f>(MATCH(B90,الادارة!$C$6:$AP$6,0))</f>
        <v>#N/A</v>
      </c>
      <c r="E90" s="22" t="e">
        <f>(MATCH(B90,الادارة!$C$7:$AP$7,0))</f>
        <v>#N/A</v>
      </c>
      <c r="F90" s="23" t="e">
        <f>MATCH(B90,الادارة!$C$8:$AP$8,0)</f>
        <v>#N/A</v>
      </c>
      <c r="G90" s="24" t="e">
        <f>MATCH(B90,الادارة!$C$9:$AP$9,0)</f>
        <v>#N/A</v>
      </c>
      <c r="H90" s="25">
        <f>MATCH(B90,الادارة!$C$10:$AP$10,0)</f>
        <v>27</v>
      </c>
      <c r="I90" s="26" t="e">
        <f>MATCH(B90,الادارة!$C$11:$AP$11,0)</f>
        <v>#N/A</v>
      </c>
      <c r="J90" s="26" t="e">
        <f>MATCH(B90,الادارة!$C$12:$AP$12,0)</f>
        <v>#N/A</v>
      </c>
      <c r="K90" s="26" t="e">
        <f>MATCH(B90,الادارة!$C$13:$AP$13,0)</f>
        <v>#N/A</v>
      </c>
      <c r="L90" s="27" t="e">
        <f>MATCH(B90,الادارة!$C$14:$AP$14,0)</f>
        <v>#N/A</v>
      </c>
      <c r="M90" s="28" t="e">
        <f>MATCH(B90,الادارة!$C$15:$AP$15,0)</f>
        <v>#N/A</v>
      </c>
      <c r="N90" s="29" t="e">
        <f>MATCH(B90,الادارة!$C$16:$AP$16,0)</f>
        <v>#N/A</v>
      </c>
      <c r="O90" s="30" t="e">
        <f>MATCH(B90,الادارة!$C$17:$AP$17,0)</f>
        <v>#N/A</v>
      </c>
      <c r="P90" s="31" t="e">
        <f>MATCH(B90,الادارة!$C$18:$AP$18,0)</f>
        <v>#N/A</v>
      </c>
      <c r="Q90" s="31" t="e">
        <f>MATCH(B90,الادارة!$C$19:$AP$19,0)</f>
        <v>#N/A</v>
      </c>
      <c r="R90" s="31" t="e">
        <f>MATCH(B90,الادارة!$C$20:$AP$20,0)</f>
        <v>#N/A</v>
      </c>
      <c r="S90" s="27" t="e">
        <f>MATCH(B90,الادارة!$C$21:$AP$21,0)</f>
        <v>#N/A</v>
      </c>
      <c r="T90" s="28" t="e">
        <f>MATCH(B90,الادارة!$C$22:$AP$22,0)</f>
        <v>#N/A</v>
      </c>
      <c r="U90" s="29" t="e">
        <f>MATCH(B90,الادارة!$C$23:$AP$23,0)</f>
        <v>#N/A</v>
      </c>
      <c r="V90" s="30" t="e">
        <f>MATCH(B90,الادارة!$C$24:$AP$24,0)</f>
        <v>#N/A</v>
      </c>
      <c r="W90" s="31" t="e">
        <f>MATCH(B90,الادارة!$C$25:$AP$25,0)</f>
        <v>#N/A</v>
      </c>
      <c r="X90" s="31" t="e">
        <f>MATCH(B90,الادارة!$C$26:$AP$26,0)</f>
        <v>#N/A</v>
      </c>
      <c r="Y90" s="31" t="e">
        <f>MATCH(B90,الادارة!$C$27:$AP$27,0)</f>
        <v>#N/A</v>
      </c>
      <c r="Z90" s="27" t="e">
        <f>MATCH(B90,الادارة!$C$28:$AP$28,0)</f>
        <v>#N/A</v>
      </c>
      <c r="AA90" s="28" t="e">
        <f>MATCH(B90,الادارة!$C$29:$AP$29,0)</f>
        <v>#N/A</v>
      </c>
      <c r="AB90" s="29" t="e">
        <f>MATCH(B90,الادارة!$C$30:$AP$30,0)</f>
        <v>#N/A</v>
      </c>
      <c r="AC90" s="30" t="e">
        <f>MATCH(B90,الادارة!$C$31:$AP$31,0)</f>
        <v>#N/A</v>
      </c>
      <c r="AD90" s="31" t="e">
        <f>MATCH(B90,الادارة!$C$32:$AP$32,0)</f>
        <v>#N/A</v>
      </c>
      <c r="AE90" s="31" t="e">
        <f>MATCH(B90,الادارة!$C$33:$AP$33,0)</f>
        <v>#N/A</v>
      </c>
      <c r="AF90" s="31" t="e">
        <f>MATCH(B90,الادارة!$C$34:$AP$34,0)</f>
        <v>#N/A</v>
      </c>
      <c r="AG90" s="28" t="e">
        <f>MATCH(B90,الادارة!$C$35:$AP$35,0)</f>
        <v>#N/A</v>
      </c>
      <c r="AH90" s="28" t="e">
        <f>MATCH(B90,الادارة!$C$36:$AP$36,0)</f>
        <v>#N/A</v>
      </c>
    </row>
    <row r="91" spans="1:34" s="32" customFormat="1" ht="45" customHeight="1">
      <c r="A91" s="19">
        <f>المدارس!A86</f>
        <v>85</v>
      </c>
      <c r="B91" s="20" t="str">
        <f>المدارس!B86</f>
        <v>شريف طلعت اللغات بنات</v>
      </c>
      <c r="C91" s="21" t="str">
        <f>المدارس!C86</f>
        <v>الزقازيق</v>
      </c>
      <c r="D91" s="22" t="e">
        <f>(MATCH(B91,الادارة!$C$6:$AP$6,0))</f>
        <v>#N/A</v>
      </c>
      <c r="E91" s="22" t="e">
        <f>(MATCH(B91,الادارة!$C$7:$AP$7,0))</f>
        <v>#N/A</v>
      </c>
      <c r="F91" s="23" t="e">
        <f>MATCH(B91,الادارة!$C$8:$AP$8,0)</f>
        <v>#N/A</v>
      </c>
      <c r="G91" s="24" t="e">
        <f>MATCH(B91,الادارة!$C$9:$AP$9,0)</f>
        <v>#N/A</v>
      </c>
      <c r="H91" s="25" t="e">
        <f>MATCH(B91,الادارة!$C$10:$AP$10,0)</f>
        <v>#N/A</v>
      </c>
      <c r="I91" s="26">
        <f>MATCH(B91,الادارة!$C$11:$AP$11,0)</f>
        <v>3</v>
      </c>
      <c r="J91" s="26" t="e">
        <f>MATCH(B91,الادارة!$C$12:$AP$12,0)</f>
        <v>#N/A</v>
      </c>
      <c r="K91" s="26" t="e">
        <f>MATCH(B91,الادارة!$C$13:$AP$13,0)</f>
        <v>#N/A</v>
      </c>
      <c r="L91" s="27" t="e">
        <f>MATCH(B91,الادارة!$C$14:$AP$14,0)</f>
        <v>#N/A</v>
      </c>
      <c r="M91" s="28" t="e">
        <f>MATCH(B91,الادارة!$C$15:$AP$15,0)</f>
        <v>#N/A</v>
      </c>
      <c r="N91" s="29">
        <f>MATCH(B91,الادارة!$C$16:$AP$16,0)</f>
        <v>3</v>
      </c>
      <c r="O91" s="30" t="e">
        <f>MATCH(B91,الادارة!$C$17:$AP$17,0)</f>
        <v>#N/A</v>
      </c>
      <c r="P91" s="31" t="e">
        <f>MATCH(B91,الادارة!$C$18:$AP$18,0)</f>
        <v>#N/A</v>
      </c>
      <c r="Q91" s="31" t="e">
        <f>MATCH(B91,الادارة!$C$19:$AP$19,0)</f>
        <v>#N/A</v>
      </c>
      <c r="R91" s="31" t="e">
        <f>MATCH(B91,الادارة!$C$20:$AP$20,0)</f>
        <v>#N/A</v>
      </c>
      <c r="S91" s="27" t="e">
        <f>MATCH(B91,الادارة!$C$21:$AP$21,0)</f>
        <v>#N/A</v>
      </c>
      <c r="T91" s="28" t="e">
        <f>MATCH(B91,الادارة!$C$22:$AP$22,0)</f>
        <v>#N/A</v>
      </c>
      <c r="U91" s="29">
        <f>MATCH(B91,الادارة!$C$23:$AP$23,0)</f>
        <v>3</v>
      </c>
      <c r="V91" s="30" t="e">
        <f>MATCH(B91,الادارة!$C$24:$AP$24,0)</f>
        <v>#N/A</v>
      </c>
      <c r="W91" s="31" t="e">
        <f>MATCH(B91,الادارة!$C$25:$AP$25,0)</f>
        <v>#N/A</v>
      </c>
      <c r="X91" s="31" t="e">
        <f>MATCH(B91,الادارة!$C$26:$AP$26,0)</f>
        <v>#N/A</v>
      </c>
      <c r="Y91" s="31" t="e">
        <f>MATCH(B91,الادارة!$C$27:$AP$27,0)</f>
        <v>#N/A</v>
      </c>
      <c r="Z91" s="27" t="e">
        <f>MATCH(B91,الادارة!$C$28:$AP$28,0)</f>
        <v>#N/A</v>
      </c>
      <c r="AA91" s="28" t="e">
        <f>MATCH(B91,الادارة!$C$29:$AP$29,0)</f>
        <v>#N/A</v>
      </c>
      <c r="AB91" s="29" t="e">
        <f>MATCH(B91,الادارة!$C$30:$AP$30,0)</f>
        <v>#N/A</v>
      </c>
      <c r="AC91" s="30" t="e">
        <f>MATCH(B91,الادارة!$C$31:$AP$31,0)</f>
        <v>#N/A</v>
      </c>
      <c r="AD91" s="31">
        <f>MATCH(B91,الادارة!$C$32:$AP$32,0)</f>
        <v>3</v>
      </c>
      <c r="AE91" s="31" t="e">
        <f>MATCH(B91,الادارة!$C$33:$AP$33,0)</f>
        <v>#N/A</v>
      </c>
      <c r="AF91" s="31" t="e">
        <f>MATCH(B91,الادارة!$C$34:$AP$34,0)</f>
        <v>#N/A</v>
      </c>
      <c r="AG91" s="28">
        <f>MATCH(B91,الادارة!$C$35:$AP$35,0)</f>
        <v>3</v>
      </c>
      <c r="AH91" s="28" t="e">
        <f>MATCH(B91,الادارة!$C$36:$AP$36,0)</f>
        <v>#N/A</v>
      </c>
    </row>
    <row r="92" spans="1:34" s="32" customFormat="1" ht="45" customHeight="1">
      <c r="A92" s="19">
        <f>المدارس!A87</f>
        <v>86</v>
      </c>
      <c r="B92" s="20" t="str">
        <f>المدارس!B87</f>
        <v>تل حوين ب 2 + ف</v>
      </c>
      <c r="C92" s="21" t="str">
        <f>المدارس!C87</f>
        <v>تل حوين - مركز الزقازيق</v>
      </c>
      <c r="D92" s="22" t="e">
        <f>(MATCH(B92,الادارة!$C$6:$AP$6,0))</f>
        <v>#N/A</v>
      </c>
      <c r="E92" s="22" t="e">
        <f>(MATCH(B92,الادارة!$C$7:$AP$7,0))</f>
        <v>#N/A</v>
      </c>
      <c r="F92" s="23">
        <f>MATCH(B92,الادارة!$C$8:$AP$8,0)</f>
        <v>34</v>
      </c>
      <c r="G92" s="24" t="e">
        <f>MATCH(B92,الادارة!$C$9:$AP$9,0)</f>
        <v>#N/A</v>
      </c>
      <c r="H92" s="25" t="e">
        <f>MATCH(B92,الادارة!$C$10:$AP$10,0)</f>
        <v>#N/A</v>
      </c>
      <c r="I92" s="26" t="e">
        <f>MATCH(B92,الادارة!$C$11:$AP$11,0)</f>
        <v>#N/A</v>
      </c>
      <c r="J92" s="26" t="e">
        <f>MATCH(B92,الادارة!$C$12:$AP$12,0)</f>
        <v>#N/A</v>
      </c>
      <c r="K92" s="26" t="e">
        <f>MATCH(B92,الادارة!$C$13:$AP$13,0)</f>
        <v>#N/A</v>
      </c>
      <c r="L92" s="27" t="e">
        <f>MATCH(B92,الادارة!$C$14:$AP$14,0)</f>
        <v>#N/A</v>
      </c>
      <c r="M92" s="28">
        <f>MATCH(B92,الادارة!$C$15:$AP$15,0)</f>
        <v>34</v>
      </c>
      <c r="N92" s="29" t="e">
        <f>MATCH(B92,الادارة!$C$16:$AP$16,0)</f>
        <v>#N/A</v>
      </c>
      <c r="O92" s="30">
        <f>MATCH(B92,الادارة!$C$17:$AP$17,0)</f>
        <v>34</v>
      </c>
      <c r="P92" s="31" t="e">
        <f>MATCH(B92,الادارة!$C$18:$AP$18,0)</f>
        <v>#N/A</v>
      </c>
      <c r="Q92" s="31" t="e">
        <f>MATCH(B92,الادارة!$C$19:$AP$19,0)</f>
        <v>#N/A</v>
      </c>
      <c r="R92" s="31" t="e">
        <f>MATCH(B92,الادارة!$C$20:$AP$20,0)</f>
        <v>#N/A</v>
      </c>
      <c r="S92" s="27" t="e">
        <f>MATCH(B92,الادارة!$C$21:$AP$21,0)</f>
        <v>#N/A</v>
      </c>
      <c r="T92" s="28">
        <f>MATCH(B92,الادارة!$C$22:$AP$22,0)</f>
        <v>34</v>
      </c>
      <c r="U92" s="29" t="e">
        <f>MATCH(B92,الادارة!$C$23:$AP$23,0)</f>
        <v>#N/A</v>
      </c>
      <c r="V92" s="30">
        <f>MATCH(B92,الادارة!$C$24:$AP$24,0)</f>
        <v>34</v>
      </c>
      <c r="W92" s="31">
        <f>MATCH(B92,الادارة!$C$25:$AP$25,0)</f>
        <v>40</v>
      </c>
      <c r="X92" s="31" t="e">
        <f>MATCH(B92,الادارة!$C$26:$AP$26,0)</f>
        <v>#N/A</v>
      </c>
      <c r="Y92" s="31" t="e">
        <f>MATCH(B92,الادارة!$C$27:$AP$27,0)</f>
        <v>#N/A</v>
      </c>
      <c r="Z92" s="27" t="e">
        <f>MATCH(B92,الادارة!$C$28:$AP$28,0)</f>
        <v>#N/A</v>
      </c>
      <c r="AA92" s="28">
        <f>MATCH(B92,الادارة!$C$29:$AP$29,0)</f>
        <v>34</v>
      </c>
      <c r="AB92" s="29" t="e">
        <f>MATCH(B92,الادارة!$C$30:$AP$30,0)</f>
        <v>#N/A</v>
      </c>
      <c r="AC92" s="30" t="e">
        <f>MATCH(B92,الادارة!$C$31:$AP$31,0)</f>
        <v>#N/A</v>
      </c>
      <c r="AD92" s="31" t="e">
        <f>MATCH(B92,الادارة!$C$32:$AP$32,0)</f>
        <v>#N/A</v>
      </c>
      <c r="AE92" s="31" t="e">
        <f>MATCH(B92,الادارة!$C$33:$AP$33,0)</f>
        <v>#N/A</v>
      </c>
      <c r="AF92" s="31" t="e">
        <f>MATCH(B92,الادارة!$C$34:$AP$34,0)</f>
        <v>#N/A</v>
      </c>
      <c r="AG92" s="28" t="e">
        <f>MATCH(B92,الادارة!$C$35:$AP$35,0)</f>
        <v>#N/A</v>
      </c>
      <c r="AH92" s="28">
        <f>MATCH(B92,الادارة!$C$36:$AP$36,0)</f>
        <v>34</v>
      </c>
    </row>
    <row r="93" spans="1:34" s="32" customFormat="1" ht="45" customHeight="1">
      <c r="A93" s="19">
        <f>المدارس!A88</f>
        <v>87</v>
      </c>
      <c r="B93" s="20" t="str">
        <f>المدارس!B88</f>
        <v>الطيبة ب الجديدة</v>
      </c>
      <c r="C93" s="21" t="str">
        <f>المدارس!C88</f>
        <v>الطيبة - مركز الزقازيق</v>
      </c>
      <c r="D93" s="22" t="e">
        <f>(MATCH(B93,الادارة!$C$6:$AP$6,0))</f>
        <v>#N/A</v>
      </c>
      <c r="E93" s="22" t="e">
        <f>(MATCH(B93,الادارة!$C$7:$AP$7,0))</f>
        <v>#N/A</v>
      </c>
      <c r="F93" s="23" t="e">
        <f>MATCH(B93,الادارة!$C$8:$AP$8,0)</f>
        <v>#N/A</v>
      </c>
      <c r="G93" s="24" t="e">
        <f>MATCH(B93,الادارة!$C$9:$AP$9,0)</f>
        <v>#N/A</v>
      </c>
      <c r="H93" s="25">
        <f>MATCH(B93,الادارة!$C$10:$AP$10,0)</f>
        <v>17</v>
      </c>
      <c r="I93" s="26" t="e">
        <f>MATCH(B93,الادارة!$C$11:$AP$11,0)</f>
        <v>#N/A</v>
      </c>
      <c r="J93" s="26" t="e">
        <f>MATCH(B93,الادارة!$C$12:$AP$12,0)</f>
        <v>#N/A</v>
      </c>
      <c r="K93" s="26" t="e">
        <f>MATCH(B93,الادارة!$C$13:$AP$13,0)</f>
        <v>#N/A</v>
      </c>
      <c r="L93" s="27" t="e">
        <f>MATCH(B93,الادارة!$C$14:$AP$14,0)</f>
        <v>#N/A</v>
      </c>
      <c r="M93" s="28" t="e">
        <f>MATCH(B93,الادارة!$C$15:$AP$15,0)</f>
        <v>#N/A</v>
      </c>
      <c r="N93" s="29" t="e">
        <f>MATCH(B93,الادارة!$C$16:$AP$16,0)</f>
        <v>#N/A</v>
      </c>
      <c r="O93" s="30" t="e">
        <f>MATCH(B93,الادارة!$C$17:$AP$17,0)</f>
        <v>#N/A</v>
      </c>
      <c r="P93" s="31">
        <f>MATCH(B93,الادارة!$C$18:$AP$18,0)</f>
        <v>17</v>
      </c>
      <c r="Q93" s="31" t="e">
        <f>MATCH(B93,الادارة!$C$19:$AP$19,0)</f>
        <v>#N/A</v>
      </c>
      <c r="R93" s="31" t="e">
        <f>MATCH(B93,الادارة!$C$20:$AP$20,0)</f>
        <v>#N/A</v>
      </c>
      <c r="S93" s="27" t="e">
        <f>MATCH(B93,الادارة!$C$21:$AP$21,0)</f>
        <v>#N/A</v>
      </c>
      <c r="T93" s="28" t="e">
        <f>MATCH(B93,الادارة!$C$22:$AP$22,0)</f>
        <v>#N/A</v>
      </c>
      <c r="U93" s="29" t="e">
        <f>MATCH(B93,الادارة!$C$23:$AP$23,0)</f>
        <v>#N/A</v>
      </c>
      <c r="V93" s="30" t="e">
        <f>MATCH(B93,الادارة!$C$24:$AP$24,0)</f>
        <v>#N/A</v>
      </c>
      <c r="W93" s="31" t="e">
        <f>MATCH(B93,الادارة!$C$25:$AP$25,0)</f>
        <v>#N/A</v>
      </c>
      <c r="X93" s="31" t="e">
        <f>MATCH(B93,الادارة!$C$26:$AP$26,0)</f>
        <v>#N/A</v>
      </c>
      <c r="Y93" s="31" t="e">
        <f>MATCH(B93,الادارة!$C$27:$AP$27,0)</f>
        <v>#N/A</v>
      </c>
      <c r="Z93" s="27" t="e">
        <f>MATCH(B93,الادارة!$C$28:$AP$28,0)</f>
        <v>#N/A</v>
      </c>
      <c r="AA93" s="28" t="e">
        <f>MATCH(B93,الادارة!$C$29:$AP$29,0)</f>
        <v>#N/A</v>
      </c>
      <c r="AB93" s="29" t="e">
        <f>MATCH(B93,الادارة!$C$30:$AP$30,0)</f>
        <v>#N/A</v>
      </c>
      <c r="AC93" s="30" t="e">
        <f>MATCH(B93,الادارة!$C$31:$AP$31,0)</f>
        <v>#N/A</v>
      </c>
      <c r="AD93" s="31" t="e">
        <f>MATCH(B93,الادارة!$C$32:$AP$32,0)</f>
        <v>#N/A</v>
      </c>
      <c r="AE93" s="31" t="e">
        <f>MATCH(B93,الادارة!$C$33:$AP$33,0)</f>
        <v>#N/A</v>
      </c>
      <c r="AF93" s="31" t="e">
        <f>MATCH(B93,الادارة!$C$34:$AP$34,0)</f>
        <v>#N/A</v>
      </c>
      <c r="AG93" s="28" t="e">
        <f>MATCH(B93,الادارة!$C$35:$AP$35,0)</f>
        <v>#N/A</v>
      </c>
      <c r="AH93" s="28" t="e">
        <f>MATCH(B93,الادارة!$C$36:$AP$36,0)</f>
        <v>#N/A</v>
      </c>
    </row>
    <row r="94" spans="1:34" s="32" customFormat="1" ht="45" customHeight="1">
      <c r="A94" s="19">
        <f>المدارس!A89</f>
        <v>88</v>
      </c>
      <c r="B94" s="20" t="str">
        <f>المدارس!B89</f>
        <v>التربية الفكرية بالزقازيق</v>
      </c>
      <c r="C94" s="21" t="str">
        <f>المدارس!C89</f>
        <v>الزقازيق</v>
      </c>
      <c r="D94" s="22" t="e">
        <f>(MATCH(B94,الادارة!$C$6:$AP$6,0))</f>
        <v>#N/A</v>
      </c>
      <c r="E94" s="22" t="e">
        <f>(MATCH(B94,الادارة!$C$7:$AP$7,0))</f>
        <v>#N/A</v>
      </c>
      <c r="F94" s="23" t="e">
        <f>MATCH(B94,الادارة!$C$8:$AP$8,0)</f>
        <v>#N/A</v>
      </c>
      <c r="G94" s="24" t="e">
        <f>MATCH(B94,الادارة!$C$9:$AP$9,0)</f>
        <v>#N/A</v>
      </c>
      <c r="H94" s="25">
        <f>MATCH(B94,الادارة!$C$10:$AP$10,0)</f>
        <v>20</v>
      </c>
      <c r="I94" s="26" t="e">
        <f>MATCH(B94,الادارة!$C$11:$AP$11,0)</f>
        <v>#N/A</v>
      </c>
      <c r="J94" s="26" t="e">
        <f>MATCH(B94,الادارة!$C$12:$AP$12,0)</f>
        <v>#N/A</v>
      </c>
      <c r="K94" s="26" t="e">
        <f>MATCH(B94,الادارة!$C$13:$AP$13,0)</f>
        <v>#N/A</v>
      </c>
      <c r="L94" s="27" t="e">
        <f>MATCH(B94,الادارة!$C$14:$AP$14,0)</f>
        <v>#N/A</v>
      </c>
      <c r="M94" s="28" t="e">
        <f>MATCH(B94,الادارة!$C$15:$AP$15,0)</f>
        <v>#N/A</v>
      </c>
      <c r="N94" s="29" t="e">
        <f>MATCH(B94,الادارة!$C$16:$AP$16,0)</f>
        <v>#N/A</v>
      </c>
      <c r="O94" s="30" t="e">
        <f>MATCH(B94,الادارة!$C$17:$AP$17,0)</f>
        <v>#N/A</v>
      </c>
      <c r="P94" s="31" t="e">
        <f>MATCH(B94,الادارة!$C$18:$AP$18,0)</f>
        <v>#N/A</v>
      </c>
      <c r="Q94" s="31" t="e">
        <f>MATCH(B94,الادارة!$C$19:$AP$19,0)</f>
        <v>#N/A</v>
      </c>
      <c r="R94" s="31" t="e">
        <f>MATCH(B94,الادارة!$C$20:$AP$20,0)</f>
        <v>#N/A</v>
      </c>
      <c r="S94" s="27" t="e">
        <f>MATCH(B94,الادارة!$C$21:$AP$21,0)</f>
        <v>#N/A</v>
      </c>
      <c r="T94" s="28" t="e">
        <f>MATCH(B94,الادارة!$C$22:$AP$22,0)</f>
        <v>#N/A</v>
      </c>
      <c r="U94" s="29" t="e">
        <f>MATCH(B94,الادارة!$C$23:$AP$23,0)</f>
        <v>#N/A</v>
      </c>
      <c r="V94" s="30">
        <f>MATCH(B94,الادارة!$C$24:$AP$24,0)</f>
        <v>20</v>
      </c>
      <c r="W94" s="31" t="e">
        <f>MATCH(B94,الادارة!$C$25:$AP$25,0)</f>
        <v>#N/A</v>
      </c>
      <c r="X94" s="31" t="e">
        <f>MATCH(B94,الادارة!$C$26:$AP$26,0)</f>
        <v>#N/A</v>
      </c>
      <c r="Y94" s="31" t="e">
        <f>MATCH(B94,الادارة!$C$27:$AP$27,0)</f>
        <v>#N/A</v>
      </c>
      <c r="Z94" s="27" t="e">
        <f>MATCH(B94,الادارة!$C$28:$AP$28,0)</f>
        <v>#N/A</v>
      </c>
      <c r="AA94" s="28" t="e">
        <f>MATCH(B94,الادارة!$C$29:$AP$29,0)</f>
        <v>#N/A</v>
      </c>
      <c r="AB94" s="29" t="e">
        <f>MATCH(B94,الادارة!$C$30:$AP$30,0)</f>
        <v>#N/A</v>
      </c>
      <c r="AC94" s="30" t="e">
        <f>MATCH(B94,الادارة!$C$31:$AP$31,0)</f>
        <v>#N/A</v>
      </c>
      <c r="AD94" s="31" t="e">
        <f>MATCH(B94,الادارة!$C$32:$AP$32,0)</f>
        <v>#N/A</v>
      </c>
      <c r="AE94" s="31" t="e">
        <f>MATCH(B94,الادارة!$C$33:$AP$33,0)</f>
        <v>#N/A</v>
      </c>
      <c r="AF94" s="31" t="e">
        <f>MATCH(B94,الادارة!$C$34:$AP$34,0)</f>
        <v>#N/A</v>
      </c>
      <c r="AG94" s="28" t="e">
        <f>MATCH(B94,الادارة!$C$35:$AP$35,0)</f>
        <v>#N/A</v>
      </c>
      <c r="AH94" s="28" t="e">
        <f>MATCH(B94,الادارة!$C$36:$AP$36,0)</f>
        <v>#N/A</v>
      </c>
    </row>
    <row r="95" spans="1:34" s="32" customFormat="1" ht="45" customHeight="1">
      <c r="A95" s="19">
        <f>المدارس!A90</f>
        <v>89</v>
      </c>
      <c r="B95" s="20" t="str">
        <f>المدارس!B90</f>
        <v xml:space="preserve"> شريف حسن بيومي ع</v>
      </c>
      <c r="C95" s="21" t="str">
        <f>المدارس!C90</f>
        <v>أم الزين - مركز الزقازيق</v>
      </c>
      <c r="D95" s="22" t="e">
        <f>(MATCH(B95,الادارة!$C$6:$AP$6,0))</f>
        <v>#N/A</v>
      </c>
      <c r="E95" s="22" t="e">
        <f>(MATCH(B95,الادارة!$C$7:$AP$7,0))</f>
        <v>#N/A</v>
      </c>
      <c r="F95" s="23" t="e">
        <f>MATCH(B95,الادارة!$C$8:$AP$8,0)</f>
        <v>#N/A</v>
      </c>
      <c r="G95" s="24" t="e">
        <f>MATCH(B95,الادارة!$C$9:$AP$9,0)</f>
        <v>#N/A</v>
      </c>
      <c r="H95" s="25" t="e">
        <f>MATCH(B95,الادارة!$C$10:$AP$10,0)</f>
        <v>#N/A</v>
      </c>
      <c r="I95" s="26" t="e">
        <f>MATCH(B95,الادارة!$C$11:$AP$11,0)</f>
        <v>#N/A</v>
      </c>
      <c r="J95" s="26" t="e">
        <f>MATCH(B95,الادارة!$C$12:$AP$12,0)</f>
        <v>#N/A</v>
      </c>
      <c r="K95" s="26" t="e">
        <f>MATCH(B95,الادارة!$C$13:$AP$13,0)</f>
        <v>#N/A</v>
      </c>
      <c r="L95" s="27" t="e">
        <f>MATCH(B95,الادارة!$C$14:$AP$14,0)</f>
        <v>#N/A</v>
      </c>
      <c r="M95" s="28" t="e">
        <f>MATCH(B95,الادارة!$C$15:$AP$15,0)</f>
        <v>#N/A</v>
      </c>
      <c r="N95" s="29" t="e">
        <f>MATCH(B95,الادارة!$C$16:$AP$16,0)</f>
        <v>#N/A</v>
      </c>
      <c r="O95" s="30" t="e">
        <f>MATCH(B95,الادارة!$C$17:$AP$17,0)</f>
        <v>#N/A</v>
      </c>
      <c r="P95" s="31" t="e">
        <f>MATCH(B95,الادارة!$C$18:$AP$18,0)</f>
        <v>#N/A</v>
      </c>
      <c r="Q95" s="31" t="e">
        <f>MATCH(B95,الادارة!$C$19:$AP$19,0)</f>
        <v>#N/A</v>
      </c>
      <c r="R95" s="31" t="e">
        <f>MATCH(B95,الادارة!$C$20:$AP$20,0)</f>
        <v>#N/A</v>
      </c>
      <c r="S95" s="27" t="e">
        <f>MATCH(B95,الادارة!$C$21:$AP$21,0)</f>
        <v>#N/A</v>
      </c>
      <c r="T95" s="28" t="e">
        <f>MATCH(B95,الادارة!$C$22:$AP$22,0)</f>
        <v>#N/A</v>
      </c>
      <c r="U95" s="29" t="e">
        <f>MATCH(B95,الادارة!$C$23:$AP$23,0)</f>
        <v>#N/A</v>
      </c>
      <c r="V95" s="30" t="e">
        <f>MATCH(B95,الادارة!$C$24:$AP$24,0)</f>
        <v>#N/A</v>
      </c>
      <c r="W95" s="31" t="e">
        <f>MATCH(B95,الادارة!$C$25:$AP$25,0)</f>
        <v>#N/A</v>
      </c>
      <c r="X95" s="31" t="e">
        <f>MATCH(B95,الادارة!$C$26:$AP$26,0)</f>
        <v>#N/A</v>
      </c>
      <c r="Y95" s="31" t="e">
        <f>MATCH(B95,الادارة!$C$27:$AP$27,0)</f>
        <v>#N/A</v>
      </c>
      <c r="Z95" s="27" t="e">
        <f>MATCH(B95,الادارة!$C$28:$AP$28,0)</f>
        <v>#N/A</v>
      </c>
      <c r="AA95" s="28" t="e">
        <f>MATCH(B95,الادارة!$C$29:$AP$29,0)</f>
        <v>#N/A</v>
      </c>
      <c r="AB95" s="29">
        <f>MATCH(B95,الادارة!$C$30:$AP$30,0)</f>
        <v>6</v>
      </c>
      <c r="AC95" s="30" t="e">
        <f>MATCH(B95,الادارة!$C$31:$AP$31,0)</f>
        <v>#N/A</v>
      </c>
      <c r="AD95" s="31" t="e">
        <f>MATCH(B95,الادارة!$C$32:$AP$32,0)</f>
        <v>#N/A</v>
      </c>
      <c r="AE95" s="31" t="e">
        <f>MATCH(B95,الادارة!$C$33:$AP$33,0)</f>
        <v>#N/A</v>
      </c>
      <c r="AF95" s="31" t="e">
        <f>MATCH(B95,الادارة!$C$34:$AP$34,0)</f>
        <v>#N/A</v>
      </c>
      <c r="AG95" s="28" t="e">
        <f>MATCH(B95,الادارة!$C$35:$AP$35,0)</f>
        <v>#N/A</v>
      </c>
      <c r="AH95" s="28" t="e">
        <f>MATCH(B95,الادارة!$C$36:$AP$36,0)</f>
        <v>#N/A</v>
      </c>
    </row>
    <row r="96" spans="1:34" s="32" customFormat="1" ht="45" customHeight="1">
      <c r="A96" s="19">
        <f>المدارس!A91</f>
        <v>90</v>
      </c>
      <c r="B96" s="20" t="str">
        <f>المدارس!B91</f>
        <v>البيــوم ع</v>
      </c>
      <c r="C96" s="21" t="str">
        <f>المدارس!C91</f>
        <v>البيـوم - مركز الزقازيق</v>
      </c>
      <c r="D96" s="22" t="e">
        <f>(MATCH(B96,الادارة!$C$6:$AP$6,0))</f>
        <v>#N/A</v>
      </c>
      <c r="E96" s="22" t="e">
        <f>(MATCH(B96,الادارة!$C$7:$AP$7,0))</f>
        <v>#N/A</v>
      </c>
      <c r="F96" s="23" t="e">
        <f>MATCH(B96,الادارة!$C$8:$AP$8,0)</f>
        <v>#N/A</v>
      </c>
      <c r="G96" s="24" t="e">
        <f>MATCH(B96,الادارة!$C$9:$AP$9,0)</f>
        <v>#N/A</v>
      </c>
      <c r="H96" s="25" t="e">
        <f>MATCH(B96,الادارة!$C$10:$AP$10,0)</f>
        <v>#N/A</v>
      </c>
      <c r="I96" s="26" t="e">
        <f>MATCH(B96,الادارة!$C$11:$AP$11,0)</f>
        <v>#N/A</v>
      </c>
      <c r="J96" s="26" t="e">
        <f>MATCH(B96,الادارة!$C$12:$AP$12,0)</f>
        <v>#N/A</v>
      </c>
      <c r="K96" s="26" t="e">
        <f>MATCH(B96,الادارة!$C$13:$AP$13,0)</f>
        <v>#N/A</v>
      </c>
      <c r="L96" s="27" t="e">
        <f>MATCH(B96,الادارة!$C$14:$AP$14,0)</f>
        <v>#N/A</v>
      </c>
      <c r="M96" s="28" t="e">
        <f>MATCH(B96,الادارة!$C$15:$AP$15,0)</f>
        <v>#N/A</v>
      </c>
      <c r="N96" s="29" t="e">
        <f>MATCH(B96,الادارة!$C$16:$AP$16,0)</f>
        <v>#N/A</v>
      </c>
      <c r="O96" s="30">
        <f>MATCH(B96,الادارة!$C$17:$AP$17,0)</f>
        <v>4</v>
      </c>
      <c r="P96" s="31" t="e">
        <f>MATCH(B96,الادارة!$C$18:$AP$18,0)</f>
        <v>#N/A</v>
      </c>
      <c r="Q96" s="31" t="e">
        <f>MATCH(B96,الادارة!$C$19:$AP$19,0)</f>
        <v>#N/A</v>
      </c>
      <c r="R96" s="31" t="e">
        <f>MATCH(B96,الادارة!$C$20:$AP$20,0)</f>
        <v>#N/A</v>
      </c>
      <c r="S96" s="27" t="e">
        <f>MATCH(B96,الادارة!$C$21:$AP$21,0)</f>
        <v>#N/A</v>
      </c>
      <c r="T96" s="28" t="e">
        <f>MATCH(B96,الادارة!$C$22:$AP$22,0)</f>
        <v>#N/A</v>
      </c>
      <c r="U96" s="29" t="e">
        <f>MATCH(B96,الادارة!$C$23:$AP$23,0)</f>
        <v>#N/A</v>
      </c>
      <c r="V96" s="30" t="e">
        <f>MATCH(B96,الادارة!$C$24:$AP$24,0)</f>
        <v>#N/A</v>
      </c>
      <c r="W96" s="31" t="e">
        <f>MATCH(B96,الادارة!$C$25:$AP$25,0)</f>
        <v>#N/A</v>
      </c>
      <c r="X96" s="31" t="e">
        <f>MATCH(B96,الادارة!$C$26:$AP$26,0)</f>
        <v>#N/A</v>
      </c>
      <c r="Y96" s="31" t="e">
        <f>MATCH(B96,الادارة!$C$27:$AP$27,0)</f>
        <v>#N/A</v>
      </c>
      <c r="Z96" s="27" t="e">
        <f>MATCH(B96,الادارة!$C$28:$AP$28,0)</f>
        <v>#N/A</v>
      </c>
      <c r="AA96" s="28" t="e">
        <f>MATCH(B96,الادارة!$C$29:$AP$29,0)</f>
        <v>#N/A</v>
      </c>
      <c r="AB96" s="29" t="e">
        <f>MATCH(B96,الادارة!$C$30:$AP$30,0)</f>
        <v>#N/A</v>
      </c>
      <c r="AC96" s="30" t="e">
        <f>MATCH(B96,الادارة!$C$31:$AP$31,0)</f>
        <v>#N/A</v>
      </c>
      <c r="AD96" s="31" t="e">
        <f>MATCH(B96,الادارة!$C$32:$AP$32,0)</f>
        <v>#N/A</v>
      </c>
      <c r="AE96" s="31" t="e">
        <f>MATCH(B96,الادارة!$C$33:$AP$33,0)</f>
        <v>#N/A</v>
      </c>
      <c r="AF96" s="31" t="e">
        <f>MATCH(B96,الادارة!$C$34:$AP$34,0)</f>
        <v>#N/A</v>
      </c>
      <c r="AG96" s="28" t="e">
        <f>MATCH(B96,الادارة!$C$35:$AP$35,0)</f>
        <v>#N/A</v>
      </c>
      <c r="AH96" s="28" t="e">
        <f>MATCH(B96,الادارة!$C$36:$AP$36,0)</f>
        <v>#N/A</v>
      </c>
    </row>
    <row r="97" spans="1:34" s="32" customFormat="1" ht="45" customHeight="1">
      <c r="A97" s="19">
        <f>المدارس!A92</f>
        <v>91</v>
      </c>
      <c r="B97" s="20" t="str">
        <f>المدارس!B92</f>
        <v>الثانوية المعمارية</v>
      </c>
      <c r="C97" s="21" t="str">
        <f>المدارس!C92</f>
        <v>الزقازيق</v>
      </c>
      <c r="D97" s="22" t="e">
        <f>(MATCH(B97,الادارة!$C$6:$AP$6,0))</f>
        <v>#N/A</v>
      </c>
      <c r="E97" s="22">
        <f>(MATCH(B97,الادارة!$C$7:$AP$7,0))</f>
        <v>3</v>
      </c>
      <c r="F97" s="23" t="e">
        <f>MATCH(B97,الادارة!$C$8:$AP$8,0)</f>
        <v>#N/A</v>
      </c>
      <c r="G97" s="24" t="e">
        <f>MATCH(B97,الادارة!$C$9:$AP$9,0)</f>
        <v>#N/A</v>
      </c>
      <c r="H97" s="25" t="e">
        <f>MATCH(B97,الادارة!$C$10:$AP$10,0)</f>
        <v>#N/A</v>
      </c>
      <c r="I97" s="26" t="e">
        <f>MATCH(B97,الادارة!$C$11:$AP$11,0)</f>
        <v>#N/A</v>
      </c>
      <c r="J97" s="26" t="e">
        <f>MATCH(B97,الادارة!$C$12:$AP$12,0)</f>
        <v>#N/A</v>
      </c>
      <c r="K97" s="26" t="e">
        <f>MATCH(B97,الادارة!$C$13:$AP$13,0)</f>
        <v>#N/A</v>
      </c>
      <c r="L97" s="27" t="e">
        <f>MATCH(B97,الادارة!$C$14:$AP$14,0)</f>
        <v>#N/A</v>
      </c>
      <c r="M97" s="28" t="e">
        <f>MATCH(B97,الادارة!$C$15:$AP$15,0)</f>
        <v>#N/A</v>
      </c>
      <c r="N97" s="29" t="e">
        <f>MATCH(B97,الادارة!$C$16:$AP$16,0)</f>
        <v>#N/A</v>
      </c>
      <c r="O97" s="30">
        <f>MATCH(B97,الادارة!$C$17:$AP$17,0)</f>
        <v>3</v>
      </c>
      <c r="P97" s="31" t="e">
        <f>MATCH(B97,الادارة!$C$18:$AP$18,0)</f>
        <v>#N/A</v>
      </c>
      <c r="Q97" s="31" t="e">
        <f>MATCH(B97,الادارة!$C$19:$AP$19,0)</f>
        <v>#N/A</v>
      </c>
      <c r="R97" s="31" t="e">
        <f>MATCH(B97,الادارة!$C$20:$AP$20,0)</f>
        <v>#N/A</v>
      </c>
      <c r="S97" s="27" t="e">
        <f>MATCH(B97,الادارة!$C$21:$AP$21,0)</f>
        <v>#N/A</v>
      </c>
      <c r="T97" s="28" t="e">
        <f>MATCH(B97,الادارة!$C$22:$AP$22,0)</f>
        <v>#N/A</v>
      </c>
      <c r="U97" s="29" t="e">
        <f>MATCH(B97,الادارة!$C$23:$AP$23,0)</f>
        <v>#N/A</v>
      </c>
      <c r="V97" s="30">
        <f>MATCH(B97,الادارة!$C$24:$AP$24,0)</f>
        <v>3</v>
      </c>
      <c r="W97" s="31" t="e">
        <f>MATCH(B97,الادارة!$C$25:$AP$25,0)</f>
        <v>#N/A</v>
      </c>
      <c r="X97" s="31" t="e">
        <f>MATCH(B97,الادارة!$C$26:$AP$26,0)</f>
        <v>#N/A</v>
      </c>
      <c r="Y97" s="31" t="e">
        <f>MATCH(B97,الادارة!$C$27:$AP$27,0)</f>
        <v>#N/A</v>
      </c>
      <c r="Z97" s="27" t="e">
        <f>MATCH(B97,الادارة!$C$28:$AP$28,0)</f>
        <v>#N/A</v>
      </c>
      <c r="AA97" s="28" t="e">
        <f>MATCH(B97,الادارة!$C$29:$AP$29,0)</f>
        <v>#N/A</v>
      </c>
      <c r="AB97" s="29" t="e">
        <f>MATCH(B97,الادارة!$C$30:$AP$30,0)</f>
        <v>#N/A</v>
      </c>
      <c r="AC97" s="30" t="e">
        <f>MATCH(B97,الادارة!$C$31:$AP$31,0)</f>
        <v>#N/A</v>
      </c>
      <c r="AD97" s="31" t="e">
        <f>MATCH(B97,الادارة!$C$32:$AP$32,0)</f>
        <v>#N/A</v>
      </c>
      <c r="AE97" s="31" t="e">
        <f>MATCH(B97,الادارة!$C$33:$AP$33,0)</f>
        <v>#N/A</v>
      </c>
      <c r="AF97" s="31" t="e">
        <f>MATCH(B97,الادارة!$C$34:$AP$34,0)</f>
        <v>#N/A</v>
      </c>
      <c r="AG97" s="28" t="e">
        <f>MATCH(B97,الادارة!$C$35:$AP$35,0)</f>
        <v>#N/A</v>
      </c>
      <c r="AH97" s="28" t="e">
        <f>MATCH(B97,الادارة!$C$36:$AP$36,0)</f>
        <v>#N/A</v>
      </c>
    </row>
    <row r="98" spans="1:34" s="32" customFormat="1" ht="45" customHeight="1">
      <c r="A98" s="19">
        <f>المدارس!A93</f>
        <v>92</v>
      </c>
      <c r="B98" s="20" t="str">
        <f>المدارس!B93</f>
        <v>الحرية الثانوية بنات</v>
      </c>
      <c r="C98" s="21" t="str">
        <f>المدارس!C93</f>
        <v>الزقازيق</v>
      </c>
      <c r="D98" s="22" t="e">
        <f>(MATCH(B98,الادارة!$C$6:$AP$6,0))</f>
        <v>#N/A</v>
      </c>
      <c r="E98" s="22" t="e">
        <f>(MATCH(B98,الادارة!$C$7:$AP$7,0))</f>
        <v>#N/A</v>
      </c>
      <c r="F98" s="23" t="e">
        <f>MATCH(B98,الادارة!$C$8:$AP$8,0)</f>
        <v>#N/A</v>
      </c>
      <c r="G98" s="24" t="e">
        <f>MATCH(B98,الادارة!$C$9:$AP$9,0)</f>
        <v>#N/A</v>
      </c>
      <c r="H98" s="25" t="e">
        <f>MATCH(B98,الادارة!$C$10:$AP$10,0)</f>
        <v>#N/A</v>
      </c>
      <c r="I98" s="26" t="e">
        <f>MATCH(B98,الادارة!$C$11:$AP$11,0)</f>
        <v>#N/A</v>
      </c>
      <c r="J98" s="26" t="e">
        <f>MATCH(B98,الادارة!$C$12:$AP$12,0)</f>
        <v>#N/A</v>
      </c>
      <c r="K98" s="26" t="e">
        <f>MATCH(B98,الادارة!$C$13:$AP$13,0)</f>
        <v>#N/A</v>
      </c>
      <c r="L98" s="27" t="e">
        <f>MATCH(B98,الادارة!$C$14:$AP$14,0)</f>
        <v>#N/A</v>
      </c>
      <c r="M98" s="28">
        <f>MATCH(B98,الادارة!$C$15:$AP$15,0)</f>
        <v>2</v>
      </c>
      <c r="N98" s="29" t="e">
        <f>MATCH(B98,الادارة!$C$16:$AP$16,0)</f>
        <v>#N/A</v>
      </c>
      <c r="O98" s="30" t="e">
        <f>MATCH(B98,الادارة!$C$17:$AP$17,0)</f>
        <v>#N/A</v>
      </c>
      <c r="P98" s="31" t="e">
        <f>MATCH(B98,الادارة!$C$18:$AP$18,0)</f>
        <v>#N/A</v>
      </c>
      <c r="Q98" s="31" t="e">
        <f>MATCH(B98,الادارة!$C$19:$AP$19,0)</f>
        <v>#N/A</v>
      </c>
      <c r="R98" s="31" t="e">
        <f>MATCH(B98,الادارة!$C$20:$AP$20,0)</f>
        <v>#N/A</v>
      </c>
      <c r="S98" s="27" t="e">
        <f>MATCH(B98,الادارة!$C$21:$AP$21,0)</f>
        <v>#N/A</v>
      </c>
      <c r="T98" s="28" t="e">
        <f>MATCH(B98,الادارة!$C$22:$AP$22,0)</f>
        <v>#N/A</v>
      </c>
      <c r="U98" s="29">
        <f>MATCH(B98,الادارة!$C$23:$AP$23,0)</f>
        <v>2</v>
      </c>
      <c r="V98" s="30" t="e">
        <f>MATCH(B98,الادارة!$C$24:$AP$24,0)</f>
        <v>#N/A</v>
      </c>
      <c r="W98" s="31" t="e">
        <f>MATCH(B98,الادارة!$C$25:$AP$25,0)</f>
        <v>#N/A</v>
      </c>
      <c r="X98" s="31" t="e">
        <f>MATCH(B98,الادارة!$C$26:$AP$26,0)</f>
        <v>#N/A</v>
      </c>
      <c r="Y98" s="31" t="e">
        <f>MATCH(B98,الادارة!$C$27:$AP$27,0)</f>
        <v>#N/A</v>
      </c>
      <c r="Z98" s="27" t="e">
        <f>MATCH(B98,الادارة!$C$28:$AP$28,0)</f>
        <v>#N/A</v>
      </c>
      <c r="AA98" s="28" t="e">
        <f>MATCH(B98,الادارة!$C$29:$AP$29,0)</f>
        <v>#N/A</v>
      </c>
      <c r="AB98" s="29" t="e">
        <f>MATCH(B98,الادارة!$C$30:$AP$30,0)</f>
        <v>#N/A</v>
      </c>
      <c r="AC98" s="30" t="e">
        <f>MATCH(B98,الادارة!$C$31:$AP$31,0)</f>
        <v>#N/A</v>
      </c>
      <c r="AD98" s="31" t="e">
        <f>MATCH(B98,الادارة!$C$32:$AP$32,0)</f>
        <v>#N/A</v>
      </c>
      <c r="AE98" s="31" t="e">
        <f>MATCH(B98,الادارة!$C$33:$AP$33,0)</f>
        <v>#N/A</v>
      </c>
      <c r="AF98" s="31" t="e">
        <f>MATCH(B98,الادارة!$C$34:$AP$34,0)</f>
        <v>#N/A</v>
      </c>
      <c r="AG98" s="28" t="e">
        <f>MATCH(B98,الادارة!$C$35:$AP$35,0)</f>
        <v>#N/A</v>
      </c>
      <c r="AH98" s="28" t="e">
        <f>MATCH(B98,الادارة!$C$36:$AP$36,0)</f>
        <v>#N/A</v>
      </c>
    </row>
    <row r="99" spans="1:34" s="32" customFormat="1" ht="45" customHeight="1">
      <c r="A99" s="19">
        <f>المدارس!A94</f>
        <v>93</v>
      </c>
      <c r="B99" s="20" t="str">
        <f>المدارس!B94</f>
        <v xml:space="preserve"> محمد عليوة ب 1  + ف</v>
      </c>
      <c r="C99" s="21" t="str">
        <f>المدارس!C94</f>
        <v>كفر الحمام - مركز الزقازيق</v>
      </c>
      <c r="D99" s="22" t="e">
        <f>(MATCH(B99,الادارة!$C$6:$AP$6,0))</f>
        <v>#N/A</v>
      </c>
      <c r="E99" s="22">
        <f>(MATCH(B99,الادارة!$C$7:$AP$7,0))</f>
        <v>38</v>
      </c>
      <c r="F99" s="23">
        <f>MATCH(B99,الادارة!$C$8:$AP$8,0)</f>
        <v>38</v>
      </c>
      <c r="G99" s="24">
        <f>MATCH(B99,الادارة!$C$9:$AP$9,0)</f>
        <v>38</v>
      </c>
      <c r="H99" s="25" t="e">
        <f>MATCH(B99,الادارة!$C$10:$AP$10,0)</f>
        <v>#N/A</v>
      </c>
      <c r="I99" s="26" t="e">
        <f>MATCH(B99,الادارة!$C$11:$AP$11,0)</f>
        <v>#N/A</v>
      </c>
      <c r="J99" s="26" t="e">
        <f>MATCH(B99,الادارة!$C$12:$AP$12,0)</f>
        <v>#N/A</v>
      </c>
      <c r="K99" s="26" t="e">
        <f>MATCH(B99,الادارة!$C$13:$AP$13,0)</f>
        <v>#N/A</v>
      </c>
      <c r="L99" s="27">
        <f>MATCH(B99,الادارة!$C$14:$AP$14,0)</f>
        <v>38</v>
      </c>
      <c r="M99" s="28" t="e">
        <f>MATCH(B99,الادارة!$C$15:$AP$15,0)</f>
        <v>#N/A</v>
      </c>
      <c r="N99" s="29">
        <f>MATCH(B99,الادارة!$C$16:$AP$16,0)</f>
        <v>38</v>
      </c>
      <c r="O99" s="30">
        <f>MATCH(B99,الادارة!$C$17:$AP$17,0)</f>
        <v>35</v>
      </c>
      <c r="P99" s="31">
        <f>MATCH(B99,الادارة!$C$18:$AP$18,0)</f>
        <v>38</v>
      </c>
      <c r="Q99" s="31" t="e">
        <f>MATCH(B99,الادارة!$C$19:$AP$19,0)</f>
        <v>#N/A</v>
      </c>
      <c r="R99" s="31" t="e">
        <f>MATCH(B99,الادارة!$C$20:$AP$20,0)</f>
        <v>#N/A</v>
      </c>
      <c r="S99" s="27">
        <f>MATCH(B99,الادارة!$C$21:$AP$21,0)</f>
        <v>38</v>
      </c>
      <c r="T99" s="28">
        <f>MATCH(B99,الادارة!$C$22:$AP$22,0)</f>
        <v>38</v>
      </c>
      <c r="U99" s="29">
        <f>MATCH(B99,الادارة!$C$23:$AP$23,0)</f>
        <v>38</v>
      </c>
      <c r="V99" s="30" t="e">
        <f>MATCH(B99,الادارة!$C$24:$AP$24,0)</f>
        <v>#N/A</v>
      </c>
      <c r="W99" s="31">
        <f>MATCH(B99,الادارة!$C$25:$AP$25,0)</f>
        <v>38</v>
      </c>
      <c r="X99" s="31" t="e">
        <f>MATCH(B99,الادارة!$C$26:$AP$26,0)</f>
        <v>#N/A</v>
      </c>
      <c r="Y99" s="31" t="e">
        <f>MATCH(B99,الادارة!$C$27:$AP$27,0)</f>
        <v>#N/A</v>
      </c>
      <c r="Z99" s="27">
        <f>MATCH(B99,الادارة!$C$28:$AP$28,0)</f>
        <v>38</v>
      </c>
      <c r="AA99" s="28">
        <f>MATCH(B99,الادارة!$C$29:$AP$29,0)</f>
        <v>38</v>
      </c>
      <c r="AB99" s="29">
        <f>MATCH(B99,الادارة!$C$30:$AP$30,0)</f>
        <v>38</v>
      </c>
      <c r="AC99" s="30" t="e">
        <f>MATCH(B99,الادارة!$C$31:$AP$31,0)</f>
        <v>#N/A</v>
      </c>
      <c r="AD99" s="31">
        <f>MATCH(B99,الادارة!$C$32:$AP$32,0)</f>
        <v>38</v>
      </c>
      <c r="AE99" s="31" t="e">
        <f>MATCH(B99,الادارة!$C$33:$AP$33,0)</f>
        <v>#N/A</v>
      </c>
      <c r="AF99" s="31" t="e">
        <f>MATCH(B99,الادارة!$C$34:$AP$34,0)</f>
        <v>#N/A</v>
      </c>
      <c r="AG99" s="28">
        <f>MATCH(B99,الادارة!$C$35:$AP$35,0)</f>
        <v>38</v>
      </c>
      <c r="AH99" s="28" t="e">
        <f>MATCH(B99,الادارة!$C$36:$AP$36,0)</f>
        <v>#N/A</v>
      </c>
    </row>
    <row r="100" spans="1:34" s="32" customFormat="1" ht="45" customHeight="1">
      <c r="A100" s="19">
        <f>المدارس!A95</f>
        <v>94</v>
      </c>
      <c r="B100" s="20" t="str">
        <f>المدارس!B95</f>
        <v>أحمد خليل السيد ب</v>
      </c>
      <c r="C100" s="21" t="str">
        <f>المدارس!C95</f>
        <v>(عزبة الصعايدة) ميت زافر - مركز الزقازيق</v>
      </c>
      <c r="D100" s="22" t="e">
        <f>(MATCH(B100,الادارة!$C$6:$AP$6,0))</f>
        <v>#N/A</v>
      </c>
      <c r="E100" s="22" t="e">
        <f>(MATCH(B100,الادارة!$C$7:$AP$7,0))</f>
        <v>#N/A</v>
      </c>
      <c r="F100" s="23" t="e">
        <f>MATCH(B100,الادارة!$C$8:$AP$8,0)</f>
        <v>#N/A</v>
      </c>
      <c r="G100" s="24" t="e">
        <f>MATCH(B100,الادارة!$C$9:$AP$9,0)</f>
        <v>#N/A</v>
      </c>
      <c r="H100" s="25" t="e">
        <f>MATCH(B100,الادارة!$C$10:$AP$10,0)</f>
        <v>#N/A</v>
      </c>
      <c r="I100" s="26" t="e">
        <f>MATCH(B100,الادارة!$C$11:$AP$11,0)</f>
        <v>#N/A</v>
      </c>
      <c r="J100" s="26" t="e">
        <f>MATCH(B100,الادارة!$C$12:$AP$12,0)</f>
        <v>#N/A</v>
      </c>
      <c r="K100" s="26" t="e">
        <f>MATCH(B100,الادارة!$C$13:$AP$13,0)</f>
        <v>#N/A</v>
      </c>
      <c r="L100" s="27" t="e">
        <f>MATCH(B100,الادارة!$C$14:$AP$14,0)</f>
        <v>#N/A</v>
      </c>
      <c r="M100" s="28" t="e">
        <f>MATCH(B100,الادارة!$C$15:$AP$15,0)</f>
        <v>#N/A</v>
      </c>
      <c r="N100" s="29" t="e">
        <f>MATCH(B100,الادارة!$C$16:$AP$16,0)</f>
        <v>#N/A</v>
      </c>
      <c r="O100" s="30" t="e">
        <f>MATCH(B100,الادارة!$C$17:$AP$17,0)</f>
        <v>#N/A</v>
      </c>
      <c r="P100" s="31" t="e">
        <f>MATCH(B100,الادارة!$C$18:$AP$18,0)</f>
        <v>#N/A</v>
      </c>
      <c r="Q100" s="31" t="e">
        <f>MATCH(B100,الادارة!$C$19:$AP$19,0)</f>
        <v>#N/A</v>
      </c>
      <c r="R100" s="31" t="e">
        <f>MATCH(B100,الادارة!$C$20:$AP$20,0)</f>
        <v>#N/A</v>
      </c>
      <c r="S100" s="27" t="e">
        <f>MATCH(B100,الادارة!$C$21:$AP$21,0)</f>
        <v>#N/A</v>
      </c>
      <c r="T100" s="28">
        <f>MATCH(B100,الادارة!$C$22:$AP$22,0)</f>
        <v>37</v>
      </c>
      <c r="U100" s="29" t="e">
        <f>MATCH(B100,الادارة!$C$23:$AP$23,0)</f>
        <v>#N/A</v>
      </c>
      <c r="V100" s="30" t="e">
        <f>MATCH(B100,الادارة!$C$24:$AP$24,0)</f>
        <v>#N/A</v>
      </c>
      <c r="W100" s="31" t="e">
        <f>MATCH(B100,الادارة!$C$25:$AP$25,0)</f>
        <v>#N/A</v>
      </c>
      <c r="X100" s="31" t="e">
        <f>MATCH(B100,الادارة!$C$26:$AP$26,0)</f>
        <v>#N/A</v>
      </c>
      <c r="Y100" s="31" t="e">
        <f>MATCH(B100,الادارة!$C$27:$AP$27,0)</f>
        <v>#N/A</v>
      </c>
      <c r="Z100" s="27" t="e">
        <f>MATCH(B100,الادارة!$C$28:$AP$28,0)</f>
        <v>#N/A</v>
      </c>
      <c r="AA100" s="28">
        <f>MATCH(B100,الادارة!$C$29:$AP$29,0)</f>
        <v>40</v>
      </c>
      <c r="AB100" s="29" t="e">
        <f>MATCH(B100,الادارة!$C$30:$AP$30,0)</f>
        <v>#N/A</v>
      </c>
      <c r="AC100" s="30" t="e">
        <f>MATCH(B100,الادارة!$C$31:$AP$31,0)</f>
        <v>#N/A</v>
      </c>
      <c r="AD100" s="31" t="e">
        <f>MATCH(B100,الادارة!$C$32:$AP$32,0)</f>
        <v>#N/A</v>
      </c>
      <c r="AE100" s="31" t="e">
        <f>MATCH(B100,الادارة!$C$33:$AP$33,0)</f>
        <v>#N/A</v>
      </c>
      <c r="AF100" s="31" t="e">
        <f>MATCH(B100,الادارة!$C$34:$AP$34,0)</f>
        <v>#N/A</v>
      </c>
      <c r="AG100" s="28" t="e">
        <f>MATCH(B100,الادارة!$C$35:$AP$35,0)</f>
        <v>#N/A</v>
      </c>
      <c r="AH100" s="28" t="e">
        <f>MATCH(B100,الادارة!$C$36:$AP$36,0)</f>
        <v>#N/A</v>
      </c>
    </row>
    <row r="101" spans="1:34" s="32" customFormat="1" ht="45" customHeight="1">
      <c r="A101" s="19">
        <f>المدارس!A96</f>
        <v>95</v>
      </c>
      <c r="B101" s="20" t="str">
        <f>المدارس!B96</f>
        <v xml:space="preserve">عثمان بن عفان ب </v>
      </c>
      <c r="C101" s="21" t="str">
        <f>المدارس!C96</f>
        <v>شنبارة الميمونة - مركز الزقازيق</v>
      </c>
      <c r="D101" s="22" t="e">
        <f>(MATCH(B101,الادارة!$C$6:$AP$6,0))</f>
        <v>#N/A</v>
      </c>
      <c r="E101" s="22" t="e">
        <f>(MATCH(B101,الادارة!$C$7:$AP$7,0))</f>
        <v>#N/A</v>
      </c>
      <c r="F101" s="23" t="e">
        <f>MATCH(B101,الادارة!$C$8:$AP$8,0)</f>
        <v>#N/A</v>
      </c>
      <c r="G101" s="24" t="e">
        <f>MATCH(B101,الادارة!$C$9:$AP$9,0)</f>
        <v>#N/A</v>
      </c>
      <c r="H101" s="25" t="e">
        <f>MATCH(B101,الادارة!$C$10:$AP$10,0)</f>
        <v>#N/A</v>
      </c>
      <c r="I101" s="26" t="e">
        <f>MATCH(B101,الادارة!$C$11:$AP$11,0)</f>
        <v>#N/A</v>
      </c>
      <c r="J101" s="26" t="e">
        <f>MATCH(B101,الادارة!$C$12:$AP$12,0)</f>
        <v>#N/A</v>
      </c>
      <c r="K101" s="26" t="e">
        <f>MATCH(B101,الادارة!$C$13:$AP$13,0)</f>
        <v>#N/A</v>
      </c>
      <c r="L101" s="27" t="e">
        <f>MATCH(B101,الادارة!$C$14:$AP$14,0)</f>
        <v>#N/A</v>
      </c>
      <c r="M101" s="28" t="e">
        <f>MATCH(B101,الادارة!$C$15:$AP$15,0)</f>
        <v>#N/A</v>
      </c>
      <c r="N101" s="29" t="e">
        <f>MATCH(B101,الادارة!$C$16:$AP$16,0)</f>
        <v>#N/A</v>
      </c>
      <c r="O101" s="30" t="e">
        <f>MATCH(B101,الادارة!$C$17:$AP$17,0)</f>
        <v>#N/A</v>
      </c>
      <c r="P101" s="31" t="e">
        <f>MATCH(B101,الادارة!$C$18:$AP$18,0)</f>
        <v>#N/A</v>
      </c>
      <c r="Q101" s="31" t="e">
        <f>MATCH(B101,الادارة!$C$19:$AP$19,0)</f>
        <v>#N/A</v>
      </c>
      <c r="R101" s="31" t="e">
        <f>MATCH(B101,الادارة!$C$20:$AP$20,0)</f>
        <v>#N/A</v>
      </c>
      <c r="S101" s="27" t="e">
        <f>MATCH(B101,الادارة!$C$21:$AP$21,0)</f>
        <v>#N/A</v>
      </c>
      <c r="T101" s="28" t="e">
        <f>MATCH(B101,الادارة!$C$22:$AP$22,0)</f>
        <v>#N/A</v>
      </c>
      <c r="U101" s="29" t="e">
        <f>MATCH(B101,الادارة!$C$23:$AP$23,0)</f>
        <v>#N/A</v>
      </c>
      <c r="V101" s="30" t="e">
        <f>MATCH(B101,الادارة!$C$24:$AP$24,0)</f>
        <v>#N/A</v>
      </c>
      <c r="W101" s="31" t="e">
        <f>MATCH(B101,الادارة!$C$25:$AP$25,0)</f>
        <v>#N/A</v>
      </c>
      <c r="X101" s="31" t="e">
        <f>MATCH(B101,الادارة!$C$26:$AP$26,0)</f>
        <v>#N/A</v>
      </c>
      <c r="Y101" s="31" t="e">
        <f>MATCH(B101,الادارة!$C$27:$AP$27,0)</f>
        <v>#N/A</v>
      </c>
      <c r="Z101" s="27" t="e">
        <f>MATCH(B101,الادارة!$C$28:$AP$28,0)</f>
        <v>#N/A</v>
      </c>
      <c r="AA101" s="28" t="e">
        <f>MATCH(B101,الادارة!$C$29:$AP$29,0)</f>
        <v>#N/A</v>
      </c>
      <c r="AB101" s="29" t="e">
        <f>MATCH(B101,الادارة!$C$30:$AP$30,0)</f>
        <v>#N/A</v>
      </c>
      <c r="AC101" s="30" t="e">
        <f>MATCH(B101,الادارة!$C$31:$AP$31,0)</f>
        <v>#N/A</v>
      </c>
      <c r="AD101" s="31" t="e">
        <f>MATCH(B101,الادارة!$C$32:$AP$32,0)</f>
        <v>#N/A</v>
      </c>
      <c r="AE101" s="31" t="e">
        <f>MATCH(B101,الادارة!$C$33:$AP$33,0)</f>
        <v>#N/A</v>
      </c>
      <c r="AF101" s="31" t="e">
        <f>MATCH(B101,الادارة!$C$34:$AP$34,0)</f>
        <v>#N/A</v>
      </c>
      <c r="AG101" s="28" t="e">
        <f>MATCH(B101,الادارة!$C$35:$AP$35,0)</f>
        <v>#N/A</v>
      </c>
      <c r="AH101" s="28" t="e">
        <f>MATCH(B101,الادارة!$C$36:$AP$36,0)</f>
        <v>#N/A</v>
      </c>
    </row>
    <row r="102" spans="1:34" s="32" customFormat="1" ht="45" customHeight="1">
      <c r="A102" s="19">
        <f>المدارس!A97</f>
        <v>96</v>
      </c>
      <c r="B102" s="20" t="str">
        <f>المدارس!B97</f>
        <v>بني عباد ب 2</v>
      </c>
      <c r="C102" s="21" t="str">
        <f>المدارس!C97</f>
        <v>بني عباد - مركز الزقازيق</v>
      </c>
      <c r="D102" s="22" t="e">
        <f>(MATCH(B102,الادارة!$C$6:$AP$6,0))</f>
        <v>#N/A</v>
      </c>
      <c r="E102" s="22" t="e">
        <f>(MATCH(B102,الادارة!$C$7:$AP$7,0))</f>
        <v>#N/A</v>
      </c>
      <c r="F102" s="23" t="e">
        <f>MATCH(B102,الادارة!$C$8:$AP$8,0)</f>
        <v>#N/A</v>
      </c>
      <c r="G102" s="24" t="e">
        <f>MATCH(B102,الادارة!$C$9:$AP$9,0)</f>
        <v>#N/A</v>
      </c>
      <c r="H102" s="25">
        <f>MATCH(B102,الادارة!$C$10:$AP$10,0)</f>
        <v>19</v>
      </c>
      <c r="I102" s="26" t="e">
        <f>MATCH(B102,الادارة!$C$11:$AP$11,0)</f>
        <v>#N/A</v>
      </c>
      <c r="J102" s="26" t="e">
        <f>MATCH(B102,الادارة!$C$12:$AP$12,0)</f>
        <v>#N/A</v>
      </c>
      <c r="K102" s="26" t="e">
        <f>MATCH(B102,الادارة!$C$13:$AP$13,0)</f>
        <v>#N/A</v>
      </c>
      <c r="L102" s="27" t="e">
        <f>MATCH(B102,الادارة!$C$14:$AP$14,0)</f>
        <v>#N/A</v>
      </c>
      <c r="M102" s="28" t="e">
        <f>MATCH(B102,الادارة!$C$15:$AP$15,0)</f>
        <v>#N/A</v>
      </c>
      <c r="N102" s="29" t="e">
        <f>MATCH(B102,الادارة!$C$16:$AP$16,0)</f>
        <v>#N/A</v>
      </c>
      <c r="O102" s="30" t="e">
        <f>MATCH(B102,الادارة!$C$17:$AP$17,0)</f>
        <v>#N/A</v>
      </c>
      <c r="P102" s="31" t="e">
        <f>MATCH(B102,الادارة!$C$18:$AP$18,0)</f>
        <v>#N/A</v>
      </c>
      <c r="Q102" s="31" t="e">
        <f>MATCH(B102,الادارة!$C$19:$AP$19,0)</f>
        <v>#N/A</v>
      </c>
      <c r="R102" s="31" t="e">
        <f>MATCH(B102,الادارة!$C$20:$AP$20,0)</f>
        <v>#N/A</v>
      </c>
      <c r="S102" s="27" t="e">
        <f>MATCH(B102,الادارة!$C$21:$AP$21,0)</f>
        <v>#N/A</v>
      </c>
      <c r="T102" s="28" t="e">
        <f>MATCH(B102,الادارة!$C$22:$AP$22,0)</f>
        <v>#N/A</v>
      </c>
      <c r="U102" s="29" t="e">
        <f>MATCH(B102,الادارة!$C$23:$AP$23,0)</f>
        <v>#N/A</v>
      </c>
      <c r="V102" s="30" t="e">
        <f>MATCH(B102,الادارة!$C$24:$AP$24,0)</f>
        <v>#N/A</v>
      </c>
      <c r="W102" s="31" t="e">
        <f>MATCH(B102,الادارة!$C$25:$AP$25,0)</f>
        <v>#N/A</v>
      </c>
      <c r="X102" s="31" t="e">
        <f>MATCH(B102,الادارة!$C$26:$AP$26,0)</f>
        <v>#N/A</v>
      </c>
      <c r="Y102" s="31" t="e">
        <f>MATCH(B102,الادارة!$C$27:$AP$27,0)</f>
        <v>#N/A</v>
      </c>
      <c r="Z102" s="27" t="e">
        <f>MATCH(B102,الادارة!$C$28:$AP$28,0)</f>
        <v>#N/A</v>
      </c>
      <c r="AA102" s="28">
        <f>MATCH(B102,الادارة!$C$29:$AP$29,0)</f>
        <v>19</v>
      </c>
      <c r="AB102" s="29" t="e">
        <f>MATCH(B102,الادارة!$C$30:$AP$30,0)</f>
        <v>#N/A</v>
      </c>
      <c r="AC102" s="30" t="e">
        <f>MATCH(B102,الادارة!$C$31:$AP$31,0)</f>
        <v>#N/A</v>
      </c>
      <c r="AD102" s="31" t="e">
        <f>MATCH(B102,الادارة!$C$32:$AP$32,0)</f>
        <v>#N/A</v>
      </c>
      <c r="AE102" s="31" t="e">
        <f>MATCH(B102,الادارة!$C$33:$AP$33,0)</f>
        <v>#N/A</v>
      </c>
      <c r="AF102" s="31" t="e">
        <f>MATCH(B102,الادارة!$C$34:$AP$34,0)</f>
        <v>#N/A</v>
      </c>
      <c r="AG102" s="28" t="e">
        <f>MATCH(B102,الادارة!$C$35:$AP$35,0)</f>
        <v>#N/A</v>
      </c>
      <c r="AH102" s="28" t="e">
        <f>MATCH(B102,الادارة!$C$36:$AP$36,0)</f>
        <v>#N/A</v>
      </c>
    </row>
    <row r="103" spans="1:34" s="32" customFormat="1" ht="45" customHeight="1">
      <c r="A103" s="19">
        <f>المدارس!A98</f>
        <v>97</v>
      </c>
      <c r="B103" s="20" t="str">
        <f>المدارس!B98</f>
        <v xml:space="preserve"> إسماعيل محمد ع</v>
      </c>
      <c r="C103" s="21" t="str">
        <f>المدارس!C98</f>
        <v>النخاس - مركز الزقازيق</v>
      </c>
      <c r="D103" s="22" t="e">
        <f>(MATCH(B103,الادارة!$C$6:$AP$6,0))</f>
        <v>#N/A</v>
      </c>
      <c r="E103" s="22" t="e">
        <f>(MATCH(B103,الادارة!$C$7:$AP$7,0))</f>
        <v>#N/A</v>
      </c>
      <c r="F103" s="23" t="e">
        <f>MATCH(B103,الادارة!$C$8:$AP$8,0)</f>
        <v>#N/A</v>
      </c>
      <c r="G103" s="24" t="e">
        <f>MATCH(B103,الادارة!$C$9:$AP$9,0)</f>
        <v>#N/A</v>
      </c>
      <c r="H103" s="25" t="e">
        <f>MATCH(B103,الادارة!$C$10:$AP$10,0)</f>
        <v>#N/A</v>
      </c>
      <c r="I103" s="26" t="e">
        <f>MATCH(B103,الادارة!$C$11:$AP$11,0)</f>
        <v>#N/A</v>
      </c>
      <c r="J103" s="26" t="e">
        <f>MATCH(B103,الادارة!$C$12:$AP$12,0)</f>
        <v>#N/A</v>
      </c>
      <c r="K103" s="26" t="e">
        <f>MATCH(B103,الادارة!$C$13:$AP$13,0)</f>
        <v>#N/A</v>
      </c>
      <c r="L103" s="27" t="e">
        <f>MATCH(B103,الادارة!$C$14:$AP$14,0)</f>
        <v>#N/A</v>
      </c>
      <c r="M103" s="28" t="e">
        <f>MATCH(B103,الادارة!$C$15:$AP$15,0)</f>
        <v>#N/A</v>
      </c>
      <c r="N103" s="29" t="e">
        <f>MATCH(B103,الادارة!$C$16:$AP$16,0)</f>
        <v>#N/A</v>
      </c>
      <c r="O103" s="30" t="e">
        <f>MATCH(B103,الادارة!$C$17:$AP$17,0)</f>
        <v>#N/A</v>
      </c>
      <c r="P103" s="31" t="e">
        <f>MATCH(B103,الادارة!$C$18:$AP$18,0)</f>
        <v>#N/A</v>
      </c>
      <c r="Q103" s="31" t="e">
        <f>MATCH(B103,الادارة!$C$19:$AP$19,0)</f>
        <v>#N/A</v>
      </c>
      <c r="R103" s="31" t="e">
        <f>MATCH(B103,الادارة!$C$20:$AP$20,0)</f>
        <v>#N/A</v>
      </c>
      <c r="S103" s="27" t="e">
        <f>MATCH(B103,الادارة!$C$21:$AP$21,0)</f>
        <v>#N/A</v>
      </c>
      <c r="T103" s="28" t="e">
        <f>MATCH(B103,الادارة!$C$22:$AP$22,0)</f>
        <v>#N/A</v>
      </c>
      <c r="U103" s="29" t="e">
        <f>MATCH(B103,الادارة!$C$23:$AP$23,0)</f>
        <v>#N/A</v>
      </c>
      <c r="V103" s="30" t="e">
        <f>MATCH(B103,الادارة!$C$24:$AP$24,0)</f>
        <v>#N/A</v>
      </c>
      <c r="W103" s="31" t="e">
        <f>MATCH(B103,الادارة!$C$25:$AP$25,0)</f>
        <v>#N/A</v>
      </c>
      <c r="X103" s="31" t="e">
        <f>MATCH(B103,الادارة!$C$26:$AP$26,0)</f>
        <v>#N/A</v>
      </c>
      <c r="Y103" s="31" t="e">
        <f>MATCH(B103,الادارة!$C$27:$AP$27,0)</f>
        <v>#N/A</v>
      </c>
      <c r="Z103" s="27" t="e">
        <f>MATCH(B103,الادارة!$C$28:$AP$28,0)</f>
        <v>#N/A</v>
      </c>
      <c r="AA103" s="28" t="e">
        <f>MATCH(B103,الادارة!$C$29:$AP$29,0)</f>
        <v>#N/A</v>
      </c>
      <c r="AB103" s="29" t="e">
        <f>MATCH(B103,الادارة!$C$30:$AP$30,0)</f>
        <v>#N/A</v>
      </c>
      <c r="AC103" s="30">
        <f>MATCH(B103,الادارة!$C$31:$AP$31,0)</f>
        <v>5</v>
      </c>
      <c r="AD103" s="31" t="e">
        <f>MATCH(B103,الادارة!$C$32:$AP$32,0)</f>
        <v>#N/A</v>
      </c>
      <c r="AE103" s="31" t="e">
        <f>MATCH(B103,الادارة!$C$33:$AP$33,0)</f>
        <v>#N/A</v>
      </c>
      <c r="AF103" s="31" t="e">
        <f>MATCH(B103,الادارة!$C$34:$AP$34,0)</f>
        <v>#N/A</v>
      </c>
      <c r="AG103" s="28" t="e">
        <f>MATCH(B103,الادارة!$C$35:$AP$35,0)</f>
        <v>#N/A</v>
      </c>
      <c r="AH103" s="28" t="e">
        <f>MATCH(B103,الادارة!$C$36:$AP$36,0)</f>
        <v>#N/A</v>
      </c>
    </row>
    <row r="104" spans="1:34" s="32" customFormat="1" ht="45" customHeight="1">
      <c r="A104" s="19">
        <f>المدارس!A99</f>
        <v>98</v>
      </c>
      <c r="B104" s="20" t="str">
        <f>المدارس!B99</f>
        <v xml:space="preserve"> زكي عبد القادر ع + ف</v>
      </c>
      <c r="C104" s="21" t="str">
        <f>المدارس!C99</f>
        <v>فرسيس - مركز الزقازيق</v>
      </c>
      <c r="D104" s="22" t="e">
        <f>(MATCH(B104,الادارة!$C$6:$AP$6,0))</f>
        <v>#N/A</v>
      </c>
      <c r="E104" s="22" t="e">
        <f>(MATCH(B104,الادارة!$C$7:$AP$7,0))</f>
        <v>#N/A</v>
      </c>
      <c r="F104" s="23">
        <f>MATCH(B104,الادارة!$C$8:$AP$8,0)</f>
        <v>26</v>
      </c>
      <c r="G104" s="24" t="e">
        <f>MATCH(B104,الادارة!$C$9:$AP$9,0)</f>
        <v>#N/A</v>
      </c>
      <c r="H104" s="25" t="e">
        <f>MATCH(B104,الادارة!$C$10:$AP$10,0)</f>
        <v>#N/A</v>
      </c>
      <c r="I104" s="26" t="e">
        <f>MATCH(B104,الادارة!$C$11:$AP$11,0)</f>
        <v>#N/A</v>
      </c>
      <c r="J104" s="26" t="e">
        <f>MATCH(B104,الادارة!$C$12:$AP$12,0)</f>
        <v>#N/A</v>
      </c>
      <c r="K104" s="26" t="e">
        <f>MATCH(B104,الادارة!$C$13:$AP$13,0)</f>
        <v>#N/A</v>
      </c>
      <c r="L104" s="27" t="e">
        <f>MATCH(B104,الادارة!$C$14:$AP$14,0)</f>
        <v>#N/A</v>
      </c>
      <c r="M104" s="28" t="e">
        <f>MATCH(B104,الادارة!$C$15:$AP$15,0)</f>
        <v>#N/A</v>
      </c>
      <c r="N104" s="29" t="e">
        <f>MATCH(B104,الادارة!$C$16:$AP$16,0)</f>
        <v>#N/A</v>
      </c>
      <c r="O104" s="30">
        <f>MATCH(B104,الادارة!$C$17:$AP$17,0)</f>
        <v>11</v>
      </c>
      <c r="P104" s="31" t="e">
        <f>MATCH(B104,الادارة!$C$18:$AP$18,0)</f>
        <v>#N/A</v>
      </c>
      <c r="Q104" s="31" t="e">
        <f>MATCH(B104,الادارة!$C$19:$AP$19,0)</f>
        <v>#N/A</v>
      </c>
      <c r="R104" s="31" t="e">
        <f>MATCH(B104,الادارة!$C$20:$AP$20,0)</f>
        <v>#N/A</v>
      </c>
      <c r="S104" s="27" t="e">
        <f>MATCH(B104,الادارة!$C$21:$AP$21,0)</f>
        <v>#N/A</v>
      </c>
      <c r="T104" s="28" t="e">
        <f>MATCH(B104,الادارة!$C$22:$AP$22,0)</f>
        <v>#N/A</v>
      </c>
      <c r="U104" s="29" t="e">
        <f>MATCH(B104,الادارة!$C$23:$AP$23,0)</f>
        <v>#N/A</v>
      </c>
      <c r="V104" s="30" t="e">
        <f>MATCH(B104,الادارة!$C$24:$AP$24,0)</f>
        <v>#N/A</v>
      </c>
      <c r="W104" s="31" t="e">
        <f>MATCH(B104,الادارة!$C$25:$AP$25,0)</f>
        <v>#N/A</v>
      </c>
      <c r="X104" s="31" t="e">
        <f>MATCH(B104,الادارة!$C$26:$AP$26,0)</f>
        <v>#N/A</v>
      </c>
      <c r="Y104" s="31" t="e">
        <f>MATCH(B104,الادارة!$C$27:$AP$27,0)</f>
        <v>#N/A</v>
      </c>
      <c r="Z104" s="27" t="e">
        <f>MATCH(B104,الادارة!$C$28:$AP$28,0)</f>
        <v>#N/A</v>
      </c>
      <c r="AA104" s="28" t="e">
        <f>MATCH(B104,الادارة!$C$29:$AP$29,0)</f>
        <v>#N/A</v>
      </c>
      <c r="AB104" s="29" t="e">
        <f>MATCH(B104,الادارة!$C$30:$AP$30,0)</f>
        <v>#N/A</v>
      </c>
      <c r="AC104" s="30" t="e">
        <f>MATCH(B104,الادارة!$C$31:$AP$31,0)</f>
        <v>#N/A</v>
      </c>
      <c r="AD104" s="31" t="e">
        <f>MATCH(B104,الادارة!$C$32:$AP$32,0)</f>
        <v>#N/A</v>
      </c>
      <c r="AE104" s="31" t="e">
        <f>MATCH(B104,الادارة!$C$33:$AP$33,0)</f>
        <v>#N/A</v>
      </c>
      <c r="AF104" s="31" t="e">
        <f>MATCH(B104,الادارة!$C$34:$AP$34,0)</f>
        <v>#N/A</v>
      </c>
      <c r="AG104" s="28">
        <f>MATCH(B104,الادارة!$C$35:$AP$35,0)</f>
        <v>26</v>
      </c>
      <c r="AH104" s="28" t="e">
        <f>MATCH(B104,الادارة!$C$36:$AP$36,0)</f>
        <v>#N/A</v>
      </c>
    </row>
    <row r="105" spans="1:34" s="32" customFormat="1" ht="45" customHeight="1">
      <c r="A105" s="19">
        <f>المدارس!A100</f>
        <v>99</v>
      </c>
      <c r="B105" s="20" t="str">
        <f>المدارس!B100</f>
        <v xml:space="preserve"> إبراهيم  بيومي ع بنين</v>
      </c>
      <c r="C105" s="21" t="str">
        <f>المدارس!C100</f>
        <v>بهنباي - مركز الزقازيق</v>
      </c>
      <c r="D105" s="22" t="e">
        <f>(MATCH(B105,الادارة!$C$6:$AP$6,0))</f>
        <v>#N/A</v>
      </c>
      <c r="E105" s="22" t="e">
        <f>(MATCH(B105,الادارة!$C$7:$AP$7,0))</f>
        <v>#N/A</v>
      </c>
      <c r="F105" s="23" t="e">
        <f>MATCH(B105,الادارة!$C$8:$AP$8,0)</f>
        <v>#N/A</v>
      </c>
      <c r="G105" s="24" t="e">
        <f>MATCH(B105,الادارة!$C$9:$AP$9,0)</f>
        <v>#N/A</v>
      </c>
      <c r="H105" s="25" t="e">
        <f>MATCH(B105,الادارة!$C$10:$AP$10,0)</f>
        <v>#N/A</v>
      </c>
      <c r="I105" s="26" t="e">
        <f>MATCH(B105,الادارة!$C$11:$AP$11,0)</f>
        <v>#N/A</v>
      </c>
      <c r="J105" s="26" t="e">
        <f>MATCH(B105,الادارة!$C$12:$AP$12,0)</f>
        <v>#N/A</v>
      </c>
      <c r="K105" s="26" t="e">
        <f>MATCH(B105,الادارة!$C$13:$AP$13,0)</f>
        <v>#N/A</v>
      </c>
      <c r="L105" s="27" t="e">
        <f>MATCH(B105,الادارة!$C$14:$AP$14,0)</f>
        <v>#N/A</v>
      </c>
      <c r="M105" s="28" t="e">
        <f>MATCH(B105,الادارة!$C$15:$AP$15,0)</f>
        <v>#N/A</v>
      </c>
      <c r="N105" s="29" t="e">
        <f>MATCH(B105,الادارة!$C$16:$AP$16,0)</f>
        <v>#N/A</v>
      </c>
      <c r="O105" s="30" t="e">
        <f>MATCH(B105,الادارة!$C$17:$AP$17,0)</f>
        <v>#N/A</v>
      </c>
      <c r="P105" s="31" t="e">
        <f>MATCH(B105,الادارة!$C$18:$AP$18,0)</f>
        <v>#N/A</v>
      </c>
      <c r="Q105" s="31" t="e">
        <f>MATCH(B105,الادارة!$C$19:$AP$19,0)</f>
        <v>#N/A</v>
      </c>
      <c r="R105" s="31" t="e">
        <f>MATCH(B105,الادارة!$C$20:$AP$20,0)</f>
        <v>#N/A</v>
      </c>
      <c r="S105" s="27" t="e">
        <f>MATCH(B105,الادارة!$C$21:$AP$21,0)</f>
        <v>#N/A</v>
      </c>
      <c r="T105" s="28" t="e">
        <f>MATCH(B105,الادارة!$C$22:$AP$22,0)</f>
        <v>#N/A</v>
      </c>
      <c r="U105" s="29" t="e">
        <f>MATCH(B105,الادارة!$C$23:$AP$23,0)</f>
        <v>#N/A</v>
      </c>
      <c r="V105" s="30" t="e">
        <f>MATCH(B105,الادارة!$C$24:$AP$24,0)</f>
        <v>#N/A</v>
      </c>
      <c r="W105" s="31" t="e">
        <f>MATCH(B105,الادارة!$C$25:$AP$25,0)</f>
        <v>#N/A</v>
      </c>
      <c r="X105" s="31" t="e">
        <f>MATCH(B105,الادارة!$C$26:$AP$26,0)</f>
        <v>#N/A</v>
      </c>
      <c r="Y105" s="31" t="e">
        <f>MATCH(B105,الادارة!$C$27:$AP$27,0)</f>
        <v>#N/A</v>
      </c>
      <c r="Z105" s="27" t="e">
        <f>MATCH(B105,الادارة!$C$28:$AP$28,0)</f>
        <v>#N/A</v>
      </c>
      <c r="AA105" s="28" t="e">
        <f>MATCH(B105,الادارة!$C$29:$AP$29,0)</f>
        <v>#N/A</v>
      </c>
      <c r="AB105" s="29" t="e">
        <f>MATCH(B105,الادارة!$C$30:$AP$30,0)</f>
        <v>#N/A</v>
      </c>
      <c r="AC105" s="30" t="e">
        <f>MATCH(B105,الادارة!$C$31:$AP$31,0)</f>
        <v>#N/A</v>
      </c>
      <c r="AD105" s="31" t="e">
        <f>MATCH(B105,الادارة!$C$32:$AP$32,0)</f>
        <v>#N/A</v>
      </c>
      <c r="AE105" s="31" t="e">
        <f>MATCH(B105,الادارة!$C$33:$AP$33,0)</f>
        <v>#N/A</v>
      </c>
      <c r="AF105" s="31" t="e">
        <f>MATCH(B105,الادارة!$C$34:$AP$34,0)</f>
        <v>#N/A</v>
      </c>
      <c r="AG105" s="28" t="e">
        <f>MATCH(B105,الادارة!$C$35:$AP$35,0)</f>
        <v>#N/A</v>
      </c>
      <c r="AH105" s="28" t="e">
        <f>MATCH(B105,الادارة!$C$36:$AP$36,0)</f>
        <v>#N/A</v>
      </c>
    </row>
    <row r="106" spans="1:34" s="32" customFormat="1" ht="45" customHeight="1">
      <c r="A106" s="19">
        <f>المدارس!A101</f>
        <v>100</v>
      </c>
      <c r="B106" s="20" t="str">
        <f>المدارس!B101</f>
        <v xml:space="preserve">القومية الخاصة </v>
      </c>
      <c r="C106" s="21" t="str">
        <f>المدارس!C101</f>
        <v>الزقازيق</v>
      </c>
      <c r="D106" s="22" t="e">
        <f>(MATCH(B106,الادارة!$C$6:$AP$6,0))</f>
        <v>#N/A</v>
      </c>
      <c r="E106" s="22" t="e">
        <f>(MATCH(B106,الادارة!$C$7:$AP$7,0))</f>
        <v>#N/A</v>
      </c>
      <c r="F106" s="23" t="e">
        <f>MATCH(B106,الادارة!$C$8:$AP$8,0)</f>
        <v>#N/A</v>
      </c>
      <c r="G106" s="24" t="e">
        <f>MATCH(B106,الادارة!$C$9:$AP$9,0)</f>
        <v>#N/A</v>
      </c>
      <c r="H106" s="25" t="e">
        <f>MATCH(B106,الادارة!$C$10:$AP$10,0)</f>
        <v>#N/A</v>
      </c>
      <c r="I106" s="26" t="e">
        <f>MATCH(B106,الادارة!$C$11:$AP$11,0)</f>
        <v>#N/A</v>
      </c>
      <c r="J106" s="26" t="e">
        <f>MATCH(B106,الادارة!$C$12:$AP$12,0)</f>
        <v>#N/A</v>
      </c>
      <c r="K106" s="26" t="e">
        <f>MATCH(B106,الادارة!$C$13:$AP$13,0)</f>
        <v>#N/A</v>
      </c>
      <c r="L106" s="27" t="e">
        <f>MATCH(B106,الادارة!$C$14:$AP$14,0)</f>
        <v>#N/A</v>
      </c>
      <c r="M106" s="28" t="e">
        <f>MATCH(B106,الادارة!$C$15:$AP$15,0)</f>
        <v>#N/A</v>
      </c>
      <c r="N106" s="29" t="e">
        <f>MATCH(B106,الادارة!$C$16:$AP$16,0)</f>
        <v>#N/A</v>
      </c>
      <c r="O106" s="30">
        <f>MATCH(B106,الادارة!$C$17:$AP$17,0)</f>
        <v>10</v>
      </c>
      <c r="P106" s="31" t="e">
        <f>MATCH(B106,الادارة!$C$18:$AP$18,0)</f>
        <v>#N/A</v>
      </c>
      <c r="Q106" s="31" t="e">
        <f>MATCH(B106,الادارة!$C$19:$AP$19,0)</f>
        <v>#N/A</v>
      </c>
      <c r="R106" s="31" t="e">
        <f>MATCH(B106,الادارة!$C$20:$AP$20,0)</f>
        <v>#N/A</v>
      </c>
      <c r="S106" s="27" t="e">
        <f>MATCH(B106,الادارة!$C$21:$AP$21,0)</f>
        <v>#N/A</v>
      </c>
      <c r="T106" s="28" t="e">
        <f>MATCH(B106,الادارة!$C$22:$AP$22,0)</f>
        <v>#N/A</v>
      </c>
      <c r="U106" s="29" t="e">
        <f>MATCH(B106,الادارة!$C$23:$AP$23,0)</f>
        <v>#N/A</v>
      </c>
      <c r="V106" s="30">
        <f>MATCH(B106,الادارة!$C$24:$AP$24,0)</f>
        <v>22</v>
      </c>
      <c r="W106" s="31" t="e">
        <f>MATCH(B106,الادارة!$C$25:$AP$25,0)</f>
        <v>#N/A</v>
      </c>
      <c r="X106" s="31" t="e">
        <f>MATCH(B106,الادارة!$C$26:$AP$26,0)</f>
        <v>#N/A</v>
      </c>
      <c r="Y106" s="31" t="e">
        <f>MATCH(B106,الادارة!$C$27:$AP$27,0)</f>
        <v>#N/A</v>
      </c>
      <c r="Z106" s="27" t="e">
        <f>MATCH(B106,الادارة!$C$28:$AP$28,0)</f>
        <v>#N/A</v>
      </c>
      <c r="AA106" s="28" t="e">
        <f>MATCH(B106,الادارة!$C$29:$AP$29,0)</f>
        <v>#N/A</v>
      </c>
      <c r="AB106" s="29" t="e">
        <f>MATCH(B106,الادارة!$C$30:$AP$30,0)</f>
        <v>#N/A</v>
      </c>
      <c r="AC106" s="30" t="e">
        <f>MATCH(B106,الادارة!$C$31:$AP$31,0)</f>
        <v>#N/A</v>
      </c>
      <c r="AD106" s="31" t="e">
        <f>MATCH(B106,الادارة!$C$32:$AP$32,0)</f>
        <v>#N/A</v>
      </c>
      <c r="AE106" s="31" t="e">
        <f>MATCH(B106,الادارة!$C$33:$AP$33,0)</f>
        <v>#N/A</v>
      </c>
      <c r="AF106" s="31" t="e">
        <f>MATCH(B106,الادارة!$C$34:$AP$34,0)</f>
        <v>#N/A</v>
      </c>
      <c r="AG106" s="28">
        <f>MATCH(B106,الادارة!$C$35:$AP$35,0)</f>
        <v>10</v>
      </c>
      <c r="AH106" s="28" t="e">
        <f>MATCH(B106,الادارة!$C$36:$AP$36,0)</f>
        <v>#N/A</v>
      </c>
    </row>
    <row r="107" spans="1:34" s="32" customFormat="1" ht="45" customHeight="1">
      <c r="A107" s="19">
        <f>المدارس!A102</f>
        <v>101</v>
      </c>
      <c r="B107" s="20" t="str">
        <f>المدارس!B102</f>
        <v>عبد العزيز علي ب + ر</v>
      </c>
      <c r="C107" s="21" t="str">
        <f>المدارس!C102</f>
        <v>الزقازيق</v>
      </c>
      <c r="D107" s="22" t="e">
        <f>(MATCH(B107,الادارة!$C$6:$AP$6,0))</f>
        <v>#N/A</v>
      </c>
      <c r="E107" s="22" t="e">
        <f>(MATCH(B107,الادارة!$C$7:$AP$7,0))</f>
        <v>#N/A</v>
      </c>
      <c r="F107" s="23">
        <f>MATCH(B107,الادارة!$C$8:$AP$8,0)</f>
        <v>35</v>
      </c>
      <c r="G107" s="24" t="e">
        <f>MATCH(B107,الادارة!$C$9:$AP$9,0)</f>
        <v>#N/A</v>
      </c>
      <c r="H107" s="25" t="e">
        <f>MATCH(B107,الادارة!$C$10:$AP$10,0)</f>
        <v>#N/A</v>
      </c>
      <c r="I107" s="26" t="e">
        <f>MATCH(B107,الادارة!$C$11:$AP$11,0)</f>
        <v>#N/A</v>
      </c>
      <c r="J107" s="26" t="e">
        <f>MATCH(B107,الادارة!$C$12:$AP$12,0)</f>
        <v>#N/A</v>
      </c>
      <c r="K107" s="26" t="e">
        <f>MATCH(B107,الادارة!$C$13:$AP$13,0)</f>
        <v>#N/A</v>
      </c>
      <c r="L107" s="27" t="e">
        <f>MATCH(B107,الادارة!$C$14:$AP$14,0)</f>
        <v>#N/A</v>
      </c>
      <c r="M107" s="28" t="e">
        <f>MATCH(B107,الادارة!$C$15:$AP$15,0)</f>
        <v>#N/A</v>
      </c>
      <c r="N107" s="29" t="e">
        <f>MATCH(B107,الادارة!$C$16:$AP$16,0)</f>
        <v>#N/A</v>
      </c>
      <c r="O107" s="30" t="e">
        <f>MATCH(B107,الادارة!$C$17:$AP$17,0)</f>
        <v>#N/A</v>
      </c>
      <c r="P107" s="31" t="e">
        <f>MATCH(B107,الادارة!$C$18:$AP$18,0)</f>
        <v>#N/A</v>
      </c>
      <c r="Q107" s="31" t="e">
        <f>MATCH(B107,الادارة!$C$19:$AP$19,0)</f>
        <v>#N/A</v>
      </c>
      <c r="R107" s="31" t="e">
        <f>MATCH(B107,الادارة!$C$20:$AP$20,0)</f>
        <v>#N/A</v>
      </c>
      <c r="S107" s="27" t="e">
        <f>MATCH(B107,الادارة!$C$21:$AP$21,0)</f>
        <v>#N/A</v>
      </c>
      <c r="T107" s="28">
        <f>MATCH(B107,الادارة!$C$22:$AP$22,0)</f>
        <v>35</v>
      </c>
      <c r="U107" s="29" t="e">
        <f>MATCH(B107,الادارة!$C$23:$AP$23,0)</f>
        <v>#N/A</v>
      </c>
      <c r="V107" s="30" t="e">
        <f>MATCH(B107,الادارة!$C$24:$AP$24,0)</f>
        <v>#N/A</v>
      </c>
      <c r="W107" s="31" t="e">
        <f>MATCH(B107,الادارة!$C$25:$AP$25,0)</f>
        <v>#N/A</v>
      </c>
      <c r="X107" s="31" t="e">
        <f>MATCH(B107,الادارة!$C$26:$AP$26,0)</f>
        <v>#N/A</v>
      </c>
      <c r="Y107" s="31" t="e">
        <f>MATCH(B107,الادارة!$C$27:$AP$27,0)</f>
        <v>#N/A</v>
      </c>
      <c r="Z107" s="27" t="e">
        <f>MATCH(B107,الادارة!$C$28:$AP$28,0)</f>
        <v>#N/A</v>
      </c>
      <c r="AA107" s="28" t="e">
        <f>MATCH(B107,الادارة!$C$29:$AP$29,0)</f>
        <v>#N/A</v>
      </c>
      <c r="AB107" s="29" t="e">
        <f>MATCH(B107,الادارة!$C$30:$AP$30,0)</f>
        <v>#N/A</v>
      </c>
      <c r="AC107" s="30" t="e">
        <f>MATCH(B107,الادارة!$C$31:$AP$31,0)</f>
        <v>#N/A</v>
      </c>
      <c r="AD107" s="31">
        <f>MATCH(B107,الادارة!$C$32:$AP$32,0)</f>
        <v>39</v>
      </c>
      <c r="AE107" s="31" t="e">
        <f>MATCH(B107,الادارة!$C$33:$AP$33,0)</f>
        <v>#N/A</v>
      </c>
      <c r="AF107" s="31" t="e">
        <f>MATCH(B107,الادارة!$C$34:$AP$34,0)</f>
        <v>#N/A</v>
      </c>
      <c r="AG107" s="28" t="e">
        <f>MATCH(B107,الادارة!$C$35:$AP$35,0)</f>
        <v>#N/A</v>
      </c>
      <c r="AH107" s="28">
        <f>MATCH(B107,الادارة!$C$36:$AP$36,0)</f>
        <v>35</v>
      </c>
    </row>
    <row r="108" spans="1:34" s="32" customFormat="1" ht="45" customHeight="1">
      <c r="A108" s="19">
        <f>المدارس!A103</f>
        <v>102</v>
      </c>
      <c r="B108" s="20" t="str">
        <f>المدارس!B103</f>
        <v>أحمد وحيد للغات بنين</v>
      </c>
      <c r="C108" s="21" t="str">
        <f>المدارس!C103</f>
        <v>الزقازيق</v>
      </c>
      <c r="D108" s="22" t="e">
        <f>(MATCH(B108,الادارة!$C$6:$AP$6,0))</f>
        <v>#N/A</v>
      </c>
      <c r="E108" s="22">
        <f>(MATCH(B108,الادارة!$C$7:$AP$7,0))</f>
        <v>7</v>
      </c>
      <c r="F108" s="23">
        <f>MATCH(B108,الادارة!$C$8:$AP$8,0)</f>
        <v>7</v>
      </c>
      <c r="G108" s="24">
        <f>MATCH(B108,الادارة!$C$9:$AP$9,0)</f>
        <v>12</v>
      </c>
      <c r="H108" s="25" t="e">
        <f>MATCH(B108,الادارة!$C$10:$AP$10,0)</f>
        <v>#N/A</v>
      </c>
      <c r="I108" s="26">
        <f>MATCH(B108,الادارة!$C$11:$AP$11,0)</f>
        <v>27</v>
      </c>
      <c r="J108" s="26" t="e">
        <f>MATCH(B108,الادارة!$C$12:$AP$12,0)</f>
        <v>#N/A</v>
      </c>
      <c r="K108" s="26" t="e">
        <f>MATCH(B108,الادارة!$C$13:$AP$13,0)</f>
        <v>#N/A</v>
      </c>
      <c r="L108" s="27">
        <f>MATCH(B108,الادارة!$C$14:$AP$14,0)</f>
        <v>7</v>
      </c>
      <c r="M108" s="28">
        <f>MATCH(B108,الادارة!$C$15:$AP$15,0)</f>
        <v>3</v>
      </c>
      <c r="N108" s="29">
        <f>MATCH(B108,الادارة!$C$16:$AP$16,0)</f>
        <v>12</v>
      </c>
      <c r="O108" s="30" t="e">
        <f>MATCH(B108,الادارة!$C$17:$AP$17,0)</f>
        <v>#N/A</v>
      </c>
      <c r="P108" s="31">
        <f>MATCH(B108,الادارة!$C$18:$AP$18,0)</f>
        <v>27</v>
      </c>
      <c r="Q108" s="31" t="e">
        <f>MATCH(B108,الادارة!$C$19:$AP$19,0)</f>
        <v>#N/A</v>
      </c>
      <c r="R108" s="31" t="e">
        <f>MATCH(B108,الادارة!$C$20:$AP$20,0)</f>
        <v>#N/A</v>
      </c>
      <c r="S108" s="27">
        <f>MATCH(B108,الادارة!$C$21:$AP$21,0)</f>
        <v>7</v>
      </c>
      <c r="T108" s="28">
        <f>MATCH(B108,الادارة!$C$22:$AP$22,0)</f>
        <v>3</v>
      </c>
      <c r="U108" s="29">
        <f>MATCH(B108,الادارة!$C$23:$AP$23,0)</f>
        <v>12</v>
      </c>
      <c r="V108" s="30" t="e">
        <f>MATCH(B108,الادارة!$C$24:$AP$24,0)</f>
        <v>#N/A</v>
      </c>
      <c r="W108" s="31">
        <f>MATCH(B108,الادارة!$C$25:$AP$25,0)</f>
        <v>27</v>
      </c>
      <c r="X108" s="31" t="e">
        <f>MATCH(B108,الادارة!$C$26:$AP$26,0)</f>
        <v>#N/A</v>
      </c>
      <c r="Y108" s="31" t="e">
        <f>MATCH(B108,الادارة!$C$27:$AP$27,0)</f>
        <v>#N/A</v>
      </c>
      <c r="Z108" s="27">
        <f>MATCH(B108,الادارة!$C$28:$AP$28,0)</f>
        <v>7</v>
      </c>
      <c r="AA108" s="28">
        <f>MATCH(B108,الادارة!$C$29:$AP$29,0)</f>
        <v>7</v>
      </c>
      <c r="AB108" s="29">
        <f>MATCH(B108,الادارة!$C$30:$AP$30,0)</f>
        <v>12</v>
      </c>
      <c r="AC108" s="30">
        <f>MATCH(B108,الادارة!$C$31:$AP$31,0)</f>
        <v>3</v>
      </c>
      <c r="AD108" s="31">
        <f>MATCH(B108,الادارة!$C$32:$AP$32,0)</f>
        <v>27</v>
      </c>
      <c r="AE108" s="31" t="e">
        <f>MATCH(B108,الادارة!$C$33:$AP$33,0)</f>
        <v>#N/A</v>
      </c>
      <c r="AF108" s="31" t="e">
        <f>MATCH(B108,الادارة!$C$34:$AP$34,0)</f>
        <v>#N/A</v>
      </c>
      <c r="AG108" s="28">
        <f>MATCH(B108,الادارة!$C$35:$AP$35,0)</f>
        <v>7</v>
      </c>
      <c r="AH108" s="28">
        <f>MATCH(B108,الادارة!$C$36:$AP$36,0)</f>
        <v>7</v>
      </c>
    </row>
    <row r="109" spans="1:34" s="32" customFormat="1" ht="45" customHeight="1">
      <c r="A109" s="19">
        <f>المدارس!A104</f>
        <v>103</v>
      </c>
      <c r="B109" s="20" t="str">
        <f>المدارس!B104</f>
        <v>تل حوين الصناعية</v>
      </c>
      <c r="C109" s="21" t="str">
        <f>المدارس!C104</f>
        <v>تل حوين - مركز الزقازيق</v>
      </c>
      <c r="D109" s="22" t="e">
        <f>(MATCH(B109,الادارة!$C$6:$AP$6,0))</f>
        <v>#N/A</v>
      </c>
      <c r="E109" s="22" t="e">
        <f>(MATCH(B109,الادارة!$C$7:$AP$7,0))</f>
        <v>#N/A</v>
      </c>
      <c r="F109" s="23" t="e">
        <f>MATCH(B109,الادارة!$C$8:$AP$8,0)</f>
        <v>#N/A</v>
      </c>
      <c r="G109" s="24" t="e">
        <f>MATCH(B109,الادارة!$C$9:$AP$9,0)</f>
        <v>#N/A</v>
      </c>
      <c r="H109" s="25">
        <f>MATCH(B109,الادارة!$C$10:$AP$10,0)</f>
        <v>9</v>
      </c>
      <c r="I109" s="26" t="e">
        <f>MATCH(B109,الادارة!$C$11:$AP$11,0)</f>
        <v>#N/A</v>
      </c>
      <c r="J109" s="26" t="e">
        <f>MATCH(B109,الادارة!$C$12:$AP$12,0)</f>
        <v>#N/A</v>
      </c>
      <c r="K109" s="26" t="e">
        <f>MATCH(B109,الادارة!$C$13:$AP$13,0)</f>
        <v>#N/A</v>
      </c>
      <c r="L109" s="27" t="e">
        <f>MATCH(B109,الادارة!$C$14:$AP$14,0)</f>
        <v>#N/A</v>
      </c>
      <c r="M109" s="28" t="e">
        <f>MATCH(B109,الادارة!$C$15:$AP$15,0)</f>
        <v>#N/A</v>
      </c>
      <c r="N109" s="29" t="e">
        <f>MATCH(B109,الادارة!$C$16:$AP$16,0)</f>
        <v>#N/A</v>
      </c>
      <c r="O109" s="30" t="e">
        <f>MATCH(B109,الادارة!$C$17:$AP$17,0)</f>
        <v>#N/A</v>
      </c>
      <c r="P109" s="31" t="e">
        <f>MATCH(B109,الادارة!$C$18:$AP$18,0)</f>
        <v>#N/A</v>
      </c>
      <c r="Q109" s="31" t="e">
        <f>MATCH(B109,الادارة!$C$19:$AP$19,0)</f>
        <v>#N/A</v>
      </c>
      <c r="R109" s="31" t="e">
        <f>MATCH(B109,الادارة!$C$20:$AP$20,0)</f>
        <v>#N/A</v>
      </c>
      <c r="S109" s="27" t="e">
        <f>MATCH(B109,الادارة!$C$21:$AP$21,0)</f>
        <v>#N/A</v>
      </c>
      <c r="T109" s="28" t="e">
        <f>MATCH(B109,الادارة!$C$22:$AP$22,0)</f>
        <v>#N/A</v>
      </c>
      <c r="U109" s="29" t="e">
        <f>MATCH(B109,الادارة!$C$23:$AP$23,0)</f>
        <v>#N/A</v>
      </c>
      <c r="V109" s="30" t="e">
        <f>MATCH(B109,الادارة!$C$24:$AP$24,0)</f>
        <v>#N/A</v>
      </c>
      <c r="W109" s="31" t="e">
        <f>MATCH(B109,الادارة!$C$25:$AP$25,0)</f>
        <v>#N/A</v>
      </c>
      <c r="X109" s="31" t="e">
        <f>MATCH(B109,الادارة!$C$26:$AP$26,0)</f>
        <v>#N/A</v>
      </c>
      <c r="Y109" s="31" t="e">
        <f>MATCH(B109,الادارة!$C$27:$AP$27,0)</f>
        <v>#N/A</v>
      </c>
      <c r="Z109" s="27" t="e">
        <f>MATCH(B109,الادارة!$C$28:$AP$28,0)</f>
        <v>#N/A</v>
      </c>
      <c r="AA109" s="28" t="e">
        <f>MATCH(B109,الادارة!$C$29:$AP$29,0)</f>
        <v>#N/A</v>
      </c>
      <c r="AB109" s="29" t="e">
        <f>MATCH(B109,الادارة!$C$30:$AP$30,0)</f>
        <v>#N/A</v>
      </c>
      <c r="AC109" s="30" t="e">
        <f>MATCH(B109,الادارة!$C$31:$AP$31,0)</f>
        <v>#N/A</v>
      </c>
      <c r="AD109" s="31" t="e">
        <f>MATCH(B109,الادارة!$C$32:$AP$32,0)</f>
        <v>#N/A</v>
      </c>
      <c r="AE109" s="31" t="e">
        <f>MATCH(B109,الادارة!$C$33:$AP$33,0)</f>
        <v>#N/A</v>
      </c>
      <c r="AF109" s="31" t="e">
        <f>MATCH(B109,الادارة!$C$34:$AP$34,0)</f>
        <v>#N/A</v>
      </c>
      <c r="AG109" s="28" t="e">
        <f>MATCH(B109,الادارة!$C$35:$AP$35,0)</f>
        <v>#N/A</v>
      </c>
      <c r="AH109" s="28" t="e">
        <f>MATCH(B109,الادارة!$C$36:$AP$36,0)</f>
        <v>#N/A</v>
      </c>
    </row>
    <row r="110" spans="1:34" s="32" customFormat="1" ht="45" customHeight="1">
      <c r="A110" s="19">
        <f>المدارس!A105</f>
        <v>104</v>
      </c>
      <c r="B110" s="20" t="str">
        <f>المدارس!B105</f>
        <v xml:space="preserve"> يحيى عطيةع بنات</v>
      </c>
      <c r="C110" s="21" t="str">
        <f>المدارس!C105</f>
        <v>الطيبة - مركز الزقازيق</v>
      </c>
      <c r="D110" s="22" t="e">
        <f>(MATCH(B110,الادارة!$C$6:$AP$6,0))</f>
        <v>#N/A</v>
      </c>
      <c r="E110" s="22" t="e">
        <f>(MATCH(B110,الادارة!$C$7:$AP$7,0))</f>
        <v>#N/A</v>
      </c>
      <c r="F110" s="23">
        <f>MATCH(B110,الادارة!$C$8:$AP$8,0)</f>
        <v>12</v>
      </c>
      <c r="G110" s="24" t="e">
        <f>MATCH(B110,الادارة!$C$9:$AP$9,0)</f>
        <v>#N/A</v>
      </c>
      <c r="H110" s="25" t="e">
        <f>MATCH(B110,الادارة!$C$10:$AP$10,0)</f>
        <v>#N/A</v>
      </c>
      <c r="I110" s="26" t="e">
        <f>MATCH(B110,الادارة!$C$11:$AP$11,0)</f>
        <v>#N/A</v>
      </c>
      <c r="J110" s="26" t="e">
        <f>MATCH(B110,الادارة!$C$12:$AP$12,0)</f>
        <v>#N/A</v>
      </c>
      <c r="K110" s="26" t="e">
        <f>MATCH(B110,الادارة!$C$13:$AP$13,0)</f>
        <v>#N/A</v>
      </c>
      <c r="L110" s="27" t="e">
        <f>MATCH(B110,الادارة!$C$14:$AP$14,0)</f>
        <v>#N/A</v>
      </c>
      <c r="M110" s="28" t="e">
        <f>MATCH(B110,الادارة!$C$15:$AP$15,0)</f>
        <v>#N/A</v>
      </c>
      <c r="N110" s="29" t="e">
        <f>MATCH(B110,الادارة!$C$16:$AP$16,0)</f>
        <v>#N/A</v>
      </c>
      <c r="O110" s="30" t="e">
        <f>MATCH(B110,الادارة!$C$17:$AP$17,0)</f>
        <v>#N/A</v>
      </c>
      <c r="P110" s="31" t="e">
        <f>MATCH(B110,الادارة!$C$18:$AP$18,0)</f>
        <v>#N/A</v>
      </c>
      <c r="Q110" s="31" t="e">
        <f>MATCH(B110,الادارة!$C$19:$AP$19,0)</f>
        <v>#N/A</v>
      </c>
      <c r="R110" s="31" t="e">
        <f>MATCH(B110,الادارة!$C$20:$AP$20,0)</f>
        <v>#N/A</v>
      </c>
      <c r="S110" s="27" t="e">
        <f>MATCH(B110,الادارة!$C$21:$AP$21,0)</f>
        <v>#N/A</v>
      </c>
      <c r="T110" s="28" t="e">
        <f>MATCH(B110,الادارة!$C$22:$AP$22,0)</f>
        <v>#N/A</v>
      </c>
      <c r="U110" s="29" t="e">
        <f>MATCH(B110,الادارة!$C$23:$AP$23,0)</f>
        <v>#N/A</v>
      </c>
      <c r="V110" s="30" t="e">
        <f>MATCH(B110,الادارة!$C$24:$AP$24,0)</f>
        <v>#N/A</v>
      </c>
      <c r="W110" s="31" t="e">
        <f>MATCH(B110,الادارة!$C$25:$AP$25,0)</f>
        <v>#N/A</v>
      </c>
      <c r="X110" s="31" t="e">
        <f>MATCH(B110,الادارة!$C$26:$AP$26,0)</f>
        <v>#N/A</v>
      </c>
      <c r="Y110" s="31" t="e">
        <f>MATCH(B110,الادارة!$C$27:$AP$27,0)</f>
        <v>#N/A</v>
      </c>
      <c r="Z110" s="27" t="e">
        <f>MATCH(B110,الادارة!$C$28:$AP$28,0)</f>
        <v>#N/A</v>
      </c>
      <c r="AA110" s="28" t="e">
        <f>MATCH(B110,الادارة!$C$29:$AP$29,0)</f>
        <v>#N/A</v>
      </c>
      <c r="AB110" s="29" t="e">
        <f>MATCH(B110,الادارة!$C$30:$AP$30,0)</f>
        <v>#N/A</v>
      </c>
      <c r="AC110" s="30" t="e">
        <f>MATCH(B110,الادارة!$C$31:$AP$31,0)</f>
        <v>#N/A</v>
      </c>
      <c r="AD110" s="31" t="e">
        <f>MATCH(B110,الادارة!$C$32:$AP$32,0)</f>
        <v>#N/A</v>
      </c>
      <c r="AE110" s="31" t="e">
        <f>MATCH(B110,الادارة!$C$33:$AP$33,0)</f>
        <v>#N/A</v>
      </c>
      <c r="AF110" s="31" t="e">
        <f>MATCH(B110,الادارة!$C$34:$AP$34,0)</f>
        <v>#N/A</v>
      </c>
      <c r="AG110" s="28" t="e">
        <f>MATCH(B110,الادارة!$C$35:$AP$35,0)</f>
        <v>#N/A</v>
      </c>
      <c r="AH110" s="28" t="e">
        <f>MATCH(B110,الادارة!$C$36:$AP$36,0)</f>
        <v>#N/A</v>
      </c>
    </row>
    <row r="111" spans="1:34" s="32" customFormat="1" ht="45" customHeight="1">
      <c r="A111" s="19">
        <f>المدارس!A106</f>
        <v>105</v>
      </c>
      <c r="B111" s="20" t="str">
        <f>المدارس!B106</f>
        <v>كفر التميمي ع</v>
      </c>
      <c r="C111" s="21" t="str">
        <f>المدارس!C106</f>
        <v>شنبارة الميمونة - مركز الزقازيق</v>
      </c>
      <c r="D111" s="22" t="e">
        <f>(MATCH(B111,الادارة!$C$6:$AP$6,0))</f>
        <v>#N/A</v>
      </c>
      <c r="E111" s="22" t="e">
        <f>(MATCH(B111,الادارة!$C$7:$AP$7,0))</f>
        <v>#N/A</v>
      </c>
      <c r="F111" s="23" t="e">
        <f>MATCH(B111,الادارة!$C$8:$AP$8,0)</f>
        <v>#N/A</v>
      </c>
      <c r="G111" s="24" t="e">
        <f>MATCH(B111,الادارة!$C$9:$AP$9,0)</f>
        <v>#N/A</v>
      </c>
      <c r="H111" s="25" t="e">
        <f>MATCH(B111,الادارة!$C$10:$AP$10,0)</f>
        <v>#N/A</v>
      </c>
      <c r="I111" s="26" t="e">
        <f>MATCH(B111,الادارة!$C$11:$AP$11,0)</f>
        <v>#N/A</v>
      </c>
      <c r="J111" s="26" t="e">
        <f>MATCH(B111,الادارة!$C$12:$AP$12,0)</f>
        <v>#N/A</v>
      </c>
      <c r="K111" s="26" t="e">
        <f>MATCH(B111,الادارة!$C$13:$AP$13,0)</f>
        <v>#N/A</v>
      </c>
      <c r="L111" s="27" t="e">
        <f>MATCH(B111,الادارة!$C$14:$AP$14,0)</f>
        <v>#N/A</v>
      </c>
      <c r="M111" s="28" t="e">
        <f>MATCH(B111,الادارة!$C$15:$AP$15,0)</f>
        <v>#N/A</v>
      </c>
      <c r="N111" s="29" t="e">
        <f>MATCH(B111,الادارة!$C$16:$AP$16,0)</f>
        <v>#N/A</v>
      </c>
      <c r="O111" s="30" t="e">
        <f>MATCH(B111,الادارة!$C$17:$AP$17,0)</f>
        <v>#N/A</v>
      </c>
      <c r="P111" s="31" t="e">
        <f>MATCH(B111,الادارة!$C$18:$AP$18,0)</f>
        <v>#N/A</v>
      </c>
      <c r="Q111" s="31" t="e">
        <f>MATCH(B111,الادارة!$C$19:$AP$19,0)</f>
        <v>#N/A</v>
      </c>
      <c r="R111" s="31" t="e">
        <f>MATCH(B111,الادارة!$C$20:$AP$20,0)</f>
        <v>#N/A</v>
      </c>
      <c r="S111" s="27" t="e">
        <f>MATCH(B111,الادارة!$C$21:$AP$21,0)</f>
        <v>#N/A</v>
      </c>
      <c r="T111" s="28" t="e">
        <f>MATCH(B111,الادارة!$C$22:$AP$22,0)</f>
        <v>#N/A</v>
      </c>
      <c r="U111" s="29" t="e">
        <f>MATCH(B111,الادارة!$C$23:$AP$23,0)</f>
        <v>#N/A</v>
      </c>
      <c r="V111" s="30" t="e">
        <f>MATCH(B111,الادارة!$C$24:$AP$24,0)</f>
        <v>#N/A</v>
      </c>
      <c r="W111" s="31" t="e">
        <f>MATCH(B111,الادارة!$C$25:$AP$25,0)</f>
        <v>#N/A</v>
      </c>
      <c r="X111" s="31" t="e">
        <f>MATCH(B111,الادارة!$C$26:$AP$26,0)</f>
        <v>#N/A</v>
      </c>
      <c r="Y111" s="31" t="e">
        <f>MATCH(B111,الادارة!$C$27:$AP$27,0)</f>
        <v>#N/A</v>
      </c>
      <c r="Z111" s="27" t="e">
        <f>MATCH(B111,الادارة!$C$28:$AP$28,0)</f>
        <v>#N/A</v>
      </c>
      <c r="AA111" s="28" t="e">
        <f>MATCH(B111,الادارة!$C$29:$AP$29,0)</f>
        <v>#N/A</v>
      </c>
      <c r="AB111" s="29" t="e">
        <f>MATCH(B111,الادارة!$C$30:$AP$30,0)</f>
        <v>#N/A</v>
      </c>
      <c r="AC111" s="30" t="e">
        <f>MATCH(B111,الادارة!$C$31:$AP$31,0)</f>
        <v>#N/A</v>
      </c>
      <c r="AD111" s="31" t="e">
        <f>MATCH(B111,الادارة!$C$32:$AP$32,0)</f>
        <v>#N/A</v>
      </c>
      <c r="AE111" s="31" t="e">
        <f>MATCH(B111,الادارة!$C$33:$AP$33,0)</f>
        <v>#N/A</v>
      </c>
      <c r="AF111" s="31" t="e">
        <f>MATCH(B111,الادارة!$C$34:$AP$34,0)</f>
        <v>#N/A</v>
      </c>
      <c r="AG111" s="28" t="e">
        <f>MATCH(B111,الادارة!$C$35:$AP$35,0)</f>
        <v>#N/A</v>
      </c>
      <c r="AH111" s="28" t="e">
        <f>MATCH(B111,الادارة!$C$36:$AP$36,0)</f>
        <v>#N/A</v>
      </c>
    </row>
    <row r="112" spans="1:34" s="32" customFormat="1" ht="45" customHeight="1">
      <c r="A112" s="19">
        <f>المدارس!A107</f>
        <v>106</v>
      </c>
      <c r="B112" s="20" t="str">
        <f>المدارس!B107</f>
        <v>مدرسة الأمل</v>
      </c>
      <c r="C112" s="21" t="str">
        <f>المدارس!C107</f>
        <v>الزقازيق</v>
      </c>
      <c r="D112" s="22" t="e">
        <f>(MATCH(B112,الادارة!$C$6:$AP$6,0))</f>
        <v>#N/A</v>
      </c>
      <c r="E112" s="22" t="e">
        <f>(MATCH(B112,الادارة!$C$7:$AP$7,0))</f>
        <v>#N/A</v>
      </c>
      <c r="F112" s="23">
        <f>MATCH(B112,الادارة!$C$8:$AP$8,0)</f>
        <v>18</v>
      </c>
      <c r="G112" s="24" t="e">
        <f>MATCH(B112,الادارة!$C$9:$AP$9,0)</f>
        <v>#N/A</v>
      </c>
      <c r="H112" s="25">
        <f>MATCH(B112,الادارة!$C$10:$AP$10,0)</f>
        <v>2</v>
      </c>
      <c r="I112" s="26" t="e">
        <f>MATCH(B112,الادارة!$C$11:$AP$11,0)</f>
        <v>#N/A</v>
      </c>
      <c r="J112" s="26" t="e">
        <f>MATCH(B112,الادارة!$C$12:$AP$12,0)</f>
        <v>#N/A</v>
      </c>
      <c r="K112" s="26" t="e">
        <f>MATCH(B112,الادارة!$C$13:$AP$13,0)</f>
        <v>#N/A</v>
      </c>
      <c r="L112" s="27" t="e">
        <f>MATCH(B112,الادارة!$C$14:$AP$14,0)</f>
        <v>#N/A</v>
      </c>
      <c r="M112" s="28" t="e">
        <f>MATCH(B112,الادارة!$C$15:$AP$15,0)</f>
        <v>#N/A</v>
      </c>
      <c r="N112" s="29" t="e">
        <f>MATCH(B112,الادارة!$C$16:$AP$16,0)</f>
        <v>#N/A</v>
      </c>
      <c r="O112" s="30">
        <f>MATCH(B112,الادارة!$C$17:$AP$17,0)</f>
        <v>8</v>
      </c>
      <c r="P112" s="31" t="e">
        <f>MATCH(B112,الادارة!$C$18:$AP$18,0)</f>
        <v>#N/A</v>
      </c>
      <c r="Q112" s="31" t="e">
        <f>MATCH(B112,الادارة!$C$19:$AP$19,0)</f>
        <v>#N/A</v>
      </c>
      <c r="R112" s="31" t="e">
        <f>MATCH(B112,الادارة!$C$20:$AP$20,0)</f>
        <v>#N/A</v>
      </c>
      <c r="S112" s="27" t="e">
        <f>MATCH(B112,الادارة!$C$21:$AP$21,0)</f>
        <v>#N/A</v>
      </c>
      <c r="T112" s="28">
        <f>MATCH(B112,الادارة!$C$22:$AP$22,0)</f>
        <v>18</v>
      </c>
      <c r="U112" s="29" t="e">
        <f>MATCH(B112,الادارة!$C$23:$AP$23,0)</f>
        <v>#N/A</v>
      </c>
      <c r="V112" s="30" t="e">
        <f>MATCH(B112,الادارة!$C$24:$AP$24,0)</f>
        <v>#N/A</v>
      </c>
      <c r="W112" s="31" t="e">
        <f>MATCH(B112,الادارة!$C$25:$AP$25,0)</f>
        <v>#N/A</v>
      </c>
      <c r="X112" s="31" t="e">
        <f>MATCH(B112,الادارة!$C$26:$AP$26,0)</f>
        <v>#N/A</v>
      </c>
      <c r="Y112" s="31" t="e">
        <f>MATCH(B112,الادارة!$C$27:$AP$27,0)</f>
        <v>#N/A</v>
      </c>
      <c r="Z112" s="27" t="e">
        <f>MATCH(B112,الادارة!$C$28:$AP$28,0)</f>
        <v>#N/A</v>
      </c>
      <c r="AA112" s="28">
        <f>MATCH(B112,الادارة!$C$29:$AP$29,0)</f>
        <v>2</v>
      </c>
      <c r="AB112" s="29" t="e">
        <f>MATCH(B112,الادارة!$C$30:$AP$30,0)</f>
        <v>#N/A</v>
      </c>
      <c r="AC112" s="30" t="e">
        <f>MATCH(B112,الادارة!$C$31:$AP$31,0)</f>
        <v>#N/A</v>
      </c>
      <c r="AD112" s="31" t="e">
        <f>MATCH(B112,الادارة!$C$32:$AP$32,0)</f>
        <v>#N/A</v>
      </c>
      <c r="AE112" s="31" t="e">
        <f>MATCH(B112,الادارة!$C$33:$AP$33,0)</f>
        <v>#N/A</v>
      </c>
      <c r="AF112" s="31" t="e">
        <f>MATCH(B112,الادارة!$C$34:$AP$34,0)</f>
        <v>#N/A</v>
      </c>
      <c r="AG112" s="28" t="e">
        <f>MATCH(B112,الادارة!$C$35:$AP$35,0)</f>
        <v>#N/A</v>
      </c>
      <c r="AH112" s="28" t="e">
        <f>MATCH(B112,الادارة!$C$36:$AP$36,0)</f>
        <v>#N/A</v>
      </c>
    </row>
    <row r="113" spans="1:34" s="32" customFormat="1" ht="45" customHeight="1">
      <c r="A113" s="19">
        <f>المدارس!A108</f>
        <v>107</v>
      </c>
      <c r="B113" s="20" t="str">
        <f>المدارس!B108</f>
        <v xml:space="preserve"> عادل الغرباوي ب + ر </v>
      </c>
      <c r="C113" s="21" t="str">
        <f>المدارس!C108</f>
        <v>أم الزين - مركز الزقازيق</v>
      </c>
      <c r="D113" s="22" t="e">
        <f>(MATCH(B113,الادارة!$C$6:$AP$6,0))</f>
        <v>#N/A</v>
      </c>
      <c r="E113" s="22" t="e">
        <f>(MATCH(B113,الادارة!$C$7:$AP$7,0))</f>
        <v>#N/A</v>
      </c>
      <c r="F113" s="23" t="e">
        <f>MATCH(B113,الادارة!$C$8:$AP$8,0)</f>
        <v>#N/A</v>
      </c>
      <c r="G113" s="24" t="e">
        <f>MATCH(B113,الادارة!$C$9:$AP$9,0)</f>
        <v>#N/A</v>
      </c>
      <c r="H113" s="25" t="e">
        <f>MATCH(B113,الادارة!$C$10:$AP$10,0)</f>
        <v>#N/A</v>
      </c>
      <c r="I113" s="26" t="e">
        <f>MATCH(B113,الادارة!$C$11:$AP$11,0)</f>
        <v>#N/A</v>
      </c>
      <c r="J113" s="26" t="e">
        <f>MATCH(B113,الادارة!$C$12:$AP$12,0)</f>
        <v>#N/A</v>
      </c>
      <c r="K113" s="26" t="e">
        <f>MATCH(B113,الادارة!$C$13:$AP$13,0)</f>
        <v>#N/A</v>
      </c>
      <c r="L113" s="27" t="e">
        <f>MATCH(B113,الادارة!$C$14:$AP$14,0)</f>
        <v>#N/A</v>
      </c>
      <c r="M113" s="28" t="e">
        <f>MATCH(B113,الادارة!$C$15:$AP$15,0)</f>
        <v>#N/A</v>
      </c>
      <c r="N113" s="29" t="e">
        <f>MATCH(B113,الادارة!$C$16:$AP$16,0)</f>
        <v>#N/A</v>
      </c>
      <c r="O113" s="30">
        <f>MATCH(B113,الادارة!$C$17:$AP$17,0)</f>
        <v>19</v>
      </c>
      <c r="P113" s="31" t="e">
        <f>MATCH(B113,الادارة!$C$18:$AP$18,0)</f>
        <v>#N/A</v>
      </c>
      <c r="Q113" s="31" t="e">
        <f>MATCH(B113,الادارة!$C$19:$AP$19,0)</f>
        <v>#N/A</v>
      </c>
      <c r="R113" s="31" t="e">
        <f>MATCH(B113,الادارة!$C$20:$AP$20,0)</f>
        <v>#N/A</v>
      </c>
      <c r="S113" s="27" t="e">
        <f>MATCH(B113,الادارة!$C$21:$AP$21,0)</f>
        <v>#N/A</v>
      </c>
      <c r="T113" s="28" t="e">
        <f>MATCH(B113,الادارة!$C$22:$AP$22,0)</f>
        <v>#N/A</v>
      </c>
      <c r="U113" s="29" t="e">
        <f>MATCH(B113,الادارة!$C$23:$AP$23,0)</f>
        <v>#N/A</v>
      </c>
      <c r="V113" s="30" t="e">
        <f>MATCH(B113,الادارة!$C$24:$AP$24,0)</f>
        <v>#N/A</v>
      </c>
      <c r="W113" s="31" t="e">
        <f>MATCH(B113,الادارة!$C$25:$AP$25,0)</f>
        <v>#N/A</v>
      </c>
      <c r="X113" s="31" t="e">
        <f>MATCH(B113,الادارة!$C$26:$AP$26,0)</f>
        <v>#N/A</v>
      </c>
      <c r="Y113" s="31" t="e">
        <f>MATCH(B113,الادارة!$C$27:$AP$27,0)</f>
        <v>#N/A</v>
      </c>
      <c r="Z113" s="27" t="e">
        <f>MATCH(B113,الادارة!$C$28:$AP$28,0)</f>
        <v>#N/A</v>
      </c>
      <c r="AA113" s="28" t="e">
        <f>MATCH(B113,الادارة!$C$29:$AP$29,0)</f>
        <v>#N/A</v>
      </c>
      <c r="AB113" s="29" t="e">
        <f>MATCH(B113,الادارة!$C$30:$AP$30,0)</f>
        <v>#N/A</v>
      </c>
      <c r="AC113" s="30">
        <f>MATCH(B113,الادارة!$C$31:$AP$31,0)</f>
        <v>19</v>
      </c>
      <c r="AD113" s="31" t="e">
        <f>MATCH(B113,الادارة!$C$32:$AP$32,0)</f>
        <v>#N/A</v>
      </c>
      <c r="AE113" s="31" t="e">
        <f>MATCH(B113,الادارة!$C$33:$AP$33,0)</f>
        <v>#N/A</v>
      </c>
      <c r="AF113" s="31" t="e">
        <f>MATCH(B113,الادارة!$C$34:$AP$34,0)</f>
        <v>#N/A</v>
      </c>
      <c r="AG113" s="28" t="e">
        <f>MATCH(B113,الادارة!$C$35:$AP$35,0)</f>
        <v>#N/A</v>
      </c>
      <c r="AH113" s="28" t="e">
        <f>MATCH(B113,الادارة!$C$36:$AP$36,0)</f>
        <v>#N/A</v>
      </c>
    </row>
    <row r="114" spans="1:34" s="32" customFormat="1" ht="45" customHeight="1">
      <c r="A114" s="19">
        <f>المدارس!A109</f>
        <v>108</v>
      </c>
      <c r="B114" s="20" t="str">
        <f>المدارس!B109</f>
        <v>حوض الطرفة ب</v>
      </c>
      <c r="C114" s="21" t="str">
        <f>المدارس!C109</f>
        <v>حوض الطرفة - مركز الزقازيق</v>
      </c>
      <c r="D114" s="22" t="e">
        <f>(MATCH(B114,الادارة!$C$6:$AP$6,0))</f>
        <v>#N/A</v>
      </c>
      <c r="E114" s="22" t="e">
        <f>(MATCH(B114,الادارة!$C$7:$AP$7,0))</f>
        <v>#N/A</v>
      </c>
      <c r="F114" s="23" t="e">
        <f>MATCH(B114,الادارة!$C$8:$AP$8,0)</f>
        <v>#N/A</v>
      </c>
      <c r="G114" s="24" t="e">
        <f>MATCH(B114,الادارة!$C$9:$AP$9,0)</f>
        <v>#N/A</v>
      </c>
      <c r="H114" s="25" t="e">
        <f>MATCH(B114,الادارة!$C$10:$AP$10,0)</f>
        <v>#N/A</v>
      </c>
      <c r="I114" s="26" t="e">
        <f>MATCH(B114,الادارة!$C$11:$AP$11,0)</f>
        <v>#N/A</v>
      </c>
      <c r="J114" s="26" t="e">
        <f>MATCH(B114,الادارة!$C$12:$AP$12,0)</f>
        <v>#N/A</v>
      </c>
      <c r="K114" s="26" t="e">
        <f>MATCH(B114,الادارة!$C$13:$AP$13,0)</f>
        <v>#N/A</v>
      </c>
      <c r="L114" s="27" t="e">
        <f>MATCH(B114,الادارة!$C$14:$AP$14,0)</f>
        <v>#N/A</v>
      </c>
      <c r="M114" s="28">
        <f>MATCH(B114,الادارة!$C$15:$AP$15,0)</f>
        <v>36</v>
      </c>
      <c r="N114" s="29" t="e">
        <f>MATCH(B114,الادارة!$C$16:$AP$16,0)</f>
        <v>#N/A</v>
      </c>
      <c r="O114" s="30" t="e">
        <f>MATCH(B114,الادارة!$C$17:$AP$17,0)</f>
        <v>#N/A</v>
      </c>
      <c r="P114" s="31" t="e">
        <f>MATCH(B114,الادارة!$C$18:$AP$18,0)</f>
        <v>#N/A</v>
      </c>
      <c r="Q114" s="31" t="e">
        <f>MATCH(B114,الادارة!$C$19:$AP$19,0)</f>
        <v>#N/A</v>
      </c>
      <c r="R114" s="31" t="e">
        <f>MATCH(B114,الادارة!$C$20:$AP$20,0)</f>
        <v>#N/A</v>
      </c>
      <c r="S114" s="27" t="e">
        <f>MATCH(B114,الادارة!$C$21:$AP$21,0)</f>
        <v>#N/A</v>
      </c>
      <c r="T114" s="28" t="e">
        <f>MATCH(B114,الادارة!$C$22:$AP$22,0)</f>
        <v>#N/A</v>
      </c>
      <c r="U114" s="29" t="e">
        <f>MATCH(B114,الادارة!$C$23:$AP$23,0)</f>
        <v>#N/A</v>
      </c>
      <c r="V114" s="30" t="e">
        <f>MATCH(B114,الادارة!$C$24:$AP$24,0)</f>
        <v>#N/A</v>
      </c>
      <c r="W114" s="31" t="e">
        <f>MATCH(B114,الادارة!$C$25:$AP$25,0)</f>
        <v>#N/A</v>
      </c>
      <c r="X114" s="31" t="e">
        <f>MATCH(B114,الادارة!$C$26:$AP$26,0)</f>
        <v>#N/A</v>
      </c>
      <c r="Y114" s="31" t="e">
        <f>MATCH(B114,الادارة!$C$27:$AP$27,0)</f>
        <v>#N/A</v>
      </c>
      <c r="Z114" s="27" t="e">
        <f>MATCH(B114,الادارة!$C$28:$AP$28,0)</f>
        <v>#N/A</v>
      </c>
      <c r="AA114" s="28" t="e">
        <f>MATCH(B114,الادارة!$C$29:$AP$29,0)</f>
        <v>#N/A</v>
      </c>
      <c r="AB114" s="29" t="e">
        <f>MATCH(B114,الادارة!$C$30:$AP$30,0)</f>
        <v>#N/A</v>
      </c>
      <c r="AC114" s="30">
        <f>MATCH(B114,الادارة!$C$31:$AP$31,0)</f>
        <v>36</v>
      </c>
      <c r="AD114" s="31" t="e">
        <f>MATCH(B114,الادارة!$C$32:$AP$32,0)</f>
        <v>#N/A</v>
      </c>
      <c r="AE114" s="31" t="e">
        <f>MATCH(B114,الادارة!$C$33:$AP$33,0)</f>
        <v>#N/A</v>
      </c>
      <c r="AF114" s="31" t="e">
        <f>MATCH(B114,الادارة!$C$34:$AP$34,0)</f>
        <v>#N/A</v>
      </c>
      <c r="AG114" s="28" t="e">
        <f>MATCH(B114,الادارة!$C$35:$AP$35,0)</f>
        <v>#N/A</v>
      </c>
      <c r="AH114" s="28" t="e">
        <f>MATCH(B114,الادارة!$C$36:$AP$36,0)</f>
        <v>#N/A</v>
      </c>
    </row>
    <row r="115" spans="1:34" s="32" customFormat="1" ht="45" customHeight="1">
      <c r="A115" s="19">
        <f>المدارس!A110</f>
        <v>109</v>
      </c>
      <c r="B115" s="20" t="str">
        <f>المدارس!B110</f>
        <v>عبد الله فكري التجارية</v>
      </c>
      <c r="C115" s="21" t="str">
        <f>المدارس!C110</f>
        <v>الزقازيق</v>
      </c>
      <c r="D115" s="22" t="e">
        <f>(MATCH(B115,الادارة!$C$6:$AP$6,0))</f>
        <v>#N/A</v>
      </c>
      <c r="E115" s="22" t="e">
        <f>(MATCH(B115,الادارة!$C$7:$AP$7,0))</f>
        <v>#N/A</v>
      </c>
      <c r="F115" s="23" t="e">
        <f>MATCH(B115,الادارة!$C$8:$AP$8,0)</f>
        <v>#N/A</v>
      </c>
      <c r="G115" s="24" t="e">
        <f>MATCH(B115,الادارة!$C$9:$AP$9,0)</f>
        <v>#N/A</v>
      </c>
      <c r="H115" s="25" t="e">
        <f>MATCH(B115,الادارة!$C$10:$AP$10,0)</f>
        <v>#N/A</v>
      </c>
      <c r="I115" s="26" t="e">
        <f>MATCH(B115,الادارة!$C$11:$AP$11,0)</f>
        <v>#N/A</v>
      </c>
      <c r="J115" s="26" t="e">
        <f>MATCH(B115,الادارة!$C$12:$AP$12,0)</f>
        <v>#N/A</v>
      </c>
      <c r="K115" s="26" t="e">
        <f>MATCH(B115,الادارة!$C$13:$AP$13,0)</f>
        <v>#N/A</v>
      </c>
      <c r="L115" s="27" t="e">
        <f>MATCH(B115,الادارة!$C$14:$AP$14,0)</f>
        <v>#N/A</v>
      </c>
      <c r="M115" s="28" t="e">
        <f>MATCH(B115,الادارة!$C$15:$AP$15,0)</f>
        <v>#N/A</v>
      </c>
      <c r="N115" s="29">
        <f>MATCH(B115,الادارة!$C$16:$AP$16,0)</f>
        <v>7</v>
      </c>
      <c r="O115" s="30" t="e">
        <f>MATCH(B115,الادارة!$C$17:$AP$17,0)</f>
        <v>#N/A</v>
      </c>
      <c r="P115" s="31" t="e">
        <f>MATCH(B115,الادارة!$C$18:$AP$18,0)</f>
        <v>#N/A</v>
      </c>
      <c r="Q115" s="31" t="e">
        <f>MATCH(B115,الادارة!$C$19:$AP$19,0)</f>
        <v>#N/A</v>
      </c>
      <c r="R115" s="31" t="e">
        <f>MATCH(B115,الادارة!$C$20:$AP$20,0)</f>
        <v>#N/A</v>
      </c>
      <c r="S115" s="27" t="e">
        <f>MATCH(B115,الادارة!$C$21:$AP$21,0)</f>
        <v>#N/A</v>
      </c>
      <c r="T115" s="28" t="e">
        <f>MATCH(B115,الادارة!$C$22:$AP$22,0)</f>
        <v>#N/A</v>
      </c>
      <c r="U115" s="29" t="e">
        <f>MATCH(B115,الادارة!$C$23:$AP$23,0)</f>
        <v>#N/A</v>
      </c>
      <c r="V115" s="30" t="e">
        <f>MATCH(B115,الادارة!$C$24:$AP$24,0)</f>
        <v>#N/A</v>
      </c>
      <c r="W115" s="31" t="e">
        <f>MATCH(B115,الادارة!$C$25:$AP$25,0)</f>
        <v>#N/A</v>
      </c>
      <c r="X115" s="31" t="e">
        <f>MATCH(B115,الادارة!$C$26:$AP$26,0)</f>
        <v>#N/A</v>
      </c>
      <c r="Y115" s="31" t="e">
        <f>MATCH(B115,الادارة!$C$27:$AP$27,0)</f>
        <v>#N/A</v>
      </c>
      <c r="Z115" s="27" t="e">
        <f>MATCH(B115,الادارة!$C$28:$AP$28,0)</f>
        <v>#N/A</v>
      </c>
      <c r="AA115" s="28" t="e">
        <f>MATCH(B115,الادارة!$C$29:$AP$29,0)</f>
        <v>#N/A</v>
      </c>
      <c r="AB115" s="29">
        <f>MATCH(B115,الادارة!$C$30:$AP$30,0)</f>
        <v>7</v>
      </c>
      <c r="AC115" s="30" t="e">
        <f>MATCH(B115,الادارة!$C$31:$AP$31,0)</f>
        <v>#N/A</v>
      </c>
      <c r="AD115" s="31" t="e">
        <f>MATCH(B115,الادارة!$C$32:$AP$32,0)</f>
        <v>#N/A</v>
      </c>
      <c r="AE115" s="31" t="e">
        <f>MATCH(B115,الادارة!$C$33:$AP$33,0)</f>
        <v>#N/A</v>
      </c>
      <c r="AF115" s="31" t="e">
        <f>MATCH(B115,الادارة!$C$34:$AP$34,0)</f>
        <v>#N/A</v>
      </c>
      <c r="AG115" s="28" t="e">
        <f>MATCH(B115,الادارة!$C$35:$AP$35,0)</f>
        <v>#N/A</v>
      </c>
      <c r="AH115" s="28" t="e">
        <f>MATCH(B115,الادارة!$C$36:$AP$36,0)</f>
        <v>#N/A</v>
      </c>
    </row>
    <row r="116" spans="1:34" s="32" customFormat="1" ht="45" customHeight="1">
      <c r="A116" s="19">
        <f>المدارس!A111</f>
        <v>110</v>
      </c>
      <c r="B116" s="20" t="str">
        <f>المدارس!B111</f>
        <v>أم الأبطال ع</v>
      </c>
      <c r="C116" s="21" t="str">
        <f>المدارس!C111</f>
        <v>الزقازيق</v>
      </c>
      <c r="D116" s="22" t="e">
        <f>(MATCH(B116,الادارة!$C$6:$AP$6,0))</f>
        <v>#N/A</v>
      </c>
      <c r="E116" s="22">
        <f>(MATCH(B116,الادارة!$C$7:$AP$7,0))</f>
        <v>4</v>
      </c>
      <c r="F116" s="23" t="e">
        <f>MATCH(B116,الادارة!$C$8:$AP$8,0)</f>
        <v>#N/A</v>
      </c>
      <c r="G116" s="24">
        <f>MATCH(B116,الادارة!$C$9:$AP$9,0)</f>
        <v>4</v>
      </c>
      <c r="H116" s="25" t="e">
        <f>MATCH(B116,الادارة!$C$10:$AP$10,0)</f>
        <v>#N/A</v>
      </c>
      <c r="I116" s="26">
        <f>MATCH(B116,الادارة!$C$11:$AP$11,0)</f>
        <v>4</v>
      </c>
      <c r="J116" s="26" t="e">
        <f>MATCH(B116,الادارة!$C$12:$AP$12,0)</f>
        <v>#N/A</v>
      </c>
      <c r="K116" s="26" t="e">
        <f>MATCH(B116,الادارة!$C$13:$AP$13,0)</f>
        <v>#N/A</v>
      </c>
      <c r="L116" s="27" t="e">
        <f>MATCH(B116,الادارة!$C$14:$AP$14,0)</f>
        <v>#N/A</v>
      </c>
      <c r="M116" s="28" t="e">
        <f>MATCH(B116,الادارة!$C$15:$AP$15,0)</f>
        <v>#N/A</v>
      </c>
      <c r="N116" s="29">
        <f>MATCH(B116,الادارة!$C$16:$AP$16,0)</f>
        <v>4</v>
      </c>
      <c r="O116" s="30" t="e">
        <f>MATCH(B116,الادارة!$C$17:$AP$17,0)</f>
        <v>#N/A</v>
      </c>
      <c r="P116" s="31">
        <f>MATCH(B116,الادارة!$C$18:$AP$18,0)</f>
        <v>4</v>
      </c>
      <c r="Q116" s="31" t="e">
        <f>MATCH(B116,الادارة!$C$19:$AP$19,0)</f>
        <v>#N/A</v>
      </c>
      <c r="R116" s="31" t="e">
        <f>MATCH(B116,الادارة!$C$20:$AP$20,0)</f>
        <v>#N/A</v>
      </c>
      <c r="S116" s="27">
        <f>MATCH(B116,الادارة!$C$21:$AP$21,0)</f>
        <v>4</v>
      </c>
      <c r="T116" s="28" t="e">
        <f>MATCH(B116,الادارة!$C$22:$AP$22,0)</f>
        <v>#N/A</v>
      </c>
      <c r="U116" s="29">
        <f>MATCH(B116,الادارة!$C$23:$AP$23,0)</f>
        <v>4</v>
      </c>
      <c r="V116" s="30" t="e">
        <f>MATCH(B116,الادارة!$C$24:$AP$24,0)</f>
        <v>#N/A</v>
      </c>
      <c r="W116" s="31">
        <f>MATCH(B116,الادارة!$C$25:$AP$25,0)</f>
        <v>4</v>
      </c>
      <c r="X116" s="31" t="e">
        <f>MATCH(B116,الادارة!$C$26:$AP$26,0)</f>
        <v>#N/A</v>
      </c>
      <c r="Y116" s="31" t="e">
        <f>MATCH(B116,الادارة!$C$27:$AP$27,0)</f>
        <v>#N/A</v>
      </c>
      <c r="Z116" s="27">
        <f>MATCH(B116,الادارة!$C$28:$AP$28,0)</f>
        <v>4</v>
      </c>
      <c r="AA116" s="28" t="e">
        <f>MATCH(B116,الادارة!$C$29:$AP$29,0)</f>
        <v>#N/A</v>
      </c>
      <c r="AB116" s="29">
        <f>MATCH(B116,الادارة!$C$30:$AP$30,0)</f>
        <v>4</v>
      </c>
      <c r="AC116" s="30" t="e">
        <f>MATCH(B116,الادارة!$C$31:$AP$31,0)</f>
        <v>#N/A</v>
      </c>
      <c r="AD116" s="31">
        <f>MATCH(B116,الادارة!$C$32:$AP$32,0)</f>
        <v>4</v>
      </c>
      <c r="AE116" s="31" t="e">
        <f>MATCH(B116,الادارة!$C$33:$AP$33,0)</f>
        <v>#N/A</v>
      </c>
      <c r="AF116" s="31" t="e">
        <f>MATCH(B116,الادارة!$C$34:$AP$34,0)</f>
        <v>#N/A</v>
      </c>
      <c r="AG116" s="28">
        <f>MATCH(B116,الادارة!$C$35:$AP$35,0)</f>
        <v>4</v>
      </c>
      <c r="AH116" s="28" t="e">
        <f>MATCH(B116,الادارة!$C$36:$AP$36,0)</f>
        <v>#N/A</v>
      </c>
    </row>
    <row r="117" spans="1:34" s="32" customFormat="1" ht="45" customHeight="1">
      <c r="A117" s="19">
        <f>المدارس!A112</f>
        <v>111</v>
      </c>
      <c r="B117" s="20" t="str">
        <f>المدارس!B112</f>
        <v>كفر الحمام ع</v>
      </c>
      <c r="C117" s="21" t="str">
        <f>المدارس!C112</f>
        <v>كفر الحمام - مركز الزقازيق</v>
      </c>
      <c r="D117" s="22" t="e">
        <f>(MATCH(B117,الادارة!$C$6:$AP$6,0))</f>
        <v>#N/A</v>
      </c>
      <c r="E117" s="22" t="e">
        <f>(MATCH(B117,الادارة!$C$7:$AP$7,0))</f>
        <v>#N/A</v>
      </c>
      <c r="F117" s="23" t="e">
        <f>MATCH(B117,الادارة!$C$8:$AP$8,0)</f>
        <v>#N/A</v>
      </c>
      <c r="G117" s="24" t="e">
        <f>MATCH(B117,الادارة!$C$9:$AP$9,0)</f>
        <v>#N/A</v>
      </c>
      <c r="H117" s="25">
        <f>MATCH(B117,الادارة!$C$10:$AP$10,0)</f>
        <v>11</v>
      </c>
      <c r="I117" s="26" t="e">
        <f>MATCH(B117,الادارة!$C$11:$AP$11,0)</f>
        <v>#N/A</v>
      </c>
      <c r="J117" s="26" t="e">
        <f>MATCH(B117,الادارة!$C$12:$AP$12,0)</f>
        <v>#N/A</v>
      </c>
      <c r="K117" s="26" t="e">
        <f>MATCH(B117,الادارة!$C$13:$AP$13,0)</f>
        <v>#N/A</v>
      </c>
      <c r="L117" s="27" t="e">
        <f>MATCH(B117,الادارة!$C$14:$AP$14,0)</f>
        <v>#N/A</v>
      </c>
      <c r="M117" s="28" t="e">
        <f>MATCH(B117,الادارة!$C$15:$AP$15,0)</f>
        <v>#N/A</v>
      </c>
      <c r="N117" s="29" t="e">
        <f>MATCH(B117,الادارة!$C$16:$AP$16,0)</f>
        <v>#N/A</v>
      </c>
      <c r="O117" s="30" t="e">
        <f>MATCH(B117,الادارة!$C$17:$AP$17,0)</f>
        <v>#N/A</v>
      </c>
      <c r="P117" s="31" t="e">
        <f>MATCH(B117,الادارة!$C$18:$AP$18,0)</f>
        <v>#N/A</v>
      </c>
      <c r="Q117" s="31" t="e">
        <f>MATCH(B117,الادارة!$C$19:$AP$19,0)</f>
        <v>#N/A</v>
      </c>
      <c r="R117" s="31" t="e">
        <f>MATCH(B117,الادارة!$C$20:$AP$20,0)</f>
        <v>#N/A</v>
      </c>
      <c r="S117" s="27" t="e">
        <f>MATCH(B117,الادارة!$C$21:$AP$21,0)</f>
        <v>#N/A</v>
      </c>
      <c r="T117" s="28" t="e">
        <f>MATCH(B117,الادارة!$C$22:$AP$22,0)</f>
        <v>#N/A</v>
      </c>
      <c r="U117" s="29" t="e">
        <f>MATCH(B117,الادارة!$C$23:$AP$23,0)</f>
        <v>#N/A</v>
      </c>
      <c r="V117" s="30" t="e">
        <f>MATCH(B117,الادارة!$C$24:$AP$24,0)</f>
        <v>#N/A</v>
      </c>
      <c r="W117" s="31" t="e">
        <f>MATCH(B117,الادارة!$C$25:$AP$25,0)</f>
        <v>#N/A</v>
      </c>
      <c r="X117" s="31" t="e">
        <f>MATCH(B117,الادارة!$C$26:$AP$26,0)</f>
        <v>#N/A</v>
      </c>
      <c r="Y117" s="31" t="e">
        <f>MATCH(B117,الادارة!$C$27:$AP$27,0)</f>
        <v>#N/A</v>
      </c>
      <c r="Z117" s="27" t="e">
        <f>MATCH(B117,الادارة!$C$28:$AP$28,0)</f>
        <v>#N/A</v>
      </c>
      <c r="AA117" s="28" t="e">
        <f>MATCH(B117,الادارة!$C$29:$AP$29,0)</f>
        <v>#N/A</v>
      </c>
      <c r="AB117" s="29" t="e">
        <f>MATCH(B117,الادارة!$C$30:$AP$30,0)</f>
        <v>#N/A</v>
      </c>
      <c r="AC117" s="30" t="e">
        <f>MATCH(B117,الادارة!$C$31:$AP$31,0)</f>
        <v>#N/A</v>
      </c>
      <c r="AD117" s="31" t="e">
        <f>MATCH(B117,الادارة!$C$32:$AP$32,0)</f>
        <v>#N/A</v>
      </c>
      <c r="AE117" s="31" t="e">
        <f>MATCH(B117,الادارة!$C$33:$AP$33,0)</f>
        <v>#N/A</v>
      </c>
      <c r="AF117" s="31" t="e">
        <f>MATCH(B117,الادارة!$C$34:$AP$34,0)</f>
        <v>#N/A</v>
      </c>
      <c r="AG117" s="28" t="e">
        <f>MATCH(B117,الادارة!$C$35:$AP$35,0)</f>
        <v>#N/A</v>
      </c>
      <c r="AH117" s="28" t="e">
        <f>MATCH(B117,الادارة!$C$36:$AP$36,0)</f>
        <v>#N/A</v>
      </c>
    </row>
    <row r="118" spans="1:34" s="32" customFormat="1" ht="45" customHeight="1">
      <c r="A118" s="19">
        <f>المدارس!A113</f>
        <v>112</v>
      </c>
      <c r="B118" s="20" t="str">
        <f>المدارس!B113</f>
        <v>عطا الله سلامة ت.س</v>
      </c>
      <c r="C118" s="21" t="str">
        <f>المدارس!C113</f>
        <v>طريق كفر الحمام - مشتول</v>
      </c>
      <c r="D118" s="22" t="e">
        <f>(MATCH(B118,الادارة!$C$6:$AP$6,0))</f>
        <v>#N/A</v>
      </c>
      <c r="E118" s="22" t="e">
        <f>(MATCH(B118,الادارة!$C$7:$AP$7,0))</f>
        <v>#N/A</v>
      </c>
      <c r="F118" s="23" t="e">
        <f>MATCH(B118,الادارة!$C$8:$AP$8,0)</f>
        <v>#N/A</v>
      </c>
      <c r="G118" s="24" t="e">
        <f>MATCH(B118,الادارة!$C$9:$AP$9,0)</f>
        <v>#N/A</v>
      </c>
      <c r="H118" s="25">
        <f>MATCH(B118,الادارة!$C$10:$AP$10,0)</f>
        <v>8</v>
      </c>
      <c r="I118" s="26" t="e">
        <f>MATCH(B118,الادارة!$C$11:$AP$11,0)</f>
        <v>#N/A</v>
      </c>
      <c r="J118" s="26" t="e">
        <f>MATCH(B118,الادارة!$C$12:$AP$12,0)</f>
        <v>#N/A</v>
      </c>
      <c r="K118" s="26" t="e">
        <f>MATCH(B118,الادارة!$C$13:$AP$13,0)</f>
        <v>#N/A</v>
      </c>
      <c r="L118" s="27" t="e">
        <f>MATCH(B118,الادارة!$C$14:$AP$14,0)</f>
        <v>#N/A</v>
      </c>
      <c r="M118" s="28" t="e">
        <f>MATCH(B118,الادارة!$C$15:$AP$15,0)</f>
        <v>#N/A</v>
      </c>
      <c r="N118" s="29" t="e">
        <f>MATCH(B118,الادارة!$C$16:$AP$16,0)</f>
        <v>#N/A</v>
      </c>
      <c r="O118" s="30" t="e">
        <f>MATCH(B118,الادارة!$C$17:$AP$17,0)</f>
        <v>#N/A</v>
      </c>
      <c r="P118" s="31" t="e">
        <f>MATCH(B118,الادارة!$C$18:$AP$18,0)</f>
        <v>#N/A</v>
      </c>
      <c r="Q118" s="31" t="e">
        <f>MATCH(B118,الادارة!$C$19:$AP$19,0)</f>
        <v>#N/A</v>
      </c>
      <c r="R118" s="31" t="e">
        <f>MATCH(B118,الادارة!$C$20:$AP$20,0)</f>
        <v>#N/A</v>
      </c>
      <c r="S118" s="27" t="e">
        <f>MATCH(B118,الادارة!$C$21:$AP$21,0)</f>
        <v>#N/A</v>
      </c>
      <c r="T118" s="28">
        <f>MATCH(B118,الادارة!$C$22:$AP$22,0)</f>
        <v>27</v>
      </c>
      <c r="U118" s="29" t="e">
        <f>MATCH(B118,الادارة!$C$23:$AP$23,0)</f>
        <v>#N/A</v>
      </c>
      <c r="V118" s="30" t="e">
        <f>MATCH(B118,الادارة!$C$24:$AP$24,0)</f>
        <v>#N/A</v>
      </c>
      <c r="W118" s="31" t="e">
        <f>MATCH(B118,الادارة!$C$25:$AP$25,0)</f>
        <v>#N/A</v>
      </c>
      <c r="X118" s="31" t="e">
        <f>MATCH(B118,الادارة!$C$26:$AP$26,0)</f>
        <v>#N/A</v>
      </c>
      <c r="Y118" s="31" t="e">
        <f>MATCH(B118,الادارة!$C$27:$AP$27,0)</f>
        <v>#N/A</v>
      </c>
      <c r="Z118" s="27" t="e">
        <f>MATCH(B118,الادارة!$C$28:$AP$28,0)</f>
        <v>#N/A</v>
      </c>
      <c r="AA118" s="28">
        <f>MATCH(B118,الادارة!$C$29:$AP$29,0)</f>
        <v>27</v>
      </c>
      <c r="AB118" s="29" t="e">
        <f>MATCH(B118,الادارة!$C$30:$AP$30,0)</f>
        <v>#N/A</v>
      </c>
      <c r="AC118" s="30" t="e">
        <f>MATCH(B118,الادارة!$C$31:$AP$31,0)</f>
        <v>#N/A</v>
      </c>
      <c r="AD118" s="31" t="e">
        <f>MATCH(B118,الادارة!$C$32:$AP$32,0)</f>
        <v>#N/A</v>
      </c>
      <c r="AE118" s="31" t="e">
        <f>MATCH(B118,الادارة!$C$33:$AP$33,0)</f>
        <v>#N/A</v>
      </c>
      <c r="AF118" s="31" t="e">
        <f>MATCH(B118,الادارة!$C$34:$AP$34,0)</f>
        <v>#N/A</v>
      </c>
      <c r="AG118" s="28" t="e">
        <f>MATCH(B118,الادارة!$C$35:$AP$35,0)</f>
        <v>#N/A</v>
      </c>
      <c r="AH118" s="28" t="e">
        <f>MATCH(B118,الادارة!$C$36:$AP$36,0)</f>
        <v>#N/A</v>
      </c>
    </row>
    <row r="119" spans="1:34" s="32" customFormat="1" ht="45" customHeight="1">
      <c r="A119" s="19">
        <f>المدارس!A114</f>
        <v>113</v>
      </c>
      <c r="B119" s="20" t="str">
        <f>المدارس!B114</f>
        <v xml:space="preserve">الجهاد ب </v>
      </c>
      <c r="C119" s="21" t="str">
        <f>المدارس!C114</f>
        <v>شنبارة الميمونة - مركز الزقازيق</v>
      </c>
      <c r="D119" s="22" t="e">
        <f>(MATCH(B119,الادارة!$C$6:$AP$6,0))</f>
        <v>#N/A</v>
      </c>
      <c r="E119" s="22" t="e">
        <f>(MATCH(B119,الادارة!$C$7:$AP$7,0))</f>
        <v>#N/A</v>
      </c>
      <c r="F119" s="23" t="e">
        <f>MATCH(B119,الادارة!$C$8:$AP$8,0)</f>
        <v>#N/A</v>
      </c>
      <c r="G119" s="24" t="e">
        <f>MATCH(B119,الادارة!$C$9:$AP$9,0)</f>
        <v>#N/A</v>
      </c>
      <c r="H119" s="25" t="e">
        <f>MATCH(B119,الادارة!$C$10:$AP$10,0)</f>
        <v>#N/A</v>
      </c>
      <c r="I119" s="26" t="e">
        <f>MATCH(B119,الادارة!$C$11:$AP$11,0)</f>
        <v>#N/A</v>
      </c>
      <c r="J119" s="26" t="e">
        <f>MATCH(B119,الادارة!$C$12:$AP$12,0)</f>
        <v>#N/A</v>
      </c>
      <c r="K119" s="26" t="e">
        <f>MATCH(B119,الادارة!$C$13:$AP$13,0)</f>
        <v>#N/A</v>
      </c>
      <c r="L119" s="27" t="e">
        <f>MATCH(B119,الادارة!$C$14:$AP$14,0)</f>
        <v>#N/A</v>
      </c>
      <c r="M119" s="28">
        <f>MATCH(B119,الادارة!$C$15:$AP$15,0)</f>
        <v>33</v>
      </c>
      <c r="N119" s="29" t="e">
        <f>MATCH(B119,الادارة!$C$16:$AP$16,0)</f>
        <v>#N/A</v>
      </c>
      <c r="O119" s="30" t="e">
        <f>MATCH(B119,الادارة!$C$17:$AP$17,0)</f>
        <v>#N/A</v>
      </c>
      <c r="P119" s="31" t="e">
        <f>MATCH(B119,الادارة!$C$18:$AP$18,0)</f>
        <v>#N/A</v>
      </c>
      <c r="Q119" s="31" t="e">
        <f>MATCH(B119,الادارة!$C$19:$AP$19,0)</f>
        <v>#N/A</v>
      </c>
      <c r="R119" s="31" t="e">
        <f>MATCH(B119,الادارة!$C$20:$AP$20,0)</f>
        <v>#N/A</v>
      </c>
      <c r="S119" s="27" t="e">
        <f>MATCH(B119,الادارة!$C$21:$AP$21,0)</f>
        <v>#N/A</v>
      </c>
      <c r="T119" s="28" t="e">
        <f>MATCH(B119,الادارة!$C$22:$AP$22,0)</f>
        <v>#N/A</v>
      </c>
      <c r="U119" s="29" t="e">
        <f>MATCH(B119,الادارة!$C$23:$AP$23,0)</f>
        <v>#N/A</v>
      </c>
      <c r="V119" s="30" t="e">
        <f>MATCH(B119,الادارة!$C$24:$AP$24,0)</f>
        <v>#N/A</v>
      </c>
      <c r="W119" s="31" t="e">
        <f>MATCH(B119,الادارة!$C$25:$AP$25,0)</f>
        <v>#N/A</v>
      </c>
      <c r="X119" s="31" t="e">
        <f>MATCH(B119,الادارة!$C$26:$AP$26,0)</f>
        <v>#N/A</v>
      </c>
      <c r="Y119" s="31" t="e">
        <f>MATCH(B119,الادارة!$C$27:$AP$27,0)</f>
        <v>#N/A</v>
      </c>
      <c r="Z119" s="27" t="e">
        <f>MATCH(B119,الادارة!$C$28:$AP$28,0)</f>
        <v>#N/A</v>
      </c>
      <c r="AA119" s="28" t="e">
        <f>MATCH(B119,الادارة!$C$29:$AP$29,0)</f>
        <v>#N/A</v>
      </c>
      <c r="AB119" s="29" t="e">
        <f>MATCH(B119,الادارة!$C$30:$AP$30,0)</f>
        <v>#N/A</v>
      </c>
      <c r="AC119" s="30">
        <f>MATCH(B119,الادارة!$C$31:$AP$31,0)</f>
        <v>33</v>
      </c>
      <c r="AD119" s="31" t="e">
        <f>MATCH(B119,الادارة!$C$32:$AP$32,0)</f>
        <v>#N/A</v>
      </c>
      <c r="AE119" s="31" t="e">
        <f>MATCH(B119,الادارة!$C$33:$AP$33,0)</f>
        <v>#N/A</v>
      </c>
      <c r="AF119" s="31" t="e">
        <f>MATCH(B119,الادارة!$C$34:$AP$34,0)</f>
        <v>#N/A</v>
      </c>
      <c r="AG119" s="28" t="e">
        <f>MATCH(B119,الادارة!$C$35:$AP$35,0)</f>
        <v>#N/A</v>
      </c>
      <c r="AH119" s="28" t="e">
        <f>MATCH(B119,الادارة!$C$36:$AP$36,0)</f>
        <v>#N/A</v>
      </c>
    </row>
    <row r="120" spans="1:34" s="32" customFormat="1" ht="45" customHeight="1">
      <c r="A120" s="19">
        <f>المدارس!A115</f>
        <v>114</v>
      </c>
      <c r="B120" s="20" t="str">
        <f>المدارس!B115</f>
        <v>بني عباد ع</v>
      </c>
      <c r="C120" s="21" t="str">
        <f>المدارس!C115</f>
        <v>بني عباد - مركز الزقازيق</v>
      </c>
      <c r="D120" s="22" t="e">
        <f>(MATCH(B120,الادارة!$C$6:$AP$6,0))</f>
        <v>#N/A</v>
      </c>
      <c r="E120" s="22" t="e">
        <f>(MATCH(B120,الادارة!$C$7:$AP$7,0))</f>
        <v>#N/A</v>
      </c>
      <c r="F120" s="23" t="e">
        <f>MATCH(B120,الادارة!$C$8:$AP$8,0)</f>
        <v>#N/A</v>
      </c>
      <c r="G120" s="24" t="e">
        <f>MATCH(B120,الادارة!$C$9:$AP$9,0)</f>
        <v>#N/A</v>
      </c>
      <c r="H120" s="25" t="e">
        <f>MATCH(B120,الادارة!$C$10:$AP$10,0)</f>
        <v>#N/A</v>
      </c>
      <c r="I120" s="26" t="e">
        <f>MATCH(B120,الادارة!$C$11:$AP$11,0)</f>
        <v>#N/A</v>
      </c>
      <c r="J120" s="26" t="e">
        <f>MATCH(B120,الادارة!$C$12:$AP$12,0)</f>
        <v>#N/A</v>
      </c>
      <c r="K120" s="26" t="e">
        <f>MATCH(B120,الادارة!$C$13:$AP$13,0)</f>
        <v>#N/A</v>
      </c>
      <c r="L120" s="27" t="e">
        <f>MATCH(B120,الادارة!$C$14:$AP$14,0)</f>
        <v>#N/A</v>
      </c>
      <c r="M120" s="28" t="e">
        <f>MATCH(B120,الادارة!$C$15:$AP$15,0)</f>
        <v>#N/A</v>
      </c>
      <c r="N120" s="29">
        <f>MATCH(B120,الادارة!$C$16:$AP$16,0)</f>
        <v>5</v>
      </c>
      <c r="O120" s="30" t="e">
        <f>MATCH(B120,الادارة!$C$17:$AP$17,0)</f>
        <v>#N/A</v>
      </c>
      <c r="P120" s="31" t="e">
        <f>MATCH(B120,الادارة!$C$18:$AP$18,0)</f>
        <v>#N/A</v>
      </c>
      <c r="Q120" s="31" t="e">
        <f>MATCH(B120,الادارة!$C$19:$AP$19,0)</f>
        <v>#N/A</v>
      </c>
      <c r="R120" s="31" t="e">
        <f>MATCH(B120,الادارة!$C$20:$AP$20,0)</f>
        <v>#N/A</v>
      </c>
      <c r="S120" s="27" t="e">
        <f>MATCH(B120,الادارة!$C$21:$AP$21,0)</f>
        <v>#N/A</v>
      </c>
      <c r="T120" s="28" t="e">
        <f>MATCH(B120,الادارة!$C$22:$AP$22,0)</f>
        <v>#N/A</v>
      </c>
      <c r="U120" s="29" t="e">
        <f>MATCH(B120,الادارة!$C$23:$AP$23,0)</f>
        <v>#N/A</v>
      </c>
      <c r="V120" s="30" t="e">
        <f>MATCH(B120,الادارة!$C$24:$AP$24,0)</f>
        <v>#N/A</v>
      </c>
      <c r="W120" s="31" t="e">
        <f>MATCH(B120,الادارة!$C$25:$AP$25,0)</f>
        <v>#N/A</v>
      </c>
      <c r="X120" s="31" t="e">
        <f>MATCH(B120,الادارة!$C$26:$AP$26,0)</f>
        <v>#N/A</v>
      </c>
      <c r="Y120" s="31" t="e">
        <f>MATCH(B120,الادارة!$C$27:$AP$27,0)</f>
        <v>#N/A</v>
      </c>
      <c r="Z120" s="27" t="e">
        <f>MATCH(B120,الادارة!$C$28:$AP$28,0)</f>
        <v>#N/A</v>
      </c>
      <c r="AA120" s="28" t="e">
        <f>MATCH(B120,الادارة!$C$29:$AP$29,0)</f>
        <v>#N/A</v>
      </c>
      <c r="AB120" s="29">
        <f>MATCH(B120,الادارة!$C$30:$AP$30,0)</f>
        <v>5</v>
      </c>
      <c r="AC120" s="30" t="e">
        <f>MATCH(B120,الادارة!$C$31:$AP$31,0)</f>
        <v>#N/A</v>
      </c>
      <c r="AD120" s="31" t="e">
        <f>MATCH(B120,الادارة!$C$32:$AP$32,0)</f>
        <v>#N/A</v>
      </c>
      <c r="AE120" s="31" t="e">
        <f>MATCH(B120,الادارة!$C$33:$AP$33,0)</f>
        <v>#N/A</v>
      </c>
      <c r="AF120" s="31" t="e">
        <f>MATCH(B120,الادارة!$C$34:$AP$34,0)</f>
        <v>#N/A</v>
      </c>
      <c r="AG120" s="28" t="e">
        <f>MATCH(B120,الادارة!$C$35:$AP$35,0)</f>
        <v>#N/A</v>
      </c>
      <c r="AH120" s="28" t="e">
        <f>MATCH(B120,الادارة!$C$36:$AP$36,0)</f>
        <v>#N/A</v>
      </c>
    </row>
    <row r="121" spans="1:34" s="32" customFormat="1" ht="45" customHeight="1">
      <c r="A121" s="19">
        <f>المدارس!A116</f>
        <v>115</v>
      </c>
      <c r="B121" s="20" t="str">
        <f>المدارس!B116</f>
        <v>النخاس ث</v>
      </c>
      <c r="C121" s="21" t="str">
        <f>المدارس!C116</f>
        <v>النخاس - مركز الزقازيق</v>
      </c>
      <c r="D121" s="22" t="e">
        <f>(MATCH(B121,الادارة!$C$6:$AP$6,0))</f>
        <v>#N/A</v>
      </c>
      <c r="E121" s="22" t="e">
        <f>(MATCH(B121,الادارة!$C$7:$AP$7,0))</f>
        <v>#N/A</v>
      </c>
      <c r="F121" s="23" t="e">
        <f>MATCH(B121,الادارة!$C$8:$AP$8,0)</f>
        <v>#N/A</v>
      </c>
      <c r="G121" s="24" t="e">
        <f>MATCH(B121,الادارة!$C$9:$AP$9,0)</f>
        <v>#N/A</v>
      </c>
      <c r="H121" s="25" t="e">
        <f>MATCH(B121,الادارة!$C$10:$AP$10,0)</f>
        <v>#N/A</v>
      </c>
      <c r="I121" s="26" t="e">
        <f>MATCH(B121,الادارة!$C$11:$AP$11,0)</f>
        <v>#N/A</v>
      </c>
      <c r="J121" s="26" t="e">
        <f>MATCH(B121,الادارة!$C$12:$AP$12,0)</f>
        <v>#N/A</v>
      </c>
      <c r="K121" s="26" t="e">
        <f>MATCH(B121,الادارة!$C$13:$AP$13,0)</f>
        <v>#N/A</v>
      </c>
      <c r="L121" s="27">
        <f>MATCH(B121,الادارة!$C$14:$AP$14,0)</f>
        <v>4</v>
      </c>
      <c r="M121" s="28" t="e">
        <f>MATCH(B121,الادارة!$C$15:$AP$15,0)</f>
        <v>#N/A</v>
      </c>
      <c r="N121" s="29" t="e">
        <f>MATCH(B121,الادارة!$C$16:$AP$16,0)</f>
        <v>#N/A</v>
      </c>
      <c r="O121" s="30" t="e">
        <f>MATCH(B121,الادارة!$C$17:$AP$17,0)</f>
        <v>#N/A</v>
      </c>
      <c r="P121" s="31" t="e">
        <f>MATCH(B121,الادارة!$C$18:$AP$18,0)</f>
        <v>#N/A</v>
      </c>
      <c r="Q121" s="31" t="e">
        <f>MATCH(B121,الادارة!$C$19:$AP$19,0)</f>
        <v>#N/A</v>
      </c>
      <c r="R121" s="31" t="e">
        <f>MATCH(B121,الادارة!$C$20:$AP$20,0)</f>
        <v>#N/A</v>
      </c>
      <c r="S121" s="27" t="e">
        <f>MATCH(B121,الادارة!$C$21:$AP$21,0)</f>
        <v>#N/A</v>
      </c>
      <c r="T121" s="28" t="e">
        <f>MATCH(B121,الادارة!$C$22:$AP$22,0)</f>
        <v>#N/A</v>
      </c>
      <c r="U121" s="29" t="e">
        <f>MATCH(B121,الادارة!$C$23:$AP$23,0)</f>
        <v>#N/A</v>
      </c>
      <c r="V121" s="30" t="e">
        <f>MATCH(B121,الادارة!$C$24:$AP$24,0)</f>
        <v>#N/A</v>
      </c>
      <c r="W121" s="31" t="e">
        <f>MATCH(B121,الادارة!$C$25:$AP$25,0)</f>
        <v>#N/A</v>
      </c>
      <c r="X121" s="31" t="e">
        <f>MATCH(B121,الادارة!$C$26:$AP$26,0)</f>
        <v>#N/A</v>
      </c>
      <c r="Y121" s="31" t="e">
        <f>MATCH(B121,الادارة!$C$27:$AP$27,0)</f>
        <v>#N/A</v>
      </c>
      <c r="Z121" s="27" t="e">
        <f>MATCH(B121,الادارة!$C$28:$AP$28,0)</f>
        <v>#N/A</v>
      </c>
      <c r="AA121" s="28" t="e">
        <f>MATCH(B121,الادارة!$C$29:$AP$29,0)</f>
        <v>#N/A</v>
      </c>
      <c r="AB121" s="29" t="e">
        <f>MATCH(B121,الادارة!$C$30:$AP$30,0)</f>
        <v>#N/A</v>
      </c>
      <c r="AC121" s="30" t="e">
        <f>MATCH(B121,الادارة!$C$31:$AP$31,0)</f>
        <v>#N/A</v>
      </c>
      <c r="AD121" s="31" t="e">
        <f>MATCH(B121,الادارة!$C$32:$AP$32,0)</f>
        <v>#N/A</v>
      </c>
      <c r="AE121" s="31" t="e">
        <f>MATCH(B121,الادارة!$C$33:$AP$33,0)</f>
        <v>#N/A</v>
      </c>
      <c r="AF121" s="31" t="e">
        <f>MATCH(B121,الادارة!$C$34:$AP$34,0)</f>
        <v>#N/A</v>
      </c>
      <c r="AG121" s="28" t="e">
        <f>MATCH(B121,الادارة!$C$35:$AP$35,0)</f>
        <v>#N/A</v>
      </c>
      <c r="AH121" s="28" t="e">
        <f>MATCH(B121,الادارة!$C$36:$AP$36,0)</f>
        <v>#N/A</v>
      </c>
    </row>
    <row r="122" spans="1:34" s="32" customFormat="1" ht="45" customHeight="1">
      <c r="A122" s="19">
        <f>المدارس!A117</f>
        <v>116</v>
      </c>
      <c r="B122" s="20" t="str">
        <f>المدارس!B117</f>
        <v>أحمد  الجوهري ع</v>
      </c>
      <c r="C122" s="21" t="str">
        <f>المدارس!C117</f>
        <v>النكارية - مركز الزقازيق</v>
      </c>
      <c r="D122" s="22" t="e">
        <f>(MATCH(B122,الادارة!$C$6:$AP$6,0))</f>
        <v>#N/A</v>
      </c>
      <c r="E122" s="22">
        <f>(MATCH(B122,الادارة!$C$7:$AP$7,0))</f>
        <v>12</v>
      </c>
      <c r="F122" s="23" t="e">
        <f>MATCH(B122,الادارة!$C$8:$AP$8,0)</f>
        <v>#N/A</v>
      </c>
      <c r="G122" s="24" t="e">
        <f>MATCH(B122,الادارة!$C$9:$AP$9,0)</f>
        <v>#N/A</v>
      </c>
      <c r="H122" s="25" t="e">
        <f>MATCH(B122,الادارة!$C$10:$AP$10,0)</f>
        <v>#N/A</v>
      </c>
      <c r="I122" s="26">
        <f>MATCH(B122,الادارة!$C$11:$AP$11,0)</f>
        <v>12</v>
      </c>
      <c r="J122" s="26" t="e">
        <f>MATCH(B122,الادارة!$C$12:$AP$12,0)</f>
        <v>#N/A</v>
      </c>
      <c r="K122" s="26" t="e">
        <f>MATCH(B122,الادارة!$C$13:$AP$13,0)</f>
        <v>#N/A</v>
      </c>
      <c r="L122" s="27">
        <f>MATCH(B122,الادارة!$C$14:$AP$14,0)</f>
        <v>12</v>
      </c>
      <c r="M122" s="28" t="e">
        <f>MATCH(B122,الادارة!$C$15:$AP$15,0)</f>
        <v>#N/A</v>
      </c>
      <c r="N122" s="29" t="e">
        <f>MATCH(B122,الادارة!$C$16:$AP$16,0)</f>
        <v>#N/A</v>
      </c>
      <c r="O122" s="30" t="e">
        <f>MATCH(B122,الادارة!$C$17:$AP$17,0)</f>
        <v>#N/A</v>
      </c>
      <c r="P122" s="31">
        <f>MATCH(B122,الادارة!$C$18:$AP$18,0)</f>
        <v>12</v>
      </c>
      <c r="Q122" s="31" t="e">
        <f>MATCH(B122,الادارة!$C$19:$AP$19,0)</f>
        <v>#N/A</v>
      </c>
      <c r="R122" s="31" t="e">
        <f>MATCH(B122,الادارة!$C$20:$AP$20,0)</f>
        <v>#N/A</v>
      </c>
      <c r="S122" s="27">
        <f>MATCH(B122,الادارة!$C$21:$AP$21,0)</f>
        <v>12</v>
      </c>
      <c r="T122" s="28" t="e">
        <f>MATCH(B122,الادارة!$C$22:$AP$22,0)</f>
        <v>#N/A</v>
      </c>
      <c r="U122" s="29" t="e">
        <f>MATCH(B122,الادارة!$C$23:$AP$23,0)</f>
        <v>#N/A</v>
      </c>
      <c r="V122" s="30" t="e">
        <f>MATCH(B122,الادارة!$C$24:$AP$24,0)</f>
        <v>#N/A</v>
      </c>
      <c r="W122" s="31">
        <f>MATCH(B122,الادارة!$C$25:$AP$25,0)</f>
        <v>12</v>
      </c>
      <c r="X122" s="31" t="e">
        <f>MATCH(B122,الادارة!$C$26:$AP$26,0)</f>
        <v>#N/A</v>
      </c>
      <c r="Y122" s="31" t="e">
        <f>MATCH(B122,الادارة!$C$27:$AP$27,0)</f>
        <v>#N/A</v>
      </c>
      <c r="Z122" s="27">
        <f>MATCH(B122,الادارة!$C$28:$AP$28,0)</f>
        <v>12</v>
      </c>
      <c r="AA122" s="28" t="e">
        <f>MATCH(B122,الادارة!$C$29:$AP$29,0)</f>
        <v>#N/A</v>
      </c>
      <c r="AB122" s="29" t="e">
        <f>MATCH(B122,الادارة!$C$30:$AP$30,0)</f>
        <v>#N/A</v>
      </c>
      <c r="AC122" s="30" t="e">
        <f>MATCH(B122,الادارة!$C$31:$AP$31,0)</f>
        <v>#N/A</v>
      </c>
      <c r="AD122" s="31">
        <f>MATCH(B122,الادارة!$C$32:$AP$32,0)</f>
        <v>12</v>
      </c>
      <c r="AE122" s="31" t="e">
        <f>MATCH(B122,الادارة!$C$33:$AP$33,0)</f>
        <v>#N/A</v>
      </c>
      <c r="AF122" s="31" t="e">
        <f>MATCH(B122,الادارة!$C$34:$AP$34,0)</f>
        <v>#N/A</v>
      </c>
      <c r="AG122" s="28">
        <f>MATCH(B122,الادارة!$C$35:$AP$35,0)</f>
        <v>12</v>
      </c>
      <c r="AH122" s="28" t="e">
        <f>MATCH(B122,الادارة!$C$36:$AP$36,0)</f>
        <v>#N/A</v>
      </c>
    </row>
    <row r="123" spans="1:34" s="32" customFormat="1" ht="45" customHeight="1">
      <c r="A123" s="19">
        <f>المدارس!A118</f>
        <v>117</v>
      </c>
      <c r="B123" s="20" t="str">
        <f>المدارس!B118</f>
        <v>منصور  الزنفلي للغات</v>
      </c>
      <c r="C123" s="21" t="str">
        <f>المدارس!C118</f>
        <v>فرسيس - مركز الزقازيق</v>
      </c>
      <c r="D123" s="22" t="e">
        <f>(MATCH(B123,الادارة!$C$6:$AP$6,0))</f>
        <v>#N/A</v>
      </c>
      <c r="E123" s="22" t="e">
        <f>(MATCH(B123,الادارة!$C$7:$AP$7,0))</f>
        <v>#N/A</v>
      </c>
      <c r="F123" s="23" t="e">
        <f>MATCH(B123,الادارة!$C$8:$AP$8,0)</f>
        <v>#N/A</v>
      </c>
      <c r="G123" s="24" t="e">
        <f>MATCH(B123,الادارة!$C$9:$AP$9,0)</f>
        <v>#N/A</v>
      </c>
      <c r="H123" s="25" t="e">
        <f>MATCH(B123,الادارة!$C$10:$AP$10,0)</f>
        <v>#N/A</v>
      </c>
      <c r="I123" s="26" t="e">
        <f>MATCH(B123,الادارة!$C$11:$AP$11,0)</f>
        <v>#N/A</v>
      </c>
      <c r="J123" s="26" t="e">
        <f>MATCH(B123,الادارة!$C$12:$AP$12,0)</f>
        <v>#N/A</v>
      </c>
      <c r="K123" s="26" t="e">
        <f>MATCH(B123,الادارة!$C$13:$AP$13,0)</f>
        <v>#N/A</v>
      </c>
      <c r="L123" s="27" t="e">
        <f>MATCH(B123,الادارة!$C$14:$AP$14,0)</f>
        <v>#N/A</v>
      </c>
      <c r="M123" s="28" t="e">
        <f>MATCH(B123,الادارة!$C$15:$AP$15,0)</f>
        <v>#N/A</v>
      </c>
      <c r="N123" s="29" t="e">
        <f>MATCH(B123,الادارة!$C$16:$AP$16,0)</f>
        <v>#N/A</v>
      </c>
      <c r="O123" s="30" t="e">
        <f>MATCH(B123,الادارة!$C$17:$AP$17,0)</f>
        <v>#N/A</v>
      </c>
      <c r="P123" s="31" t="e">
        <f>MATCH(B123,الادارة!$C$18:$AP$18,0)</f>
        <v>#N/A</v>
      </c>
      <c r="Q123" s="31" t="e">
        <f>MATCH(B123,الادارة!$C$19:$AP$19,0)</f>
        <v>#N/A</v>
      </c>
      <c r="R123" s="31" t="e">
        <f>MATCH(B123,الادارة!$C$20:$AP$20,0)</f>
        <v>#N/A</v>
      </c>
      <c r="S123" s="27" t="e">
        <f>MATCH(B123,الادارة!$C$21:$AP$21,0)</f>
        <v>#N/A</v>
      </c>
      <c r="T123" s="28" t="e">
        <f>MATCH(B123,الادارة!$C$22:$AP$22,0)</f>
        <v>#N/A</v>
      </c>
      <c r="U123" s="29" t="e">
        <f>MATCH(B123,الادارة!$C$23:$AP$23,0)</f>
        <v>#N/A</v>
      </c>
      <c r="V123" s="30" t="e">
        <f>MATCH(B123,الادارة!$C$24:$AP$24,0)</f>
        <v>#N/A</v>
      </c>
      <c r="W123" s="31" t="e">
        <f>MATCH(B123,الادارة!$C$25:$AP$25,0)</f>
        <v>#N/A</v>
      </c>
      <c r="X123" s="31" t="e">
        <f>MATCH(B123,الادارة!$C$26:$AP$26,0)</f>
        <v>#N/A</v>
      </c>
      <c r="Y123" s="31" t="e">
        <f>MATCH(B123,الادارة!$C$27:$AP$27,0)</f>
        <v>#N/A</v>
      </c>
      <c r="Z123" s="27" t="e">
        <f>MATCH(B123,الادارة!$C$28:$AP$28,0)</f>
        <v>#N/A</v>
      </c>
      <c r="AA123" s="28" t="e">
        <f>MATCH(B123,الادارة!$C$29:$AP$29,0)</f>
        <v>#N/A</v>
      </c>
      <c r="AB123" s="29" t="e">
        <f>MATCH(B123,الادارة!$C$30:$AP$30,0)</f>
        <v>#N/A</v>
      </c>
      <c r="AC123" s="30" t="e">
        <f>MATCH(B123,الادارة!$C$31:$AP$31,0)</f>
        <v>#N/A</v>
      </c>
      <c r="AD123" s="31" t="e">
        <f>MATCH(B123,الادارة!$C$32:$AP$32,0)</f>
        <v>#N/A</v>
      </c>
      <c r="AE123" s="31" t="e">
        <f>MATCH(B123,الادارة!$C$33:$AP$33,0)</f>
        <v>#N/A</v>
      </c>
      <c r="AF123" s="31" t="e">
        <f>MATCH(B123,الادارة!$C$34:$AP$34,0)</f>
        <v>#N/A</v>
      </c>
      <c r="AG123" s="28" t="e">
        <f>MATCH(B123,الادارة!$C$35:$AP$35,0)</f>
        <v>#N/A</v>
      </c>
      <c r="AH123" s="28" t="e">
        <f>MATCH(B123,الادارة!$C$36:$AP$36,0)</f>
        <v>#N/A</v>
      </c>
    </row>
    <row r="124" spans="1:34" s="32" customFormat="1" ht="45" customHeight="1">
      <c r="A124" s="19">
        <f>المدارس!A119</f>
        <v>118</v>
      </c>
      <c r="B124" s="20" t="str">
        <f>المدارس!B119</f>
        <v>كفر سليمان موسى ب + ر</v>
      </c>
      <c r="C124" s="21" t="str">
        <f>المدارس!C119</f>
        <v>طريق بهنباي - مركز الزقازيق</v>
      </c>
      <c r="D124" s="22" t="e">
        <f>(MATCH(B124,الادارة!$C$6:$AP$6,0))</f>
        <v>#N/A</v>
      </c>
      <c r="E124" s="22" t="e">
        <f>(MATCH(B124,الادارة!$C$7:$AP$7,0))</f>
        <v>#N/A</v>
      </c>
      <c r="F124" s="23" t="e">
        <f>MATCH(B124,الادارة!$C$8:$AP$8,0)</f>
        <v>#N/A</v>
      </c>
      <c r="G124" s="24" t="e">
        <f>MATCH(B124,الادارة!$C$9:$AP$9,0)</f>
        <v>#N/A</v>
      </c>
      <c r="H124" s="25" t="e">
        <f>MATCH(B124,الادارة!$C$10:$AP$10,0)</f>
        <v>#N/A</v>
      </c>
      <c r="I124" s="26" t="e">
        <f>MATCH(B124,الادارة!$C$11:$AP$11,0)</f>
        <v>#N/A</v>
      </c>
      <c r="J124" s="26" t="e">
        <f>MATCH(B124,الادارة!$C$12:$AP$12,0)</f>
        <v>#N/A</v>
      </c>
      <c r="K124" s="26" t="e">
        <f>MATCH(B124,الادارة!$C$13:$AP$13,0)</f>
        <v>#N/A</v>
      </c>
      <c r="L124" s="27" t="e">
        <f>MATCH(B124,الادارة!$C$14:$AP$14,0)</f>
        <v>#N/A</v>
      </c>
      <c r="M124" s="28" t="e">
        <f>MATCH(B124,الادارة!$C$15:$AP$15,0)</f>
        <v>#N/A</v>
      </c>
      <c r="N124" s="29">
        <f>MATCH(B124,الادارة!$C$16:$AP$16,0)</f>
        <v>17</v>
      </c>
      <c r="O124" s="30" t="e">
        <f>MATCH(B124,الادارة!$C$17:$AP$17,0)</f>
        <v>#N/A</v>
      </c>
      <c r="P124" s="31" t="e">
        <f>MATCH(B124,الادارة!$C$18:$AP$18,0)</f>
        <v>#N/A</v>
      </c>
      <c r="Q124" s="31" t="e">
        <f>MATCH(B124,الادارة!$C$19:$AP$19,0)</f>
        <v>#N/A</v>
      </c>
      <c r="R124" s="31" t="e">
        <f>MATCH(B124,الادارة!$C$20:$AP$20,0)</f>
        <v>#N/A</v>
      </c>
      <c r="S124" s="27" t="e">
        <f>MATCH(B124,الادارة!$C$21:$AP$21,0)</f>
        <v>#N/A</v>
      </c>
      <c r="T124" s="28" t="e">
        <f>MATCH(B124,الادارة!$C$22:$AP$22,0)</f>
        <v>#N/A</v>
      </c>
      <c r="U124" s="29" t="e">
        <f>MATCH(B124,الادارة!$C$23:$AP$23,0)</f>
        <v>#N/A</v>
      </c>
      <c r="V124" s="30">
        <f>MATCH(B124,الادارة!$C$24:$AP$24,0)</f>
        <v>17</v>
      </c>
      <c r="W124" s="31" t="e">
        <f>MATCH(B124,الادارة!$C$25:$AP$25,0)</f>
        <v>#N/A</v>
      </c>
      <c r="X124" s="31" t="e">
        <f>MATCH(B124,الادارة!$C$26:$AP$26,0)</f>
        <v>#N/A</v>
      </c>
      <c r="Y124" s="31" t="e">
        <f>MATCH(B124,الادارة!$C$27:$AP$27,0)</f>
        <v>#N/A</v>
      </c>
      <c r="Z124" s="27" t="e">
        <f>MATCH(B124,الادارة!$C$28:$AP$28,0)</f>
        <v>#N/A</v>
      </c>
      <c r="AA124" s="28" t="e">
        <f>MATCH(B124,الادارة!$C$29:$AP$29,0)</f>
        <v>#N/A</v>
      </c>
      <c r="AB124" s="29" t="e">
        <f>MATCH(B124,الادارة!$C$30:$AP$30,0)</f>
        <v>#N/A</v>
      </c>
      <c r="AC124" s="30" t="e">
        <f>MATCH(B124,الادارة!$C$31:$AP$31,0)</f>
        <v>#N/A</v>
      </c>
      <c r="AD124" s="31" t="e">
        <f>MATCH(B124,الادارة!$C$32:$AP$32,0)</f>
        <v>#N/A</v>
      </c>
      <c r="AE124" s="31" t="e">
        <f>MATCH(B124,الادارة!$C$33:$AP$33,0)</f>
        <v>#N/A</v>
      </c>
      <c r="AF124" s="31" t="e">
        <f>MATCH(B124,الادارة!$C$34:$AP$34,0)</f>
        <v>#N/A</v>
      </c>
      <c r="AG124" s="28" t="e">
        <f>MATCH(B124,الادارة!$C$35:$AP$35,0)</f>
        <v>#N/A</v>
      </c>
      <c r="AH124" s="28" t="e">
        <f>MATCH(B124,الادارة!$C$36:$AP$36,0)</f>
        <v>#N/A</v>
      </c>
    </row>
    <row r="125" spans="1:34" s="32" customFormat="1" ht="45" customHeight="1">
      <c r="A125" s="19">
        <f>المدارس!A120</f>
        <v>119</v>
      </c>
      <c r="B125" s="20" t="str">
        <f>المدارس!B120</f>
        <v>الشيماء الخاصة</v>
      </c>
      <c r="C125" s="21" t="str">
        <f>المدارس!C120</f>
        <v>الزقازيق</v>
      </c>
      <c r="D125" s="22" t="e">
        <f>(MATCH(B125,الادارة!$C$6:$AP$6,0))</f>
        <v>#N/A</v>
      </c>
      <c r="E125" s="22" t="e">
        <f>(MATCH(B125,الادارة!$C$7:$AP$7,0))</f>
        <v>#N/A</v>
      </c>
      <c r="F125" s="23" t="e">
        <f>MATCH(B125,الادارة!$C$8:$AP$8,0)</f>
        <v>#N/A</v>
      </c>
      <c r="G125" s="24" t="e">
        <f>MATCH(B125,الادارة!$C$9:$AP$9,0)</f>
        <v>#N/A</v>
      </c>
      <c r="H125" s="25" t="e">
        <f>MATCH(B125,الادارة!$C$10:$AP$10,0)</f>
        <v>#N/A</v>
      </c>
      <c r="I125" s="26" t="e">
        <f>MATCH(B125,الادارة!$C$11:$AP$11,0)</f>
        <v>#N/A</v>
      </c>
      <c r="J125" s="26" t="e">
        <f>MATCH(B125,الادارة!$C$12:$AP$12,0)</f>
        <v>#N/A</v>
      </c>
      <c r="K125" s="26" t="e">
        <f>MATCH(B125,الادارة!$C$13:$AP$13,0)</f>
        <v>#N/A</v>
      </c>
      <c r="L125" s="27" t="e">
        <f>MATCH(B125,الادارة!$C$14:$AP$14,0)</f>
        <v>#N/A</v>
      </c>
      <c r="M125" s="28" t="e">
        <f>MATCH(B125,الادارة!$C$15:$AP$15,0)</f>
        <v>#N/A</v>
      </c>
      <c r="N125" s="29" t="e">
        <f>MATCH(B125,الادارة!$C$16:$AP$16,0)</f>
        <v>#N/A</v>
      </c>
      <c r="O125" s="30">
        <f>MATCH(B125,الادارة!$C$17:$AP$17,0)</f>
        <v>23</v>
      </c>
      <c r="P125" s="31" t="e">
        <f>MATCH(B125,الادارة!$C$18:$AP$18,0)</f>
        <v>#N/A</v>
      </c>
      <c r="Q125" s="31" t="e">
        <f>MATCH(B125,الادارة!$C$19:$AP$19,0)</f>
        <v>#N/A</v>
      </c>
      <c r="R125" s="31" t="e">
        <f>MATCH(B125,الادارة!$C$20:$AP$20,0)</f>
        <v>#N/A</v>
      </c>
      <c r="S125" s="27" t="e">
        <f>MATCH(B125,الادارة!$C$21:$AP$21,0)</f>
        <v>#N/A</v>
      </c>
      <c r="T125" s="28" t="e">
        <f>MATCH(B125,الادارة!$C$22:$AP$22,0)</f>
        <v>#N/A</v>
      </c>
      <c r="U125" s="29" t="e">
        <f>MATCH(B125,الادارة!$C$23:$AP$23,0)</f>
        <v>#N/A</v>
      </c>
      <c r="V125" s="30" t="e">
        <f>MATCH(B125,الادارة!$C$24:$AP$24,0)</f>
        <v>#N/A</v>
      </c>
      <c r="W125" s="31" t="e">
        <f>MATCH(B125,الادارة!$C$25:$AP$25,0)</f>
        <v>#N/A</v>
      </c>
      <c r="X125" s="31" t="e">
        <f>MATCH(B125,الادارة!$C$26:$AP$26,0)</f>
        <v>#N/A</v>
      </c>
      <c r="Y125" s="31" t="e">
        <f>MATCH(B125,الادارة!$C$27:$AP$27,0)</f>
        <v>#N/A</v>
      </c>
      <c r="Z125" s="27" t="e">
        <f>MATCH(B125,الادارة!$C$28:$AP$28,0)</f>
        <v>#N/A</v>
      </c>
      <c r="AA125" s="28" t="e">
        <f>MATCH(B125,الادارة!$C$29:$AP$29,0)</f>
        <v>#N/A</v>
      </c>
      <c r="AB125" s="29" t="e">
        <f>MATCH(B125,الادارة!$C$30:$AP$30,0)</f>
        <v>#N/A</v>
      </c>
      <c r="AC125" s="30" t="e">
        <f>MATCH(B125,الادارة!$C$31:$AP$31,0)</f>
        <v>#N/A</v>
      </c>
      <c r="AD125" s="31" t="e">
        <f>MATCH(B125,الادارة!$C$32:$AP$32,0)</f>
        <v>#N/A</v>
      </c>
      <c r="AE125" s="31" t="e">
        <f>MATCH(B125,الادارة!$C$33:$AP$33,0)</f>
        <v>#N/A</v>
      </c>
      <c r="AF125" s="31" t="e">
        <f>MATCH(B125,الادارة!$C$34:$AP$34,0)</f>
        <v>#N/A</v>
      </c>
      <c r="AG125" s="28" t="e">
        <f>MATCH(B125,الادارة!$C$35:$AP$35,0)</f>
        <v>#N/A</v>
      </c>
      <c r="AH125" s="28" t="e">
        <f>MATCH(B125,الادارة!$C$36:$AP$36,0)</f>
        <v>#N/A</v>
      </c>
    </row>
    <row r="126" spans="1:34" s="32" customFormat="1" ht="45" customHeight="1">
      <c r="A126" s="19">
        <f>المدارس!A121</f>
        <v>120</v>
      </c>
      <c r="B126" s="20" t="str">
        <f>المدارس!B121</f>
        <v>السادات ع بنين</v>
      </c>
      <c r="C126" s="21" t="str">
        <f>المدارس!C121</f>
        <v>الزقازيق</v>
      </c>
      <c r="D126" s="22" t="e">
        <f>(MATCH(B126,الادارة!$C$6:$AP$6,0))</f>
        <v>#N/A</v>
      </c>
      <c r="E126" s="22" t="e">
        <f>(MATCH(B126,الادارة!$C$7:$AP$7,0))</f>
        <v>#N/A</v>
      </c>
      <c r="F126" s="23" t="e">
        <f>MATCH(B126,الادارة!$C$8:$AP$8,0)</f>
        <v>#N/A</v>
      </c>
      <c r="G126" s="24">
        <f>MATCH(B126,الادارة!$C$9:$AP$9,0)</f>
        <v>10</v>
      </c>
      <c r="H126" s="25" t="e">
        <f>MATCH(B126,الادارة!$C$10:$AP$10,0)</f>
        <v>#N/A</v>
      </c>
      <c r="I126" s="26" t="e">
        <f>MATCH(B126,الادارة!$C$11:$AP$11,0)</f>
        <v>#N/A</v>
      </c>
      <c r="J126" s="26" t="e">
        <f>MATCH(B126,الادارة!$C$12:$AP$12,0)</f>
        <v>#N/A</v>
      </c>
      <c r="K126" s="26" t="e">
        <f>MATCH(B126,الادارة!$C$13:$AP$13,0)</f>
        <v>#N/A</v>
      </c>
      <c r="L126" s="27" t="e">
        <f>MATCH(B126,الادارة!$C$14:$AP$14,0)</f>
        <v>#N/A</v>
      </c>
      <c r="M126" s="28" t="e">
        <f>MATCH(B126,الادارة!$C$15:$AP$15,0)</f>
        <v>#N/A</v>
      </c>
      <c r="N126" s="29">
        <f>MATCH(B126,الادارة!$C$16:$AP$16,0)</f>
        <v>10</v>
      </c>
      <c r="O126" s="30" t="e">
        <f>MATCH(B126,الادارة!$C$17:$AP$17,0)</f>
        <v>#N/A</v>
      </c>
      <c r="P126" s="31" t="e">
        <f>MATCH(B126,الادارة!$C$18:$AP$18,0)</f>
        <v>#N/A</v>
      </c>
      <c r="Q126" s="31" t="e">
        <f>MATCH(B126,الادارة!$C$19:$AP$19,0)</f>
        <v>#N/A</v>
      </c>
      <c r="R126" s="31" t="e">
        <f>MATCH(B126,الادارة!$C$20:$AP$20,0)</f>
        <v>#N/A</v>
      </c>
      <c r="S126" s="27" t="e">
        <f>MATCH(B126,الادارة!$C$21:$AP$21,0)</f>
        <v>#N/A</v>
      </c>
      <c r="T126" s="28" t="e">
        <f>MATCH(B126,الادارة!$C$22:$AP$22,0)</f>
        <v>#N/A</v>
      </c>
      <c r="U126" s="29">
        <f>MATCH(B126,الادارة!$C$23:$AP$23,0)</f>
        <v>10</v>
      </c>
      <c r="V126" s="30" t="e">
        <f>MATCH(B126,الادارة!$C$24:$AP$24,0)</f>
        <v>#N/A</v>
      </c>
      <c r="W126" s="31" t="e">
        <f>MATCH(B126,الادارة!$C$25:$AP$25,0)</f>
        <v>#N/A</v>
      </c>
      <c r="X126" s="31" t="e">
        <f>MATCH(B126,الادارة!$C$26:$AP$26,0)</f>
        <v>#N/A</v>
      </c>
      <c r="Y126" s="31" t="e">
        <f>MATCH(B126,الادارة!$C$27:$AP$27,0)</f>
        <v>#N/A</v>
      </c>
      <c r="Z126" s="27" t="e">
        <f>MATCH(B126,الادارة!$C$28:$AP$28,0)</f>
        <v>#N/A</v>
      </c>
      <c r="AA126" s="28" t="e">
        <f>MATCH(B126,الادارة!$C$29:$AP$29,0)</f>
        <v>#N/A</v>
      </c>
      <c r="AB126" s="29">
        <f>MATCH(B126,الادارة!$C$30:$AP$30,0)</f>
        <v>10</v>
      </c>
      <c r="AC126" s="30" t="e">
        <f>MATCH(B126,الادارة!$C$31:$AP$31,0)</f>
        <v>#N/A</v>
      </c>
      <c r="AD126" s="31" t="e">
        <f>MATCH(B126,الادارة!$C$32:$AP$32,0)</f>
        <v>#N/A</v>
      </c>
      <c r="AE126" s="31" t="e">
        <f>MATCH(B126,الادارة!$C$33:$AP$33,0)</f>
        <v>#N/A</v>
      </c>
      <c r="AF126" s="31" t="e">
        <f>MATCH(B126,الادارة!$C$34:$AP$34,0)</f>
        <v>#N/A</v>
      </c>
      <c r="AG126" s="28" t="e">
        <f>MATCH(B126,الادارة!$C$35:$AP$35,0)</f>
        <v>#N/A</v>
      </c>
      <c r="AH126" s="28" t="e">
        <f>MATCH(B126,الادارة!$C$36:$AP$36,0)</f>
        <v>#N/A</v>
      </c>
    </row>
    <row r="127" spans="1:34" s="32" customFormat="1" ht="45" customHeight="1">
      <c r="A127" s="19">
        <f>المدارس!A122</f>
        <v>121</v>
      </c>
      <c r="B127" s="20" t="str">
        <f>المدارس!B122</f>
        <v>بني شبل ع</v>
      </c>
      <c r="C127" s="21" t="str">
        <f>المدارس!C122</f>
        <v>بني شبل - مركز الزقازيق</v>
      </c>
      <c r="D127" s="22" t="e">
        <f>(MATCH(B127,الادارة!$C$6:$AP$6,0))</f>
        <v>#N/A</v>
      </c>
      <c r="E127" s="22" t="e">
        <f>(MATCH(B127,الادارة!$C$7:$AP$7,0))</f>
        <v>#N/A</v>
      </c>
      <c r="F127" s="23" t="e">
        <f>MATCH(B127,الادارة!$C$8:$AP$8,0)</f>
        <v>#N/A</v>
      </c>
      <c r="G127" s="24" t="e">
        <f>MATCH(B127,الادارة!$C$9:$AP$9,0)</f>
        <v>#N/A</v>
      </c>
      <c r="H127" s="25" t="e">
        <f>MATCH(B127,الادارة!$C$10:$AP$10,0)</f>
        <v>#N/A</v>
      </c>
      <c r="I127" s="26" t="e">
        <f>MATCH(B127,الادارة!$C$11:$AP$11,0)</f>
        <v>#N/A</v>
      </c>
      <c r="J127" s="26" t="e">
        <f>MATCH(B127,الادارة!$C$12:$AP$12,0)</f>
        <v>#N/A</v>
      </c>
      <c r="K127" s="26" t="e">
        <f>MATCH(B127,الادارة!$C$13:$AP$13,0)</f>
        <v>#N/A</v>
      </c>
      <c r="L127" s="27" t="e">
        <f>MATCH(B127,الادارة!$C$14:$AP$14,0)</f>
        <v>#N/A</v>
      </c>
      <c r="M127" s="28" t="e">
        <f>MATCH(B127,الادارة!$C$15:$AP$15,0)</f>
        <v>#N/A</v>
      </c>
      <c r="N127" s="29" t="e">
        <f>MATCH(B127,الادارة!$C$16:$AP$16,0)</f>
        <v>#N/A</v>
      </c>
      <c r="O127" s="30">
        <f>MATCH(B127,الادارة!$C$17:$AP$17,0)</f>
        <v>9</v>
      </c>
      <c r="P127" s="31" t="e">
        <f>MATCH(B127,الادارة!$C$18:$AP$18,0)</f>
        <v>#N/A</v>
      </c>
      <c r="Q127" s="31" t="e">
        <f>MATCH(B127,الادارة!$C$19:$AP$19,0)</f>
        <v>#N/A</v>
      </c>
      <c r="R127" s="31" t="e">
        <f>MATCH(B127,الادارة!$C$20:$AP$20,0)</f>
        <v>#N/A</v>
      </c>
      <c r="S127" s="27" t="e">
        <f>MATCH(B127,الادارة!$C$21:$AP$21,0)</f>
        <v>#N/A</v>
      </c>
      <c r="T127" s="28" t="e">
        <f>MATCH(B127,الادارة!$C$22:$AP$22,0)</f>
        <v>#N/A</v>
      </c>
      <c r="U127" s="29" t="e">
        <f>MATCH(B127,الادارة!$C$23:$AP$23,0)</f>
        <v>#N/A</v>
      </c>
      <c r="V127" s="30" t="e">
        <f>MATCH(B127,الادارة!$C$24:$AP$24,0)</f>
        <v>#N/A</v>
      </c>
      <c r="W127" s="31" t="e">
        <f>MATCH(B127,الادارة!$C$25:$AP$25,0)</f>
        <v>#N/A</v>
      </c>
      <c r="X127" s="31" t="e">
        <f>MATCH(B127,الادارة!$C$26:$AP$26,0)</f>
        <v>#N/A</v>
      </c>
      <c r="Y127" s="31" t="e">
        <f>MATCH(B127,الادارة!$C$27:$AP$27,0)</f>
        <v>#N/A</v>
      </c>
      <c r="Z127" s="27" t="e">
        <f>MATCH(B127,الادارة!$C$28:$AP$28,0)</f>
        <v>#N/A</v>
      </c>
      <c r="AA127" s="28" t="e">
        <f>MATCH(B127,الادارة!$C$29:$AP$29,0)</f>
        <v>#N/A</v>
      </c>
      <c r="AB127" s="29" t="e">
        <f>MATCH(B127,الادارة!$C$30:$AP$30,0)</f>
        <v>#N/A</v>
      </c>
      <c r="AC127" s="30" t="e">
        <f>MATCH(B127,الادارة!$C$31:$AP$31,0)</f>
        <v>#N/A</v>
      </c>
      <c r="AD127" s="31">
        <f>MATCH(B127,الادارة!$C$32:$AP$32,0)</f>
        <v>9</v>
      </c>
      <c r="AE127" s="31" t="e">
        <f>MATCH(B127,الادارة!$C$33:$AP$33,0)</f>
        <v>#N/A</v>
      </c>
      <c r="AF127" s="31" t="e">
        <f>MATCH(B127,الادارة!$C$34:$AP$34,0)</f>
        <v>#N/A</v>
      </c>
      <c r="AG127" s="28" t="e">
        <f>MATCH(B127,الادارة!$C$35:$AP$35,0)</f>
        <v>#N/A</v>
      </c>
      <c r="AH127" s="28" t="e">
        <f>MATCH(B127,الادارة!$C$36:$AP$36,0)</f>
        <v>#N/A</v>
      </c>
    </row>
    <row r="128" spans="1:34" s="32" customFormat="1" ht="45" customHeight="1">
      <c r="A128" s="19">
        <f>المدارس!A123</f>
        <v>122</v>
      </c>
      <c r="B128" s="20" t="str">
        <f>المدارس!B123</f>
        <v>عزبة أبو زيد ت.س</v>
      </c>
      <c r="C128" s="21" t="str">
        <f>المدارس!C123</f>
        <v>عزبة أبو زيد - مركز الزقازيق</v>
      </c>
      <c r="D128" s="22" t="e">
        <f>(MATCH(B128,الادارة!$C$6:$AP$6,0))</f>
        <v>#N/A</v>
      </c>
      <c r="E128" s="22" t="e">
        <f>(MATCH(B128,الادارة!$C$7:$AP$7,0))</f>
        <v>#N/A</v>
      </c>
      <c r="F128" s="23" t="e">
        <f>MATCH(B128,الادارة!$C$8:$AP$8,0)</f>
        <v>#N/A</v>
      </c>
      <c r="G128" s="24" t="e">
        <f>MATCH(B128,الادارة!$C$9:$AP$9,0)</f>
        <v>#N/A</v>
      </c>
      <c r="H128" s="25" t="e">
        <f>MATCH(B128,الادارة!$C$10:$AP$10,0)</f>
        <v>#N/A</v>
      </c>
      <c r="I128" s="26">
        <f>MATCH(B128,الادارة!$C$11:$AP$11,0)</f>
        <v>9</v>
      </c>
      <c r="J128" s="26" t="e">
        <f>MATCH(B128,الادارة!$C$12:$AP$12,0)</f>
        <v>#N/A</v>
      </c>
      <c r="K128" s="26" t="e">
        <f>MATCH(B128,الادارة!$C$13:$AP$13,0)</f>
        <v>#N/A</v>
      </c>
      <c r="L128" s="27" t="e">
        <f>MATCH(B128,الادارة!$C$14:$AP$14,0)</f>
        <v>#N/A</v>
      </c>
      <c r="M128" s="28" t="e">
        <f>MATCH(B128,الادارة!$C$15:$AP$15,0)</f>
        <v>#N/A</v>
      </c>
      <c r="N128" s="29" t="e">
        <f>MATCH(B128,الادارة!$C$16:$AP$16,0)</f>
        <v>#N/A</v>
      </c>
      <c r="O128" s="30" t="e">
        <f>MATCH(B128,الادارة!$C$17:$AP$17,0)</f>
        <v>#N/A</v>
      </c>
      <c r="P128" s="31" t="e">
        <f>MATCH(B128,الادارة!$C$18:$AP$18,0)</f>
        <v>#N/A</v>
      </c>
      <c r="Q128" s="31" t="e">
        <f>MATCH(B128,الادارة!$C$19:$AP$19,0)</f>
        <v>#N/A</v>
      </c>
      <c r="R128" s="31" t="e">
        <f>MATCH(B128,الادارة!$C$20:$AP$20,0)</f>
        <v>#N/A</v>
      </c>
      <c r="S128" s="27" t="e">
        <f>MATCH(B128,الادارة!$C$21:$AP$21,0)</f>
        <v>#N/A</v>
      </c>
      <c r="T128" s="28" t="e">
        <f>MATCH(B128,الادارة!$C$22:$AP$22,0)</f>
        <v>#N/A</v>
      </c>
      <c r="U128" s="29" t="e">
        <f>MATCH(B128,الادارة!$C$23:$AP$23,0)</f>
        <v>#N/A</v>
      </c>
      <c r="V128" s="30" t="e">
        <f>MATCH(B128,الادارة!$C$24:$AP$24,0)</f>
        <v>#N/A</v>
      </c>
      <c r="W128" s="31" t="e">
        <f>MATCH(B128,الادارة!$C$25:$AP$25,0)</f>
        <v>#N/A</v>
      </c>
      <c r="X128" s="31" t="e">
        <f>MATCH(B128,الادارة!$C$26:$AP$26,0)</f>
        <v>#N/A</v>
      </c>
      <c r="Y128" s="31" t="e">
        <f>MATCH(B128,الادارة!$C$27:$AP$27,0)</f>
        <v>#N/A</v>
      </c>
      <c r="Z128" s="27" t="e">
        <f>MATCH(B128,الادارة!$C$28:$AP$28,0)</f>
        <v>#N/A</v>
      </c>
      <c r="AA128" s="28" t="e">
        <f>MATCH(B128,الادارة!$C$29:$AP$29,0)</f>
        <v>#N/A</v>
      </c>
      <c r="AB128" s="29" t="e">
        <f>MATCH(B128,الادارة!$C$30:$AP$30,0)</f>
        <v>#N/A</v>
      </c>
      <c r="AC128" s="30">
        <f>MATCH(B128,الادارة!$C$31:$AP$31,0)</f>
        <v>40</v>
      </c>
      <c r="AD128" s="31">
        <f>MATCH(B128,الادارة!$C$32:$AP$32,0)</f>
        <v>34</v>
      </c>
      <c r="AE128" s="31" t="e">
        <f>MATCH(B128,الادارة!$C$33:$AP$33,0)</f>
        <v>#N/A</v>
      </c>
      <c r="AF128" s="31" t="e">
        <f>MATCH(B128,الادارة!$C$34:$AP$34,0)</f>
        <v>#N/A</v>
      </c>
      <c r="AG128" s="28" t="e">
        <f>MATCH(B128,الادارة!$C$35:$AP$35,0)</f>
        <v>#N/A</v>
      </c>
      <c r="AH128" s="28" t="e">
        <f>MATCH(B128,الادارة!$C$36:$AP$36,0)</f>
        <v>#N/A</v>
      </c>
    </row>
    <row r="129" spans="1:34" s="32" customFormat="1" ht="45" customHeight="1">
      <c r="A129" s="19">
        <f>المدارس!A124</f>
        <v>123</v>
      </c>
      <c r="B129" s="20" t="str">
        <f>المدارس!B124</f>
        <v>الشيخ رأفت ع للبنين</v>
      </c>
      <c r="C129" s="21" t="str">
        <f>المدارس!C124</f>
        <v>الطيبة - مركز الزقازيق</v>
      </c>
      <c r="D129" s="22" t="e">
        <f>(MATCH(B129,الادارة!$C$6:$AP$6,0))</f>
        <v>#N/A</v>
      </c>
      <c r="E129" s="22" t="e">
        <f>(MATCH(B129,الادارة!$C$7:$AP$7,0))</f>
        <v>#N/A</v>
      </c>
      <c r="F129" s="23" t="e">
        <f>MATCH(B129,الادارة!$C$8:$AP$8,0)</f>
        <v>#N/A</v>
      </c>
      <c r="G129" s="24" t="e">
        <f>MATCH(B129,الادارة!$C$9:$AP$9,0)</f>
        <v>#N/A</v>
      </c>
      <c r="H129" s="25" t="e">
        <f>MATCH(B129,الادارة!$C$10:$AP$10,0)</f>
        <v>#N/A</v>
      </c>
      <c r="I129" s="26" t="e">
        <f>MATCH(B129,الادارة!$C$11:$AP$11,0)</f>
        <v>#N/A</v>
      </c>
      <c r="J129" s="26" t="e">
        <f>MATCH(B129,الادارة!$C$12:$AP$12,0)</f>
        <v>#N/A</v>
      </c>
      <c r="K129" s="26" t="e">
        <f>MATCH(B129,الادارة!$C$13:$AP$13,0)</f>
        <v>#N/A</v>
      </c>
      <c r="L129" s="27" t="e">
        <f>MATCH(B129,الادارة!$C$14:$AP$14,0)</f>
        <v>#N/A</v>
      </c>
      <c r="M129" s="28" t="e">
        <f>MATCH(B129,الادارة!$C$15:$AP$15,0)</f>
        <v>#N/A</v>
      </c>
      <c r="N129" s="29" t="e">
        <f>MATCH(B129,الادارة!$C$16:$AP$16,0)</f>
        <v>#N/A</v>
      </c>
      <c r="O129" s="30" t="e">
        <f>MATCH(B129,الادارة!$C$17:$AP$17,0)</f>
        <v>#N/A</v>
      </c>
      <c r="P129" s="31" t="e">
        <f>MATCH(B129,الادارة!$C$18:$AP$18,0)</f>
        <v>#N/A</v>
      </c>
      <c r="Q129" s="31" t="e">
        <f>MATCH(B129,الادارة!$C$19:$AP$19,0)</f>
        <v>#N/A</v>
      </c>
      <c r="R129" s="31" t="e">
        <f>MATCH(B129,الادارة!$C$20:$AP$20,0)</f>
        <v>#N/A</v>
      </c>
      <c r="S129" s="27" t="e">
        <f>MATCH(B129,الادارة!$C$21:$AP$21,0)</f>
        <v>#N/A</v>
      </c>
      <c r="T129" s="28" t="e">
        <f>MATCH(B129,الادارة!$C$22:$AP$22,0)</f>
        <v>#N/A</v>
      </c>
      <c r="U129" s="29" t="e">
        <f>MATCH(B129,الادارة!$C$23:$AP$23,0)</f>
        <v>#N/A</v>
      </c>
      <c r="V129" s="30">
        <f>MATCH(B129,الادارة!$C$24:$AP$24,0)</f>
        <v>4</v>
      </c>
      <c r="W129" s="31" t="e">
        <f>MATCH(B129,الادارة!$C$25:$AP$25,0)</f>
        <v>#N/A</v>
      </c>
      <c r="X129" s="31" t="e">
        <f>MATCH(B129,الادارة!$C$26:$AP$26,0)</f>
        <v>#N/A</v>
      </c>
      <c r="Y129" s="31" t="e">
        <f>MATCH(B129,الادارة!$C$27:$AP$27,0)</f>
        <v>#N/A</v>
      </c>
      <c r="Z129" s="27" t="e">
        <f>MATCH(B129,الادارة!$C$28:$AP$28,0)</f>
        <v>#N/A</v>
      </c>
      <c r="AA129" s="28" t="e">
        <f>MATCH(B129,الادارة!$C$29:$AP$29,0)</f>
        <v>#N/A</v>
      </c>
      <c r="AB129" s="29" t="e">
        <f>MATCH(B129,الادارة!$C$30:$AP$30,0)</f>
        <v>#N/A</v>
      </c>
      <c r="AC129" s="30" t="e">
        <f>MATCH(B129,الادارة!$C$31:$AP$31,0)</f>
        <v>#N/A</v>
      </c>
      <c r="AD129" s="31" t="e">
        <f>MATCH(B129,الادارة!$C$32:$AP$32,0)</f>
        <v>#N/A</v>
      </c>
      <c r="AE129" s="31" t="e">
        <f>MATCH(B129,الادارة!$C$33:$AP$33,0)</f>
        <v>#N/A</v>
      </c>
      <c r="AF129" s="31" t="e">
        <f>MATCH(B129,الادارة!$C$34:$AP$34,0)</f>
        <v>#N/A</v>
      </c>
      <c r="AG129" s="28" t="e">
        <f>MATCH(B129,الادارة!$C$35:$AP$35,0)</f>
        <v>#N/A</v>
      </c>
      <c r="AH129" s="28" t="e">
        <f>MATCH(B129,الادارة!$C$36:$AP$36,0)</f>
        <v>#N/A</v>
      </c>
    </row>
    <row r="130" spans="1:34" s="32" customFormat="1" ht="45" customHeight="1">
      <c r="A130" s="19">
        <f>المدارس!A125</f>
        <v>124</v>
      </c>
      <c r="B130" s="20" t="str">
        <f>المدارس!B125</f>
        <v>الصفا ع</v>
      </c>
      <c r="C130" s="21" t="str">
        <f>المدارس!C125</f>
        <v>الصفا - مركز الزقازيق</v>
      </c>
      <c r="D130" s="22" t="e">
        <f>(MATCH(B130,الادارة!$C$6:$AP$6,0))</f>
        <v>#N/A</v>
      </c>
      <c r="E130" s="22" t="e">
        <f>(MATCH(B130,الادارة!$C$7:$AP$7,0))</f>
        <v>#N/A</v>
      </c>
      <c r="F130" s="23" t="e">
        <f>MATCH(B130,الادارة!$C$8:$AP$8,0)</f>
        <v>#N/A</v>
      </c>
      <c r="G130" s="24" t="e">
        <f>MATCH(B130,الادارة!$C$9:$AP$9,0)</f>
        <v>#N/A</v>
      </c>
      <c r="H130" s="25" t="e">
        <f>MATCH(B130,الادارة!$C$10:$AP$10,0)</f>
        <v>#N/A</v>
      </c>
      <c r="I130" s="26" t="e">
        <f>MATCH(B130,الادارة!$C$11:$AP$11,0)</f>
        <v>#N/A</v>
      </c>
      <c r="J130" s="26" t="e">
        <f>MATCH(B130,الادارة!$C$12:$AP$12,0)</f>
        <v>#N/A</v>
      </c>
      <c r="K130" s="26" t="e">
        <f>MATCH(B130,الادارة!$C$13:$AP$13,0)</f>
        <v>#N/A</v>
      </c>
      <c r="L130" s="27" t="e">
        <f>MATCH(B130,الادارة!$C$14:$AP$14,0)</f>
        <v>#N/A</v>
      </c>
      <c r="M130" s="28" t="e">
        <f>MATCH(B130,الادارة!$C$15:$AP$15,0)</f>
        <v>#N/A</v>
      </c>
      <c r="N130" s="29" t="e">
        <f>MATCH(B130,الادارة!$C$16:$AP$16,0)</f>
        <v>#N/A</v>
      </c>
      <c r="O130" s="30" t="e">
        <f>MATCH(B130,الادارة!$C$17:$AP$17,0)</f>
        <v>#N/A</v>
      </c>
      <c r="P130" s="31" t="e">
        <f>MATCH(B130,الادارة!$C$18:$AP$18,0)</f>
        <v>#N/A</v>
      </c>
      <c r="Q130" s="31" t="e">
        <f>MATCH(B130,الادارة!$C$19:$AP$19,0)</f>
        <v>#N/A</v>
      </c>
      <c r="R130" s="31" t="e">
        <f>MATCH(B130,الادارة!$C$20:$AP$20,0)</f>
        <v>#N/A</v>
      </c>
      <c r="S130" s="27" t="e">
        <f>MATCH(B130,الادارة!$C$21:$AP$21,0)</f>
        <v>#N/A</v>
      </c>
      <c r="T130" s="28" t="e">
        <f>MATCH(B130,الادارة!$C$22:$AP$22,0)</f>
        <v>#N/A</v>
      </c>
      <c r="U130" s="29" t="e">
        <f>MATCH(B130,الادارة!$C$23:$AP$23,0)</f>
        <v>#N/A</v>
      </c>
      <c r="V130" s="30" t="e">
        <f>MATCH(B130,الادارة!$C$24:$AP$24,0)</f>
        <v>#N/A</v>
      </c>
      <c r="W130" s="31" t="e">
        <f>MATCH(B130,الادارة!$C$25:$AP$25,0)</f>
        <v>#N/A</v>
      </c>
      <c r="X130" s="31" t="e">
        <f>MATCH(B130,الادارة!$C$26:$AP$26,0)</f>
        <v>#N/A</v>
      </c>
      <c r="Y130" s="31" t="e">
        <f>MATCH(B130,الادارة!$C$27:$AP$27,0)</f>
        <v>#N/A</v>
      </c>
      <c r="Z130" s="27" t="e">
        <f>MATCH(B130,الادارة!$C$28:$AP$28,0)</f>
        <v>#N/A</v>
      </c>
      <c r="AA130" s="28" t="e">
        <f>MATCH(B130,الادارة!$C$29:$AP$29,0)</f>
        <v>#N/A</v>
      </c>
      <c r="AB130" s="29" t="e">
        <f>MATCH(B130,الادارة!$C$30:$AP$30,0)</f>
        <v>#N/A</v>
      </c>
      <c r="AC130" s="30" t="e">
        <f>MATCH(B130,الادارة!$C$31:$AP$31,0)</f>
        <v>#N/A</v>
      </c>
      <c r="AD130" s="31" t="e">
        <f>MATCH(B130,الادارة!$C$32:$AP$32,0)</f>
        <v>#N/A</v>
      </c>
      <c r="AE130" s="31" t="e">
        <f>MATCH(B130,الادارة!$C$33:$AP$33,0)</f>
        <v>#N/A</v>
      </c>
      <c r="AF130" s="31" t="e">
        <f>MATCH(B130,الادارة!$C$34:$AP$34,0)</f>
        <v>#N/A</v>
      </c>
      <c r="AG130" s="28" t="e">
        <f>MATCH(B130,الادارة!$C$35:$AP$35,0)</f>
        <v>#N/A</v>
      </c>
      <c r="AH130" s="28" t="e">
        <f>MATCH(B130,الادارة!$C$36:$AP$36,0)</f>
        <v>#N/A</v>
      </c>
    </row>
    <row r="131" spans="1:34" s="32" customFormat="1" ht="45" customHeight="1">
      <c r="A131" s="19">
        <f>المدارس!A126</f>
        <v>125</v>
      </c>
      <c r="B131" s="20" t="str">
        <f>المدارس!B126</f>
        <v>مدرسة النور</v>
      </c>
      <c r="C131" s="21" t="str">
        <f>المدارس!C126</f>
        <v>الزقازيق</v>
      </c>
      <c r="D131" s="22" t="e">
        <f>(MATCH(B131,الادارة!$C$6:$AP$6,0))</f>
        <v>#N/A</v>
      </c>
      <c r="E131" s="22" t="e">
        <f>(MATCH(B131,الادارة!$C$7:$AP$7,0))</f>
        <v>#N/A</v>
      </c>
      <c r="F131" s="23" t="e">
        <f>MATCH(B131,الادارة!$C$8:$AP$8,0)</f>
        <v>#N/A</v>
      </c>
      <c r="G131" s="24" t="e">
        <f>MATCH(B131,الادارة!$C$9:$AP$9,0)</f>
        <v>#N/A</v>
      </c>
      <c r="H131" s="25" t="e">
        <f>MATCH(B131,الادارة!$C$10:$AP$10,0)</f>
        <v>#N/A</v>
      </c>
      <c r="I131" s="26" t="e">
        <f>MATCH(B131,الادارة!$C$11:$AP$11,0)</f>
        <v>#N/A</v>
      </c>
      <c r="J131" s="26" t="e">
        <f>MATCH(B131,الادارة!$C$12:$AP$12,0)</f>
        <v>#N/A</v>
      </c>
      <c r="K131" s="26" t="e">
        <f>MATCH(B131,الادارة!$C$13:$AP$13,0)</f>
        <v>#N/A</v>
      </c>
      <c r="L131" s="27" t="e">
        <f>MATCH(B131,الادارة!$C$14:$AP$14,0)</f>
        <v>#N/A</v>
      </c>
      <c r="M131" s="28">
        <f>MATCH(B131,الادارة!$C$15:$AP$15,0)</f>
        <v>8</v>
      </c>
      <c r="N131" s="29" t="e">
        <f>MATCH(B131,الادارة!$C$16:$AP$16,0)</f>
        <v>#N/A</v>
      </c>
      <c r="O131" s="30" t="e">
        <f>MATCH(B131,الادارة!$C$17:$AP$17,0)</f>
        <v>#N/A</v>
      </c>
      <c r="P131" s="31">
        <f>MATCH(B131,الادارة!$C$18:$AP$18,0)</f>
        <v>2</v>
      </c>
      <c r="Q131" s="31" t="e">
        <f>MATCH(B131,الادارة!$C$19:$AP$19,0)</f>
        <v>#N/A</v>
      </c>
      <c r="R131" s="31" t="e">
        <f>MATCH(B131,الادارة!$C$20:$AP$20,0)</f>
        <v>#N/A</v>
      </c>
      <c r="S131" s="27" t="e">
        <f>MATCH(B131,الادارة!$C$21:$AP$21,0)</f>
        <v>#N/A</v>
      </c>
      <c r="T131" s="28">
        <f>MATCH(B131,الادارة!$C$22:$AP$22,0)</f>
        <v>23</v>
      </c>
      <c r="U131" s="29" t="e">
        <f>MATCH(B131,الادارة!$C$23:$AP$23,0)</f>
        <v>#N/A</v>
      </c>
      <c r="V131" s="30" t="e">
        <f>MATCH(B131,الادارة!$C$24:$AP$24,0)</f>
        <v>#N/A</v>
      </c>
      <c r="W131" s="31">
        <f>MATCH(B131,الادارة!$C$25:$AP$25,0)</f>
        <v>2</v>
      </c>
      <c r="X131" s="31" t="e">
        <f>MATCH(B131,الادارة!$C$26:$AP$26,0)</f>
        <v>#N/A</v>
      </c>
      <c r="Y131" s="31" t="e">
        <f>MATCH(B131,الادارة!$C$27:$AP$27,0)</f>
        <v>#N/A</v>
      </c>
      <c r="Z131" s="27" t="e">
        <f>MATCH(B131,الادارة!$C$28:$AP$28,0)</f>
        <v>#N/A</v>
      </c>
      <c r="AA131" s="28" t="e">
        <f>MATCH(B131,الادارة!$C$29:$AP$29,0)</f>
        <v>#N/A</v>
      </c>
      <c r="AB131" s="29" t="e">
        <f>MATCH(B131,الادارة!$C$30:$AP$30,0)</f>
        <v>#N/A</v>
      </c>
      <c r="AC131" s="30" t="e">
        <f>MATCH(B131,الادارة!$C$31:$AP$31,0)</f>
        <v>#N/A</v>
      </c>
      <c r="AD131" s="31" t="e">
        <f>MATCH(B131,الادارة!$C$32:$AP$32,0)</f>
        <v>#N/A</v>
      </c>
      <c r="AE131" s="31" t="e">
        <f>MATCH(B131,الادارة!$C$33:$AP$33,0)</f>
        <v>#N/A</v>
      </c>
      <c r="AF131" s="31" t="e">
        <f>MATCH(B131,الادارة!$C$34:$AP$34,0)</f>
        <v>#N/A</v>
      </c>
      <c r="AG131" s="28" t="e">
        <f>MATCH(B131,الادارة!$C$35:$AP$35,0)</f>
        <v>#N/A</v>
      </c>
      <c r="AH131" s="28" t="e">
        <f>MATCH(B131,الادارة!$C$36:$AP$36,0)</f>
        <v>#N/A</v>
      </c>
    </row>
    <row r="132" spans="1:34" s="32" customFormat="1" ht="45" customHeight="1">
      <c r="A132" s="19">
        <f>المدارس!A127</f>
        <v>126</v>
      </c>
      <c r="B132" s="20" t="str">
        <f>المدارس!B127</f>
        <v>الشهيد/ فهمي  ب</v>
      </c>
      <c r="C132" s="21" t="str">
        <f>المدارس!C127</f>
        <v>أم الزين - مركز الزقازيق</v>
      </c>
      <c r="D132" s="22" t="e">
        <f>(MATCH(B132,الادارة!$C$6:$AP$6,0))</f>
        <v>#N/A</v>
      </c>
      <c r="E132" s="22" t="e">
        <f>(MATCH(B132,الادارة!$C$7:$AP$7,0))</f>
        <v>#N/A</v>
      </c>
      <c r="F132" s="23" t="e">
        <f>MATCH(B132,الادارة!$C$8:$AP$8,0)</f>
        <v>#N/A</v>
      </c>
      <c r="G132" s="24" t="e">
        <f>MATCH(B132,الادارة!$C$9:$AP$9,0)</f>
        <v>#N/A</v>
      </c>
      <c r="H132" s="25">
        <f>MATCH(B132,الادارة!$C$10:$AP$10,0)</f>
        <v>25</v>
      </c>
      <c r="I132" s="26" t="e">
        <f>MATCH(B132,الادارة!$C$11:$AP$11,0)</f>
        <v>#N/A</v>
      </c>
      <c r="J132" s="26" t="e">
        <f>MATCH(B132,الادارة!$C$12:$AP$12,0)</f>
        <v>#N/A</v>
      </c>
      <c r="K132" s="26" t="e">
        <f>MATCH(B132,الادارة!$C$13:$AP$13,0)</f>
        <v>#N/A</v>
      </c>
      <c r="L132" s="27" t="e">
        <f>MATCH(B132,الادارة!$C$14:$AP$14,0)</f>
        <v>#N/A</v>
      </c>
      <c r="M132" s="28" t="e">
        <f>MATCH(B132,الادارة!$C$15:$AP$15,0)</f>
        <v>#N/A</v>
      </c>
      <c r="N132" s="29" t="e">
        <f>MATCH(B132,الادارة!$C$16:$AP$16,0)</f>
        <v>#N/A</v>
      </c>
      <c r="O132" s="30" t="e">
        <f>MATCH(B132,الادارة!$C$17:$AP$17,0)</f>
        <v>#N/A</v>
      </c>
      <c r="P132" s="31" t="e">
        <f>MATCH(B132,الادارة!$C$18:$AP$18,0)</f>
        <v>#N/A</v>
      </c>
      <c r="Q132" s="31" t="e">
        <f>MATCH(B132,الادارة!$C$19:$AP$19,0)</f>
        <v>#N/A</v>
      </c>
      <c r="R132" s="31" t="e">
        <f>MATCH(B132,الادارة!$C$20:$AP$20,0)</f>
        <v>#N/A</v>
      </c>
      <c r="S132" s="27" t="e">
        <f>MATCH(B132,الادارة!$C$21:$AP$21,0)</f>
        <v>#N/A</v>
      </c>
      <c r="T132" s="28" t="e">
        <f>MATCH(B132,الادارة!$C$22:$AP$22,0)</f>
        <v>#N/A</v>
      </c>
      <c r="U132" s="29" t="e">
        <f>MATCH(B132,الادارة!$C$23:$AP$23,0)</f>
        <v>#N/A</v>
      </c>
      <c r="V132" s="30" t="e">
        <f>MATCH(B132,الادارة!$C$24:$AP$24,0)</f>
        <v>#N/A</v>
      </c>
      <c r="W132" s="31" t="e">
        <f>MATCH(B132,الادارة!$C$25:$AP$25,0)</f>
        <v>#N/A</v>
      </c>
      <c r="X132" s="31" t="e">
        <f>MATCH(B132,الادارة!$C$26:$AP$26,0)</f>
        <v>#N/A</v>
      </c>
      <c r="Y132" s="31" t="e">
        <f>MATCH(B132,الادارة!$C$27:$AP$27,0)</f>
        <v>#N/A</v>
      </c>
      <c r="Z132" s="27" t="e">
        <f>MATCH(B132,الادارة!$C$28:$AP$28,0)</f>
        <v>#N/A</v>
      </c>
      <c r="AA132" s="28">
        <f>MATCH(B132,الادارة!$C$29:$AP$29,0)</f>
        <v>25</v>
      </c>
      <c r="AB132" s="29" t="e">
        <f>MATCH(B132,الادارة!$C$30:$AP$30,0)</f>
        <v>#N/A</v>
      </c>
      <c r="AC132" s="30" t="e">
        <f>MATCH(B132,الادارة!$C$31:$AP$31,0)</f>
        <v>#N/A</v>
      </c>
      <c r="AD132" s="31" t="e">
        <f>MATCH(B132,الادارة!$C$32:$AP$32,0)</f>
        <v>#N/A</v>
      </c>
      <c r="AE132" s="31" t="e">
        <f>MATCH(B132,الادارة!$C$33:$AP$33,0)</f>
        <v>#N/A</v>
      </c>
      <c r="AF132" s="31" t="e">
        <f>MATCH(B132,الادارة!$C$34:$AP$34,0)</f>
        <v>#N/A</v>
      </c>
      <c r="AG132" s="28" t="e">
        <f>MATCH(B132,الادارة!$C$35:$AP$35,0)</f>
        <v>#N/A</v>
      </c>
      <c r="AH132" s="28" t="e">
        <f>MATCH(B132,الادارة!$C$36:$AP$36,0)</f>
        <v>#N/A</v>
      </c>
    </row>
    <row r="133" spans="1:34" s="32" customFormat="1" ht="45" customHeight="1">
      <c r="A133" s="19">
        <f>المدارس!A128</f>
        <v>127</v>
      </c>
      <c r="B133" s="20" t="str">
        <f>المدارس!B128</f>
        <v>الشهيد/ الشافعي نصر ع</v>
      </c>
      <c r="C133" s="21" t="str">
        <f>المدارس!C128</f>
        <v>حوض الطرفة - مركز الزقازيق</v>
      </c>
      <c r="D133" s="22" t="e">
        <f>(MATCH(B133,الادارة!$C$6:$AP$6,0))</f>
        <v>#N/A</v>
      </c>
      <c r="E133" s="22" t="e">
        <f>(MATCH(B133,الادارة!$C$7:$AP$7,0))</f>
        <v>#N/A</v>
      </c>
      <c r="F133" s="23" t="e">
        <f>MATCH(B133,الادارة!$C$8:$AP$8,0)</f>
        <v>#N/A</v>
      </c>
      <c r="G133" s="24" t="e">
        <f>MATCH(B133,الادارة!$C$9:$AP$9,0)</f>
        <v>#N/A</v>
      </c>
      <c r="H133" s="25">
        <f>MATCH(B133,الادارة!$C$10:$AP$10,0)</f>
        <v>12</v>
      </c>
      <c r="I133" s="26" t="e">
        <f>MATCH(B133,الادارة!$C$11:$AP$11,0)</f>
        <v>#N/A</v>
      </c>
      <c r="J133" s="26" t="e">
        <f>MATCH(B133,الادارة!$C$12:$AP$12,0)</f>
        <v>#N/A</v>
      </c>
      <c r="K133" s="26" t="e">
        <f>MATCH(B133,الادارة!$C$13:$AP$13,0)</f>
        <v>#N/A</v>
      </c>
      <c r="L133" s="27" t="e">
        <f>MATCH(B133,الادارة!$C$14:$AP$14,0)</f>
        <v>#N/A</v>
      </c>
      <c r="M133" s="28" t="e">
        <f>MATCH(B133,الادارة!$C$15:$AP$15,0)</f>
        <v>#N/A</v>
      </c>
      <c r="N133" s="29" t="e">
        <f>MATCH(B133,الادارة!$C$16:$AP$16,0)</f>
        <v>#N/A</v>
      </c>
      <c r="O133" s="30" t="e">
        <f>MATCH(B133,الادارة!$C$17:$AP$17,0)</f>
        <v>#N/A</v>
      </c>
      <c r="P133" s="31" t="e">
        <f>MATCH(B133,الادارة!$C$18:$AP$18,0)</f>
        <v>#N/A</v>
      </c>
      <c r="Q133" s="31" t="e">
        <f>MATCH(B133,الادارة!$C$19:$AP$19,0)</f>
        <v>#N/A</v>
      </c>
      <c r="R133" s="31" t="e">
        <f>MATCH(B133,الادارة!$C$20:$AP$20,0)</f>
        <v>#N/A</v>
      </c>
      <c r="S133" s="27" t="e">
        <f>MATCH(B133,الادارة!$C$21:$AP$21,0)</f>
        <v>#N/A</v>
      </c>
      <c r="T133" s="28" t="e">
        <f>MATCH(B133,الادارة!$C$22:$AP$22,0)</f>
        <v>#N/A</v>
      </c>
      <c r="U133" s="29" t="e">
        <f>MATCH(B133,الادارة!$C$23:$AP$23,0)</f>
        <v>#N/A</v>
      </c>
      <c r="V133" s="30" t="e">
        <f>MATCH(B133,الادارة!$C$24:$AP$24,0)</f>
        <v>#N/A</v>
      </c>
      <c r="W133" s="31" t="e">
        <f>MATCH(B133,الادارة!$C$25:$AP$25,0)</f>
        <v>#N/A</v>
      </c>
      <c r="X133" s="31" t="e">
        <f>MATCH(B133,الادارة!$C$26:$AP$26,0)</f>
        <v>#N/A</v>
      </c>
      <c r="Y133" s="31" t="e">
        <f>MATCH(B133,الادارة!$C$27:$AP$27,0)</f>
        <v>#N/A</v>
      </c>
      <c r="Z133" s="27" t="e">
        <f>MATCH(B133,الادارة!$C$28:$AP$28,0)</f>
        <v>#N/A</v>
      </c>
      <c r="AA133" s="28" t="e">
        <f>MATCH(B133,الادارة!$C$29:$AP$29,0)</f>
        <v>#N/A</v>
      </c>
      <c r="AB133" s="29" t="e">
        <f>MATCH(B133,الادارة!$C$30:$AP$30,0)</f>
        <v>#N/A</v>
      </c>
      <c r="AC133" s="30" t="e">
        <f>MATCH(B133,الادارة!$C$31:$AP$31,0)</f>
        <v>#N/A</v>
      </c>
      <c r="AD133" s="31" t="e">
        <f>MATCH(B133,الادارة!$C$32:$AP$32,0)</f>
        <v>#N/A</v>
      </c>
      <c r="AE133" s="31" t="e">
        <f>MATCH(B133,الادارة!$C$33:$AP$33,0)</f>
        <v>#N/A</v>
      </c>
      <c r="AF133" s="31" t="e">
        <f>MATCH(B133,الادارة!$C$34:$AP$34,0)</f>
        <v>#N/A</v>
      </c>
      <c r="AG133" s="28" t="e">
        <f>MATCH(B133,الادارة!$C$35:$AP$35,0)</f>
        <v>#N/A</v>
      </c>
      <c r="AH133" s="28" t="e">
        <f>MATCH(B133,الادارة!$C$36:$AP$36,0)</f>
        <v>#N/A</v>
      </c>
    </row>
    <row r="134" spans="1:34" s="32" customFormat="1" ht="45" customHeight="1">
      <c r="A134" s="19">
        <f>المدارس!A129</f>
        <v>128</v>
      </c>
      <c r="B134" s="20" t="str">
        <f>المدارس!B129</f>
        <v>أحمد عرابي ث</v>
      </c>
      <c r="C134" s="21" t="str">
        <f>المدارس!C129</f>
        <v>الزقازيق</v>
      </c>
      <c r="D134" s="22" t="e">
        <f>(MATCH(B134,الادارة!$C$6:$AP$6,0))</f>
        <v>#N/A</v>
      </c>
      <c r="E134" s="22" t="e">
        <f>(MATCH(B134,الادارة!$C$7:$AP$7,0))</f>
        <v>#N/A</v>
      </c>
      <c r="F134" s="23" t="e">
        <f>MATCH(B134,الادارة!$C$8:$AP$8,0)</f>
        <v>#N/A</v>
      </c>
      <c r="G134" s="24" t="e">
        <f>MATCH(B134,الادارة!$C$9:$AP$9,0)</f>
        <v>#N/A</v>
      </c>
      <c r="H134" s="25" t="e">
        <f>MATCH(B134,الادارة!$C$10:$AP$10,0)</f>
        <v>#N/A</v>
      </c>
      <c r="I134" s="26">
        <f>MATCH(B134,الادارة!$C$11:$AP$11,0)</f>
        <v>10</v>
      </c>
      <c r="J134" s="26" t="e">
        <f>MATCH(B134,الادارة!$C$12:$AP$12,0)</f>
        <v>#N/A</v>
      </c>
      <c r="K134" s="26" t="e">
        <f>MATCH(B134,الادارة!$C$13:$AP$13,0)</f>
        <v>#N/A</v>
      </c>
      <c r="L134" s="27" t="e">
        <f>MATCH(B134,الادارة!$C$14:$AP$14,0)</f>
        <v>#N/A</v>
      </c>
      <c r="M134" s="28" t="e">
        <f>MATCH(B134,الادارة!$C$15:$AP$15,0)</f>
        <v>#N/A</v>
      </c>
      <c r="N134" s="29" t="e">
        <f>MATCH(B134,الادارة!$C$16:$AP$16,0)</f>
        <v>#N/A</v>
      </c>
      <c r="O134" s="30" t="e">
        <f>MATCH(B134,الادارة!$C$17:$AP$17,0)</f>
        <v>#N/A</v>
      </c>
      <c r="P134" s="31" t="e">
        <f>MATCH(B134,الادارة!$C$18:$AP$18,0)</f>
        <v>#N/A</v>
      </c>
      <c r="Q134" s="31" t="e">
        <f>MATCH(B134,الادارة!$C$19:$AP$19,0)</f>
        <v>#N/A</v>
      </c>
      <c r="R134" s="31" t="e">
        <f>MATCH(B134,الادارة!$C$20:$AP$20,0)</f>
        <v>#N/A</v>
      </c>
      <c r="S134" s="27" t="e">
        <f>MATCH(B134,الادارة!$C$21:$AP$21,0)</f>
        <v>#N/A</v>
      </c>
      <c r="T134" s="28" t="e">
        <f>MATCH(B134,الادارة!$C$22:$AP$22,0)</f>
        <v>#N/A</v>
      </c>
      <c r="U134" s="29" t="e">
        <f>MATCH(B134,الادارة!$C$23:$AP$23,0)</f>
        <v>#N/A</v>
      </c>
      <c r="V134" s="30" t="e">
        <f>MATCH(B134,الادارة!$C$24:$AP$24,0)</f>
        <v>#N/A</v>
      </c>
      <c r="W134" s="31" t="e">
        <f>MATCH(B134,الادارة!$C$25:$AP$25,0)</f>
        <v>#N/A</v>
      </c>
      <c r="X134" s="31" t="e">
        <f>MATCH(B134,الادارة!$C$26:$AP$26,0)</f>
        <v>#N/A</v>
      </c>
      <c r="Y134" s="31" t="e">
        <f>MATCH(B134,الادارة!$C$27:$AP$27,0)</f>
        <v>#N/A</v>
      </c>
      <c r="Z134" s="27" t="e">
        <f>MATCH(B134,الادارة!$C$28:$AP$28,0)</f>
        <v>#N/A</v>
      </c>
      <c r="AA134" s="28" t="e">
        <f>MATCH(B134,الادارة!$C$29:$AP$29,0)</f>
        <v>#N/A</v>
      </c>
      <c r="AB134" s="29" t="e">
        <f>MATCH(B134,الادارة!$C$30:$AP$30,0)</f>
        <v>#N/A</v>
      </c>
      <c r="AC134" s="30" t="e">
        <f>MATCH(B134,الادارة!$C$31:$AP$31,0)</f>
        <v>#N/A</v>
      </c>
      <c r="AD134" s="31">
        <f>MATCH(B134,الادارة!$C$32:$AP$32,0)</f>
        <v>10</v>
      </c>
      <c r="AE134" s="31" t="e">
        <f>MATCH(B134,الادارة!$C$33:$AP$33,0)</f>
        <v>#N/A</v>
      </c>
      <c r="AF134" s="31" t="e">
        <f>MATCH(B134,الادارة!$C$34:$AP$34,0)</f>
        <v>#N/A</v>
      </c>
      <c r="AG134" s="28" t="e">
        <f>MATCH(B134,الادارة!$C$35:$AP$35,0)</f>
        <v>#N/A</v>
      </c>
      <c r="AH134" s="28" t="e">
        <f>MATCH(B134,الادارة!$C$36:$AP$36,0)</f>
        <v>#N/A</v>
      </c>
    </row>
    <row r="135" spans="1:34" s="32" customFormat="1" ht="45" customHeight="1">
      <c r="A135" s="19">
        <f>المدارس!A130</f>
        <v>129</v>
      </c>
      <c r="B135" s="20" t="str">
        <f>المدارس!B130</f>
        <v>مجمع الصيادين ت.س</v>
      </c>
      <c r="C135" s="21" t="str">
        <f>المدارس!C130</f>
        <v>الزقازيق</v>
      </c>
      <c r="D135" s="22" t="e">
        <f>(MATCH(B135,الادارة!$C$6:$AP$6,0))</f>
        <v>#N/A</v>
      </c>
      <c r="E135" s="22">
        <f>(MATCH(B135,الادارة!$C$7:$AP$7,0))</f>
        <v>8</v>
      </c>
      <c r="F135" s="23" t="e">
        <f>MATCH(B135,الادارة!$C$8:$AP$8,0)</f>
        <v>#N/A</v>
      </c>
      <c r="G135" s="24">
        <f>MATCH(B135,الادارة!$C$9:$AP$9,0)</f>
        <v>3</v>
      </c>
      <c r="H135" s="25">
        <f>MATCH(B135,الادارة!$C$10:$AP$10,0)</f>
        <v>22</v>
      </c>
      <c r="I135" s="26">
        <f>MATCH(B135,الادارة!$C$11:$AP$11,0)</f>
        <v>8</v>
      </c>
      <c r="J135" s="26" t="e">
        <f>MATCH(B135,الادارة!$C$12:$AP$12,0)</f>
        <v>#N/A</v>
      </c>
      <c r="K135" s="26" t="e">
        <f>MATCH(B135,الادارة!$C$13:$AP$13,0)</f>
        <v>#N/A</v>
      </c>
      <c r="L135" s="27">
        <f>MATCH(B135,الادارة!$C$14:$AP$14,0)</f>
        <v>8</v>
      </c>
      <c r="M135" s="28" t="e">
        <f>MATCH(B135,الادارة!$C$15:$AP$15,0)</f>
        <v>#N/A</v>
      </c>
      <c r="N135" s="29">
        <f>MATCH(B135,الادارة!$C$16:$AP$16,0)</f>
        <v>8</v>
      </c>
      <c r="O135" s="30" t="e">
        <f>MATCH(B135,الادارة!$C$17:$AP$17,0)</f>
        <v>#N/A</v>
      </c>
      <c r="P135" s="31">
        <f>MATCH(B135,الادارة!$C$18:$AP$18,0)</f>
        <v>3</v>
      </c>
      <c r="Q135" s="31" t="e">
        <f>MATCH(B135,الادارة!$C$19:$AP$19,0)</f>
        <v>#N/A</v>
      </c>
      <c r="R135" s="31" t="e">
        <f>MATCH(B135,الادارة!$C$20:$AP$20,0)</f>
        <v>#N/A</v>
      </c>
      <c r="S135" s="27">
        <f>MATCH(B135,الادارة!$C$21:$AP$21,0)</f>
        <v>8</v>
      </c>
      <c r="T135" s="28" t="e">
        <f>MATCH(B135,الادارة!$C$22:$AP$22,0)</f>
        <v>#N/A</v>
      </c>
      <c r="U135" s="29">
        <f>MATCH(B135,الادارة!$C$23:$AP$23,0)</f>
        <v>8</v>
      </c>
      <c r="V135" s="30" t="e">
        <f>MATCH(B135,الادارة!$C$24:$AP$24,0)</f>
        <v>#N/A</v>
      </c>
      <c r="W135" s="31">
        <f>MATCH(B135,الادارة!$C$25:$AP$25,0)</f>
        <v>3</v>
      </c>
      <c r="X135" s="31" t="e">
        <f>MATCH(B135,الادارة!$C$26:$AP$26,0)</f>
        <v>#N/A</v>
      </c>
      <c r="Y135" s="31" t="e">
        <f>MATCH(B135,الادارة!$C$27:$AP$27,0)</f>
        <v>#N/A</v>
      </c>
      <c r="Z135" s="27">
        <f>MATCH(B135,الادارة!$C$28:$AP$28,0)</f>
        <v>8</v>
      </c>
      <c r="AA135" s="28" t="e">
        <f>MATCH(B135,الادارة!$C$29:$AP$29,0)</f>
        <v>#N/A</v>
      </c>
      <c r="AB135" s="29">
        <f>MATCH(B135,الادارة!$C$30:$AP$30,0)</f>
        <v>8</v>
      </c>
      <c r="AC135" s="30" t="e">
        <f>MATCH(B135,الادارة!$C$31:$AP$31,0)</f>
        <v>#N/A</v>
      </c>
      <c r="AD135" s="31">
        <f>MATCH(B135,الادارة!$C$32:$AP$32,0)</f>
        <v>8</v>
      </c>
      <c r="AE135" s="31" t="e">
        <f>MATCH(B135,الادارة!$C$33:$AP$33,0)</f>
        <v>#N/A</v>
      </c>
      <c r="AF135" s="31" t="e">
        <f>MATCH(B135,الادارة!$C$34:$AP$34,0)</f>
        <v>#N/A</v>
      </c>
      <c r="AG135" s="28">
        <f>MATCH(B135,الادارة!$C$35:$AP$35,0)</f>
        <v>8</v>
      </c>
      <c r="AH135" s="28">
        <f>MATCH(B135,الادارة!$C$36:$AP$36,0)</f>
        <v>3</v>
      </c>
    </row>
    <row r="136" spans="1:34" s="32" customFormat="1" ht="45" customHeight="1">
      <c r="A136" s="19">
        <f>المدارس!A131</f>
        <v>130</v>
      </c>
      <c r="B136" s="20" t="str">
        <f>المدارس!B131</f>
        <v>كفر الحمام ث</v>
      </c>
      <c r="C136" s="21" t="str">
        <f>المدارس!C131</f>
        <v>كفر الحمام - مركز الزقازيق</v>
      </c>
      <c r="D136" s="22" t="e">
        <f>(MATCH(B136,الادارة!$C$6:$AP$6,0))</f>
        <v>#N/A</v>
      </c>
      <c r="E136" s="22" t="e">
        <f>(MATCH(B136,الادارة!$C$7:$AP$7,0))</f>
        <v>#N/A</v>
      </c>
      <c r="F136" s="23" t="e">
        <f>MATCH(B136,الادارة!$C$8:$AP$8,0)</f>
        <v>#N/A</v>
      </c>
      <c r="G136" s="24" t="e">
        <f>MATCH(B136,الادارة!$C$9:$AP$9,0)</f>
        <v>#N/A</v>
      </c>
      <c r="H136" s="25" t="e">
        <f>MATCH(B136,الادارة!$C$10:$AP$10,0)</f>
        <v>#N/A</v>
      </c>
      <c r="I136" s="26">
        <f>MATCH(B136,الادارة!$C$11:$AP$11,0)</f>
        <v>7</v>
      </c>
      <c r="J136" s="26" t="e">
        <f>MATCH(B136,الادارة!$C$12:$AP$12,0)</f>
        <v>#N/A</v>
      </c>
      <c r="K136" s="26" t="e">
        <f>MATCH(B136,الادارة!$C$13:$AP$13,0)</f>
        <v>#N/A</v>
      </c>
      <c r="L136" s="27" t="e">
        <f>MATCH(B136,الادارة!$C$14:$AP$14,0)</f>
        <v>#N/A</v>
      </c>
      <c r="M136" s="28" t="e">
        <f>MATCH(B136,الادارة!$C$15:$AP$15,0)</f>
        <v>#N/A</v>
      </c>
      <c r="N136" s="29" t="e">
        <f>MATCH(B136,الادارة!$C$16:$AP$16,0)</f>
        <v>#N/A</v>
      </c>
      <c r="O136" s="30" t="e">
        <f>MATCH(B136,الادارة!$C$17:$AP$17,0)</f>
        <v>#N/A</v>
      </c>
      <c r="P136" s="31" t="e">
        <f>MATCH(B136,الادارة!$C$18:$AP$18,0)</f>
        <v>#N/A</v>
      </c>
      <c r="Q136" s="31" t="e">
        <f>MATCH(B136,الادارة!$C$19:$AP$19,0)</f>
        <v>#N/A</v>
      </c>
      <c r="R136" s="31" t="e">
        <f>MATCH(B136,الادارة!$C$20:$AP$20,0)</f>
        <v>#N/A</v>
      </c>
      <c r="S136" s="27" t="e">
        <f>MATCH(B136,الادارة!$C$21:$AP$21,0)</f>
        <v>#N/A</v>
      </c>
      <c r="T136" s="28" t="e">
        <f>MATCH(B136,الادارة!$C$22:$AP$22,0)</f>
        <v>#N/A</v>
      </c>
      <c r="U136" s="29">
        <f>MATCH(B136,الادارة!$C$23:$AP$23,0)</f>
        <v>7</v>
      </c>
      <c r="V136" s="30" t="e">
        <f>MATCH(B136,الادارة!$C$24:$AP$24,0)</f>
        <v>#N/A</v>
      </c>
      <c r="W136" s="31" t="e">
        <f>MATCH(B136,الادارة!$C$25:$AP$25,0)</f>
        <v>#N/A</v>
      </c>
      <c r="X136" s="31" t="e">
        <f>MATCH(B136,الادارة!$C$26:$AP$26,0)</f>
        <v>#N/A</v>
      </c>
      <c r="Y136" s="31" t="e">
        <f>MATCH(B136,الادارة!$C$27:$AP$27,0)</f>
        <v>#N/A</v>
      </c>
      <c r="Z136" s="27" t="e">
        <f>MATCH(B136,الادارة!$C$28:$AP$28,0)</f>
        <v>#N/A</v>
      </c>
      <c r="AA136" s="28" t="e">
        <f>MATCH(B136,الادارة!$C$29:$AP$29,0)</f>
        <v>#N/A</v>
      </c>
      <c r="AB136" s="29" t="e">
        <f>MATCH(B136,الادارة!$C$30:$AP$30,0)</f>
        <v>#N/A</v>
      </c>
      <c r="AC136" s="30" t="e">
        <f>MATCH(B136,الادارة!$C$31:$AP$31,0)</f>
        <v>#N/A</v>
      </c>
      <c r="AD136" s="31">
        <f>MATCH(B136,الادارة!$C$32:$AP$32,0)</f>
        <v>7</v>
      </c>
      <c r="AE136" s="31" t="e">
        <f>MATCH(B136,الادارة!$C$33:$AP$33,0)</f>
        <v>#N/A</v>
      </c>
      <c r="AF136" s="31" t="e">
        <f>MATCH(B136,الادارة!$C$34:$AP$34,0)</f>
        <v>#N/A</v>
      </c>
      <c r="AG136" s="28" t="e">
        <f>MATCH(B136,الادارة!$C$35:$AP$35,0)</f>
        <v>#N/A</v>
      </c>
      <c r="AH136" s="28" t="e">
        <f>MATCH(B136,الادارة!$C$36:$AP$36,0)</f>
        <v>#N/A</v>
      </c>
    </row>
    <row r="137" spans="1:34" s="32" customFormat="1" ht="45" customHeight="1">
      <c r="A137" s="19">
        <f>المدارس!A132</f>
        <v>131</v>
      </c>
      <c r="B137" s="20" t="str">
        <f>المدارس!B132</f>
        <v>كفر مكاوي ت.س</v>
      </c>
      <c r="C137" s="21" t="str">
        <f>المدارس!C132</f>
        <v>طريق كفر الحمام - مشتول</v>
      </c>
      <c r="D137" s="22" t="e">
        <f>(MATCH(B137,الادارة!$C$6:$AP$6,0))</f>
        <v>#N/A</v>
      </c>
      <c r="E137" s="22" t="e">
        <f>(MATCH(B137,الادارة!$C$7:$AP$7,0))</f>
        <v>#N/A</v>
      </c>
      <c r="F137" s="23">
        <f>MATCH(B137,الادارة!$C$8:$AP$8,0)</f>
        <v>8</v>
      </c>
      <c r="G137" s="24" t="e">
        <f>MATCH(B137,الادارة!$C$9:$AP$9,0)</f>
        <v>#N/A</v>
      </c>
      <c r="H137" s="25" t="e">
        <f>MATCH(B137,الادارة!$C$10:$AP$10,0)</f>
        <v>#N/A</v>
      </c>
      <c r="I137" s="26" t="e">
        <f>MATCH(B137,الادارة!$C$11:$AP$11,0)</f>
        <v>#N/A</v>
      </c>
      <c r="J137" s="26" t="e">
        <f>MATCH(B137,الادارة!$C$12:$AP$12,0)</f>
        <v>#N/A</v>
      </c>
      <c r="K137" s="26" t="e">
        <f>MATCH(B137,الادارة!$C$13:$AP$13,0)</f>
        <v>#N/A</v>
      </c>
      <c r="L137" s="27" t="e">
        <f>MATCH(B137,الادارة!$C$14:$AP$14,0)</f>
        <v>#N/A</v>
      </c>
      <c r="M137" s="28" t="e">
        <f>MATCH(B137,الادارة!$C$15:$AP$15,0)</f>
        <v>#N/A</v>
      </c>
      <c r="N137" s="29" t="e">
        <f>MATCH(B137,الادارة!$C$16:$AP$16,0)</f>
        <v>#N/A</v>
      </c>
      <c r="O137" s="30" t="e">
        <f>MATCH(B137,الادارة!$C$17:$AP$17,0)</f>
        <v>#N/A</v>
      </c>
      <c r="P137" s="31" t="e">
        <f>MATCH(B137,الادارة!$C$18:$AP$18,0)</f>
        <v>#N/A</v>
      </c>
      <c r="Q137" s="31" t="e">
        <f>MATCH(B137,الادارة!$C$19:$AP$19,0)</f>
        <v>#N/A</v>
      </c>
      <c r="R137" s="31" t="e">
        <f>MATCH(B137,الادارة!$C$20:$AP$20,0)</f>
        <v>#N/A</v>
      </c>
      <c r="S137" s="27" t="e">
        <f>MATCH(B137,الادارة!$C$21:$AP$21,0)</f>
        <v>#N/A</v>
      </c>
      <c r="T137" s="28" t="e">
        <f>MATCH(B137,الادارة!$C$22:$AP$22,0)</f>
        <v>#N/A</v>
      </c>
      <c r="U137" s="29">
        <f>MATCH(B137,الادارة!$C$23:$AP$23,0)</f>
        <v>22</v>
      </c>
      <c r="V137" s="30" t="e">
        <f>MATCH(B137,الادارة!$C$24:$AP$24,0)</f>
        <v>#N/A</v>
      </c>
      <c r="W137" s="31" t="e">
        <f>MATCH(B137,الادارة!$C$25:$AP$25,0)</f>
        <v>#N/A</v>
      </c>
      <c r="X137" s="31" t="e">
        <f>MATCH(B137,الادارة!$C$26:$AP$26,0)</f>
        <v>#N/A</v>
      </c>
      <c r="Y137" s="31" t="e">
        <f>MATCH(B137,الادارة!$C$27:$AP$27,0)</f>
        <v>#N/A</v>
      </c>
      <c r="Z137" s="27" t="e">
        <f>MATCH(B137,الادارة!$C$28:$AP$28,0)</f>
        <v>#N/A</v>
      </c>
      <c r="AA137" s="28" t="e">
        <f>MATCH(B137,الادارة!$C$29:$AP$29,0)</f>
        <v>#N/A</v>
      </c>
      <c r="AB137" s="29" t="e">
        <f>MATCH(B137,الادارة!$C$30:$AP$30,0)</f>
        <v>#N/A</v>
      </c>
      <c r="AC137" s="30">
        <f>MATCH(B137,الادارة!$C$31:$AP$31,0)</f>
        <v>22</v>
      </c>
      <c r="AD137" s="31">
        <f>MATCH(B137,الادارة!$C$32:$AP$32,0)</f>
        <v>40</v>
      </c>
      <c r="AE137" s="31" t="e">
        <f>MATCH(B137,الادارة!$C$33:$AP$33,0)</f>
        <v>#N/A</v>
      </c>
      <c r="AF137" s="31" t="e">
        <f>MATCH(B137,الادارة!$C$34:$AP$34,0)</f>
        <v>#N/A</v>
      </c>
      <c r="AG137" s="28" t="e">
        <f>MATCH(B137,الادارة!$C$35:$AP$35,0)</f>
        <v>#N/A</v>
      </c>
      <c r="AH137" s="28" t="e">
        <f>MATCH(B137,الادارة!$C$36:$AP$36,0)</f>
        <v>#N/A</v>
      </c>
    </row>
    <row r="138" spans="1:34" s="32" customFormat="1" ht="45" customHeight="1">
      <c r="A138" s="19">
        <f>المدارس!A133</f>
        <v>132</v>
      </c>
      <c r="B138" s="20" t="str">
        <f>المدارس!B133</f>
        <v>شنبارة الثانوية</v>
      </c>
      <c r="C138" s="21" t="str">
        <f>المدارس!C133</f>
        <v>شنبارة الميمونة - مركز الزقازيق</v>
      </c>
      <c r="D138" s="22" t="e">
        <f>(MATCH(B138,الادارة!$C$6:$AP$6,0))</f>
        <v>#N/A</v>
      </c>
      <c r="E138" s="22" t="e">
        <f>(MATCH(B138,الادارة!$C$7:$AP$7,0))</f>
        <v>#N/A</v>
      </c>
      <c r="F138" s="23" t="e">
        <f>MATCH(B138,الادارة!$C$8:$AP$8,0)</f>
        <v>#N/A</v>
      </c>
      <c r="G138" s="24" t="e">
        <f>MATCH(B138,الادارة!$C$9:$AP$9,0)</f>
        <v>#N/A</v>
      </c>
      <c r="H138" s="25" t="e">
        <f>MATCH(B138,الادارة!$C$10:$AP$10,0)</f>
        <v>#N/A</v>
      </c>
      <c r="I138" s="26" t="e">
        <f>MATCH(B138,الادارة!$C$11:$AP$11,0)</f>
        <v>#N/A</v>
      </c>
      <c r="J138" s="26" t="e">
        <f>MATCH(B138,الادارة!$C$12:$AP$12,0)</f>
        <v>#N/A</v>
      </c>
      <c r="K138" s="26" t="e">
        <f>MATCH(B138,الادارة!$C$13:$AP$13,0)</f>
        <v>#N/A</v>
      </c>
      <c r="L138" s="27" t="e">
        <f>MATCH(B138,الادارة!$C$14:$AP$14,0)</f>
        <v>#N/A</v>
      </c>
      <c r="M138" s="28" t="e">
        <f>MATCH(B138,الادارة!$C$15:$AP$15,0)</f>
        <v>#N/A</v>
      </c>
      <c r="N138" s="29" t="e">
        <f>MATCH(B138,الادارة!$C$16:$AP$16,0)</f>
        <v>#N/A</v>
      </c>
      <c r="O138" s="30" t="e">
        <f>MATCH(B138,الادارة!$C$17:$AP$17,0)</f>
        <v>#N/A</v>
      </c>
      <c r="P138" s="31" t="e">
        <f>MATCH(B138,الادارة!$C$18:$AP$18,0)</f>
        <v>#N/A</v>
      </c>
      <c r="Q138" s="31" t="e">
        <f>MATCH(B138,الادارة!$C$19:$AP$19,0)</f>
        <v>#N/A</v>
      </c>
      <c r="R138" s="31" t="e">
        <f>MATCH(B138,الادارة!$C$20:$AP$20,0)</f>
        <v>#N/A</v>
      </c>
      <c r="S138" s="27" t="e">
        <f>MATCH(B138,الادارة!$C$21:$AP$21,0)</f>
        <v>#N/A</v>
      </c>
      <c r="T138" s="28" t="e">
        <f>MATCH(B138,الادارة!$C$22:$AP$22,0)</f>
        <v>#N/A</v>
      </c>
      <c r="U138" s="29" t="e">
        <f>MATCH(B138,الادارة!$C$23:$AP$23,0)</f>
        <v>#N/A</v>
      </c>
      <c r="V138" s="30" t="e">
        <f>MATCH(B138,الادارة!$C$24:$AP$24,0)</f>
        <v>#N/A</v>
      </c>
      <c r="W138" s="31" t="e">
        <f>MATCH(B138,الادارة!$C$25:$AP$25,0)</f>
        <v>#N/A</v>
      </c>
      <c r="X138" s="31" t="e">
        <f>MATCH(B138,الادارة!$C$26:$AP$26,0)</f>
        <v>#N/A</v>
      </c>
      <c r="Y138" s="31" t="e">
        <f>MATCH(B138,الادارة!$C$27:$AP$27,0)</f>
        <v>#N/A</v>
      </c>
      <c r="Z138" s="27" t="e">
        <f>MATCH(B138,الادارة!$C$28:$AP$28,0)</f>
        <v>#N/A</v>
      </c>
      <c r="AA138" s="28" t="e">
        <f>MATCH(B138,الادارة!$C$29:$AP$29,0)</f>
        <v>#N/A</v>
      </c>
      <c r="AB138" s="29" t="e">
        <f>MATCH(B138,الادارة!$C$30:$AP$30,0)</f>
        <v>#N/A</v>
      </c>
      <c r="AC138" s="30" t="e">
        <f>MATCH(B138,الادارة!$C$31:$AP$31,0)</f>
        <v>#N/A</v>
      </c>
      <c r="AD138" s="31" t="e">
        <f>MATCH(B138,الادارة!$C$32:$AP$32,0)</f>
        <v>#N/A</v>
      </c>
      <c r="AE138" s="31" t="e">
        <f>MATCH(B138,الادارة!$C$33:$AP$33,0)</f>
        <v>#N/A</v>
      </c>
      <c r="AF138" s="31" t="e">
        <f>MATCH(B138,الادارة!$C$34:$AP$34,0)</f>
        <v>#N/A</v>
      </c>
      <c r="AG138" s="28" t="e">
        <f>MATCH(B138,الادارة!$C$35:$AP$35,0)</f>
        <v>#N/A</v>
      </c>
      <c r="AH138" s="28" t="e">
        <f>MATCH(B138,الادارة!$C$36:$AP$36,0)</f>
        <v>#N/A</v>
      </c>
    </row>
    <row r="139" spans="1:34" s="32" customFormat="1" ht="45" customHeight="1">
      <c r="A139" s="19">
        <f>المدارس!A134</f>
        <v>133</v>
      </c>
      <c r="B139" s="20" t="str">
        <f>المدارس!B134</f>
        <v>د. أحمدي عبد العزيز ث</v>
      </c>
      <c r="C139" s="21" t="str">
        <f>المدارس!C134</f>
        <v>بني عباد - مركز الزقازيق</v>
      </c>
      <c r="D139" s="22" t="e">
        <f>(MATCH(B139,الادارة!$C$6:$AP$6,0))</f>
        <v>#N/A</v>
      </c>
      <c r="E139" s="22" t="e">
        <f>(MATCH(B139,الادارة!$C$7:$AP$7,0))</f>
        <v>#N/A</v>
      </c>
      <c r="F139" s="23" t="e">
        <f>MATCH(B139,الادارة!$C$8:$AP$8,0)</f>
        <v>#N/A</v>
      </c>
      <c r="G139" s="24" t="e">
        <f>MATCH(B139,الادارة!$C$9:$AP$9,0)</f>
        <v>#N/A</v>
      </c>
      <c r="H139" s="25" t="e">
        <f>MATCH(B139,الادارة!$C$10:$AP$10,0)</f>
        <v>#N/A</v>
      </c>
      <c r="I139" s="26" t="e">
        <f>MATCH(B139,الادارة!$C$11:$AP$11,0)</f>
        <v>#N/A</v>
      </c>
      <c r="J139" s="26" t="e">
        <f>MATCH(B139,الادارة!$C$12:$AP$12,0)</f>
        <v>#N/A</v>
      </c>
      <c r="K139" s="26" t="e">
        <f>MATCH(B139,الادارة!$C$13:$AP$13,0)</f>
        <v>#N/A</v>
      </c>
      <c r="L139" s="27" t="e">
        <f>MATCH(B139,الادارة!$C$14:$AP$14,0)</f>
        <v>#N/A</v>
      </c>
      <c r="M139" s="28" t="e">
        <f>MATCH(B139,الادارة!$C$15:$AP$15,0)</f>
        <v>#N/A</v>
      </c>
      <c r="N139" s="29" t="e">
        <f>MATCH(B139,الادارة!$C$16:$AP$16,0)</f>
        <v>#N/A</v>
      </c>
      <c r="O139" s="30" t="e">
        <f>MATCH(B139,الادارة!$C$17:$AP$17,0)</f>
        <v>#N/A</v>
      </c>
      <c r="P139" s="31">
        <f>MATCH(B139,الادارة!$C$18:$AP$18,0)</f>
        <v>6</v>
      </c>
      <c r="Q139" s="31" t="e">
        <f>MATCH(B139,الادارة!$C$19:$AP$19,0)</f>
        <v>#N/A</v>
      </c>
      <c r="R139" s="31" t="e">
        <f>MATCH(B139,الادارة!$C$20:$AP$20,0)</f>
        <v>#N/A</v>
      </c>
      <c r="S139" s="27" t="e">
        <f>MATCH(B139,الادارة!$C$21:$AP$21,0)</f>
        <v>#N/A</v>
      </c>
      <c r="T139" s="28" t="e">
        <f>MATCH(B139,الادارة!$C$22:$AP$22,0)</f>
        <v>#N/A</v>
      </c>
      <c r="U139" s="29" t="e">
        <f>MATCH(B139,الادارة!$C$23:$AP$23,0)</f>
        <v>#N/A</v>
      </c>
      <c r="V139" s="30" t="e">
        <f>MATCH(B139,الادارة!$C$24:$AP$24,0)</f>
        <v>#N/A</v>
      </c>
      <c r="W139" s="31" t="e">
        <f>MATCH(B139,الادارة!$C$25:$AP$25,0)</f>
        <v>#N/A</v>
      </c>
      <c r="X139" s="31" t="e">
        <f>MATCH(B139,الادارة!$C$26:$AP$26,0)</f>
        <v>#N/A</v>
      </c>
      <c r="Y139" s="31" t="e">
        <f>MATCH(B139,الادارة!$C$27:$AP$27,0)</f>
        <v>#N/A</v>
      </c>
      <c r="Z139" s="27" t="e">
        <f>MATCH(B139,الادارة!$C$28:$AP$28,0)</f>
        <v>#N/A</v>
      </c>
      <c r="AA139" s="28" t="e">
        <f>MATCH(B139,الادارة!$C$29:$AP$29,0)</f>
        <v>#N/A</v>
      </c>
      <c r="AB139" s="29" t="e">
        <f>MATCH(B139,الادارة!$C$30:$AP$30,0)</f>
        <v>#N/A</v>
      </c>
      <c r="AC139" s="30" t="e">
        <f>MATCH(B139,الادارة!$C$31:$AP$31,0)</f>
        <v>#N/A</v>
      </c>
      <c r="AD139" s="31" t="e">
        <f>MATCH(B139,الادارة!$C$32:$AP$32,0)</f>
        <v>#N/A</v>
      </c>
      <c r="AE139" s="31" t="e">
        <f>MATCH(B139,الادارة!$C$33:$AP$33,0)</f>
        <v>#N/A</v>
      </c>
      <c r="AF139" s="31" t="e">
        <f>MATCH(B139,الادارة!$C$34:$AP$34,0)</f>
        <v>#N/A</v>
      </c>
      <c r="AG139" s="28" t="e">
        <f>MATCH(B139,الادارة!$C$35:$AP$35,0)</f>
        <v>#N/A</v>
      </c>
      <c r="AH139" s="28" t="e">
        <f>MATCH(B139,الادارة!$C$36:$AP$36,0)</f>
        <v>#N/A</v>
      </c>
    </row>
    <row r="140" spans="1:34" s="32" customFormat="1" ht="45" customHeight="1">
      <c r="A140" s="19">
        <f>المدارس!A135</f>
        <v>134</v>
      </c>
      <c r="B140" s="20" t="str">
        <f>المدارس!B135</f>
        <v xml:space="preserve"> متولي عزازي ب + ر</v>
      </c>
      <c r="C140" s="21" t="str">
        <f>المدارس!C135</f>
        <v>النخاس - مركز الزقازيق</v>
      </c>
      <c r="D140" s="22" t="e">
        <f>(MATCH(B140,الادارة!$C$6:$AP$6,0))</f>
        <v>#N/A</v>
      </c>
      <c r="E140" s="22">
        <f>(MATCH(B140,الادارة!$C$7:$AP$7,0))</f>
        <v>24</v>
      </c>
      <c r="F140" s="23" t="e">
        <f>MATCH(B140,الادارة!$C$8:$AP$8,0)</f>
        <v>#N/A</v>
      </c>
      <c r="G140" s="24">
        <f>MATCH(B140,الادارة!$C$9:$AP$9,0)</f>
        <v>24</v>
      </c>
      <c r="H140" s="25" t="e">
        <f>MATCH(B140,الادارة!$C$10:$AP$10,0)</f>
        <v>#N/A</v>
      </c>
      <c r="I140" s="26">
        <f>MATCH(B140,الادارة!$C$11:$AP$11,0)</f>
        <v>24</v>
      </c>
      <c r="J140" s="26" t="e">
        <f>MATCH(B140,الادارة!$C$12:$AP$12,0)</f>
        <v>#N/A</v>
      </c>
      <c r="K140" s="26" t="e">
        <f>MATCH(B140,الادارة!$C$13:$AP$13,0)</f>
        <v>#N/A</v>
      </c>
      <c r="L140" s="27">
        <f>MATCH(B140,الادارة!$C$14:$AP$14,0)</f>
        <v>24</v>
      </c>
      <c r="M140" s="28" t="e">
        <f>MATCH(B140,الادارة!$C$15:$AP$15,0)</f>
        <v>#N/A</v>
      </c>
      <c r="N140" s="29">
        <f>MATCH(B140,الادارة!$C$16:$AP$16,0)</f>
        <v>24</v>
      </c>
      <c r="O140" s="30" t="e">
        <f>MATCH(B140,الادارة!$C$17:$AP$17,0)</f>
        <v>#N/A</v>
      </c>
      <c r="P140" s="31">
        <f>MATCH(B140,الادارة!$C$18:$AP$18,0)</f>
        <v>24</v>
      </c>
      <c r="Q140" s="31" t="e">
        <f>MATCH(B140,الادارة!$C$19:$AP$19,0)</f>
        <v>#N/A</v>
      </c>
      <c r="R140" s="31" t="e">
        <f>MATCH(B140,الادارة!$C$20:$AP$20,0)</f>
        <v>#N/A</v>
      </c>
      <c r="S140" s="27">
        <f>MATCH(B140,الادارة!$C$21:$AP$21,0)</f>
        <v>24</v>
      </c>
      <c r="T140" s="28" t="e">
        <f>MATCH(B140,الادارة!$C$22:$AP$22,0)</f>
        <v>#N/A</v>
      </c>
      <c r="U140" s="29">
        <f>MATCH(B140,الادارة!$C$23:$AP$23,0)</f>
        <v>24</v>
      </c>
      <c r="V140" s="30" t="e">
        <f>MATCH(B140,الادارة!$C$24:$AP$24,0)</f>
        <v>#N/A</v>
      </c>
      <c r="W140" s="31">
        <f>MATCH(B140,الادارة!$C$25:$AP$25,0)</f>
        <v>24</v>
      </c>
      <c r="X140" s="31" t="e">
        <f>MATCH(B140,الادارة!$C$26:$AP$26,0)</f>
        <v>#N/A</v>
      </c>
      <c r="Y140" s="31" t="e">
        <f>MATCH(B140,الادارة!$C$27:$AP$27,0)</f>
        <v>#N/A</v>
      </c>
      <c r="Z140" s="27">
        <f>MATCH(B140,الادارة!$C$28:$AP$28,0)</f>
        <v>24</v>
      </c>
      <c r="AA140" s="28" t="e">
        <f>MATCH(B140,الادارة!$C$29:$AP$29,0)</f>
        <v>#N/A</v>
      </c>
      <c r="AB140" s="29">
        <f>MATCH(B140,الادارة!$C$30:$AP$30,0)</f>
        <v>24</v>
      </c>
      <c r="AC140" s="30" t="e">
        <f>MATCH(B140,الادارة!$C$31:$AP$31,0)</f>
        <v>#N/A</v>
      </c>
      <c r="AD140" s="31">
        <f>MATCH(B140,الادارة!$C$32:$AP$32,0)</f>
        <v>24</v>
      </c>
      <c r="AE140" s="31" t="e">
        <f>MATCH(B140,الادارة!$C$33:$AP$33,0)</f>
        <v>#N/A</v>
      </c>
      <c r="AF140" s="31" t="e">
        <f>MATCH(B140,الادارة!$C$34:$AP$34,0)</f>
        <v>#N/A</v>
      </c>
      <c r="AG140" s="28">
        <f>MATCH(B140,الادارة!$C$35:$AP$35,0)</f>
        <v>24</v>
      </c>
      <c r="AH140" s="28" t="e">
        <f>MATCH(B140,الادارة!$C$36:$AP$36,0)</f>
        <v>#N/A</v>
      </c>
    </row>
    <row r="141" spans="1:34" s="32" customFormat="1" ht="45" customHeight="1">
      <c r="A141" s="19">
        <f>المدارس!A136</f>
        <v>135</v>
      </c>
      <c r="B141" s="20" t="str">
        <f>المدارس!B136</f>
        <v>النكارية ت.س + ر</v>
      </c>
      <c r="C141" s="21" t="str">
        <f>المدارس!C136</f>
        <v>النكارية - مركز الزقازيق</v>
      </c>
      <c r="D141" s="22" t="e">
        <f>(MATCH(B141,الادارة!$C$6:$AP$6,0))</f>
        <v>#N/A</v>
      </c>
      <c r="E141" s="22" t="e">
        <f>(MATCH(B141,الادارة!$C$7:$AP$7,0))</f>
        <v>#N/A</v>
      </c>
      <c r="F141" s="23" t="e">
        <f>MATCH(B141,الادارة!$C$8:$AP$8,0)</f>
        <v>#N/A</v>
      </c>
      <c r="G141" s="24" t="e">
        <f>MATCH(B141,الادارة!$C$9:$AP$9,0)</f>
        <v>#N/A</v>
      </c>
      <c r="H141" s="25">
        <f>MATCH(B141,الادارة!$C$10:$AP$10,0)</f>
        <v>36</v>
      </c>
      <c r="I141" s="26" t="e">
        <f>MATCH(B141,الادارة!$C$11:$AP$11,0)</f>
        <v>#N/A</v>
      </c>
      <c r="J141" s="26" t="e">
        <f>MATCH(B141,الادارة!$C$12:$AP$12,0)</f>
        <v>#N/A</v>
      </c>
      <c r="K141" s="26" t="e">
        <f>MATCH(B141,الادارة!$C$13:$AP$13,0)</f>
        <v>#N/A</v>
      </c>
      <c r="L141" s="27" t="e">
        <f>MATCH(B141,الادارة!$C$14:$AP$14,0)</f>
        <v>#N/A</v>
      </c>
      <c r="M141" s="28" t="e">
        <f>MATCH(B141,الادارة!$C$15:$AP$15,0)</f>
        <v>#N/A</v>
      </c>
      <c r="N141" s="29" t="e">
        <f>MATCH(B141,الادارة!$C$16:$AP$16,0)</f>
        <v>#N/A</v>
      </c>
      <c r="O141" s="30" t="e">
        <f>MATCH(B141,الادارة!$C$17:$AP$17,0)</f>
        <v>#N/A</v>
      </c>
      <c r="P141" s="31" t="e">
        <f>MATCH(B141,الادارة!$C$18:$AP$18,0)</f>
        <v>#N/A</v>
      </c>
      <c r="Q141" s="31" t="e">
        <f>MATCH(B141,الادارة!$C$19:$AP$19,0)</f>
        <v>#N/A</v>
      </c>
      <c r="R141" s="31" t="e">
        <f>MATCH(B141,الادارة!$C$20:$AP$20,0)</f>
        <v>#N/A</v>
      </c>
      <c r="S141" s="27" t="e">
        <f>MATCH(B141,الادارة!$C$21:$AP$21,0)</f>
        <v>#N/A</v>
      </c>
      <c r="T141" s="28">
        <f>MATCH(B141,الادارة!$C$22:$AP$22,0)</f>
        <v>12</v>
      </c>
      <c r="U141" s="29" t="e">
        <f>MATCH(B141,الادارة!$C$23:$AP$23,0)</f>
        <v>#N/A</v>
      </c>
      <c r="V141" s="30" t="e">
        <f>MATCH(B141,الادارة!$C$24:$AP$24,0)</f>
        <v>#N/A</v>
      </c>
      <c r="W141" s="31" t="e">
        <f>MATCH(B141,الادارة!$C$25:$AP$25,0)</f>
        <v>#N/A</v>
      </c>
      <c r="X141" s="31" t="e">
        <f>MATCH(B141,الادارة!$C$26:$AP$26,0)</f>
        <v>#N/A</v>
      </c>
      <c r="Y141" s="31" t="e">
        <f>MATCH(B141,الادارة!$C$27:$AP$27,0)</f>
        <v>#N/A</v>
      </c>
      <c r="Z141" s="27" t="e">
        <f>MATCH(B141,الادارة!$C$28:$AP$28,0)</f>
        <v>#N/A</v>
      </c>
      <c r="AA141" s="28">
        <f>MATCH(B141,الادارة!$C$29:$AP$29,0)</f>
        <v>36</v>
      </c>
      <c r="AB141" s="29" t="e">
        <f>MATCH(B141,الادارة!$C$30:$AP$30,0)</f>
        <v>#N/A</v>
      </c>
      <c r="AC141" s="30" t="e">
        <f>MATCH(B141,الادارة!$C$31:$AP$31,0)</f>
        <v>#N/A</v>
      </c>
      <c r="AD141" s="31" t="e">
        <f>MATCH(B141,الادارة!$C$32:$AP$32,0)</f>
        <v>#N/A</v>
      </c>
      <c r="AE141" s="31" t="e">
        <f>MATCH(B141,الادارة!$C$33:$AP$33,0)</f>
        <v>#N/A</v>
      </c>
      <c r="AF141" s="31" t="e">
        <f>MATCH(B141,الادارة!$C$34:$AP$34,0)</f>
        <v>#N/A</v>
      </c>
      <c r="AG141" s="28" t="e">
        <f>MATCH(B141,الادارة!$C$35:$AP$35,0)</f>
        <v>#N/A</v>
      </c>
      <c r="AH141" s="28" t="e">
        <f>MATCH(B141,الادارة!$C$36:$AP$36,0)</f>
        <v>#N/A</v>
      </c>
    </row>
    <row r="142" spans="1:34" s="32" customFormat="1" ht="45" customHeight="1">
      <c r="A142" s="19">
        <f>المدارس!A137</f>
        <v>136</v>
      </c>
      <c r="B142" s="20" t="str">
        <f>المدارس!B137</f>
        <v>السطوحية ت.س</v>
      </c>
      <c r="C142" s="21" t="str">
        <f>المدارس!C137</f>
        <v>فرسيس - مركز الزقازيق</v>
      </c>
      <c r="D142" s="22" t="e">
        <f>(MATCH(B142,الادارة!$C$6:$AP$6,0))</f>
        <v>#N/A</v>
      </c>
      <c r="E142" s="22" t="e">
        <f>(MATCH(B142,الادارة!$C$7:$AP$7,0))</f>
        <v>#N/A</v>
      </c>
      <c r="F142" s="23" t="e">
        <f>MATCH(B142,الادارة!$C$8:$AP$8,0)</f>
        <v>#N/A</v>
      </c>
      <c r="G142" s="24" t="e">
        <f>MATCH(B142,الادارة!$C$9:$AP$9,0)</f>
        <v>#N/A</v>
      </c>
      <c r="H142" s="25">
        <f>MATCH(B142,الادارة!$C$10:$AP$10,0)</f>
        <v>26</v>
      </c>
      <c r="I142" s="26" t="e">
        <f>MATCH(B142,الادارة!$C$11:$AP$11,0)</f>
        <v>#N/A</v>
      </c>
      <c r="J142" s="26" t="e">
        <f>MATCH(B142,الادارة!$C$12:$AP$12,0)</f>
        <v>#N/A</v>
      </c>
      <c r="K142" s="26" t="e">
        <f>MATCH(B142,الادارة!$C$13:$AP$13,0)</f>
        <v>#N/A</v>
      </c>
      <c r="L142" s="27" t="e">
        <f>MATCH(B142,الادارة!$C$14:$AP$14,0)</f>
        <v>#N/A</v>
      </c>
      <c r="M142" s="28" t="e">
        <f>MATCH(B142,الادارة!$C$15:$AP$15,0)</f>
        <v>#N/A</v>
      </c>
      <c r="N142" s="29" t="e">
        <f>MATCH(B142,الادارة!$C$16:$AP$16,0)</f>
        <v>#N/A</v>
      </c>
      <c r="O142" s="30" t="e">
        <f>MATCH(B142,الادارة!$C$17:$AP$17,0)</f>
        <v>#N/A</v>
      </c>
      <c r="P142" s="31" t="e">
        <f>MATCH(B142,الادارة!$C$18:$AP$18,0)</f>
        <v>#N/A</v>
      </c>
      <c r="Q142" s="31" t="e">
        <f>MATCH(B142,الادارة!$C$19:$AP$19,0)</f>
        <v>#N/A</v>
      </c>
      <c r="R142" s="31" t="e">
        <f>MATCH(B142,الادارة!$C$20:$AP$20,0)</f>
        <v>#N/A</v>
      </c>
      <c r="S142" s="27" t="e">
        <f>MATCH(B142,الادارة!$C$21:$AP$21,0)</f>
        <v>#N/A</v>
      </c>
      <c r="T142" s="28">
        <f>MATCH(B142,الادارة!$C$22:$AP$22,0)</f>
        <v>4</v>
      </c>
      <c r="U142" s="29" t="e">
        <f>MATCH(B142,الادارة!$C$23:$AP$23,0)</f>
        <v>#N/A</v>
      </c>
      <c r="V142" s="30" t="e">
        <f>MATCH(B142,الادارة!$C$24:$AP$24,0)</f>
        <v>#N/A</v>
      </c>
      <c r="W142" s="31" t="e">
        <f>MATCH(B142,الادارة!$C$25:$AP$25,0)</f>
        <v>#N/A</v>
      </c>
      <c r="X142" s="31" t="e">
        <f>MATCH(B142,الادارة!$C$26:$AP$26,0)</f>
        <v>#N/A</v>
      </c>
      <c r="Y142" s="31" t="e">
        <f>MATCH(B142,الادارة!$C$27:$AP$27,0)</f>
        <v>#N/A</v>
      </c>
      <c r="Z142" s="27" t="e">
        <f>MATCH(B142,الادارة!$C$28:$AP$28,0)</f>
        <v>#N/A</v>
      </c>
      <c r="AA142" s="28" t="e">
        <f>MATCH(B142,الادارة!$C$29:$AP$29,0)</f>
        <v>#N/A</v>
      </c>
      <c r="AB142" s="29">
        <f>MATCH(B142,الادارة!$C$30:$AP$30,0)</f>
        <v>26</v>
      </c>
      <c r="AC142" s="30" t="e">
        <f>MATCH(B142,الادارة!$C$31:$AP$31,0)</f>
        <v>#N/A</v>
      </c>
      <c r="AD142" s="31" t="e">
        <f>MATCH(B142,الادارة!$C$32:$AP$32,0)</f>
        <v>#N/A</v>
      </c>
      <c r="AE142" s="31" t="e">
        <f>MATCH(B142,الادارة!$C$33:$AP$33,0)</f>
        <v>#N/A</v>
      </c>
      <c r="AF142" s="31" t="e">
        <f>MATCH(B142,الادارة!$C$34:$AP$34,0)</f>
        <v>#N/A</v>
      </c>
      <c r="AG142" s="28" t="e">
        <f>MATCH(B142,الادارة!$C$35:$AP$35,0)</f>
        <v>#N/A</v>
      </c>
      <c r="AH142" s="28" t="e">
        <f>MATCH(B142,الادارة!$C$36:$AP$36,0)</f>
        <v>#N/A</v>
      </c>
    </row>
    <row r="143" spans="1:34" s="32" customFormat="1" ht="45" customHeight="1">
      <c r="A143" s="19">
        <f>المدارس!A138</f>
        <v>137</v>
      </c>
      <c r="B143" s="20" t="str">
        <f>المدارس!B138</f>
        <v xml:space="preserve">محمد الأنور  ت.س </v>
      </c>
      <c r="C143" s="21" t="str">
        <f>المدارس!C138</f>
        <v>طريق بهنباي - مركز الزقازيق</v>
      </c>
      <c r="D143" s="22" t="e">
        <f>(MATCH(B143,الادارة!$C$6:$AP$6,0))</f>
        <v>#N/A</v>
      </c>
      <c r="E143" s="22">
        <f>(MATCH(B143,الادارة!$C$7:$AP$7,0))</f>
        <v>28</v>
      </c>
      <c r="F143" s="23" t="e">
        <f>MATCH(B143,الادارة!$C$8:$AP$8,0)</f>
        <v>#N/A</v>
      </c>
      <c r="G143" s="24">
        <f>MATCH(B143,الادارة!$C$9:$AP$9,0)</f>
        <v>28</v>
      </c>
      <c r="H143" s="25" t="e">
        <f>MATCH(B143,الادارة!$C$10:$AP$10,0)</f>
        <v>#N/A</v>
      </c>
      <c r="I143" s="26">
        <f>MATCH(B143,الادارة!$C$11:$AP$11,0)</f>
        <v>28</v>
      </c>
      <c r="J143" s="26" t="e">
        <f>MATCH(B143,الادارة!$C$12:$AP$12,0)</f>
        <v>#N/A</v>
      </c>
      <c r="K143" s="26" t="e">
        <f>MATCH(B143,الادارة!$C$13:$AP$13,0)</f>
        <v>#N/A</v>
      </c>
      <c r="L143" s="27" t="e">
        <f>MATCH(B143,الادارة!$C$14:$AP$14,0)</f>
        <v>#N/A</v>
      </c>
      <c r="M143" s="28" t="e">
        <f>MATCH(B143,الادارة!$C$15:$AP$15,0)</f>
        <v>#N/A</v>
      </c>
      <c r="N143" s="29">
        <f>MATCH(B143,الادارة!$C$16:$AP$16,0)</f>
        <v>28</v>
      </c>
      <c r="O143" s="30" t="e">
        <f>MATCH(B143,الادارة!$C$17:$AP$17,0)</f>
        <v>#N/A</v>
      </c>
      <c r="P143" s="31">
        <f>MATCH(B143,الادارة!$C$18:$AP$18,0)</f>
        <v>28</v>
      </c>
      <c r="Q143" s="31" t="e">
        <f>MATCH(B143,الادارة!$C$19:$AP$19,0)</f>
        <v>#N/A</v>
      </c>
      <c r="R143" s="31" t="e">
        <f>MATCH(B143,الادارة!$C$20:$AP$20,0)</f>
        <v>#N/A</v>
      </c>
      <c r="S143" s="27">
        <f>MATCH(B143,الادارة!$C$21:$AP$21,0)</f>
        <v>28</v>
      </c>
      <c r="T143" s="28" t="e">
        <f>MATCH(B143,الادارة!$C$22:$AP$22,0)</f>
        <v>#N/A</v>
      </c>
      <c r="U143" s="29">
        <f>MATCH(B143,الادارة!$C$23:$AP$23,0)</f>
        <v>28</v>
      </c>
      <c r="V143" s="30" t="e">
        <f>MATCH(B143,الادارة!$C$24:$AP$24,0)</f>
        <v>#N/A</v>
      </c>
      <c r="W143" s="31">
        <f>MATCH(B143,الادارة!$C$25:$AP$25,0)</f>
        <v>28</v>
      </c>
      <c r="X143" s="31" t="e">
        <f>MATCH(B143,الادارة!$C$26:$AP$26,0)</f>
        <v>#N/A</v>
      </c>
      <c r="Y143" s="31" t="e">
        <f>MATCH(B143,الادارة!$C$27:$AP$27,0)</f>
        <v>#N/A</v>
      </c>
      <c r="Z143" s="27" t="e">
        <f>MATCH(B143,الادارة!$C$28:$AP$28,0)</f>
        <v>#N/A</v>
      </c>
      <c r="AA143" s="28" t="e">
        <f>MATCH(B143,الادارة!$C$29:$AP$29,0)</f>
        <v>#N/A</v>
      </c>
      <c r="AB143" s="29">
        <f>MATCH(B143,الادارة!$C$30:$AP$30,0)</f>
        <v>28</v>
      </c>
      <c r="AC143" s="30" t="e">
        <f>MATCH(B143,الادارة!$C$31:$AP$31,0)</f>
        <v>#N/A</v>
      </c>
      <c r="AD143" s="31">
        <f>MATCH(B143,الادارة!$C$32:$AP$32,0)</f>
        <v>28</v>
      </c>
      <c r="AE143" s="31" t="e">
        <f>MATCH(B143,الادارة!$C$33:$AP$33,0)</f>
        <v>#N/A</v>
      </c>
      <c r="AF143" s="31" t="e">
        <f>MATCH(B143,الادارة!$C$34:$AP$34,0)</f>
        <v>#N/A</v>
      </c>
      <c r="AG143" s="28">
        <f>MATCH(B143,الادارة!$C$35:$AP$35,0)</f>
        <v>28</v>
      </c>
      <c r="AH143" s="28" t="e">
        <f>MATCH(B143,الادارة!$C$36:$AP$36,0)</f>
        <v>#N/A</v>
      </c>
    </row>
    <row r="144" spans="1:34" s="32" customFormat="1" ht="45" customHeight="1">
      <c r="A144" s="19">
        <f>المدارس!A139</f>
        <v>138</v>
      </c>
      <c r="B144" s="20" t="str">
        <f>المدارس!B139</f>
        <v>الإشــارة ب</v>
      </c>
      <c r="C144" s="21" t="str">
        <f>المدارس!C139</f>
        <v>الزقازيق</v>
      </c>
      <c r="D144" s="22" t="e">
        <f>(MATCH(B144,الادارة!$C$6:$AP$6,0))</f>
        <v>#N/A</v>
      </c>
      <c r="E144" s="22" t="e">
        <f>(MATCH(B144,الادارة!$C$7:$AP$7,0))</f>
        <v>#N/A</v>
      </c>
      <c r="F144" s="23" t="e">
        <f>MATCH(B144,الادارة!$C$8:$AP$8,0)</f>
        <v>#N/A</v>
      </c>
      <c r="G144" s="24" t="e">
        <f>MATCH(B144,الادارة!$C$9:$AP$9,0)</f>
        <v>#N/A</v>
      </c>
      <c r="H144" s="25" t="e">
        <f>MATCH(B144,الادارة!$C$10:$AP$10,0)</f>
        <v>#N/A</v>
      </c>
      <c r="I144" s="26" t="e">
        <f>MATCH(B144,الادارة!$C$11:$AP$11,0)</f>
        <v>#N/A</v>
      </c>
      <c r="J144" s="26" t="e">
        <f>MATCH(B144,الادارة!$C$12:$AP$12,0)</f>
        <v>#N/A</v>
      </c>
      <c r="K144" s="26" t="e">
        <f>MATCH(B144,الادارة!$C$13:$AP$13,0)</f>
        <v>#N/A</v>
      </c>
      <c r="L144" s="27" t="e">
        <f>MATCH(B144,الادارة!$C$14:$AP$14,0)</f>
        <v>#N/A</v>
      </c>
      <c r="M144" s="28" t="e">
        <f>MATCH(B144,الادارة!$C$15:$AP$15,0)</f>
        <v>#N/A</v>
      </c>
      <c r="N144" s="29" t="e">
        <f>MATCH(B144,الادارة!$C$16:$AP$16,0)</f>
        <v>#N/A</v>
      </c>
      <c r="O144" s="30">
        <f>MATCH(B144,الادارة!$C$17:$AP$17,0)</f>
        <v>20</v>
      </c>
      <c r="P144" s="31" t="e">
        <f>MATCH(B144,الادارة!$C$18:$AP$18,0)</f>
        <v>#N/A</v>
      </c>
      <c r="Q144" s="31" t="e">
        <f>MATCH(B144,الادارة!$C$19:$AP$19,0)</f>
        <v>#N/A</v>
      </c>
      <c r="R144" s="31" t="e">
        <f>MATCH(B144,الادارة!$C$20:$AP$20,0)</f>
        <v>#N/A</v>
      </c>
      <c r="S144" s="27" t="e">
        <f>MATCH(B144,الادارة!$C$21:$AP$21,0)</f>
        <v>#N/A</v>
      </c>
      <c r="T144" s="28" t="e">
        <f>MATCH(B144,الادارة!$C$22:$AP$22,0)</f>
        <v>#N/A</v>
      </c>
      <c r="U144" s="29" t="e">
        <f>MATCH(B144,الادارة!$C$23:$AP$23,0)</f>
        <v>#N/A</v>
      </c>
      <c r="V144" s="30" t="e">
        <f>MATCH(B144,الادارة!$C$24:$AP$24,0)</f>
        <v>#N/A</v>
      </c>
      <c r="W144" s="31" t="e">
        <f>MATCH(B144,الادارة!$C$25:$AP$25,0)</f>
        <v>#N/A</v>
      </c>
      <c r="X144" s="31" t="e">
        <f>MATCH(B144,الادارة!$C$26:$AP$26,0)</f>
        <v>#N/A</v>
      </c>
      <c r="Y144" s="31" t="e">
        <f>MATCH(B144,الادارة!$C$27:$AP$27,0)</f>
        <v>#N/A</v>
      </c>
      <c r="Z144" s="27" t="e">
        <f>MATCH(B144,الادارة!$C$28:$AP$28,0)</f>
        <v>#N/A</v>
      </c>
      <c r="AA144" s="28" t="e">
        <f>MATCH(B144,الادارة!$C$29:$AP$29,0)</f>
        <v>#N/A</v>
      </c>
      <c r="AB144" s="29" t="e">
        <f>MATCH(B144,الادارة!$C$30:$AP$30,0)</f>
        <v>#N/A</v>
      </c>
      <c r="AC144" s="30">
        <f>MATCH(B144,الادارة!$C$31:$AP$31,0)</f>
        <v>20</v>
      </c>
      <c r="AD144" s="31" t="e">
        <f>MATCH(B144,الادارة!$C$32:$AP$32,0)</f>
        <v>#N/A</v>
      </c>
      <c r="AE144" s="31" t="e">
        <f>MATCH(B144,الادارة!$C$33:$AP$33,0)</f>
        <v>#N/A</v>
      </c>
      <c r="AF144" s="31" t="e">
        <f>MATCH(B144,الادارة!$C$34:$AP$34,0)</f>
        <v>#N/A</v>
      </c>
      <c r="AG144" s="28" t="e">
        <f>MATCH(B144,الادارة!$C$35:$AP$35,0)</f>
        <v>#N/A</v>
      </c>
      <c r="AH144" s="28" t="e">
        <f>MATCH(B144,الادارة!$C$36:$AP$36,0)</f>
        <v>#N/A</v>
      </c>
    </row>
    <row r="145" spans="1:34" s="32" customFormat="1" ht="45" customHeight="1">
      <c r="A145" s="19">
        <f>المدارس!A140</f>
        <v>139</v>
      </c>
      <c r="B145" s="20" t="str">
        <f>المدارس!B140</f>
        <v>طلبة عويضة ب + ر</v>
      </c>
      <c r="C145" s="21" t="str">
        <f>المدارس!C140</f>
        <v>الزقازيق</v>
      </c>
      <c r="D145" s="22" t="e">
        <f>(MATCH(B145,الادارة!$C$6:$AP$6,0))</f>
        <v>#N/A</v>
      </c>
      <c r="E145" s="22" t="e">
        <f>(MATCH(B145,الادارة!$C$7:$AP$7,0))</f>
        <v>#N/A</v>
      </c>
      <c r="F145" s="23" t="e">
        <f>MATCH(B145,الادارة!$C$8:$AP$8,0)</f>
        <v>#N/A</v>
      </c>
      <c r="G145" s="24" t="e">
        <f>MATCH(B145,الادارة!$C$9:$AP$9,0)</f>
        <v>#N/A</v>
      </c>
      <c r="H145" s="25" t="e">
        <f>MATCH(B145,الادارة!$C$10:$AP$10,0)</f>
        <v>#N/A</v>
      </c>
      <c r="I145" s="26" t="e">
        <f>MATCH(B145,الادارة!$C$11:$AP$11,0)</f>
        <v>#N/A</v>
      </c>
      <c r="J145" s="26" t="e">
        <f>MATCH(B145,الادارة!$C$12:$AP$12,0)</f>
        <v>#N/A</v>
      </c>
      <c r="K145" s="26" t="e">
        <f>MATCH(B145,الادارة!$C$13:$AP$13,0)</f>
        <v>#N/A</v>
      </c>
      <c r="L145" s="27" t="e">
        <f>MATCH(B145,الادارة!$C$14:$AP$14,0)</f>
        <v>#N/A</v>
      </c>
      <c r="M145" s="28" t="e">
        <f>MATCH(B145,الادارة!$C$15:$AP$15,0)</f>
        <v>#N/A</v>
      </c>
      <c r="N145" s="29" t="e">
        <f>MATCH(B145,الادارة!$C$16:$AP$16,0)</f>
        <v>#N/A</v>
      </c>
      <c r="O145" s="30">
        <f>MATCH(B145,الادارة!$C$17:$AP$17,0)</f>
        <v>18</v>
      </c>
      <c r="P145" s="31" t="e">
        <f>MATCH(B145,الادارة!$C$18:$AP$18,0)</f>
        <v>#N/A</v>
      </c>
      <c r="Q145" s="31" t="e">
        <f>MATCH(B145,الادارة!$C$19:$AP$19,0)</f>
        <v>#N/A</v>
      </c>
      <c r="R145" s="31" t="e">
        <f>MATCH(B145,الادارة!$C$20:$AP$20,0)</f>
        <v>#N/A</v>
      </c>
      <c r="S145" s="27" t="e">
        <f>MATCH(B145,الادارة!$C$21:$AP$21,0)</f>
        <v>#N/A</v>
      </c>
      <c r="T145" s="28" t="e">
        <f>MATCH(B145,الادارة!$C$22:$AP$22,0)</f>
        <v>#N/A</v>
      </c>
      <c r="U145" s="29" t="e">
        <f>MATCH(B145,الادارة!$C$23:$AP$23,0)</f>
        <v>#N/A</v>
      </c>
      <c r="V145" s="30" t="e">
        <f>MATCH(B145,الادارة!$C$24:$AP$24,0)</f>
        <v>#N/A</v>
      </c>
      <c r="W145" s="31" t="e">
        <f>MATCH(B145,الادارة!$C$25:$AP$25,0)</f>
        <v>#N/A</v>
      </c>
      <c r="X145" s="31" t="e">
        <f>MATCH(B145,الادارة!$C$26:$AP$26,0)</f>
        <v>#N/A</v>
      </c>
      <c r="Y145" s="31" t="e">
        <f>MATCH(B145,الادارة!$C$27:$AP$27,0)</f>
        <v>#N/A</v>
      </c>
      <c r="Z145" s="27" t="e">
        <f>MATCH(B145,الادارة!$C$28:$AP$28,0)</f>
        <v>#N/A</v>
      </c>
      <c r="AA145" s="28" t="e">
        <f>MATCH(B145,الادارة!$C$29:$AP$29,0)</f>
        <v>#N/A</v>
      </c>
      <c r="AB145" s="29" t="e">
        <f>MATCH(B145,الادارة!$C$30:$AP$30,0)</f>
        <v>#N/A</v>
      </c>
      <c r="AC145" s="30">
        <f>MATCH(B145,الادارة!$C$31:$AP$31,0)</f>
        <v>18</v>
      </c>
      <c r="AD145" s="31" t="e">
        <f>MATCH(B145,الادارة!$C$32:$AP$32,0)</f>
        <v>#N/A</v>
      </c>
      <c r="AE145" s="31" t="e">
        <f>MATCH(B145,الادارة!$C$33:$AP$33,0)</f>
        <v>#N/A</v>
      </c>
      <c r="AF145" s="31" t="e">
        <f>MATCH(B145,الادارة!$C$34:$AP$34,0)</f>
        <v>#N/A</v>
      </c>
      <c r="AG145" s="28" t="e">
        <f>MATCH(B145,الادارة!$C$35:$AP$35,0)</f>
        <v>#N/A</v>
      </c>
      <c r="AH145" s="28" t="e">
        <f>MATCH(B145,الادارة!$C$36:$AP$36,0)</f>
        <v>#N/A</v>
      </c>
    </row>
    <row r="146" spans="1:34" s="32" customFormat="1" ht="45" customHeight="1">
      <c r="A146" s="19">
        <f>المدارس!A141</f>
        <v>140</v>
      </c>
      <c r="B146" s="20" t="str">
        <f>المدارس!B141</f>
        <v xml:space="preserve"> محمد  عبد القادر ث</v>
      </c>
      <c r="C146" s="21" t="str">
        <f>المدارس!C141</f>
        <v>بني شبل - مركز الزقازيق</v>
      </c>
      <c r="D146" s="22" t="e">
        <f>(MATCH(B146,الادارة!$C$6:$AP$6,0))</f>
        <v>#N/A</v>
      </c>
      <c r="E146" s="22" t="e">
        <f>(MATCH(B146,الادارة!$C$7:$AP$7,0))</f>
        <v>#N/A</v>
      </c>
      <c r="F146" s="23" t="e">
        <f>MATCH(B146,الادارة!$C$8:$AP$8,0)</f>
        <v>#N/A</v>
      </c>
      <c r="G146" s="24" t="e">
        <f>MATCH(B146,الادارة!$C$9:$AP$9,0)</f>
        <v>#N/A</v>
      </c>
      <c r="H146" s="25" t="e">
        <f>MATCH(B146,الادارة!$C$10:$AP$10,0)</f>
        <v>#N/A</v>
      </c>
      <c r="I146" s="26" t="e">
        <f>MATCH(B146,الادارة!$C$11:$AP$11,0)</f>
        <v>#N/A</v>
      </c>
      <c r="J146" s="26" t="e">
        <f>MATCH(B146,الادارة!$C$12:$AP$12,0)</f>
        <v>#N/A</v>
      </c>
      <c r="K146" s="26" t="e">
        <f>MATCH(B146,الادارة!$C$13:$AP$13,0)</f>
        <v>#N/A</v>
      </c>
      <c r="L146" s="27" t="e">
        <f>MATCH(B146,الادارة!$C$14:$AP$14,0)</f>
        <v>#N/A</v>
      </c>
      <c r="M146" s="28" t="e">
        <f>MATCH(B146,الادارة!$C$15:$AP$15,0)</f>
        <v>#N/A</v>
      </c>
      <c r="N146" s="29" t="e">
        <f>MATCH(B146,الادارة!$C$16:$AP$16,0)</f>
        <v>#N/A</v>
      </c>
      <c r="O146" s="30" t="e">
        <f>MATCH(B146,الادارة!$C$17:$AP$17,0)</f>
        <v>#N/A</v>
      </c>
      <c r="P146" s="31" t="e">
        <f>MATCH(B146,الادارة!$C$18:$AP$18,0)</f>
        <v>#N/A</v>
      </c>
      <c r="Q146" s="31" t="e">
        <f>MATCH(B146,الادارة!$C$19:$AP$19,0)</f>
        <v>#N/A</v>
      </c>
      <c r="R146" s="31" t="e">
        <f>MATCH(B146,الادارة!$C$20:$AP$20,0)</f>
        <v>#N/A</v>
      </c>
      <c r="S146" s="27" t="e">
        <f>MATCH(B146,الادارة!$C$21:$AP$21,0)</f>
        <v>#N/A</v>
      </c>
      <c r="T146" s="28" t="e">
        <f>MATCH(B146,الادارة!$C$22:$AP$22,0)</f>
        <v>#N/A</v>
      </c>
      <c r="U146" s="29" t="e">
        <f>MATCH(B146,الادارة!$C$23:$AP$23,0)</f>
        <v>#N/A</v>
      </c>
      <c r="V146" s="30">
        <f>MATCH(B146,الادارة!$C$24:$AP$24,0)</f>
        <v>9</v>
      </c>
      <c r="W146" s="31" t="e">
        <f>MATCH(B146,الادارة!$C$25:$AP$25,0)</f>
        <v>#N/A</v>
      </c>
      <c r="X146" s="31" t="e">
        <f>MATCH(B146,الادارة!$C$26:$AP$26,0)</f>
        <v>#N/A</v>
      </c>
      <c r="Y146" s="31" t="e">
        <f>MATCH(B146,الادارة!$C$27:$AP$27,0)</f>
        <v>#N/A</v>
      </c>
      <c r="Z146" s="27" t="e">
        <f>MATCH(B146,الادارة!$C$28:$AP$28,0)</f>
        <v>#N/A</v>
      </c>
      <c r="AA146" s="28" t="e">
        <f>MATCH(B146,الادارة!$C$29:$AP$29,0)</f>
        <v>#N/A</v>
      </c>
      <c r="AB146" s="29" t="e">
        <f>MATCH(B146,الادارة!$C$30:$AP$30,0)</f>
        <v>#N/A</v>
      </c>
      <c r="AC146" s="30" t="e">
        <f>MATCH(B146,الادارة!$C$31:$AP$31,0)</f>
        <v>#N/A</v>
      </c>
      <c r="AD146" s="31" t="e">
        <f>MATCH(B146,الادارة!$C$32:$AP$32,0)</f>
        <v>#N/A</v>
      </c>
      <c r="AE146" s="31" t="e">
        <f>MATCH(B146,الادارة!$C$33:$AP$33,0)</f>
        <v>#N/A</v>
      </c>
      <c r="AF146" s="31" t="e">
        <f>MATCH(B146,الادارة!$C$34:$AP$34,0)</f>
        <v>#N/A</v>
      </c>
      <c r="AG146" s="28" t="e">
        <f>MATCH(B146,الادارة!$C$35:$AP$35,0)</f>
        <v>#N/A</v>
      </c>
      <c r="AH146" s="28" t="e">
        <f>MATCH(B146,الادارة!$C$36:$AP$36,0)</f>
        <v>#N/A</v>
      </c>
    </row>
    <row r="147" spans="1:34" s="32" customFormat="1" ht="45" customHeight="1">
      <c r="A147" s="19">
        <f>المدارس!A142</f>
        <v>141</v>
      </c>
      <c r="B147" s="20" t="str">
        <f>المدارس!B142</f>
        <v>محمود  شحاته ت.س</v>
      </c>
      <c r="C147" s="21" t="str">
        <f>المدارس!C142</f>
        <v>كفر نوار حنا - مركز الزقازيق</v>
      </c>
      <c r="D147" s="22" t="e">
        <f>(MATCH(B147,الادارة!$C$6:$AP$6,0))</f>
        <v>#N/A</v>
      </c>
      <c r="E147" s="22" t="e">
        <f>(MATCH(B147,الادارة!$C$7:$AP$7,0))</f>
        <v>#N/A</v>
      </c>
      <c r="F147" s="23" t="e">
        <f>MATCH(B147,الادارة!$C$8:$AP$8,0)</f>
        <v>#N/A</v>
      </c>
      <c r="G147" s="24" t="e">
        <f>MATCH(B147,الادارة!$C$9:$AP$9,0)</f>
        <v>#N/A</v>
      </c>
      <c r="H147" s="25" t="e">
        <f>MATCH(B147,الادارة!$C$10:$AP$10,0)</f>
        <v>#N/A</v>
      </c>
      <c r="I147" s="26" t="e">
        <f>MATCH(B147,الادارة!$C$11:$AP$11,0)</f>
        <v>#N/A</v>
      </c>
      <c r="J147" s="26" t="e">
        <f>MATCH(B147,الادارة!$C$12:$AP$12,0)</f>
        <v>#N/A</v>
      </c>
      <c r="K147" s="26" t="e">
        <f>MATCH(B147,الادارة!$C$13:$AP$13,0)</f>
        <v>#N/A</v>
      </c>
      <c r="L147" s="27" t="e">
        <f>MATCH(B147,الادارة!$C$14:$AP$14,0)</f>
        <v>#N/A</v>
      </c>
      <c r="M147" s="28" t="e">
        <f>MATCH(B147,الادارة!$C$15:$AP$15,0)</f>
        <v>#N/A</v>
      </c>
      <c r="N147" s="29" t="e">
        <f>MATCH(B147,الادارة!$C$16:$AP$16,0)</f>
        <v>#N/A</v>
      </c>
      <c r="O147" s="30" t="e">
        <f>MATCH(B147,الادارة!$C$17:$AP$17,0)</f>
        <v>#N/A</v>
      </c>
      <c r="P147" s="31" t="e">
        <f>MATCH(B147,الادارة!$C$18:$AP$18,0)</f>
        <v>#N/A</v>
      </c>
      <c r="Q147" s="31" t="e">
        <f>MATCH(B147,الادارة!$C$19:$AP$19,0)</f>
        <v>#N/A</v>
      </c>
      <c r="R147" s="31" t="e">
        <f>MATCH(B147,الادارة!$C$20:$AP$20,0)</f>
        <v>#N/A</v>
      </c>
      <c r="S147" s="27" t="e">
        <f>MATCH(B147,الادارة!$C$21:$AP$21,0)</f>
        <v>#N/A</v>
      </c>
      <c r="T147" s="28" t="e">
        <f>MATCH(B147,الادارة!$C$22:$AP$22,0)</f>
        <v>#N/A</v>
      </c>
      <c r="U147" s="29" t="e">
        <f>MATCH(B147,الادارة!$C$23:$AP$23,0)</f>
        <v>#N/A</v>
      </c>
      <c r="V147" s="30" t="e">
        <f>MATCH(B147,الادارة!$C$24:$AP$24,0)</f>
        <v>#N/A</v>
      </c>
      <c r="W147" s="31">
        <f>MATCH(B147,الادارة!$C$25:$AP$25,0)</f>
        <v>9</v>
      </c>
      <c r="X147" s="31" t="e">
        <f>MATCH(B147,الادارة!$C$26:$AP$26,0)</f>
        <v>#N/A</v>
      </c>
      <c r="Y147" s="31" t="e">
        <f>MATCH(B147,الادارة!$C$27:$AP$27,0)</f>
        <v>#N/A</v>
      </c>
      <c r="Z147" s="27" t="e">
        <f>MATCH(B147,الادارة!$C$28:$AP$28,0)</f>
        <v>#N/A</v>
      </c>
      <c r="AA147" s="28" t="e">
        <f>MATCH(B147,الادارة!$C$29:$AP$29,0)</f>
        <v>#N/A</v>
      </c>
      <c r="AB147" s="29" t="e">
        <f>MATCH(B147,الادارة!$C$30:$AP$30,0)</f>
        <v>#N/A</v>
      </c>
      <c r="AC147" s="30" t="e">
        <f>MATCH(B147,الادارة!$C$31:$AP$31,0)</f>
        <v>#N/A</v>
      </c>
      <c r="AD147" s="31" t="e">
        <f>MATCH(B147,الادارة!$C$32:$AP$32,0)</f>
        <v>#N/A</v>
      </c>
      <c r="AE147" s="31" t="e">
        <f>MATCH(B147,الادارة!$C$33:$AP$33,0)</f>
        <v>#N/A</v>
      </c>
      <c r="AF147" s="31" t="e">
        <f>MATCH(B147,الادارة!$C$34:$AP$34,0)</f>
        <v>#N/A</v>
      </c>
      <c r="AG147" s="28" t="e">
        <f>MATCH(B147,الادارة!$C$35:$AP$35,0)</f>
        <v>#N/A</v>
      </c>
      <c r="AH147" s="28" t="e">
        <f>MATCH(B147,الادارة!$C$36:$AP$36,0)</f>
        <v>#N/A</v>
      </c>
    </row>
    <row r="148" spans="1:34" s="32" customFormat="1" ht="45" customHeight="1">
      <c r="A148" s="19">
        <f>المدارس!A143</f>
        <v>142</v>
      </c>
      <c r="B148" s="20" t="str">
        <f>المدارس!B143</f>
        <v>الطيبة ب 1 + ف</v>
      </c>
      <c r="C148" s="21" t="str">
        <f>المدارس!C143</f>
        <v>الطيبة - مركز الزقازيق</v>
      </c>
      <c r="D148" s="22" t="e">
        <f>(MATCH(B148,الادارة!$C$6:$AP$6,0))</f>
        <v>#N/A</v>
      </c>
      <c r="E148" s="22" t="e">
        <f>(MATCH(B148,الادارة!$C$7:$AP$7,0))</f>
        <v>#N/A</v>
      </c>
      <c r="F148" s="23" t="e">
        <f>MATCH(B148,الادارة!$C$8:$AP$8,0)</f>
        <v>#N/A</v>
      </c>
      <c r="G148" s="24" t="e">
        <f>MATCH(B148,الادارة!$C$9:$AP$9,0)</f>
        <v>#N/A</v>
      </c>
      <c r="H148" s="25" t="e">
        <f>MATCH(B148,الادارة!$C$10:$AP$10,0)</f>
        <v>#N/A</v>
      </c>
      <c r="I148" s="26" t="e">
        <f>MATCH(B148,الادارة!$C$11:$AP$11,0)</f>
        <v>#N/A</v>
      </c>
      <c r="J148" s="26" t="e">
        <f>MATCH(B148,الادارة!$C$12:$AP$12,0)</f>
        <v>#N/A</v>
      </c>
      <c r="K148" s="26" t="e">
        <f>MATCH(B148,الادارة!$C$13:$AP$13,0)</f>
        <v>#N/A</v>
      </c>
      <c r="L148" s="27" t="e">
        <f>MATCH(B148,الادارة!$C$14:$AP$14,0)</f>
        <v>#N/A</v>
      </c>
      <c r="M148" s="28">
        <f>MATCH(B148,الادارة!$C$15:$AP$15,0)</f>
        <v>26</v>
      </c>
      <c r="N148" s="29" t="e">
        <f>MATCH(B148,الادارة!$C$16:$AP$16,0)</f>
        <v>#N/A</v>
      </c>
      <c r="O148" s="30" t="e">
        <f>MATCH(B148,الادارة!$C$17:$AP$17,0)</f>
        <v>#N/A</v>
      </c>
      <c r="P148" s="31" t="e">
        <f>MATCH(B148,الادارة!$C$18:$AP$18,0)</f>
        <v>#N/A</v>
      </c>
      <c r="Q148" s="31" t="e">
        <f>MATCH(B148,الادارة!$C$19:$AP$19,0)</f>
        <v>#N/A</v>
      </c>
      <c r="R148" s="31" t="e">
        <f>MATCH(B148,الادارة!$C$20:$AP$20,0)</f>
        <v>#N/A</v>
      </c>
      <c r="S148" s="27" t="e">
        <f>MATCH(B148,الادارة!$C$21:$AP$21,0)</f>
        <v>#N/A</v>
      </c>
      <c r="T148" s="28" t="e">
        <f>MATCH(B148,الادارة!$C$22:$AP$22,0)</f>
        <v>#N/A</v>
      </c>
      <c r="U148" s="29">
        <f>MATCH(B148,الادارة!$C$23:$AP$23,0)</f>
        <v>26</v>
      </c>
      <c r="V148" s="30" t="e">
        <f>MATCH(B148,الادارة!$C$24:$AP$24,0)</f>
        <v>#N/A</v>
      </c>
      <c r="W148" s="31" t="e">
        <f>MATCH(B148,الادارة!$C$25:$AP$25,0)</f>
        <v>#N/A</v>
      </c>
      <c r="X148" s="31" t="e">
        <f>MATCH(B148,الادارة!$C$26:$AP$26,0)</f>
        <v>#N/A</v>
      </c>
      <c r="Y148" s="31" t="e">
        <f>MATCH(B148,الادارة!$C$27:$AP$27,0)</f>
        <v>#N/A</v>
      </c>
      <c r="Z148" s="27" t="e">
        <f>MATCH(B148,الادارة!$C$28:$AP$28,0)</f>
        <v>#N/A</v>
      </c>
      <c r="AA148" s="28" t="e">
        <f>MATCH(B148,الادارة!$C$29:$AP$29,0)</f>
        <v>#N/A</v>
      </c>
      <c r="AB148" s="29" t="e">
        <f>MATCH(B148,الادارة!$C$30:$AP$30,0)</f>
        <v>#N/A</v>
      </c>
      <c r="AC148" s="30">
        <f>MATCH(B148,الادارة!$C$31:$AP$31,0)</f>
        <v>26</v>
      </c>
      <c r="AD148" s="31" t="e">
        <f>MATCH(B148,الادارة!$C$32:$AP$32,0)</f>
        <v>#N/A</v>
      </c>
      <c r="AE148" s="31" t="e">
        <f>MATCH(B148,الادارة!$C$33:$AP$33,0)</f>
        <v>#N/A</v>
      </c>
      <c r="AF148" s="31" t="e">
        <f>MATCH(B148,الادارة!$C$34:$AP$34,0)</f>
        <v>#N/A</v>
      </c>
      <c r="AG148" s="28" t="e">
        <f>MATCH(B148,الادارة!$C$35:$AP$35,0)</f>
        <v>#N/A</v>
      </c>
      <c r="AH148" s="28" t="e">
        <f>MATCH(B148,الادارة!$C$36:$AP$36,0)</f>
        <v>#N/A</v>
      </c>
    </row>
    <row r="149" spans="1:34" s="32" customFormat="1" ht="45" customHeight="1">
      <c r="A149" s="19">
        <f>المدارس!A144</f>
        <v>143</v>
      </c>
      <c r="B149" s="20" t="str">
        <f>المدارس!B144</f>
        <v>فصول شيبة ث الملحقة</v>
      </c>
      <c r="C149" s="21" t="str">
        <f>المدارس!C144</f>
        <v>النكارية - مركز الزقازيق</v>
      </c>
      <c r="D149" s="22" t="e">
        <f>(MATCH(B149,الادارة!$C$6:$AP$6,0))</f>
        <v>#N/A</v>
      </c>
      <c r="E149" s="22" t="e">
        <f>(MATCH(B149,الادارة!$C$7:$AP$7,0))</f>
        <v>#N/A</v>
      </c>
      <c r="F149" s="23" t="e">
        <f>MATCH(B149,الادارة!$C$8:$AP$8,0)</f>
        <v>#N/A</v>
      </c>
      <c r="G149" s="24" t="e">
        <f>MATCH(B149,الادارة!$C$9:$AP$9,0)</f>
        <v>#N/A</v>
      </c>
      <c r="H149" s="25" t="e">
        <f>MATCH(B149,الادارة!$C$10:$AP$10,0)</f>
        <v>#N/A</v>
      </c>
      <c r="I149" s="26" t="e">
        <f>MATCH(B149,الادارة!$C$11:$AP$11,0)</f>
        <v>#N/A</v>
      </c>
      <c r="J149" s="26" t="e">
        <f>MATCH(B149,الادارة!$C$12:$AP$12,0)</f>
        <v>#N/A</v>
      </c>
      <c r="K149" s="26" t="e">
        <f>MATCH(B149,الادارة!$C$13:$AP$13,0)</f>
        <v>#N/A</v>
      </c>
      <c r="L149" s="27" t="e">
        <f>MATCH(B149,الادارة!$C$14:$AP$14,0)</f>
        <v>#N/A</v>
      </c>
      <c r="M149" s="28" t="e">
        <f>MATCH(B149,الادارة!$C$15:$AP$15,0)</f>
        <v>#N/A</v>
      </c>
      <c r="N149" s="29" t="e">
        <f>MATCH(B149,الادارة!$C$16:$AP$16,0)</f>
        <v>#N/A</v>
      </c>
      <c r="O149" s="30" t="e">
        <f>MATCH(B149,الادارة!$C$17:$AP$17,0)</f>
        <v>#N/A</v>
      </c>
      <c r="P149" s="31" t="e">
        <f>MATCH(B149,الادارة!$C$18:$AP$18,0)</f>
        <v>#N/A</v>
      </c>
      <c r="Q149" s="31" t="e">
        <f>MATCH(B149,الادارة!$C$19:$AP$19,0)</f>
        <v>#N/A</v>
      </c>
      <c r="R149" s="31" t="e">
        <f>MATCH(B149,الادارة!$C$20:$AP$20,0)</f>
        <v>#N/A</v>
      </c>
      <c r="S149" s="27" t="e">
        <f>MATCH(B149,الادارة!$C$21:$AP$21,0)</f>
        <v>#N/A</v>
      </c>
      <c r="T149" s="28" t="e">
        <f>MATCH(B149,الادارة!$C$22:$AP$22,0)</f>
        <v>#N/A</v>
      </c>
      <c r="U149" s="29" t="e">
        <f>MATCH(B149,الادارة!$C$23:$AP$23,0)</f>
        <v>#N/A</v>
      </c>
      <c r="V149" s="30">
        <f>MATCH(B149,الادارة!$C$24:$AP$24,0)</f>
        <v>12</v>
      </c>
      <c r="W149" s="31" t="e">
        <f>MATCH(B149,الادارة!$C$25:$AP$25,0)</f>
        <v>#N/A</v>
      </c>
      <c r="X149" s="31" t="e">
        <f>MATCH(B149,الادارة!$C$26:$AP$26,0)</f>
        <v>#N/A</v>
      </c>
      <c r="Y149" s="31" t="e">
        <f>MATCH(B149,الادارة!$C$27:$AP$27,0)</f>
        <v>#N/A</v>
      </c>
      <c r="Z149" s="27" t="e">
        <f>MATCH(B149,الادارة!$C$28:$AP$28,0)</f>
        <v>#N/A</v>
      </c>
      <c r="AA149" s="28" t="e">
        <f>MATCH(B149,الادارة!$C$29:$AP$29,0)</f>
        <v>#N/A</v>
      </c>
      <c r="AB149" s="29" t="e">
        <f>MATCH(B149,الادارة!$C$30:$AP$30,0)</f>
        <v>#N/A</v>
      </c>
      <c r="AC149" s="30" t="e">
        <f>MATCH(B149,الادارة!$C$31:$AP$31,0)</f>
        <v>#N/A</v>
      </c>
      <c r="AD149" s="31" t="e">
        <f>MATCH(B149,الادارة!$C$32:$AP$32,0)</f>
        <v>#N/A</v>
      </c>
      <c r="AE149" s="31" t="e">
        <f>MATCH(B149,الادارة!$C$33:$AP$33,0)</f>
        <v>#N/A</v>
      </c>
      <c r="AF149" s="31" t="e">
        <f>MATCH(B149,الادارة!$C$34:$AP$34,0)</f>
        <v>#N/A</v>
      </c>
      <c r="AG149" s="28" t="e">
        <f>MATCH(B149,الادارة!$C$35:$AP$35,0)</f>
        <v>#N/A</v>
      </c>
      <c r="AH149" s="28" t="e">
        <f>MATCH(B149,الادارة!$C$36:$AP$36,0)</f>
        <v>#N/A</v>
      </c>
    </row>
    <row r="150" spans="1:34" s="32" customFormat="1" ht="45" customHeight="1">
      <c r="A150" s="19">
        <f>المدارس!A145</f>
        <v>144</v>
      </c>
      <c r="B150" s="20" t="str">
        <f>المدارس!B145</f>
        <v>التربية الخاصة بكفر الأشراف</v>
      </c>
      <c r="C150" s="21" t="str">
        <f>المدارس!C145</f>
        <v>كفر الأشراف - مركز الزقازيق</v>
      </c>
      <c r="D150" s="22" t="e">
        <f>(MATCH(B150,الادارة!$C$6:$AP$6,0))</f>
        <v>#N/A</v>
      </c>
      <c r="E150" s="22" t="e">
        <f>(MATCH(B150,الادارة!$C$7:$AP$7,0))</f>
        <v>#N/A</v>
      </c>
      <c r="F150" s="23" t="e">
        <f>MATCH(B150,الادارة!$C$8:$AP$8,0)</f>
        <v>#N/A</v>
      </c>
      <c r="G150" s="24" t="e">
        <f>MATCH(B150,الادارة!$C$9:$AP$9,0)</f>
        <v>#N/A</v>
      </c>
      <c r="H150" s="25" t="e">
        <f>MATCH(B150,الادارة!$C$10:$AP$10,0)</f>
        <v>#N/A</v>
      </c>
      <c r="I150" s="26" t="e">
        <f>MATCH(B150,الادارة!$C$11:$AP$11,0)</f>
        <v>#N/A</v>
      </c>
      <c r="J150" s="26" t="e">
        <f>MATCH(B150,الادارة!$C$12:$AP$12,0)</f>
        <v>#N/A</v>
      </c>
      <c r="K150" s="26" t="e">
        <f>MATCH(B150,الادارة!$C$13:$AP$13,0)</f>
        <v>#N/A</v>
      </c>
      <c r="L150" s="27" t="e">
        <f>MATCH(B150,الادارة!$C$14:$AP$14,0)</f>
        <v>#N/A</v>
      </c>
      <c r="M150" s="28" t="e">
        <f>MATCH(B150,الادارة!$C$15:$AP$15,0)</f>
        <v>#N/A</v>
      </c>
      <c r="N150" s="29" t="e">
        <f>MATCH(B150,الادارة!$C$16:$AP$16,0)</f>
        <v>#N/A</v>
      </c>
      <c r="O150" s="30" t="e">
        <f>MATCH(B150,الادارة!$C$17:$AP$17,0)</f>
        <v>#N/A</v>
      </c>
      <c r="P150" s="31" t="e">
        <f>MATCH(B150,الادارة!$C$18:$AP$18,0)</f>
        <v>#N/A</v>
      </c>
      <c r="Q150" s="31" t="e">
        <f>MATCH(B150,الادارة!$C$19:$AP$19,0)</f>
        <v>#N/A</v>
      </c>
      <c r="R150" s="31" t="e">
        <f>MATCH(B150,الادارة!$C$20:$AP$20,0)</f>
        <v>#N/A</v>
      </c>
      <c r="S150" s="27" t="e">
        <f>MATCH(B150,الادارة!$C$21:$AP$21,0)</f>
        <v>#N/A</v>
      </c>
      <c r="T150" s="28" t="e">
        <f>MATCH(B150,الادارة!$C$22:$AP$22,0)</f>
        <v>#N/A</v>
      </c>
      <c r="U150" s="29" t="e">
        <f>MATCH(B150,الادارة!$C$23:$AP$23,0)</f>
        <v>#N/A</v>
      </c>
      <c r="V150" s="30" t="e">
        <f>MATCH(B150,الادارة!$C$24:$AP$24,0)</f>
        <v>#N/A</v>
      </c>
      <c r="W150" s="31" t="e">
        <f>MATCH(B150,الادارة!$C$25:$AP$25,0)</f>
        <v>#N/A</v>
      </c>
      <c r="X150" s="31" t="e">
        <f>MATCH(B150,الادارة!$C$26:$AP$26,0)</f>
        <v>#N/A</v>
      </c>
      <c r="Y150" s="31" t="e">
        <f>MATCH(B150,الادارة!$C$27:$AP$27,0)</f>
        <v>#N/A</v>
      </c>
      <c r="Z150" s="27" t="e">
        <f>MATCH(B150,الادارة!$C$28:$AP$28,0)</f>
        <v>#N/A</v>
      </c>
      <c r="AA150" s="28" t="e">
        <f>MATCH(B150,الادارة!$C$29:$AP$29,0)</f>
        <v>#N/A</v>
      </c>
      <c r="AB150" s="29" t="e">
        <f>MATCH(B150,الادارة!$C$30:$AP$30,0)</f>
        <v>#N/A</v>
      </c>
      <c r="AC150" s="30" t="e">
        <f>MATCH(B150,الادارة!$C$31:$AP$31,0)</f>
        <v>#N/A</v>
      </c>
      <c r="AD150" s="31" t="e">
        <f>MATCH(B150,الادارة!$C$32:$AP$32,0)</f>
        <v>#N/A</v>
      </c>
      <c r="AE150" s="31" t="e">
        <f>MATCH(B150,الادارة!$C$33:$AP$33,0)</f>
        <v>#N/A</v>
      </c>
      <c r="AF150" s="31" t="e">
        <f>MATCH(B150,الادارة!$C$34:$AP$34,0)</f>
        <v>#N/A</v>
      </c>
      <c r="AG150" s="28" t="e">
        <f>MATCH(B150,الادارة!$C$35:$AP$35,0)</f>
        <v>#N/A</v>
      </c>
      <c r="AH150" s="28" t="e">
        <f>MATCH(B150,الادارة!$C$36:$AP$36,0)</f>
        <v>#N/A</v>
      </c>
    </row>
    <row r="151" spans="1:34" s="32" customFormat="1" ht="45" customHeight="1">
      <c r="A151" s="19">
        <f>المدارس!A146</f>
        <v>145</v>
      </c>
      <c r="B151" s="20" t="str">
        <f>المدارس!B146</f>
        <v>الصفا ب</v>
      </c>
      <c r="C151" s="21" t="str">
        <f>المدارس!C146</f>
        <v>الصفا - مركز الزقازيق</v>
      </c>
      <c r="D151" s="22" t="e">
        <f>(MATCH(B151,الادارة!$C$6:$AP$6,0))</f>
        <v>#N/A</v>
      </c>
      <c r="E151" s="22" t="e">
        <f>(MATCH(B151,الادارة!$C$7:$AP$7,0))</f>
        <v>#N/A</v>
      </c>
      <c r="F151" s="23" t="e">
        <f>MATCH(B151,الادارة!$C$8:$AP$8,0)</f>
        <v>#N/A</v>
      </c>
      <c r="G151" s="24" t="e">
        <f>MATCH(B151,الادارة!$C$9:$AP$9,0)</f>
        <v>#N/A</v>
      </c>
      <c r="H151" s="25" t="e">
        <f>MATCH(B151,الادارة!$C$10:$AP$10,0)</f>
        <v>#N/A</v>
      </c>
      <c r="I151" s="26" t="e">
        <f>MATCH(B151,الادارة!$C$11:$AP$11,0)</f>
        <v>#N/A</v>
      </c>
      <c r="J151" s="26" t="e">
        <f>MATCH(B151,الادارة!$C$12:$AP$12,0)</f>
        <v>#N/A</v>
      </c>
      <c r="K151" s="26" t="e">
        <f>MATCH(B151,الادارة!$C$13:$AP$13,0)</f>
        <v>#N/A</v>
      </c>
      <c r="L151" s="27" t="e">
        <f>MATCH(B151,الادارة!$C$14:$AP$14,0)</f>
        <v>#N/A</v>
      </c>
      <c r="M151" s="28" t="e">
        <f>MATCH(B151,الادارة!$C$15:$AP$15,0)</f>
        <v>#N/A</v>
      </c>
      <c r="N151" s="29" t="e">
        <f>MATCH(B151,الادارة!$C$16:$AP$16,0)</f>
        <v>#N/A</v>
      </c>
      <c r="O151" s="30" t="e">
        <f>MATCH(B151,الادارة!$C$17:$AP$17,0)</f>
        <v>#N/A</v>
      </c>
      <c r="P151" s="31" t="e">
        <f>MATCH(B151,الادارة!$C$18:$AP$18,0)</f>
        <v>#N/A</v>
      </c>
      <c r="Q151" s="31" t="e">
        <f>MATCH(B151,الادارة!$C$19:$AP$19,0)</f>
        <v>#N/A</v>
      </c>
      <c r="R151" s="31" t="e">
        <f>MATCH(B151,الادارة!$C$20:$AP$20,0)</f>
        <v>#N/A</v>
      </c>
      <c r="S151" s="27" t="e">
        <f>MATCH(B151,الادارة!$C$21:$AP$21,0)</f>
        <v>#N/A</v>
      </c>
      <c r="T151" s="28">
        <f>MATCH(B151,الادارة!$C$22:$AP$22,0)</f>
        <v>19</v>
      </c>
      <c r="U151" s="29" t="e">
        <f>MATCH(B151,الادارة!$C$23:$AP$23,0)</f>
        <v>#N/A</v>
      </c>
      <c r="V151" s="30" t="e">
        <f>MATCH(B151,الادارة!$C$24:$AP$24,0)</f>
        <v>#N/A</v>
      </c>
      <c r="W151" s="31" t="e">
        <f>MATCH(B151,الادارة!$C$25:$AP$25,0)</f>
        <v>#N/A</v>
      </c>
      <c r="X151" s="31" t="e">
        <f>MATCH(B151,الادارة!$C$26:$AP$26,0)</f>
        <v>#N/A</v>
      </c>
      <c r="Y151" s="31" t="e">
        <f>MATCH(B151,الادارة!$C$27:$AP$27,0)</f>
        <v>#N/A</v>
      </c>
      <c r="Z151" s="27" t="e">
        <f>MATCH(B151,الادارة!$C$28:$AP$28,0)</f>
        <v>#N/A</v>
      </c>
      <c r="AA151" s="28" t="e">
        <f>MATCH(B151,الادارة!$C$29:$AP$29,0)</f>
        <v>#N/A</v>
      </c>
      <c r="AB151" s="29" t="e">
        <f>MATCH(B151,الادارة!$C$30:$AP$30,0)</f>
        <v>#N/A</v>
      </c>
      <c r="AC151" s="30" t="e">
        <f>MATCH(B151,الادارة!$C$31:$AP$31,0)</f>
        <v>#N/A</v>
      </c>
      <c r="AD151" s="31" t="e">
        <f>MATCH(B151,الادارة!$C$32:$AP$32,0)</f>
        <v>#N/A</v>
      </c>
      <c r="AE151" s="31" t="e">
        <f>MATCH(B151,الادارة!$C$33:$AP$33,0)</f>
        <v>#N/A</v>
      </c>
      <c r="AF151" s="31" t="e">
        <f>MATCH(B151,الادارة!$C$34:$AP$34,0)</f>
        <v>#N/A</v>
      </c>
      <c r="AG151" s="28" t="e">
        <f>MATCH(B151,الادارة!$C$35:$AP$35,0)</f>
        <v>#N/A</v>
      </c>
      <c r="AH151" s="28">
        <f>MATCH(B151,الادارة!$C$36:$AP$36,0)</f>
        <v>19</v>
      </c>
    </row>
    <row r="152" spans="1:34" s="32" customFormat="1" ht="45" customHeight="1">
      <c r="A152" s="19">
        <f>المدارس!A147</f>
        <v>146</v>
      </c>
      <c r="B152" s="20" t="str">
        <f>المدارس!B147</f>
        <v xml:space="preserve"> جلال السمان ب </v>
      </c>
      <c r="C152" s="21" t="str">
        <f>المدارس!C147</f>
        <v>حوض الطرفة - مركز الزقازيق</v>
      </c>
      <c r="D152" s="22" t="e">
        <f>(MATCH(B152,الادارة!$C$6:$AP$6,0))</f>
        <v>#N/A</v>
      </c>
      <c r="E152" s="22" t="e">
        <f>(MATCH(B152,الادارة!$C$7:$AP$7,0))</f>
        <v>#N/A</v>
      </c>
      <c r="F152" s="23" t="e">
        <f>MATCH(B152,الادارة!$C$8:$AP$8,0)</f>
        <v>#N/A</v>
      </c>
      <c r="G152" s="24" t="e">
        <f>MATCH(B152,الادارة!$C$9:$AP$9,0)</f>
        <v>#N/A</v>
      </c>
      <c r="H152" s="25">
        <f>MATCH(B152,الادارة!$C$10:$AP$10,0)</f>
        <v>33</v>
      </c>
      <c r="I152" s="26" t="e">
        <f>MATCH(B152,الادارة!$C$11:$AP$11,0)</f>
        <v>#N/A</v>
      </c>
      <c r="J152" s="26" t="e">
        <f>MATCH(B152,الادارة!$C$12:$AP$12,0)</f>
        <v>#N/A</v>
      </c>
      <c r="K152" s="26" t="e">
        <f>MATCH(B152,الادارة!$C$13:$AP$13,0)</f>
        <v>#N/A</v>
      </c>
      <c r="L152" s="27" t="e">
        <f>MATCH(B152,الادارة!$C$14:$AP$14,0)</f>
        <v>#N/A</v>
      </c>
      <c r="M152" s="28" t="e">
        <f>MATCH(B152,الادارة!$C$15:$AP$15,0)</f>
        <v>#N/A</v>
      </c>
      <c r="N152" s="29" t="e">
        <f>MATCH(B152,الادارة!$C$16:$AP$16,0)</f>
        <v>#N/A</v>
      </c>
      <c r="O152" s="30" t="e">
        <f>MATCH(B152,الادارة!$C$17:$AP$17,0)</f>
        <v>#N/A</v>
      </c>
      <c r="P152" s="31">
        <f>MATCH(B152,الادارة!$C$18:$AP$18,0)</f>
        <v>39</v>
      </c>
      <c r="Q152" s="31" t="e">
        <f>MATCH(B152,الادارة!$C$19:$AP$19,0)</f>
        <v>#N/A</v>
      </c>
      <c r="R152" s="31" t="e">
        <f>MATCH(B152,الادارة!$C$20:$AP$20,0)</f>
        <v>#N/A</v>
      </c>
      <c r="S152" s="27" t="e">
        <f>MATCH(B152,الادارة!$C$21:$AP$21,0)</f>
        <v>#N/A</v>
      </c>
      <c r="T152" s="28" t="e">
        <f>MATCH(B152,الادارة!$C$22:$AP$22,0)</f>
        <v>#N/A</v>
      </c>
      <c r="U152" s="29" t="e">
        <f>MATCH(B152,الادارة!$C$23:$AP$23,0)</f>
        <v>#N/A</v>
      </c>
      <c r="V152" s="30" t="e">
        <f>MATCH(B152,الادارة!$C$24:$AP$24,0)</f>
        <v>#N/A</v>
      </c>
      <c r="W152" s="31" t="e">
        <f>MATCH(B152,الادارة!$C$25:$AP$25,0)</f>
        <v>#N/A</v>
      </c>
      <c r="X152" s="31" t="e">
        <f>MATCH(B152,الادارة!$C$26:$AP$26,0)</f>
        <v>#N/A</v>
      </c>
      <c r="Y152" s="31" t="e">
        <f>MATCH(B152,الادارة!$C$27:$AP$27,0)</f>
        <v>#N/A</v>
      </c>
      <c r="Z152" s="27" t="e">
        <f>MATCH(B152,الادارة!$C$28:$AP$28,0)</f>
        <v>#N/A</v>
      </c>
      <c r="AA152" s="28">
        <f>MATCH(B152,الادارة!$C$29:$AP$29,0)</f>
        <v>33</v>
      </c>
      <c r="AB152" s="29" t="e">
        <f>MATCH(B152,الادارة!$C$30:$AP$30,0)</f>
        <v>#N/A</v>
      </c>
      <c r="AC152" s="30" t="e">
        <f>MATCH(B152,الادارة!$C$31:$AP$31,0)</f>
        <v>#N/A</v>
      </c>
      <c r="AD152" s="31" t="e">
        <f>MATCH(B152,الادارة!$C$32:$AP$32,0)</f>
        <v>#N/A</v>
      </c>
      <c r="AE152" s="31" t="e">
        <f>MATCH(B152,الادارة!$C$33:$AP$33,0)</f>
        <v>#N/A</v>
      </c>
      <c r="AF152" s="31" t="e">
        <f>MATCH(B152,الادارة!$C$34:$AP$34,0)</f>
        <v>#N/A</v>
      </c>
      <c r="AG152" s="28" t="e">
        <f>MATCH(B152,الادارة!$C$35:$AP$35,0)</f>
        <v>#N/A</v>
      </c>
      <c r="AH152" s="28" t="e">
        <f>MATCH(B152,الادارة!$C$36:$AP$36,0)</f>
        <v>#N/A</v>
      </c>
    </row>
    <row r="153" spans="1:34" s="32" customFormat="1" ht="45" customHeight="1">
      <c r="A153" s="19">
        <f>المدارس!A148</f>
        <v>147</v>
      </c>
      <c r="B153" s="20" t="str">
        <f>المدارس!B148</f>
        <v xml:space="preserve"> أحمدعبد العال ع بنين</v>
      </c>
      <c r="C153" s="21" t="str">
        <f>المدارس!C148</f>
        <v>الزقازيق</v>
      </c>
      <c r="D153" s="22" t="e">
        <f>(MATCH(B153,الادارة!$C$6:$AP$6,0))</f>
        <v>#N/A</v>
      </c>
      <c r="E153" s="22" t="e">
        <f>(MATCH(B153,الادارة!$C$7:$AP$7,0))</f>
        <v>#N/A</v>
      </c>
      <c r="F153" s="23" t="e">
        <f>MATCH(B153,الادارة!$C$8:$AP$8,0)</f>
        <v>#N/A</v>
      </c>
      <c r="G153" s="24" t="e">
        <f>MATCH(B153,الادارة!$C$9:$AP$9,0)</f>
        <v>#N/A</v>
      </c>
      <c r="H153" s="25" t="e">
        <f>MATCH(B153,الادارة!$C$10:$AP$10,0)</f>
        <v>#N/A</v>
      </c>
      <c r="I153" s="26" t="e">
        <f>MATCH(B153,الادارة!$C$11:$AP$11,0)</f>
        <v>#N/A</v>
      </c>
      <c r="J153" s="26" t="e">
        <f>MATCH(B153,الادارة!$C$12:$AP$12,0)</f>
        <v>#N/A</v>
      </c>
      <c r="K153" s="26" t="e">
        <f>MATCH(B153,الادارة!$C$13:$AP$13,0)</f>
        <v>#N/A</v>
      </c>
      <c r="L153" s="27" t="e">
        <f>MATCH(B153,الادارة!$C$14:$AP$14,0)</f>
        <v>#N/A</v>
      </c>
      <c r="M153" s="28" t="e">
        <f>MATCH(B153,الادارة!$C$15:$AP$15,0)</f>
        <v>#N/A</v>
      </c>
      <c r="N153" s="29" t="e">
        <f>MATCH(B153,الادارة!$C$16:$AP$16,0)</f>
        <v>#N/A</v>
      </c>
      <c r="O153" s="30" t="e">
        <f>MATCH(B153,الادارة!$C$17:$AP$17,0)</f>
        <v>#N/A</v>
      </c>
      <c r="P153" s="31" t="e">
        <f>MATCH(B153,الادارة!$C$18:$AP$18,0)</f>
        <v>#N/A</v>
      </c>
      <c r="Q153" s="31" t="e">
        <f>MATCH(B153,الادارة!$C$19:$AP$19,0)</f>
        <v>#N/A</v>
      </c>
      <c r="R153" s="31" t="e">
        <f>MATCH(B153,الادارة!$C$20:$AP$20,0)</f>
        <v>#N/A</v>
      </c>
      <c r="S153" s="27" t="e">
        <f>MATCH(B153,الادارة!$C$21:$AP$21,0)</f>
        <v>#N/A</v>
      </c>
      <c r="T153" s="28" t="e">
        <f>MATCH(B153,الادارة!$C$22:$AP$22,0)</f>
        <v>#N/A</v>
      </c>
      <c r="U153" s="29" t="e">
        <f>MATCH(B153,الادارة!$C$23:$AP$23,0)</f>
        <v>#N/A</v>
      </c>
      <c r="V153" s="30">
        <f>MATCH(B153,الادارة!$C$24:$AP$24,0)</f>
        <v>8</v>
      </c>
      <c r="W153" s="31" t="e">
        <f>MATCH(B153,الادارة!$C$25:$AP$25,0)</f>
        <v>#N/A</v>
      </c>
      <c r="X153" s="31" t="e">
        <f>MATCH(B153,الادارة!$C$26:$AP$26,0)</f>
        <v>#N/A</v>
      </c>
      <c r="Y153" s="31" t="e">
        <f>MATCH(B153,الادارة!$C$27:$AP$27,0)</f>
        <v>#N/A</v>
      </c>
      <c r="Z153" s="27" t="e">
        <f>MATCH(B153,الادارة!$C$28:$AP$28,0)</f>
        <v>#N/A</v>
      </c>
      <c r="AA153" s="28" t="e">
        <f>MATCH(B153,الادارة!$C$29:$AP$29,0)</f>
        <v>#N/A</v>
      </c>
      <c r="AB153" s="29" t="e">
        <f>MATCH(B153,الادارة!$C$30:$AP$30,0)</f>
        <v>#N/A</v>
      </c>
      <c r="AC153" s="30" t="e">
        <f>MATCH(B153,الادارة!$C$31:$AP$31,0)</f>
        <v>#N/A</v>
      </c>
      <c r="AD153" s="31" t="e">
        <f>MATCH(B153,الادارة!$C$32:$AP$32,0)</f>
        <v>#N/A</v>
      </c>
      <c r="AE153" s="31" t="e">
        <f>MATCH(B153,الادارة!$C$33:$AP$33,0)</f>
        <v>#N/A</v>
      </c>
      <c r="AF153" s="31" t="e">
        <f>MATCH(B153,الادارة!$C$34:$AP$34,0)</f>
        <v>#N/A</v>
      </c>
      <c r="AG153" s="28" t="e">
        <f>MATCH(B153,الادارة!$C$35:$AP$35,0)</f>
        <v>#N/A</v>
      </c>
      <c r="AH153" s="28" t="e">
        <f>MATCH(B153,الادارة!$C$36:$AP$36,0)</f>
        <v>#N/A</v>
      </c>
    </row>
    <row r="154" spans="1:34" s="32" customFormat="1" ht="45" customHeight="1">
      <c r="A154" s="19">
        <f>المدارس!A149</f>
        <v>148</v>
      </c>
      <c r="B154" s="20" t="str">
        <f>المدارس!B149</f>
        <v>أبو عامر ب + ر</v>
      </c>
      <c r="C154" s="21" t="str">
        <f>المدارس!C149</f>
        <v>الزقازيق</v>
      </c>
      <c r="D154" s="22" t="e">
        <f>(MATCH(B154,الادارة!$C$6:$AP$6,0))</f>
        <v>#N/A</v>
      </c>
      <c r="E154" s="22" t="e">
        <f>(MATCH(B154,الادارة!$C$7:$AP$7,0))</f>
        <v>#N/A</v>
      </c>
      <c r="F154" s="23" t="e">
        <f>MATCH(B154,الادارة!$C$8:$AP$8,0)</f>
        <v>#N/A</v>
      </c>
      <c r="G154" s="24" t="e">
        <f>MATCH(B154,الادارة!$C$9:$AP$9,0)</f>
        <v>#N/A</v>
      </c>
      <c r="H154" s="25" t="e">
        <f>MATCH(B154,الادارة!$C$10:$AP$10,0)</f>
        <v>#N/A</v>
      </c>
      <c r="I154" s="26" t="e">
        <f>MATCH(B154,الادارة!$C$11:$AP$11,0)</f>
        <v>#N/A</v>
      </c>
      <c r="J154" s="26" t="e">
        <f>MATCH(B154,الادارة!$C$12:$AP$12,0)</f>
        <v>#N/A</v>
      </c>
      <c r="K154" s="26" t="e">
        <f>MATCH(B154,الادارة!$C$13:$AP$13,0)</f>
        <v>#N/A</v>
      </c>
      <c r="L154" s="27" t="e">
        <f>MATCH(B154,الادارة!$C$14:$AP$14,0)</f>
        <v>#N/A</v>
      </c>
      <c r="M154" s="28">
        <f>MATCH(B154,الادارة!$C$15:$AP$15,0)</f>
        <v>35</v>
      </c>
      <c r="N154" s="29" t="e">
        <f>MATCH(B154,الادارة!$C$16:$AP$16,0)</f>
        <v>#N/A</v>
      </c>
      <c r="O154" s="30" t="e">
        <f>MATCH(B154,الادارة!$C$17:$AP$17,0)</f>
        <v>#N/A</v>
      </c>
      <c r="P154" s="31" t="e">
        <f>MATCH(B154,الادارة!$C$18:$AP$18,0)</f>
        <v>#N/A</v>
      </c>
      <c r="Q154" s="31" t="e">
        <f>MATCH(B154,الادارة!$C$19:$AP$19,0)</f>
        <v>#N/A</v>
      </c>
      <c r="R154" s="31" t="e">
        <f>MATCH(B154,الادارة!$C$20:$AP$20,0)</f>
        <v>#N/A</v>
      </c>
      <c r="S154" s="27" t="e">
        <f>MATCH(B154,الادارة!$C$21:$AP$21,0)</f>
        <v>#N/A</v>
      </c>
      <c r="T154" s="28" t="e">
        <f>MATCH(B154,الادارة!$C$22:$AP$22,0)</f>
        <v>#N/A</v>
      </c>
      <c r="U154" s="29" t="e">
        <f>MATCH(B154,الادارة!$C$23:$AP$23,0)</f>
        <v>#N/A</v>
      </c>
      <c r="V154" s="30" t="e">
        <f>MATCH(B154,الادارة!$C$24:$AP$24,0)</f>
        <v>#N/A</v>
      </c>
      <c r="W154" s="31" t="e">
        <f>MATCH(B154,الادارة!$C$25:$AP$25,0)</f>
        <v>#N/A</v>
      </c>
      <c r="X154" s="31" t="e">
        <f>MATCH(B154,الادارة!$C$26:$AP$26,0)</f>
        <v>#N/A</v>
      </c>
      <c r="Y154" s="31" t="e">
        <f>MATCH(B154,الادارة!$C$27:$AP$27,0)</f>
        <v>#N/A</v>
      </c>
      <c r="Z154" s="27" t="e">
        <f>MATCH(B154,الادارة!$C$28:$AP$28,0)</f>
        <v>#N/A</v>
      </c>
      <c r="AA154" s="28">
        <f>MATCH(B154,الادارة!$C$29:$AP$29,0)</f>
        <v>35</v>
      </c>
      <c r="AB154" s="29" t="e">
        <f>MATCH(B154,الادارة!$C$30:$AP$30,0)</f>
        <v>#N/A</v>
      </c>
      <c r="AC154" s="30" t="e">
        <f>MATCH(B154,الادارة!$C$31:$AP$31,0)</f>
        <v>#N/A</v>
      </c>
      <c r="AD154" s="31" t="e">
        <f>MATCH(B154,الادارة!$C$32:$AP$32,0)</f>
        <v>#N/A</v>
      </c>
      <c r="AE154" s="31" t="e">
        <f>MATCH(B154,الادارة!$C$33:$AP$33,0)</f>
        <v>#N/A</v>
      </c>
      <c r="AF154" s="31" t="e">
        <f>MATCH(B154,الادارة!$C$34:$AP$34,0)</f>
        <v>#N/A</v>
      </c>
      <c r="AG154" s="28">
        <f>MATCH(B154,الادارة!$C$35:$AP$35,0)</f>
        <v>40</v>
      </c>
      <c r="AH154" s="28" t="e">
        <f>MATCH(B154,الادارة!$C$36:$AP$36,0)</f>
        <v>#N/A</v>
      </c>
    </row>
    <row r="155" spans="1:34" s="32" customFormat="1" ht="45" customHeight="1">
      <c r="A155" s="19">
        <f>المدارس!A150</f>
        <v>149</v>
      </c>
      <c r="B155" s="20" t="str">
        <f>المدارس!B150</f>
        <v>كفر الحمام ب 2</v>
      </c>
      <c r="C155" s="21" t="str">
        <f>المدارس!C150</f>
        <v>كفر الحمام - مركز الزقازيق</v>
      </c>
      <c r="D155" s="22" t="e">
        <f>(MATCH(B155,الادارة!$C$6:$AP$6,0))</f>
        <v>#N/A</v>
      </c>
      <c r="E155" s="22" t="e">
        <f>(MATCH(B155,الادارة!$C$7:$AP$7,0))</f>
        <v>#N/A</v>
      </c>
      <c r="F155" s="23">
        <f>MATCH(B155,الادارة!$C$8:$AP$8,0)</f>
        <v>28</v>
      </c>
      <c r="G155" s="24" t="e">
        <f>MATCH(B155,الادارة!$C$9:$AP$9,0)</f>
        <v>#N/A</v>
      </c>
      <c r="H155" s="25" t="e">
        <f>MATCH(B155,الادارة!$C$10:$AP$10,0)</f>
        <v>#N/A</v>
      </c>
      <c r="I155" s="26">
        <f>MATCH(B155,الادارة!$C$11:$AP$11,0)</f>
        <v>38</v>
      </c>
      <c r="J155" s="26" t="e">
        <f>MATCH(B155,الادارة!$C$12:$AP$12,0)</f>
        <v>#N/A</v>
      </c>
      <c r="K155" s="26" t="e">
        <f>MATCH(B155,الادارة!$C$13:$AP$13,0)</f>
        <v>#N/A</v>
      </c>
      <c r="L155" s="27" t="e">
        <f>MATCH(B155,الادارة!$C$14:$AP$14,0)</f>
        <v>#N/A</v>
      </c>
      <c r="M155" s="28" t="e">
        <f>MATCH(B155,الادارة!$C$15:$AP$15,0)</f>
        <v>#N/A</v>
      </c>
      <c r="N155" s="29" t="e">
        <f>MATCH(B155,الادارة!$C$16:$AP$16,0)</f>
        <v>#N/A</v>
      </c>
      <c r="O155" s="30">
        <f>MATCH(B155,الادارة!$C$17:$AP$17,0)</f>
        <v>28</v>
      </c>
      <c r="P155" s="31" t="e">
        <f>MATCH(B155,الادارة!$C$18:$AP$18,0)</f>
        <v>#N/A</v>
      </c>
      <c r="Q155" s="31" t="e">
        <f>MATCH(B155,الادارة!$C$19:$AP$19,0)</f>
        <v>#N/A</v>
      </c>
      <c r="R155" s="31" t="e">
        <f>MATCH(B155,الادارة!$C$20:$AP$20,0)</f>
        <v>#N/A</v>
      </c>
      <c r="S155" s="27" t="e">
        <f>MATCH(B155,الادارة!$C$21:$AP$21,0)</f>
        <v>#N/A</v>
      </c>
      <c r="T155" s="28" t="e">
        <f>MATCH(B155,الادارة!$C$22:$AP$22,0)</f>
        <v>#N/A</v>
      </c>
      <c r="U155" s="29" t="e">
        <f>MATCH(B155,الادارة!$C$23:$AP$23,0)</f>
        <v>#N/A</v>
      </c>
      <c r="V155" s="30" t="e">
        <f>MATCH(B155,الادارة!$C$24:$AP$24,0)</f>
        <v>#N/A</v>
      </c>
      <c r="W155" s="31" t="e">
        <f>MATCH(B155,الادارة!$C$25:$AP$25,0)</f>
        <v>#N/A</v>
      </c>
      <c r="X155" s="31" t="e">
        <f>MATCH(B155,الادارة!$C$26:$AP$26,0)</f>
        <v>#N/A</v>
      </c>
      <c r="Y155" s="31" t="e">
        <f>MATCH(B155,الادارة!$C$27:$AP$27,0)</f>
        <v>#N/A</v>
      </c>
      <c r="Z155" s="27" t="e">
        <f>MATCH(B155,الادارة!$C$28:$AP$28,0)</f>
        <v>#N/A</v>
      </c>
      <c r="AA155" s="28" t="e">
        <f>MATCH(B155,الادارة!$C$29:$AP$29,0)</f>
        <v>#N/A</v>
      </c>
      <c r="AB155" s="29" t="e">
        <f>MATCH(B155,الادارة!$C$30:$AP$30,0)</f>
        <v>#N/A</v>
      </c>
      <c r="AC155" s="30" t="e">
        <f>MATCH(B155,الادارة!$C$31:$AP$31,0)</f>
        <v>#N/A</v>
      </c>
      <c r="AD155" s="31" t="e">
        <f>MATCH(B155,الادارة!$C$32:$AP$32,0)</f>
        <v>#N/A</v>
      </c>
      <c r="AE155" s="31" t="e">
        <f>MATCH(B155,الادارة!$C$33:$AP$33,0)</f>
        <v>#N/A</v>
      </c>
      <c r="AF155" s="31" t="e">
        <f>MATCH(B155,الادارة!$C$34:$AP$34,0)</f>
        <v>#N/A</v>
      </c>
      <c r="AG155" s="28" t="e">
        <f>MATCH(B155,الادارة!$C$35:$AP$35,0)</f>
        <v>#N/A</v>
      </c>
      <c r="AH155" s="28">
        <f>MATCH(B155,الادارة!$C$36:$AP$36,0)</f>
        <v>40</v>
      </c>
    </row>
    <row r="156" spans="1:34" s="32" customFormat="1" ht="45" customHeight="1">
      <c r="A156" s="19">
        <f>المدارس!A151</f>
        <v>150</v>
      </c>
      <c r="B156" s="20" t="str">
        <f>المدارس!B151</f>
        <v xml:space="preserve"> حسن إبراهيم ع</v>
      </c>
      <c r="C156" s="21" t="str">
        <f>المدارس!C151</f>
        <v>بيشة قايد - مركز الزقازيق</v>
      </c>
      <c r="D156" s="22" t="e">
        <f>(MATCH(B156,الادارة!$C$6:$AP$6,0))</f>
        <v>#N/A</v>
      </c>
      <c r="E156" s="22" t="e">
        <f>(MATCH(B156,الادارة!$C$7:$AP$7,0))</f>
        <v>#N/A</v>
      </c>
      <c r="F156" s="23" t="e">
        <f>MATCH(B156,الادارة!$C$8:$AP$8,0)</f>
        <v>#N/A</v>
      </c>
      <c r="G156" s="24" t="e">
        <f>MATCH(B156,الادارة!$C$9:$AP$9,0)</f>
        <v>#N/A</v>
      </c>
      <c r="H156" s="25" t="e">
        <f>MATCH(B156,الادارة!$C$10:$AP$10,0)</f>
        <v>#N/A</v>
      </c>
      <c r="I156" s="26" t="e">
        <f>MATCH(B156,الادارة!$C$11:$AP$11,0)</f>
        <v>#N/A</v>
      </c>
      <c r="J156" s="26" t="e">
        <f>MATCH(B156,الادارة!$C$12:$AP$12,0)</f>
        <v>#N/A</v>
      </c>
      <c r="K156" s="26" t="e">
        <f>MATCH(B156,الادارة!$C$13:$AP$13,0)</f>
        <v>#N/A</v>
      </c>
      <c r="L156" s="27" t="e">
        <f>MATCH(B156,الادارة!$C$14:$AP$14,0)</f>
        <v>#N/A</v>
      </c>
      <c r="M156" s="28" t="e">
        <f>MATCH(B156,الادارة!$C$15:$AP$15,0)</f>
        <v>#N/A</v>
      </c>
      <c r="N156" s="29" t="e">
        <f>MATCH(B156,الادارة!$C$16:$AP$16,0)</f>
        <v>#N/A</v>
      </c>
      <c r="O156" s="30" t="e">
        <f>MATCH(B156,الادارة!$C$17:$AP$17,0)</f>
        <v>#N/A</v>
      </c>
      <c r="P156" s="31" t="e">
        <f>MATCH(B156,الادارة!$C$18:$AP$18,0)</f>
        <v>#N/A</v>
      </c>
      <c r="Q156" s="31" t="e">
        <f>MATCH(B156,الادارة!$C$19:$AP$19,0)</f>
        <v>#N/A</v>
      </c>
      <c r="R156" s="31" t="e">
        <f>MATCH(B156,الادارة!$C$20:$AP$20,0)</f>
        <v>#N/A</v>
      </c>
      <c r="S156" s="27" t="e">
        <f>MATCH(B156,الادارة!$C$21:$AP$21,0)</f>
        <v>#N/A</v>
      </c>
      <c r="T156" s="28" t="e">
        <f>MATCH(B156,الادارة!$C$22:$AP$22,0)</f>
        <v>#N/A</v>
      </c>
      <c r="U156" s="29" t="e">
        <f>MATCH(B156,الادارة!$C$23:$AP$23,0)</f>
        <v>#N/A</v>
      </c>
      <c r="V156" s="30" t="e">
        <f>MATCH(B156,الادارة!$C$24:$AP$24,0)</f>
        <v>#N/A</v>
      </c>
      <c r="W156" s="31" t="e">
        <f>MATCH(B156,الادارة!$C$25:$AP$25,0)</f>
        <v>#N/A</v>
      </c>
      <c r="X156" s="31" t="e">
        <f>MATCH(B156,الادارة!$C$26:$AP$26,0)</f>
        <v>#N/A</v>
      </c>
      <c r="Y156" s="31" t="e">
        <f>MATCH(B156,الادارة!$C$27:$AP$27,0)</f>
        <v>#N/A</v>
      </c>
      <c r="Z156" s="27" t="e">
        <f>MATCH(B156,الادارة!$C$28:$AP$28,0)</f>
        <v>#N/A</v>
      </c>
      <c r="AA156" s="28" t="e">
        <f>MATCH(B156,الادارة!$C$29:$AP$29,0)</f>
        <v>#N/A</v>
      </c>
      <c r="AB156" s="29" t="e">
        <f>MATCH(B156,الادارة!$C$30:$AP$30,0)</f>
        <v>#N/A</v>
      </c>
      <c r="AC156" s="30">
        <f>MATCH(B156,الادارة!$C$31:$AP$31,0)</f>
        <v>11</v>
      </c>
      <c r="AD156" s="31" t="e">
        <f>MATCH(B156,الادارة!$C$32:$AP$32,0)</f>
        <v>#N/A</v>
      </c>
      <c r="AE156" s="31" t="e">
        <f>MATCH(B156,الادارة!$C$33:$AP$33,0)</f>
        <v>#N/A</v>
      </c>
      <c r="AF156" s="31" t="e">
        <f>MATCH(B156,الادارة!$C$34:$AP$34,0)</f>
        <v>#N/A</v>
      </c>
      <c r="AG156" s="28" t="e">
        <f>MATCH(B156,الادارة!$C$35:$AP$35,0)</f>
        <v>#N/A</v>
      </c>
      <c r="AH156" s="28" t="e">
        <f>MATCH(B156,الادارة!$C$36:$AP$36,0)</f>
        <v>#N/A</v>
      </c>
    </row>
    <row r="157" spans="1:34" s="32" customFormat="1" ht="45" customHeight="1">
      <c r="A157" s="19">
        <f>المدارس!A152</f>
        <v>151</v>
      </c>
      <c r="B157" s="20" t="str">
        <f>المدارس!B152</f>
        <v>كفر التميمي ب</v>
      </c>
      <c r="C157" s="21" t="str">
        <f>المدارس!C152</f>
        <v>شنبارة الميمونة - مركز الزقازيق</v>
      </c>
      <c r="D157" s="22" t="e">
        <f>(MATCH(B157,الادارة!$C$6:$AP$6,0))</f>
        <v>#N/A</v>
      </c>
      <c r="E157" s="22" t="e">
        <f>(MATCH(B157,الادارة!$C$7:$AP$7,0))</f>
        <v>#N/A</v>
      </c>
      <c r="F157" s="23">
        <f>MATCH(B157,الادارة!$C$8:$AP$8,0)</f>
        <v>33</v>
      </c>
      <c r="G157" s="24" t="e">
        <f>MATCH(B157,الادارة!$C$9:$AP$9,0)</f>
        <v>#N/A</v>
      </c>
      <c r="H157" s="25" t="e">
        <f>MATCH(B157,الادارة!$C$10:$AP$10,0)</f>
        <v>#N/A</v>
      </c>
      <c r="I157" s="26" t="e">
        <f>MATCH(B157,الادارة!$C$11:$AP$11,0)</f>
        <v>#N/A</v>
      </c>
      <c r="J157" s="26" t="e">
        <f>MATCH(B157,الادارة!$C$12:$AP$12,0)</f>
        <v>#N/A</v>
      </c>
      <c r="K157" s="26" t="e">
        <f>MATCH(B157,الادارة!$C$13:$AP$13,0)</f>
        <v>#N/A</v>
      </c>
      <c r="L157" s="27" t="e">
        <f>MATCH(B157,الادارة!$C$14:$AP$14,0)</f>
        <v>#N/A</v>
      </c>
      <c r="M157" s="28" t="e">
        <f>MATCH(B157,الادارة!$C$15:$AP$15,0)</f>
        <v>#N/A</v>
      </c>
      <c r="N157" s="29" t="e">
        <f>MATCH(B157,الادارة!$C$16:$AP$16,0)</f>
        <v>#N/A</v>
      </c>
      <c r="O157" s="30" t="e">
        <f>MATCH(B157,الادارة!$C$17:$AP$17,0)</f>
        <v>#N/A</v>
      </c>
      <c r="P157" s="31" t="e">
        <f>MATCH(B157,الادارة!$C$18:$AP$18,0)</f>
        <v>#N/A</v>
      </c>
      <c r="Q157" s="31" t="e">
        <f>MATCH(B157,الادارة!$C$19:$AP$19,0)</f>
        <v>#N/A</v>
      </c>
      <c r="R157" s="31" t="e">
        <f>MATCH(B157,الادارة!$C$20:$AP$20,0)</f>
        <v>#N/A</v>
      </c>
      <c r="S157" s="27" t="e">
        <f>MATCH(B157,الادارة!$C$21:$AP$21,0)</f>
        <v>#N/A</v>
      </c>
      <c r="T157" s="28" t="e">
        <f>MATCH(B157,الادارة!$C$22:$AP$22,0)</f>
        <v>#N/A</v>
      </c>
      <c r="U157" s="29" t="e">
        <f>MATCH(B157,الادارة!$C$23:$AP$23,0)</f>
        <v>#N/A</v>
      </c>
      <c r="V157" s="30">
        <f>MATCH(B157,الادارة!$C$24:$AP$24,0)</f>
        <v>33</v>
      </c>
      <c r="W157" s="31" t="e">
        <f>MATCH(B157,الادارة!$C$25:$AP$25,0)</f>
        <v>#N/A</v>
      </c>
      <c r="X157" s="31" t="e">
        <f>MATCH(B157,الادارة!$C$26:$AP$26,0)</f>
        <v>#N/A</v>
      </c>
      <c r="Y157" s="31" t="e">
        <f>MATCH(B157,الادارة!$C$27:$AP$27,0)</f>
        <v>#N/A</v>
      </c>
      <c r="Z157" s="27" t="e">
        <f>MATCH(B157,الادارة!$C$28:$AP$28,0)</f>
        <v>#N/A</v>
      </c>
      <c r="AA157" s="28" t="e">
        <f>MATCH(B157,الادارة!$C$29:$AP$29,0)</f>
        <v>#N/A</v>
      </c>
      <c r="AB157" s="29" t="e">
        <f>MATCH(B157,الادارة!$C$30:$AP$30,0)</f>
        <v>#N/A</v>
      </c>
      <c r="AC157" s="30" t="e">
        <f>MATCH(B157,الادارة!$C$31:$AP$31,0)</f>
        <v>#N/A</v>
      </c>
      <c r="AD157" s="31" t="e">
        <f>MATCH(B157,الادارة!$C$32:$AP$32,0)</f>
        <v>#N/A</v>
      </c>
      <c r="AE157" s="31" t="e">
        <f>MATCH(B157,الادارة!$C$33:$AP$33,0)</f>
        <v>#N/A</v>
      </c>
      <c r="AF157" s="31" t="e">
        <f>MATCH(B157,الادارة!$C$34:$AP$34,0)</f>
        <v>#N/A</v>
      </c>
      <c r="AG157" s="28" t="e">
        <f>MATCH(B157,الادارة!$C$35:$AP$35,0)</f>
        <v>#N/A</v>
      </c>
      <c r="AH157" s="28" t="e">
        <f>MATCH(B157,الادارة!$C$36:$AP$36,0)</f>
        <v>#N/A</v>
      </c>
    </row>
    <row r="158" spans="1:34" s="32" customFormat="1" ht="45" customHeight="1">
      <c r="A158" s="19">
        <f>المدارس!A153</f>
        <v>152</v>
      </c>
      <c r="B158" s="20" t="str">
        <f>المدارس!B153</f>
        <v>دويدة ب + ر</v>
      </c>
      <c r="C158" s="21" t="str">
        <f>المدارس!C153</f>
        <v>دويدة - مركز الزقازيق</v>
      </c>
      <c r="D158" s="22" t="e">
        <f>(MATCH(B158,الادارة!$C$6:$AP$6,0))</f>
        <v>#N/A</v>
      </c>
      <c r="E158" s="22" t="e">
        <f>(MATCH(B158,الادارة!$C$7:$AP$7,0))</f>
        <v>#N/A</v>
      </c>
      <c r="F158" s="23" t="e">
        <f>MATCH(B158,الادارة!$C$8:$AP$8,0)</f>
        <v>#N/A</v>
      </c>
      <c r="G158" s="24" t="e">
        <f>MATCH(B158,الادارة!$C$9:$AP$9,0)</f>
        <v>#N/A</v>
      </c>
      <c r="H158" s="25" t="e">
        <f>MATCH(B158,الادارة!$C$10:$AP$10,0)</f>
        <v>#N/A</v>
      </c>
      <c r="I158" s="26" t="e">
        <f>MATCH(B158,الادارة!$C$11:$AP$11,0)</f>
        <v>#N/A</v>
      </c>
      <c r="J158" s="26" t="e">
        <f>MATCH(B158,الادارة!$C$12:$AP$12,0)</f>
        <v>#N/A</v>
      </c>
      <c r="K158" s="26" t="e">
        <f>MATCH(B158,الادارة!$C$13:$AP$13,0)</f>
        <v>#N/A</v>
      </c>
      <c r="L158" s="27" t="e">
        <f>MATCH(B158,الادارة!$C$14:$AP$14,0)</f>
        <v>#N/A</v>
      </c>
      <c r="M158" s="28" t="e">
        <f>MATCH(B158,الادارة!$C$15:$AP$15,0)</f>
        <v>#N/A</v>
      </c>
      <c r="N158" s="29" t="e">
        <f>MATCH(B158,الادارة!$C$16:$AP$16,0)</f>
        <v>#N/A</v>
      </c>
      <c r="O158" s="30" t="e">
        <f>MATCH(B158,الادارة!$C$17:$AP$17,0)</f>
        <v>#N/A</v>
      </c>
      <c r="P158" s="31" t="e">
        <f>MATCH(B158,الادارة!$C$18:$AP$18,0)</f>
        <v>#N/A</v>
      </c>
      <c r="Q158" s="31" t="e">
        <f>MATCH(B158,الادارة!$C$19:$AP$19,0)</f>
        <v>#N/A</v>
      </c>
      <c r="R158" s="31" t="e">
        <f>MATCH(B158,الادارة!$C$20:$AP$20,0)</f>
        <v>#N/A</v>
      </c>
      <c r="S158" s="27" t="e">
        <f>MATCH(B158,الادارة!$C$21:$AP$21,0)</f>
        <v>#N/A</v>
      </c>
      <c r="T158" s="28" t="e">
        <f>MATCH(B158,الادارة!$C$22:$AP$22,0)</f>
        <v>#N/A</v>
      </c>
      <c r="U158" s="29" t="e">
        <f>MATCH(B158,الادارة!$C$23:$AP$23,0)</f>
        <v>#N/A</v>
      </c>
      <c r="V158" s="30" t="e">
        <f>MATCH(B158,الادارة!$C$24:$AP$24,0)</f>
        <v>#N/A</v>
      </c>
      <c r="W158" s="31" t="e">
        <f>MATCH(B158,الادارة!$C$25:$AP$25,0)</f>
        <v>#N/A</v>
      </c>
      <c r="X158" s="31" t="e">
        <f>MATCH(B158,الادارة!$C$26:$AP$26,0)</f>
        <v>#N/A</v>
      </c>
      <c r="Y158" s="31" t="e">
        <f>MATCH(B158,الادارة!$C$27:$AP$27,0)</f>
        <v>#N/A</v>
      </c>
      <c r="Z158" s="27" t="e">
        <f>MATCH(B158,الادارة!$C$28:$AP$28,0)</f>
        <v>#N/A</v>
      </c>
      <c r="AA158" s="28" t="e">
        <f>MATCH(B158,الادارة!$C$29:$AP$29,0)</f>
        <v>#N/A</v>
      </c>
      <c r="AB158" s="29" t="e">
        <f>MATCH(B158,الادارة!$C$30:$AP$30,0)</f>
        <v>#N/A</v>
      </c>
      <c r="AC158" s="30" t="e">
        <f>MATCH(B158,الادارة!$C$31:$AP$31,0)</f>
        <v>#N/A</v>
      </c>
      <c r="AD158" s="31" t="e">
        <f>MATCH(B158,الادارة!$C$32:$AP$32,0)</f>
        <v>#N/A</v>
      </c>
      <c r="AE158" s="31" t="e">
        <f>MATCH(B158,الادارة!$C$33:$AP$33,0)</f>
        <v>#N/A</v>
      </c>
      <c r="AF158" s="31" t="e">
        <f>MATCH(B158,الادارة!$C$34:$AP$34,0)</f>
        <v>#N/A</v>
      </c>
      <c r="AG158" s="28" t="e">
        <f>MATCH(B158,الادارة!$C$35:$AP$35,0)</f>
        <v>#N/A</v>
      </c>
      <c r="AH158" s="28" t="e">
        <f>MATCH(B158,الادارة!$C$36:$AP$36,0)</f>
        <v>#N/A</v>
      </c>
    </row>
    <row r="159" spans="1:34" s="32" customFormat="1" ht="45" customHeight="1">
      <c r="A159" s="19">
        <f>المدارس!A154</f>
        <v>153</v>
      </c>
      <c r="B159" s="20" t="str">
        <f>المدارس!B154</f>
        <v>الإصلاح الزراعي ت.س + ف</v>
      </c>
      <c r="C159" s="21" t="str">
        <f>المدارس!C154</f>
        <v>النخاس - مركز الزقازيق</v>
      </c>
      <c r="D159" s="22" t="e">
        <f>(MATCH(B159,الادارة!$C$6:$AP$6,0))</f>
        <v>#N/A</v>
      </c>
      <c r="E159" s="22" t="e">
        <f>(MATCH(B159,الادارة!$C$7:$AP$7,0))</f>
        <v>#N/A</v>
      </c>
      <c r="F159" s="23">
        <f>MATCH(B159,الادارة!$C$8:$AP$8,0)</f>
        <v>24</v>
      </c>
      <c r="G159" s="24" t="e">
        <f>MATCH(B159,الادارة!$C$9:$AP$9,0)</f>
        <v>#N/A</v>
      </c>
      <c r="H159" s="25">
        <f>MATCH(B159,الادارة!$C$10:$AP$10,0)</f>
        <v>24</v>
      </c>
      <c r="I159" s="26" t="e">
        <f>MATCH(B159,الادارة!$C$11:$AP$11,0)</f>
        <v>#N/A</v>
      </c>
      <c r="J159" s="26" t="e">
        <f>MATCH(B159,الادارة!$C$12:$AP$12,0)</f>
        <v>#N/A</v>
      </c>
      <c r="K159" s="26" t="e">
        <f>MATCH(B159,الادارة!$C$13:$AP$13,0)</f>
        <v>#N/A</v>
      </c>
      <c r="L159" s="27" t="e">
        <f>MATCH(B159,الادارة!$C$14:$AP$14,0)</f>
        <v>#N/A</v>
      </c>
      <c r="M159" s="28" t="e">
        <f>MATCH(B159,الادارة!$C$15:$AP$15,0)</f>
        <v>#N/A</v>
      </c>
      <c r="N159" s="29" t="e">
        <f>MATCH(B159,الادارة!$C$16:$AP$16,0)</f>
        <v>#N/A</v>
      </c>
      <c r="O159" s="30" t="e">
        <f>MATCH(B159,الادارة!$C$17:$AP$17,0)</f>
        <v>#N/A</v>
      </c>
      <c r="P159" s="31" t="e">
        <f>MATCH(B159,الادارة!$C$18:$AP$18,0)</f>
        <v>#N/A</v>
      </c>
      <c r="Q159" s="31" t="e">
        <f>MATCH(B159,الادارة!$C$19:$AP$19,0)</f>
        <v>#N/A</v>
      </c>
      <c r="R159" s="31" t="e">
        <f>MATCH(B159,الادارة!$C$20:$AP$20,0)</f>
        <v>#N/A</v>
      </c>
      <c r="S159" s="27" t="e">
        <f>MATCH(B159,الادارة!$C$21:$AP$21,0)</f>
        <v>#N/A</v>
      </c>
      <c r="T159" s="28" t="e">
        <f>MATCH(B159,الادارة!$C$22:$AP$22,0)</f>
        <v>#N/A</v>
      </c>
      <c r="U159" s="29" t="e">
        <f>MATCH(B159,الادارة!$C$23:$AP$23,0)</f>
        <v>#N/A</v>
      </c>
      <c r="V159" s="30" t="e">
        <f>MATCH(B159,الادارة!$C$24:$AP$24,0)</f>
        <v>#N/A</v>
      </c>
      <c r="W159" s="31" t="e">
        <f>MATCH(B159,الادارة!$C$25:$AP$25,0)</f>
        <v>#N/A</v>
      </c>
      <c r="X159" s="31" t="e">
        <f>MATCH(B159,الادارة!$C$26:$AP$26,0)</f>
        <v>#N/A</v>
      </c>
      <c r="Y159" s="31" t="e">
        <f>MATCH(B159,الادارة!$C$27:$AP$27,0)</f>
        <v>#N/A</v>
      </c>
      <c r="Z159" s="27" t="e">
        <f>MATCH(B159,الادارة!$C$28:$AP$28,0)</f>
        <v>#N/A</v>
      </c>
      <c r="AA159" s="28" t="e">
        <f>MATCH(B159,الادارة!$C$29:$AP$29,0)</f>
        <v>#N/A</v>
      </c>
      <c r="AB159" s="29" t="e">
        <f>MATCH(B159,الادارة!$C$30:$AP$30,0)</f>
        <v>#N/A</v>
      </c>
      <c r="AC159" s="30">
        <f>MATCH(B159,الادارة!$C$31:$AP$31,0)</f>
        <v>24</v>
      </c>
      <c r="AD159" s="31" t="e">
        <f>MATCH(B159,الادارة!$C$32:$AP$32,0)</f>
        <v>#N/A</v>
      </c>
      <c r="AE159" s="31" t="e">
        <f>MATCH(B159,الادارة!$C$33:$AP$33,0)</f>
        <v>#N/A</v>
      </c>
      <c r="AF159" s="31" t="e">
        <f>MATCH(B159,الادارة!$C$34:$AP$34,0)</f>
        <v>#N/A</v>
      </c>
      <c r="AG159" s="28" t="e">
        <f>MATCH(B159,الادارة!$C$35:$AP$35,0)</f>
        <v>#N/A</v>
      </c>
      <c r="AH159" s="28" t="e">
        <f>MATCH(B159,الادارة!$C$36:$AP$36,0)</f>
        <v>#N/A</v>
      </c>
    </row>
    <row r="160" spans="1:34" s="32" customFormat="1" ht="45" customHeight="1">
      <c r="A160" s="19">
        <f>المدارس!A155</f>
        <v>154</v>
      </c>
      <c r="B160" s="20" t="str">
        <f>المدارس!B155</f>
        <v>صفوت شكر ب</v>
      </c>
      <c r="C160" s="21" t="str">
        <f>المدارس!C155</f>
        <v>النكارية - مركز الزقازيق</v>
      </c>
      <c r="D160" s="22" t="e">
        <f>(MATCH(B160,الادارة!$C$6:$AP$6,0))</f>
        <v>#N/A</v>
      </c>
      <c r="E160" s="22" t="e">
        <f>(MATCH(B160,الادارة!$C$7:$AP$7,0))</f>
        <v>#N/A</v>
      </c>
      <c r="F160" s="23" t="e">
        <f>MATCH(B160,الادارة!$C$8:$AP$8,0)</f>
        <v>#N/A</v>
      </c>
      <c r="G160" s="24" t="e">
        <f>MATCH(B160,الادارة!$C$9:$AP$9,0)</f>
        <v>#N/A</v>
      </c>
      <c r="H160" s="25" t="e">
        <f>MATCH(B160,الادارة!$C$10:$AP$10,0)</f>
        <v>#N/A</v>
      </c>
      <c r="I160" s="26" t="e">
        <f>MATCH(B160,الادارة!$C$11:$AP$11,0)</f>
        <v>#N/A</v>
      </c>
      <c r="J160" s="26" t="e">
        <f>MATCH(B160,الادارة!$C$12:$AP$12,0)</f>
        <v>#N/A</v>
      </c>
      <c r="K160" s="26" t="e">
        <f>MATCH(B160,الادارة!$C$13:$AP$13,0)</f>
        <v>#N/A</v>
      </c>
      <c r="L160" s="27" t="e">
        <f>MATCH(B160,الادارة!$C$14:$AP$14,0)</f>
        <v>#N/A</v>
      </c>
      <c r="M160" s="28">
        <f>MATCH(B160,الادارة!$C$15:$AP$15,0)</f>
        <v>24</v>
      </c>
      <c r="N160" s="29" t="e">
        <f>MATCH(B160,الادارة!$C$16:$AP$16,0)</f>
        <v>#N/A</v>
      </c>
      <c r="O160" s="30" t="e">
        <f>MATCH(B160,الادارة!$C$17:$AP$17,0)</f>
        <v>#N/A</v>
      </c>
      <c r="P160" s="31" t="e">
        <f>MATCH(B160,الادارة!$C$18:$AP$18,0)</f>
        <v>#N/A</v>
      </c>
      <c r="Q160" s="31" t="e">
        <f>MATCH(B160,الادارة!$C$19:$AP$19,0)</f>
        <v>#N/A</v>
      </c>
      <c r="R160" s="31" t="e">
        <f>MATCH(B160,الادارة!$C$20:$AP$20,0)</f>
        <v>#N/A</v>
      </c>
      <c r="S160" s="27" t="e">
        <f>MATCH(B160,الادارة!$C$21:$AP$21,0)</f>
        <v>#N/A</v>
      </c>
      <c r="T160" s="28" t="e">
        <f>MATCH(B160,الادارة!$C$22:$AP$22,0)</f>
        <v>#N/A</v>
      </c>
      <c r="U160" s="29" t="e">
        <f>MATCH(B160,الادارة!$C$23:$AP$23,0)</f>
        <v>#N/A</v>
      </c>
      <c r="V160" s="30" t="e">
        <f>MATCH(B160,الادارة!$C$24:$AP$24,0)</f>
        <v>#N/A</v>
      </c>
      <c r="W160" s="31" t="e">
        <f>MATCH(B160,الادارة!$C$25:$AP$25,0)</f>
        <v>#N/A</v>
      </c>
      <c r="X160" s="31" t="e">
        <f>MATCH(B160,الادارة!$C$26:$AP$26,0)</f>
        <v>#N/A</v>
      </c>
      <c r="Y160" s="31" t="e">
        <f>MATCH(B160,الادارة!$C$27:$AP$27,0)</f>
        <v>#N/A</v>
      </c>
      <c r="Z160" s="27" t="e">
        <f>MATCH(B160,الادارة!$C$28:$AP$28,0)</f>
        <v>#N/A</v>
      </c>
      <c r="AA160" s="28" t="e">
        <f>MATCH(B160,الادارة!$C$29:$AP$29,0)</f>
        <v>#N/A</v>
      </c>
      <c r="AB160" s="29">
        <f>MATCH(B160,الادارة!$C$30:$AP$30,0)</f>
        <v>39</v>
      </c>
      <c r="AC160" s="30" t="e">
        <f>MATCH(B160,الادارة!$C$31:$AP$31,0)</f>
        <v>#N/A</v>
      </c>
      <c r="AD160" s="31" t="e">
        <f>MATCH(B160,الادارة!$C$32:$AP$32,0)</f>
        <v>#N/A</v>
      </c>
      <c r="AE160" s="31" t="e">
        <f>MATCH(B160,الادارة!$C$33:$AP$33,0)</f>
        <v>#N/A</v>
      </c>
      <c r="AF160" s="31" t="e">
        <f>MATCH(B160,الادارة!$C$34:$AP$34,0)</f>
        <v>#N/A</v>
      </c>
      <c r="AG160" s="28" t="e">
        <f>MATCH(B160,الادارة!$C$35:$AP$35,0)</f>
        <v>#N/A</v>
      </c>
      <c r="AH160" s="28" t="e">
        <f>MATCH(B160,الادارة!$C$36:$AP$36,0)</f>
        <v>#N/A</v>
      </c>
    </row>
    <row r="161" spans="1:34" s="32" customFormat="1" ht="45" customHeight="1">
      <c r="A161" s="19">
        <f>المدارس!A156</f>
        <v>155</v>
      </c>
      <c r="B161" s="20" t="str">
        <f>المدارس!B156</f>
        <v>بهنباي الثانوية</v>
      </c>
      <c r="C161" s="21" t="str">
        <f>المدارس!C156</f>
        <v>بهنباي - مركز الزقازيق</v>
      </c>
      <c r="D161" s="22" t="e">
        <f>(MATCH(B161,الادارة!$C$6:$AP$6,0))</f>
        <v>#N/A</v>
      </c>
      <c r="E161" s="22" t="e">
        <f>(MATCH(B161,الادارة!$C$7:$AP$7,0))</f>
        <v>#N/A</v>
      </c>
      <c r="F161" s="23" t="e">
        <f>MATCH(B161,الادارة!$C$8:$AP$8,0)</f>
        <v>#N/A</v>
      </c>
      <c r="G161" s="24" t="e">
        <f>MATCH(B161,الادارة!$C$9:$AP$9,0)</f>
        <v>#N/A</v>
      </c>
      <c r="H161" s="25" t="e">
        <f>MATCH(B161,الادارة!$C$10:$AP$10,0)</f>
        <v>#N/A</v>
      </c>
      <c r="I161" s="26" t="e">
        <f>MATCH(B161,الادارة!$C$11:$AP$11,0)</f>
        <v>#N/A</v>
      </c>
      <c r="J161" s="26" t="e">
        <f>MATCH(B161,الادارة!$C$12:$AP$12,0)</f>
        <v>#N/A</v>
      </c>
      <c r="K161" s="26" t="e">
        <f>MATCH(B161,الادارة!$C$13:$AP$13,0)</f>
        <v>#N/A</v>
      </c>
      <c r="L161" s="27" t="e">
        <f>MATCH(B161,الادارة!$C$14:$AP$14,0)</f>
        <v>#N/A</v>
      </c>
      <c r="M161" s="28" t="e">
        <f>MATCH(B161,الادارة!$C$15:$AP$15,0)</f>
        <v>#N/A</v>
      </c>
      <c r="N161" s="29" t="e">
        <f>MATCH(B161,الادارة!$C$16:$AP$16,0)</f>
        <v>#N/A</v>
      </c>
      <c r="O161" s="30" t="e">
        <f>MATCH(B161,الادارة!$C$17:$AP$17,0)</f>
        <v>#N/A</v>
      </c>
      <c r="P161" s="31" t="e">
        <f>MATCH(B161,الادارة!$C$18:$AP$18,0)</f>
        <v>#N/A</v>
      </c>
      <c r="Q161" s="31" t="e">
        <f>MATCH(B161,الادارة!$C$19:$AP$19,0)</f>
        <v>#N/A</v>
      </c>
      <c r="R161" s="31" t="e">
        <f>MATCH(B161,الادارة!$C$20:$AP$20,0)</f>
        <v>#N/A</v>
      </c>
      <c r="S161" s="27" t="e">
        <f>MATCH(B161,الادارة!$C$21:$AP$21,0)</f>
        <v>#N/A</v>
      </c>
      <c r="T161" s="28" t="e">
        <f>MATCH(B161,الادارة!$C$22:$AP$22,0)</f>
        <v>#N/A</v>
      </c>
      <c r="U161" s="29" t="e">
        <f>MATCH(B161,الادارة!$C$23:$AP$23,0)</f>
        <v>#N/A</v>
      </c>
      <c r="V161" s="30" t="e">
        <f>MATCH(B161,الادارة!$C$24:$AP$24,0)</f>
        <v>#N/A</v>
      </c>
      <c r="W161" s="31" t="e">
        <f>MATCH(B161,الادارة!$C$25:$AP$25,0)</f>
        <v>#N/A</v>
      </c>
      <c r="X161" s="31" t="e">
        <f>MATCH(B161,الادارة!$C$26:$AP$26,0)</f>
        <v>#N/A</v>
      </c>
      <c r="Y161" s="31" t="e">
        <f>MATCH(B161,الادارة!$C$27:$AP$27,0)</f>
        <v>#N/A</v>
      </c>
      <c r="Z161" s="27" t="e">
        <f>MATCH(B161,الادارة!$C$28:$AP$28,0)</f>
        <v>#N/A</v>
      </c>
      <c r="AA161" s="28">
        <f>MATCH(B161,الادارة!$C$29:$AP$29,0)</f>
        <v>4</v>
      </c>
      <c r="AB161" s="29" t="e">
        <f>MATCH(B161,الادارة!$C$30:$AP$30,0)</f>
        <v>#N/A</v>
      </c>
      <c r="AC161" s="30" t="e">
        <f>MATCH(B161,الادارة!$C$31:$AP$31,0)</f>
        <v>#N/A</v>
      </c>
      <c r="AD161" s="31" t="e">
        <f>MATCH(B161,الادارة!$C$32:$AP$32,0)</f>
        <v>#N/A</v>
      </c>
      <c r="AE161" s="31" t="e">
        <f>MATCH(B161,الادارة!$C$33:$AP$33,0)</f>
        <v>#N/A</v>
      </c>
      <c r="AF161" s="31" t="e">
        <f>MATCH(B161,الادارة!$C$34:$AP$34,0)</f>
        <v>#N/A</v>
      </c>
      <c r="AG161" s="28" t="e">
        <f>MATCH(B161,الادارة!$C$35:$AP$35,0)</f>
        <v>#N/A</v>
      </c>
      <c r="AH161" s="28" t="e">
        <f>MATCH(B161,الادارة!$C$36:$AP$36,0)</f>
        <v>#N/A</v>
      </c>
    </row>
    <row r="162" spans="1:34" s="32" customFormat="1" ht="45" customHeight="1">
      <c r="A162" s="19">
        <f>المدارس!A157</f>
        <v>156</v>
      </c>
      <c r="B162" s="20" t="str">
        <f>المدارس!B157</f>
        <v>عبد الله حسن ت.س</v>
      </c>
      <c r="C162" s="21" t="str">
        <f>المدارس!C157</f>
        <v>عزبة الشهيدي - مركز الزقازيق</v>
      </c>
      <c r="D162" s="22" t="e">
        <f>(MATCH(B162,الادارة!$C$6:$AP$6,0))</f>
        <v>#N/A</v>
      </c>
      <c r="E162" s="22" t="e">
        <f>(MATCH(B162,الادارة!$C$7:$AP$7,0))</f>
        <v>#N/A</v>
      </c>
      <c r="F162" s="23" t="e">
        <f>MATCH(B162,الادارة!$C$8:$AP$8,0)</f>
        <v>#N/A</v>
      </c>
      <c r="G162" s="24" t="e">
        <f>MATCH(B162,الادارة!$C$9:$AP$9,0)</f>
        <v>#N/A</v>
      </c>
      <c r="H162" s="25" t="e">
        <f>MATCH(B162,الادارة!$C$10:$AP$10,0)</f>
        <v>#N/A</v>
      </c>
      <c r="I162" s="26" t="e">
        <f>MATCH(B162,الادارة!$C$11:$AP$11,0)</f>
        <v>#N/A</v>
      </c>
      <c r="J162" s="26" t="e">
        <f>MATCH(B162,الادارة!$C$12:$AP$12,0)</f>
        <v>#N/A</v>
      </c>
      <c r="K162" s="26" t="e">
        <f>MATCH(B162,الادارة!$C$13:$AP$13,0)</f>
        <v>#N/A</v>
      </c>
      <c r="L162" s="27" t="e">
        <f>MATCH(B162,الادارة!$C$14:$AP$14,0)</f>
        <v>#N/A</v>
      </c>
      <c r="M162" s="28">
        <f>MATCH(B162,الادارة!$C$15:$AP$15,0)</f>
        <v>38</v>
      </c>
      <c r="N162" s="29" t="e">
        <f>MATCH(B162,الادارة!$C$16:$AP$16,0)</f>
        <v>#N/A</v>
      </c>
      <c r="O162" s="30" t="e">
        <f>MATCH(B162,الادارة!$C$17:$AP$17,0)</f>
        <v>#N/A</v>
      </c>
      <c r="P162" s="31" t="e">
        <f>MATCH(B162,الادارة!$C$18:$AP$18,0)</f>
        <v>#N/A</v>
      </c>
      <c r="Q162" s="31" t="e">
        <f>MATCH(B162,الادارة!$C$19:$AP$19,0)</f>
        <v>#N/A</v>
      </c>
      <c r="R162" s="31" t="e">
        <f>MATCH(B162,الادارة!$C$20:$AP$20,0)</f>
        <v>#N/A</v>
      </c>
      <c r="S162" s="27" t="e">
        <f>MATCH(B162,الادارة!$C$21:$AP$21,0)</f>
        <v>#N/A</v>
      </c>
      <c r="T162" s="28" t="e">
        <f>MATCH(B162,الادارة!$C$22:$AP$22,0)</f>
        <v>#N/A</v>
      </c>
      <c r="U162" s="29" t="e">
        <f>MATCH(B162,الادارة!$C$23:$AP$23,0)</f>
        <v>#N/A</v>
      </c>
      <c r="V162" s="30" t="e">
        <f>MATCH(B162,الادارة!$C$24:$AP$24,0)</f>
        <v>#N/A</v>
      </c>
      <c r="W162" s="31" t="e">
        <f>MATCH(B162,الادارة!$C$25:$AP$25,0)</f>
        <v>#N/A</v>
      </c>
      <c r="X162" s="31" t="e">
        <f>MATCH(B162,الادارة!$C$26:$AP$26,0)</f>
        <v>#N/A</v>
      </c>
      <c r="Y162" s="31" t="e">
        <f>MATCH(B162,الادارة!$C$27:$AP$27,0)</f>
        <v>#N/A</v>
      </c>
      <c r="Z162" s="27" t="e">
        <f>MATCH(B162,الادارة!$C$28:$AP$28,0)</f>
        <v>#N/A</v>
      </c>
      <c r="AA162" s="28" t="e">
        <f>MATCH(B162,الادارة!$C$29:$AP$29,0)</f>
        <v>#N/A</v>
      </c>
      <c r="AB162" s="29" t="e">
        <f>MATCH(B162,الادارة!$C$30:$AP$30,0)</f>
        <v>#N/A</v>
      </c>
      <c r="AC162" s="30">
        <f>MATCH(B162,الادارة!$C$31:$AP$31,0)</f>
        <v>38</v>
      </c>
      <c r="AD162" s="31" t="e">
        <f>MATCH(B162,الادارة!$C$32:$AP$32,0)</f>
        <v>#N/A</v>
      </c>
      <c r="AE162" s="31" t="e">
        <f>MATCH(B162,الادارة!$C$33:$AP$33,0)</f>
        <v>#N/A</v>
      </c>
      <c r="AF162" s="31" t="e">
        <f>MATCH(B162,الادارة!$C$34:$AP$34,0)</f>
        <v>#N/A</v>
      </c>
      <c r="AG162" s="28" t="e">
        <f>MATCH(B162,الادارة!$C$35:$AP$35,0)</f>
        <v>#N/A</v>
      </c>
      <c r="AH162" s="28" t="e">
        <f>MATCH(B162,الادارة!$C$36:$AP$36,0)</f>
        <v>#N/A</v>
      </c>
    </row>
    <row r="163" spans="1:34" s="32" customFormat="1" ht="45" customHeight="1">
      <c r="A163" s="19">
        <f>المدارس!A158</f>
        <v>157</v>
      </c>
      <c r="B163" s="20" t="str">
        <f>المدارس!B158</f>
        <v>الوحدة العربية ب</v>
      </c>
      <c r="C163" s="21" t="str">
        <f>المدارس!C158</f>
        <v>الزقازيق</v>
      </c>
      <c r="D163" s="22" t="e">
        <f>(MATCH(B163,الادارة!$C$6:$AP$6,0))</f>
        <v>#N/A</v>
      </c>
      <c r="E163" s="22" t="e">
        <f>(MATCH(B163,الادارة!$C$7:$AP$7,0))</f>
        <v>#N/A</v>
      </c>
      <c r="F163" s="23" t="e">
        <f>MATCH(B163,الادارة!$C$8:$AP$8,0)</f>
        <v>#N/A</v>
      </c>
      <c r="G163" s="24" t="e">
        <f>MATCH(B163,الادارة!$C$9:$AP$9,0)</f>
        <v>#N/A</v>
      </c>
      <c r="H163" s="25" t="e">
        <f>MATCH(B163,الادارة!$C$10:$AP$10,0)</f>
        <v>#N/A</v>
      </c>
      <c r="I163" s="26" t="e">
        <f>MATCH(B163,الادارة!$C$11:$AP$11,0)</f>
        <v>#N/A</v>
      </c>
      <c r="J163" s="26" t="e">
        <f>MATCH(B163,الادارة!$C$12:$AP$12,0)</f>
        <v>#N/A</v>
      </c>
      <c r="K163" s="26" t="e">
        <f>MATCH(B163,الادارة!$C$13:$AP$13,0)</f>
        <v>#N/A</v>
      </c>
      <c r="L163" s="27" t="e">
        <f>MATCH(B163,الادارة!$C$14:$AP$14,0)</f>
        <v>#N/A</v>
      </c>
      <c r="M163" s="28" t="e">
        <f>MATCH(B163,الادارة!$C$15:$AP$15,0)</f>
        <v>#N/A</v>
      </c>
      <c r="N163" s="29" t="e">
        <f>MATCH(B163,الادارة!$C$16:$AP$16,0)</f>
        <v>#N/A</v>
      </c>
      <c r="O163" s="30">
        <f>MATCH(B163,الادارة!$C$17:$AP$17,0)</f>
        <v>22</v>
      </c>
      <c r="P163" s="31" t="e">
        <f>MATCH(B163,الادارة!$C$18:$AP$18,0)</f>
        <v>#N/A</v>
      </c>
      <c r="Q163" s="31" t="e">
        <f>MATCH(B163,الادارة!$C$19:$AP$19,0)</f>
        <v>#N/A</v>
      </c>
      <c r="R163" s="31" t="e">
        <f>MATCH(B163,الادارة!$C$20:$AP$20,0)</f>
        <v>#N/A</v>
      </c>
      <c r="S163" s="27" t="e">
        <f>MATCH(B163,الادارة!$C$21:$AP$21,0)</f>
        <v>#N/A</v>
      </c>
      <c r="T163" s="28" t="e">
        <f>MATCH(B163,الادارة!$C$22:$AP$22,0)</f>
        <v>#N/A</v>
      </c>
      <c r="U163" s="29" t="e">
        <f>MATCH(B163,الادارة!$C$23:$AP$23,0)</f>
        <v>#N/A</v>
      </c>
      <c r="V163" s="30" t="e">
        <f>MATCH(B163,الادارة!$C$24:$AP$24,0)</f>
        <v>#N/A</v>
      </c>
      <c r="W163" s="31" t="e">
        <f>MATCH(B163,الادارة!$C$25:$AP$25,0)</f>
        <v>#N/A</v>
      </c>
      <c r="X163" s="31" t="e">
        <f>MATCH(B163,الادارة!$C$26:$AP$26,0)</f>
        <v>#N/A</v>
      </c>
      <c r="Y163" s="31" t="e">
        <f>MATCH(B163,الادارة!$C$27:$AP$27,0)</f>
        <v>#N/A</v>
      </c>
      <c r="Z163" s="27" t="e">
        <f>MATCH(B163,الادارة!$C$28:$AP$28,0)</f>
        <v>#N/A</v>
      </c>
      <c r="AA163" s="28" t="e">
        <f>MATCH(B163,الادارة!$C$29:$AP$29,0)</f>
        <v>#N/A</v>
      </c>
      <c r="AB163" s="29" t="e">
        <f>MATCH(B163,الادارة!$C$30:$AP$30,0)</f>
        <v>#N/A</v>
      </c>
      <c r="AC163" s="30" t="e">
        <f>MATCH(B163,الادارة!$C$31:$AP$31,0)</f>
        <v>#N/A</v>
      </c>
      <c r="AD163" s="31" t="e">
        <f>MATCH(B163,الادارة!$C$32:$AP$32,0)</f>
        <v>#N/A</v>
      </c>
      <c r="AE163" s="31" t="e">
        <f>MATCH(B163,الادارة!$C$33:$AP$33,0)</f>
        <v>#N/A</v>
      </c>
      <c r="AF163" s="31" t="e">
        <f>MATCH(B163,الادارة!$C$34:$AP$34,0)</f>
        <v>#N/A</v>
      </c>
      <c r="AG163" s="28" t="e">
        <f>MATCH(B163,الادارة!$C$35:$AP$35,0)</f>
        <v>#N/A</v>
      </c>
      <c r="AH163" s="28" t="e">
        <f>MATCH(B163,الادارة!$C$36:$AP$36,0)</f>
        <v>#N/A</v>
      </c>
    </row>
    <row r="164" spans="1:34" s="32" customFormat="1" ht="45" customHeight="1">
      <c r="A164" s="19">
        <f>المدارس!A159</f>
        <v>158</v>
      </c>
      <c r="B164" s="20" t="str">
        <f>المدارس!B159</f>
        <v>الإعدادية بنات 1</v>
      </c>
      <c r="C164" s="21" t="str">
        <f>المدارس!C159</f>
        <v>الزقازيق</v>
      </c>
      <c r="D164" s="22" t="e">
        <f>(MATCH(B164,الادارة!$C$6:$AP$6,0))</f>
        <v>#N/A</v>
      </c>
      <c r="E164" s="22" t="e">
        <f>(MATCH(B164,الادارة!$C$7:$AP$7,0))</f>
        <v>#N/A</v>
      </c>
      <c r="F164" s="23">
        <f>MATCH(B164,الادارة!$C$8:$AP$8,0)</f>
        <v>10</v>
      </c>
      <c r="G164" s="24" t="e">
        <f>MATCH(B164,الادارة!$C$9:$AP$9,0)</f>
        <v>#N/A</v>
      </c>
      <c r="H164" s="25" t="e">
        <f>MATCH(B164,الادارة!$C$10:$AP$10,0)</f>
        <v>#N/A</v>
      </c>
      <c r="I164" s="26" t="e">
        <f>MATCH(B164,الادارة!$C$11:$AP$11,0)</f>
        <v>#N/A</v>
      </c>
      <c r="J164" s="26" t="e">
        <f>MATCH(B164,الادارة!$C$12:$AP$12,0)</f>
        <v>#N/A</v>
      </c>
      <c r="K164" s="26" t="e">
        <f>MATCH(B164,الادارة!$C$13:$AP$13,0)</f>
        <v>#N/A</v>
      </c>
      <c r="L164" s="27" t="e">
        <f>MATCH(B164,الادارة!$C$14:$AP$14,0)</f>
        <v>#N/A</v>
      </c>
      <c r="M164" s="28" t="e">
        <f>MATCH(B164,الادارة!$C$15:$AP$15,0)</f>
        <v>#N/A</v>
      </c>
      <c r="N164" s="29" t="e">
        <f>MATCH(B164,الادارة!$C$16:$AP$16,0)</f>
        <v>#N/A</v>
      </c>
      <c r="O164" s="30" t="e">
        <f>MATCH(B164,الادارة!$C$17:$AP$17,0)</f>
        <v>#N/A</v>
      </c>
      <c r="P164" s="31" t="e">
        <f>MATCH(B164,الادارة!$C$18:$AP$18,0)</f>
        <v>#N/A</v>
      </c>
      <c r="Q164" s="31" t="e">
        <f>MATCH(B164,الادارة!$C$19:$AP$19,0)</f>
        <v>#N/A</v>
      </c>
      <c r="R164" s="31" t="e">
        <f>MATCH(B164,الادارة!$C$20:$AP$20,0)</f>
        <v>#N/A</v>
      </c>
      <c r="S164" s="27" t="e">
        <f>MATCH(B164,الادارة!$C$21:$AP$21,0)</f>
        <v>#N/A</v>
      </c>
      <c r="T164" s="28">
        <f>MATCH(B164,الادارة!$C$22:$AP$22,0)</f>
        <v>10</v>
      </c>
      <c r="U164" s="29" t="e">
        <f>MATCH(B164,الادارة!$C$23:$AP$23,0)</f>
        <v>#N/A</v>
      </c>
      <c r="V164" s="30" t="e">
        <f>MATCH(B164,الادارة!$C$24:$AP$24,0)</f>
        <v>#N/A</v>
      </c>
      <c r="W164" s="31" t="e">
        <f>MATCH(B164,الادارة!$C$25:$AP$25,0)</f>
        <v>#N/A</v>
      </c>
      <c r="X164" s="31" t="e">
        <f>MATCH(B164,الادارة!$C$26:$AP$26,0)</f>
        <v>#N/A</v>
      </c>
      <c r="Y164" s="31" t="e">
        <f>MATCH(B164,الادارة!$C$27:$AP$27,0)</f>
        <v>#N/A</v>
      </c>
      <c r="Z164" s="27" t="e">
        <f>MATCH(B164,الادارة!$C$28:$AP$28,0)</f>
        <v>#N/A</v>
      </c>
      <c r="AA164" s="28" t="e">
        <f>MATCH(B164,الادارة!$C$29:$AP$29,0)</f>
        <v>#N/A</v>
      </c>
      <c r="AB164" s="29" t="e">
        <f>MATCH(B164,الادارة!$C$30:$AP$30,0)</f>
        <v>#N/A</v>
      </c>
      <c r="AC164" s="30">
        <f>MATCH(B164,الادارة!$C$31:$AP$31,0)</f>
        <v>10</v>
      </c>
      <c r="AD164" s="31" t="e">
        <f>MATCH(B164,الادارة!$C$32:$AP$32,0)</f>
        <v>#N/A</v>
      </c>
      <c r="AE164" s="31" t="e">
        <f>MATCH(B164,الادارة!$C$33:$AP$33,0)</f>
        <v>#N/A</v>
      </c>
      <c r="AF164" s="31" t="e">
        <f>MATCH(B164,الادارة!$C$34:$AP$34,0)</f>
        <v>#N/A</v>
      </c>
      <c r="AG164" s="28" t="e">
        <f>MATCH(B164,الادارة!$C$35:$AP$35,0)</f>
        <v>#N/A</v>
      </c>
      <c r="AH164" s="28" t="e">
        <f>MATCH(B164,الادارة!$C$36:$AP$36,0)</f>
        <v>#N/A</v>
      </c>
    </row>
    <row r="165" spans="1:34" s="32" customFormat="1" ht="45" customHeight="1">
      <c r="A165" s="19">
        <f>المدارس!A160</f>
        <v>159</v>
      </c>
      <c r="B165" s="20" t="str">
        <f>المدارس!B160</f>
        <v>بني شبل ب2</v>
      </c>
      <c r="C165" s="21" t="str">
        <f>المدارس!C160</f>
        <v>بني شبل - مركز الزقازيق</v>
      </c>
      <c r="D165" s="22" t="e">
        <f>(MATCH(B165,الادارة!$C$6:$AP$6,0))</f>
        <v>#N/A</v>
      </c>
      <c r="E165" s="22" t="e">
        <f>(MATCH(B165,الادارة!$C$7:$AP$7,0))</f>
        <v>#N/A</v>
      </c>
      <c r="F165" s="23" t="e">
        <f>MATCH(B165,الادارة!$C$8:$AP$8,0)</f>
        <v>#N/A</v>
      </c>
      <c r="G165" s="24" t="e">
        <f>MATCH(B165,الادارة!$C$9:$AP$9,0)</f>
        <v>#N/A</v>
      </c>
      <c r="H165" s="25" t="e">
        <f>MATCH(B165,الادارة!$C$10:$AP$10,0)</f>
        <v>#N/A</v>
      </c>
      <c r="I165" s="26" t="e">
        <f>MATCH(B165,الادارة!$C$11:$AP$11,0)</f>
        <v>#N/A</v>
      </c>
      <c r="J165" s="26" t="e">
        <f>MATCH(B165,الادارة!$C$12:$AP$12,0)</f>
        <v>#N/A</v>
      </c>
      <c r="K165" s="26" t="e">
        <f>MATCH(B165,الادارة!$C$13:$AP$13,0)</f>
        <v>#N/A</v>
      </c>
      <c r="L165" s="27" t="e">
        <f>MATCH(B165,الادارة!$C$14:$AP$14,0)</f>
        <v>#N/A</v>
      </c>
      <c r="M165" s="28" t="e">
        <f>MATCH(B165,الادارة!$C$15:$AP$15,0)</f>
        <v>#N/A</v>
      </c>
      <c r="N165" s="29" t="e">
        <f>MATCH(B165,الادارة!$C$16:$AP$16,0)</f>
        <v>#N/A</v>
      </c>
      <c r="O165" s="30" t="e">
        <f>MATCH(B165,الادارة!$C$17:$AP$17,0)</f>
        <v>#N/A</v>
      </c>
      <c r="P165" s="31" t="e">
        <f>MATCH(B165,الادارة!$C$18:$AP$18,0)</f>
        <v>#N/A</v>
      </c>
      <c r="Q165" s="31" t="e">
        <f>MATCH(B165,الادارة!$C$19:$AP$19,0)</f>
        <v>#N/A</v>
      </c>
      <c r="R165" s="31" t="e">
        <f>MATCH(B165,الادارة!$C$20:$AP$20,0)</f>
        <v>#N/A</v>
      </c>
      <c r="S165" s="27" t="e">
        <f>MATCH(B165,الادارة!$C$21:$AP$21,0)</f>
        <v>#N/A</v>
      </c>
      <c r="T165" s="28" t="e">
        <f>MATCH(B165,الادارة!$C$22:$AP$22,0)</f>
        <v>#N/A</v>
      </c>
      <c r="U165" s="29" t="e">
        <f>MATCH(B165,الادارة!$C$23:$AP$23,0)</f>
        <v>#N/A</v>
      </c>
      <c r="V165" s="30">
        <f>MATCH(B165,الادارة!$C$24:$AP$24,0)</f>
        <v>38</v>
      </c>
      <c r="W165" s="31" t="e">
        <f>MATCH(B165,الادارة!$C$25:$AP$25,0)</f>
        <v>#N/A</v>
      </c>
      <c r="X165" s="31" t="e">
        <f>MATCH(B165,الادارة!$C$26:$AP$26,0)</f>
        <v>#N/A</v>
      </c>
      <c r="Y165" s="31" t="e">
        <f>MATCH(B165,الادارة!$C$27:$AP$27,0)</f>
        <v>#N/A</v>
      </c>
      <c r="Z165" s="27" t="e">
        <f>MATCH(B165,الادارة!$C$28:$AP$28,0)</f>
        <v>#N/A</v>
      </c>
      <c r="AA165" s="28" t="e">
        <f>MATCH(B165,الادارة!$C$29:$AP$29,0)</f>
        <v>#N/A</v>
      </c>
      <c r="AB165" s="29" t="e">
        <f>MATCH(B165,الادارة!$C$30:$AP$30,0)</f>
        <v>#N/A</v>
      </c>
      <c r="AC165" s="30" t="e">
        <f>MATCH(B165,الادارة!$C$31:$AP$31,0)</f>
        <v>#N/A</v>
      </c>
      <c r="AD165" s="31" t="e">
        <f>MATCH(B165,الادارة!$C$32:$AP$32,0)</f>
        <v>#N/A</v>
      </c>
      <c r="AE165" s="31" t="e">
        <f>MATCH(B165,الادارة!$C$33:$AP$33,0)</f>
        <v>#N/A</v>
      </c>
      <c r="AF165" s="31" t="e">
        <f>MATCH(B165,الادارة!$C$34:$AP$34,0)</f>
        <v>#N/A</v>
      </c>
      <c r="AG165" s="28" t="e">
        <f>MATCH(B165,الادارة!$C$35:$AP$35,0)</f>
        <v>#N/A</v>
      </c>
      <c r="AH165" s="28" t="e">
        <f>MATCH(B165,الادارة!$C$36:$AP$36,0)</f>
        <v>#N/A</v>
      </c>
    </row>
    <row r="166" spans="1:34" s="32" customFormat="1" ht="45" customHeight="1">
      <c r="A166" s="19">
        <f>المدارس!A161</f>
        <v>160</v>
      </c>
      <c r="B166" s="20" t="str">
        <f>المدارس!B161</f>
        <v>أم رماد ب</v>
      </c>
      <c r="C166" s="21" t="str">
        <f>المدارس!C161</f>
        <v>أم رماد - مركز الزقازيق</v>
      </c>
      <c r="D166" s="22" t="e">
        <f>(MATCH(B166,الادارة!$C$6:$AP$6,0))</f>
        <v>#N/A</v>
      </c>
      <c r="E166" s="22" t="e">
        <f>(MATCH(B166,الادارة!$C$7:$AP$7,0))</f>
        <v>#N/A</v>
      </c>
      <c r="F166" s="23" t="e">
        <f>MATCH(B166,الادارة!$C$8:$AP$8,0)</f>
        <v>#N/A</v>
      </c>
      <c r="G166" s="24" t="e">
        <f>MATCH(B166,الادارة!$C$9:$AP$9,0)</f>
        <v>#N/A</v>
      </c>
      <c r="H166" s="25" t="e">
        <f>MATCH(B166,الادارة!$C$10:$AP$10,0)</f>
        <v>#N/A</v>
      </c>
      <c r="I166" s="26">
        <f>MATCH(B166,الادارة!$C$11:$AP$11,0)</f>
        <v>39</v>
      </c>
      <c r="J166" s="26" t="e">
        <f>MATCH(B166,الادارة!$C$12:$AP$12,0)</f>
        <v>#N/A</v>
      </c>
      <c r="K166" s="26" t="e">
        <f>MATCH(B166,الادارة!$C$13:$AP$13,0)</f>
        <v>#N/A</v>
      </c>
      <c r="L166" s="27" t="e">
        <f>MATCH(B166,الادارة!$C$14:$AP$14,0)</f>
        <v>#N/A</v>
      </c>
      <c r="M166" s="28" t="e">
        <f>MATCH(B166,الادارة!$C$15:$AP$15,0)</f>
        <v>#N/A</v>
      </c>
      <c r="N166" s="29" t="e">
        <f>MATCH(B166,الادارة!$C$16:$AP$16,0)</f>
        <v>#N/A</v>
      </c>
      <c r="O166" s="30" t="e">
        <f>MATCH(B166,الادارة!$C$17:$AP$17,0)</f>
        <v>#N/A</v>
      </c>
      <c r="P166" s="31" t="e">
        <f>MATCH(B166,الادارة!$C$18:$AP$18,0)</f>
        <v>#N/A</v>
      </c>
      <c r="Q166" s="31" t="e">
        <f>MATCH(B166,الادارة!$C$19:$AP$19,0)</f>
        <v>#N/A</v>
      </c>
      <c r="R166" s="31" t="e">
        <f>MATCH(B166,الادارة!$C$20:$AP$20,0)</f>
        <v>#N/A</v>
      </c>
      <c r="S166" s="27" t="e">
        <f>MATCH(B166,الادارة!$C$21:$AP$21,0)</f>
        <v>#N/A</v>
      </c>
      <c r="T166" s="28" t="e">
        <f>MATCH(B166,الادارة!$C$22:$AP$22,0)</f>
        <v>#N/A</v>
      </c>
      <c r="U166" s="29" t="e">
        <f>MATCH(B166,الادارة!$C$23:$AP$23,0)</f>
        <v>#N/A</v>
      </c>
      <c r="V166" s="30">
        <f>MATCH(B166,الادارة!$C$24:$AP$24,0)</f>
        <v>35</v>
      </c>
      <c r="W166" s="31" t="e">
        <f>MATCH(B166,الادارة!$C$25:$AP$25,0)</f>
        <v>#N/A</v>
      </c>
      <c r="X166" s="31" t="e">
        <f>MATCH(B166,الادارة!$C$26:$AP$26,0)</f>
        <v>#N/A</v>
      </c>
      <c r="Y166" s="31" t="e">
        <f>MATCH(B166,الادارة!$C$27:$AP$27,0)</f>
        <v>#N/A</v>
      </c>
      <c r="Z166" s="27" t="e">
        <f>MATCH(B166,الادارة!$C$28:$AP$28,0)</f>
        <v>#N/A</v>
      </c>
      <c r="AA166" s="28" t="e">
        <f>MATCH(B166,الادارة!$C$29:$AP$29,0)</f>
        <v>#N/A</v>
      </c>
      <c r="AB166" s="29" t="e">
        <f>MATCH(B166,الادارة!$C$30:$AP$30,0)</f>
        <v>#N/A</v>
      </c>
      <c r="AC166" s="30" t="e">
        <f>MATCH(B166,الادارة!$C$31:$AP$31,0)</f>
        <v>#N/A</v>
      </c>
      <c r="AD166" s="31" t="e">
        <f>MATCH(B166,الادارة!$C$32:$AP$32,0)</f>
        <v>#N/A</v>
      </c>
      <c r="AE166" s="31" t="e">
        <f>MATCH(B166,الادارة!$C$33:$AP$33,0)</f>
        <v>#N/A</v>
      </c>
      <c r="AF166" s="31" t="e">
        <f>MATCH(B166,الادارة!$C$34:$AP$34,0)</f>
        <v>#N/A</v>
      </c>
      <c r="AG166" s="28" t="e">
        <f>MATCH(B166,الادارة!$C$35:$AP$35,0)</f>
        <v>#N/A</v>
      </c>
      <c r="AH166" s="28" t="e">
        <f>MATCH(B166,الادارة!$C$36:$AP$36,0)</f>
        <v>#N/A</v>
      </c>
    </row>
    <row r="167" spans="1:34" s="32" customFormat="1" ht="45" customHeight="1">
      <c r="A167" s="19">
        <f>المدارس!A162</f>
        <v>161</v>
      </c>
      <c r="B167" s="20" t="str">
        <f>المدارس!B162</f>
        <v xml:space="preserve">الطيبة ب 2 </v>
      </c>
      <c r="C167" s="21" t="str">
        <f>المدارس!C162</f>
        <v>الطيبة - مركز الزقازيق</v>
      </c>
      <c r="D167" s="22" t="e">
        <f>(MATCH(B167,الادارة!$C$6:$AP$6,0))</f>
        <v>#N/A</v>
      </c>
      <c r="E167" s="22">
        <f>(MATCH(B167,الادارة!$C$7:$AP$7,0))</f>
        <v>22</v>
      </c>
      <c r="F167" s="23">
        <f>MATCH(B167,الادارة!$C$8:$AP$8,0)</f>
        <v>22</v>
      </c>
      <c r="G167" s="24" t="e">
        <f>MATCH(B167,الادارة!$C$9:$AP$9,0)</f>
        <v>#N/A</v>
      </c>
      <c r="H167" s="25">
        <f>MATCH(B167,الادارة!$C$10:$AP$10,0)</f>
        <v>35</v>
      </c>
      <c r="I167" s="26">
        <f>MATCH(B167,الادارة!$C$11:$AP$11,0)</f>
        <v>22</v>
      </c>
      <c r="J167" s="26" t="e">
        <f>MATCH(B167,الادارة!$C$12:$AP$12,0)</f>
        <v>#N/A</v>
      </c>
      <c r="K167" s="26" t="e">
        <f>MATCH(B167,الادارة!$C$13:$AP$13,0)</f>
        <v>#N/A</v>
      </c>
      <c r="L167" s="27">
        <f>MATCH(B167,الادارة!$C$14:$AP$14,0)</f>
        <v>22</v>
      </c>
      <c r="M167" s="28">
        <f>MATCH(B167,الادارة!$C$15:$AP$15,0)</f>
        <v>22</v>
      </c>
      <c r="N167" s="29" t="e">
        <f>MATCH(B167,الادارة!$C$16:$AP$16,0)</f>
        <v>#N/A</v>
      </c>
      <c r="O167" s="30" t="e">
        <f>MATCH(B167,الادارة!$C$17:$AP$17,0)</f>
        <v>#N/A</v>
      </c>
      <c r="P167" s="31">
        <f>MATCH(B167,الادارة!$C$18:$AP$18,0)</f>
        <v>22</v>
      </c>
      <c r="Q167" s="31" t="e">
        <f>MATCH(B167,الادارة!$C$19:$AP$19,0)</f>
        <v>#N/A</v>
      </c>
      <c r="R167" s="31" t="e">
        <f>MATCH(B167,الادارة!$C$20:$AP$20,0)</f>
        <v>#N/A</v>
      </c>
      <c r="S167" s="27">
        <f>MATCH(B167,الادارة!$C$21:$AP$21,0)</f>
        <v>22</v>
      </c>
      <c r="T167" s="28">
        <f>MATCH(B167,الادارة!$C$22:$AP$22,0)</f>
        <v>22</v>
      </c>
      <c r="U167" s="29" t="e">
        <f>MATCH(B167,الادارة!$C$23:$AP$23,0)</f>
        <v>#N/A</v>
      </c>
      <c r="V167" s="30" t="e">
        <f>MATCH(B167,الادارة!$C$24:$AP$24,0)</f>
        <v>#N/A</v>
      </c>
      <c r="W167" s="31">
        <f>MATCH(B167,الادارة!$C$25:$AP$25,0)</f>
        <v>22</v>
      </c>
      <c r="X167" s="31" t="e">
        <f>MATCH(B167,الادارة!$C$26:$AP$26,0)</f>
        <v>#N/A</v>
      </c>
      <c r="Y167" s="31" t="e">
        <f>MATCH(B167,الادارة!$C$27:$AP$27,0)</f>
        <v>#N/A</v>
      </c>
      <c r="Z167" s="27">
        <f>MATCH(B167,الادارة!$C$28:$AP$28,0)</f>
        <v>22</v>
      </c>
      <c r="AA167" s="28">
        <f>MATCH(B167,الادارة!$C$29:$AP$29,0)</f>
        <v>22</v>
      </c>
      <c r="AB167" s="29" t="e">
        <f>MATCH(B167,الادارة!$C$30:$AP$30,0)</f>
        <v>#N/A</v>
      </c>
      <c r="AC167" s="30" t="e">
        <f>MATCH(B167,الادارة!$C$31:$AP$31,0)</f>
        <v>#N/A</v>
      </c>
      <c r="AD167" s="31">
        <f>MATCH(B167,الادارة!$C$32:$AP$32,0)</f>
        <v>22</v>
      </c>
      <c r="AE167" s="31" t="e">
        <f>MATCH(B167,الادارة!$C$33:$AP$33,0)</f>
        <v>#N/A</v>
      </c>
      <c r="AF167" s="31" t="e">
        <f>MATCH(B167,الادارة!$C$34:$AP$34,0)</f>
        <v>#N/A</v>
      </c>
      <c r="AG167" s="28">
        <f>MATCH(B167,الادارة!$C$35:$AP$35,0)</f>
        <v>22</v>
      </c>
      <c r="AH167" s="28">
        <f>MATCH(B167,الادارة!$C$36:$AP$36,0)</f>
        <v>22</v>
      </c>
    </row>
    <row r="168" spans="1:34" s="32" customFormat="1" ht="45" customHeight="1">
      <c r="A168" s="19">
        <f>المدارس!A163</f>
        <v>162</v>
      </c>
      <c r="B168" s="20" t="str">
        <f>المدارس!B163</f>
        <v>التربية الخاصة بشيبة</v>
      </c>
      <c r="C168" s="21" t="str">
        <f>المدارس!C163</f>
        <v>شيبة - مركز الزقازيق</v>
      </c>
      <c r="D168" s="22" t="e">
        <f>(MATCH(B168,الادارة!$C$6:$AP$6,0))</f>
        <v>#N/A</v>
      </c>
      <c r="E168" s="22" t="e">
        <f>(MATCH(B168,الادارة!$C$7:$AP$7,0))</f>
        <v>#N/A</v>
      </c>
      <c r="F168" s="23" t="e">
        <f>MATCH(B168,الادارة!$C$8:$AP$8,0)</f>
        <v>#N/A</v>
      </c>
      <c r="G168" s="24" t="e">
        <f>MATCH(B168,الادارة!$C$9:$AP$9,0)</f>
        <v>#N/A</v>
      </c>
      <c r="H168" s="25" t="e">
        <f>MATCH(B168,الادارة!$C$10:$AP$10,0)</f>
        <v>#N/A</v>
      </c>
      <c r="I168" s="26" t="e">
        <f>MATCH(B168,الادارة!$C$11:$AP$11,0)</f>
        <v>#N/A</v>
      </c>
      <c r="J168" s="26" t="e">
        <f>MATCH(B168,الادارة!$C$12:$AP$12,0)</f>
        <v>#N/A</v>
      </c>
      <c r="K168" s="26" t="e">
        <f>MATCH(B168,الادارة!$C$13:$AP$13,0)</f>
        <v>#N/A</v>
      </c>
      <c r="L168" s="27" t="e">
        <f>MATCH(B168,الادارة!$C$14:$AP$14,0)</f>
        <v>#N/A</v>
      </c>
      <c r="M168" s="28" t="e">
        <f>MATCH(B168,الادارة!$C$15:$AP$15,0)</f>
        <v>#N/A</v>
      </c>
      <c r="N168" s="29" t="e">
        <f>MATCH(B168,الادارة!$C$16:$AP$16,0)</f>
        <v>#N/A</v>
      </c>
      <c r="O168" s="30" t="e">
        <f>MATCH(B168,الادارة!$C$17:$AP$17,0)</f>
        <v>#N/A</v>
      </c>
      <c r="P168" s="31" t="e">
        <f>MATCH(B168,الادارة!$C$18:$AP$18,0)</f>
        <v>#N/A</v>
      </c>
      <c r="Q168" s="31" t="e">
        <f>MATCH(B168,الادارة!$C$19:$AP$19,0)</f>
        <v>#N/A</v>
      </c>
      <c r="R168" s="31" t="e">
        <f>MATCH(B168,الادارة!$C$20:$AP$20,0)</f>
        <v>#N/A</v>
      </c>
      <c r="S168" s="27" t="e">
        <f>MATCH(B168,الادارة!$C$21:$AP$21,0)</f>
        <v>#N/A</v>
      </c>
      <c r="T168" s="28" t="e">
        <f>MATCH(B168,الادارة!$C$22:$AP$22,0)</f>
        <v>#N/A</v>
      </c>
      <c r="U168" s="29" t="e">
        <f>MATCH(B168,الادارة!$C$23:$AP$23,0)</f>
        <v>#N/A</v>
      </c>
      <c r="V168" s="30" t="e">
        <f>MATCH(B168,الادارة!$C$24:$AP$24,0)</f>
        <v>#N/A</v>
      </c>
      <c r="W168" s="31" t="e">
        <f>MATCH(B168,الادارة!$C$25:$AP$25,0)</f>
        <v>#N/A</v>
      </c>
      <c r="X168" s="31" t="e">
        <f>MATCH(B168,الادارة!$C$26:$AP$26,0)</f>
        <v>#N/A</v>
      </c>
      <c r="Y168" s="31" t="e">
        <f>MATCH(B168,الادارة!$C$27:$AP$27,0)</f>
        <v>#N/A</v>
      </c>
      <c r="Z168" s="27" t="e">
        <f>MATCH(B168,الادارة!$C$28:$AP$28,0)</f>
        <v>#N/A</v>
      </c>
      <c r="AA168" s="28">
        <f>MATCH(B168,الادارة!$C$29:$AP$29,0)</f>
        <v>39</v>
      </c>
      <c r="AB168" s="29" t="e">
        <f>MATCH(B168,الادارة!$C$30:$AP$30,0)</f>
        <v>#N/A</v>
      </c>
      <c r="AC168" s="30" t="e">
        <f>MATCH(B168,الادارة!$C$31:$AP$31,0)</f>
        <v>#N/A</v>
      </c>
      <c r="AD168" s="31" t="e">
        <f>MATCH(B168,الادارة!$C$32:$AP$32,0)</f>
        <v>#N/A</v>
      </c>
      <c r="AE168" s="31" t="e">
        <f>MATCH(B168,الادارة!$C$33:$AP$33,0)</f>
        <v>#N/A</v>
      </c>
      <c r="AF168" s="31" t="e">
        <f>MATCH(B168,الادارة!$C$34:$AP$34,0)</f>
        <v>#N/A</v>
      </c>
      <c r="AG168" s="28" t="e">
        <f>MATCH(B168,الادارة!$C$35:$AP$35,0)</f>
        <v>#N/A</v>
      </c>
      <c r="AH168" s="28" t="e">
        <f>MATCH(B168,الادارة!$C$36:$AP$36,0)</f>
        <v>#N/A</v>
      </c>
    </row>
    <row r="169" spans="1:34" s="32" customFormat="1" ht="45" customHeight="1">
      <c r="A169" s="19">
        <f>المدارس!A164</f>
        <v>163</v>
      </c>
      <c r="B169" s="20" t="str">
        <f>المدارس!B164</f>
        <v>راحة</v>
      </c>
      <c r="C169" s="21">
        <f>المدارس!C164</f>
        <v>0</v>
      </c>
      <c r="D169" s="22">
        <f>(MATCH(B169,الادارة!$C$6:$AP$6,0))</f>
        <v>1</v>
      </c>
      <c r="E169" s="22" t="e">
        <f>(MATCH(B169,الادارة!$C$7:$AP$7,0))</f>
        <v>#N/A</v>
      </c>
      <c r="F169" s="23" t="e">
        <f>MATCH(B169,الادارة!$C$8:$AP$8,0)</f>
        <v>#N/A</v>
      </c>
      <c r="G169" s="24" t="e">
        <f>MATCH(B169,الادارة!$C$9:$AP$9,0)</f>
        <v>#N/A</v>
      </c>
      <c r="H169" s="25" t="e">
        <f>MATCH(B169,الادارة!$C$10:$AP$10,0)</f>
        <v>#N/A</v>
      </c>
      <c r="I169" s="26" t="e">
        <f>MATCH(B169,الادارة!$C$11:$AP$11,0)</f>
        <v>#N/A</v>
      </c>
      <c r="J169" s="26">
        <f>MATCH(B169,الادارة!$C$12:$AP$12,0)</f>
        <v>1</v>
      </c>
      <c r="K169" s="26">
        <f>MATCH(B169,الادارة!$C$13:$AP$13,0)</f>
        <v>1</v>
      </c>
      <c r="L169" s="27" t="e">
        <f>MATCH(B169,الادارة!$C$14:$AP$14,0)</f>
        <v>#N/A</v>
      </c>
      <c r="M169" s="28" t="e">
        <f>MATCH(B169,الادارة!$C$15:$AP$15,0)</f>
        <v>#N/A</v>
      </c>
      <c r="N169" s="29" t="e">
        <f>MATCH(B169,الادارة!$C$16:$AP$16,0)</f>
        <v>#N/A</v>
      </c>
      <c r="O169" s="30" t="e">
        <f>MATCH(B169,الادارة!$C$17:$AP$17,0)</f>
        <v>#N/A</v>
      </c>
      <c r="P169" s="31" t="e">
        <f>MATCH(B169,الادارة!$C$18:$AP$18,0)</f>
        <v>#N/A</v>
      </c>
      <c r="Q169" s="31">
        <f>MATCH(B169,الادارة!$C$19:$AP$19,0)</f>
        <v>1</v>
      </c>
      <c r="R169" s="31">
        <f>MATCH(B169,الادارة!$C$20:$AP$20,0)</f>
        <v>1</v>
      </c>
      <c r="S169" s="27" t="e">
        <f>MATCH(B169,الادارة!$C$21:$AP$21,0)</f>
        <v>#N/A</v>
      </c>
      <c r="T169" s="28" t="e">
        <f>MATCH(B169,الادارة!$C$22:$AP$22,0)</f>
        <v>#N/A</v>
      </c>
      <c r="U169" s="29" t="e">
        <f>MATCH(B169,الادارة!$C$23:$AP$23,0)</f>
        <v>#N/A</v>
      </c>
      <c r="V169" s="30" t="e">
        <f>MATCH(B169,الادارة!$C$24:$AP$24,0)</f>
        <v>#N/A</v>
      </c>
      <c r="W169" s="31" t="e">
        <f>MATCH(B169,الادارة!$C$25:$AP$25,0)</f>
        <v>#N/A</v>
      </c>
      <c r="X169" s="31">
        <f>MATCH(B169,الادارة!$C$26:$AP$26,0)</f>
        <v>1</v>
      </c>
      <c r="Y169" s="31">
        <f>MATCH(B169,الادارة!$C$27:$AP$27,0)</f>
        <v>1</v>
      </c>
      <c r="Z169" s="27" t="e">
        <f>MATCH(B169,الادارة!$C$28:$AP$28,0)</f>
        <v>#N/A</v>
      </c>
      <c r="AA169" s="28" t="e">
        <f>MATCH(B169,الادارة!$C$29:$AP$29,0)</f>
        <v>#N/A</v>
      </c>
      <c r="AB169" s="29" t="e">
        <f>MATCH(B169,الادارة!$C$30:$AP$30,0)</f>
        <v>#N/A</v>
      </c>
      <c r="AC169" s="30" t="e">
        <f>MATCH(B169,الادارة!$C$31:$AP$31,0)</f>
        <v>#N/A</v>
      </c>
      <c r="AD169" s="31" t="e">
        <f>MATCH(B169,الادارة!$C$32:$AP$32,0)</f>
        <v>#N/A</v>
      </c>
      <c r="AE169" s="31">
        <f>MATCH(B169,الادارة!$C$33:$AP$33,0)</f>
        <v>1</v>
      </c>
      <c r="AF169" s="31">
        <f>MATCH(B169,الادارة!$C$34:$AP$34,0)</f>
        <v>1</v>
      </c>
      <c r="AG169" s="28" t="e">
        <f>MATCH(B169,الادارة!$C$35:$AP$35,0)</f>
        <v>#N/A</v>
      </c>
      <c r="AH169" s="28" t="e">
        <f>MATCH(B169,الادارة!$C$36:$AP$36,0)</f>
        <v>#N/A</v>
      </c>
    </row>
    <row r="170" spans="1:34" s="32" customFormat="1" ht="45" customHeight="1">
      <c r="A170" s="19">
        <f>المدارس!A165</f>
        <v>164</v>
      </c>
      <c r="B170" s="20" t="str">
        <f>المدارس!B165</f>
        <v>الادراة اجتماع بالصيادين</v>
      </c>
      <c r="C170" s="21">
        <f>المدارس!C165</f>
        <v>0</v>
      </c>
      <c r="D170" s="22" t="e">
        <f>(MATCH(B170,الادارة!$C$6:$AP$6,0))</f>
        <v>#N/A</v>
      </c>
      <c r="E170" s="22" t="e">
        <f>(MATCH(B170,الادارة!$C$7:$AP$7,0))</f>
        <v>#N/A</v>
      </c>
      <c r="F170" s="23" t="e">
        <f>MATCH(B170,الادارة!$C$8:$AP$8,0)</f>
        <v>#N/A</v>
      </c>
      <c r="G170" s="24" t="e">
        <f>MATCH(B170,الادارة!$C$9:$AP$9,0)</f>
        <v>#N/A</v>
      </c>
      <c r="H170" s="25" t="e">
        <f>MATCH(B170,الادارة!$C$10:$AP$10,0)</f>
        <v>#N/A</v>
      </c>
      <c r="I170" s="26" t="e">
        <f>MATCH(B170,الادارة!$C$11:$AP$11,0)</f>
        <v>#N/A</v>
      </c>
      <c r="J170" s="26" t="e">
        <f>MATCH(B170,الادارة!$C$12:$AP$12,0)</f>
        <v>#N/A</v>
      </c>
      <c r="K170" s="26" t="e">
        <f>MATCH(B170,الادارة!$C$13:$AP$13,0)</f>
        <v>#N/A</v>
      </c>
      <c r="L170" s="27">
        <f>MATCH(B170,الادارة!$C$14:$AP$14,0)</f>
        <v>2</v>
      </c>
      <c r="M170" s="28" t="e">
        <f>MATCH(B170,الادارة!$C$15:$AP$15,0)</f>
        <v>#N/A</v>
      </c>
      <c r="N170" s="29" t="e">
        <f>MATCH(B170,الادارة!$C$16:$AP$16,0)</f>
        <v>#N/A</v>
      </c>
      <c r="O170" s="30" t="e">
        <f>MATCH(B170,الادارة!$C$17:$AP$17,0)</f>
        <v>#N/A</v>
      </c>
      <c r="P170" s="31" t="e">
        <f>MATCH(B170,الادارة!$C$18:$AP$18,0)</f>
        <v>#N/A</v>
      </c>
      <c r="Q170" s="31" t="e">
        <f>MATCH(B170,الادارة!$C$19:$AP$19,0)</f>
        <v>#N/A</v>
      </c>
      <c r="R170" s="31" t="e">
        <f>MATCH(B170,الادارة!$C$20:$AP$20,0)</f>
        <v>#N/A</v>
      </c>
      <c r="S170" s="27" t="e">
        <f>MATCH(B170,الادارة!$C$21:$AP$21,0)</f>
        <v>#N/A</v>
      </c>
      <c r="T170" s="28" t="e">
        <f>MATCH(B170,الادارة!$C$22:$AP$22,0)</f>
        <v>#N/A</v>
      </c>
      <c r="U170" s="29" t="e">
        <f>MATCH(B170,الادارة!$C$23:$AP$23,0)</f>
        <v>#N/A</v>
      </c>
      <c r="V170" s="30" t="e">
        <f>MATCH(B170,الادارة!$C$24:$AP$24,0)</f>
        <v>#N/A</v>
      </c>
      <c r="W170" s="31" t="e">
        <f>MATCH(B170,الادارة!$C$25:$AP$25,0)</f>
        <v>#N/A</v>
      </c>
      <c r="X170" s="31" t="e">
        <f>MATCH(B170,الادارة!$C$26:$AP$26,0)</f>
        <v>#N/A</v>
      </c>
      <c r="Y170" s="31" t="e">
        <f>MATCH(B170,الادارة!$C$27:$AP$27,0)</f>
        <v>#N/A</v>
      </c>
      <c r="Z170" s="27">
        <f>MATCH(B170,الادارة!$C$28:$AP$28,0)</f>
        <v>2</v>
      </c>
      <c r="AA170" s="28" t="e">
        <f>MATCH(B170,الادارة!$C$29:$AP$29,0)</f>
        <v>#N/A</v>
      </c>
      <c r="AB170" s="29" t="e">
        <f>MATCH(B170,الادارة!$C$30:$AP$30,0)</f>
        <v>#N/A</v>
      </c>
      <c r="AC170" s="30" t="e">
        <f>MATCH(B170,الادارة!$C$31:$AP$31,0)</f>
        <v>#N/A</v>
      </c>
      <c r="AD170" s="31" t="e">
        <f>MATCH(B170,الادارة!$C$32:$AP$32,0)</f>
        <v>#N/A</v>
      </c>
      <c r="AE170" s="31" t="e">
        <f>MATCH(B170,الادارة!$C$33:$AP$33,0)</f>
        <v>#N/A</v>
      </c>
      <c r="AF170" s="31" t="e">
        <f>MATCH(B170,الادارة!$C$34:$AP$34,0)</f>
        <v>#N/A</v>
      </c>
      <c r="AG170" s="28" t="e">
        <f>MATCH(B170,الادارة!$C$35:$AP$35,0)</f>
        <v>#N/A</v>
      </c>
      <c r="AH170" s="28" t="e">
        <f>MATCH(B170,الادارة!$C$36:$AP$36,0)</f>
        <v>#N/A</v>
      </c>
    </row>
    <row r="171" spans="1:34" s="32" customFormat="1" ht="45" customHeight="1">
      <c r="A171" s="19">
        <f>المدارس!A166</f>
        <v>165</v>
      </c>
      <c r="B171" s="20" t="str">
        <f>المدارس!B166</f>
        <v>اجتماع المديرية</v>
      </c>
      <c r="C171" s="21">
        <f>المدارس!C166</f>
        <v>0</v>
      </c>
      <c r="D171" s="22" t="e">
        <f>(MATCH(B171,الادارة!$C$6:$AP$6,0))</f>
        <v>#N/A</v>
      </c>
      <c r="E171" s="22" t="e">
        <f>(MATCH(B171,الادارة!$C$7:$AP$7,0))</f>
        <v>#N/A</v>
      </c>
      <c r="F171" s="23" t="e">
        <f>MATCH(B171,الادارة!$C$8:$AP$8,0)</f>
        <v>#N/A</v>
      </c>
      <c r="G171" s="24" t="e">
        <f>MATCH(B171,الادارة!$C$9:$AP$9,0)</f>
        <v>#N/A</v>
      </c>
      <c r="H171" s="25" t="e">
        <f>MATCH(B171,الادارة!$C$10:$AP$10,0)</f>
        <v>#N/A</v>
      </c>
      <c r="I171" s="26" t="e">
        <f>MATCH(B171,الادارة!$C$11:$AP$11,0)</f>
        <v>#N/A</v>
      </c>
      <c r="J171" s="26" t="e">
        <f>MATCH(B171,الادارة!$C$12:$AP$12,0)</f>
        <v>#N/A</v>
      </c>
      <c r="K171" s="26" t="e">
        <f>MATCH(B171,الادارة!$C$13:$AP$13,0)</f>
        <v>#N/A</v>
      </c>
      <c r="L171" s="27" t="e">
        <f>MATCH(B171,الادارة!$C$14:$AP$14,0)</f>
        <v>#N/A</v>
      </c>
      <c r="M171" s="28" t="e">
        <f>MATCH(B171,الادارة!$C$15:$AP$15,0)</f>
        <v>#N/A</v>
      </c>
      <c r="N171" s="29" t="e">
        <f>MATCH(B171,الادارة!$C$16:$AP$16,0)</f>
        <v>#N/A</v>
      </c>
      <c r="O171" s="30" t="e">
        <f>MATCH(B171,الادارة!$C$17:$AP$17,0)</f>
        <v>#N/A</v>
      </c>
      <c r="P171" s="31" t="e">
        <f>MATCH(B171,الادارة!$C$18:$AP$18,0)</f>
        <v>#N/A</v>
      </c>
      <c r="Q171" s="31" t="e">
        <f>MATCH(B171,الادارة!$C$19:$AP$19,0)</f>
        <v>#N/A</v>
      </c>
      <c r="R171" s="31" t="e">
        <f>MATCH(B171,الادارة!$C$20:$AP$20,0)</f>
        <v>#N/A</v>
      </c>
      <c r="S171" s="27" t="e">
        <f>MATCH(B171,الادارة!$C$21:$AP$21,0)</f>
        <v>#N/A</v>
      </c>
      <c r="T171" s="28" t="e">
        <f>MATCH(B171,الادارة!$C$22:$AP$22,0)</f>
        <v>#N/A</v>
      </c>
      <c r="U171" s="29" t="e">
        <f>MATCH(B171,الادارة!$C$23:$AP$23,0)</f>
        <v>#N/A</v>
      </c>
      <c r="V171" s="30" t="e">
        <f>MATCH(B171,الادارة!$C$24:$AP$24,0)</f>
        <v>#N/A</v>
      </c>
      <c r="W171" s="31" t="e">
        <f>MATCH(B171,الادارة!$C$25:$AP$25,0)</f>
        <v>#N/A</v>
      </c>
      <c r="X171" s="31" t="e">
        <f>MATCH(B171,الادارة!$C$26:$AP$26,0)</f>
        <v>#N/A</v>
      </c>
      <c r="Y171" s="31" t="e">
        <f>MATCH(B171,الادارة!$C$27:$AP$27,0)</f>
        <v>#N/A</v>
      </c>
      <c r="Z171" s="27" t="e">
        <f>MATCH(B171,الادارة!$C$28:$AP$28,0)</f>
        <v>#N/A</v>
      </c>
      <c r="AA171" s="28" t="e">
        <f>MATCH(B171,الادارة!$C$29:$AP$29,0)</f>
        <v>#N/A</v>
      </c>
      <c r="AB171" s="29" t="e">
        <f>MATCH(B171,الادارة!$C$30:$AP$30,0)</f>
        <v>#N/A</v>
      </c>
      <c r="AC171" s="30" t="e">
        <f>MATCH(B171,الادارة!$C$31:$AP$31,0)</f>
        <v>#N/A</v>
      </c>
      <c r="AD171" s="31" t="e">
        <f>MATCH(B171,الادارة!$C$32:$AP$32,0)</f>
        <v>#N/A</v>
      </c>
      <c r="AE171" s="31" t="e">
        <f>MATCH(B171,الادارة!$C$33:$AP$33,0)</f>
        <v>#N/A</v>
      </c>
      <c r="AF171" s="31" t="e">
        <f>MATCH(B171,الادارة!$C$34:$AP$34,0)</f>
        <v>#N/A</v>
      </c>
      <c r="AG171" s="28" t="e">
        <f>MATCH(B171,الادارة!$C$35:$AP$35,0)</f>
        <v>#N/A</v>
      </c>
      <c r="AH171" s="28" t="e">
        <f>MATCH(B171,الادارة!$C$36:$AP$36,0)</f>
        <v>#N/A</v>
      </c>
    </row>
    <row r="172" spans="1:34" s="32" customFormat="1" ht="45" customHeight="1">
      <c r="A172" s="19">
        <f>المدارس!A167</f>
        <v>166</v>
      </c>
      <c r="B172" s="20" t="str">
        <f>المدارس!B167</f>
        <v>الإدارة</v>
      </c>
      <c r="C172" s="21">
        <f>المدارس!C167</f>
        <v>0</v>
      </c>
      <c r="D172" s="22" t="e">
        <f>(MATCH(B172,الادارة!$C$6:$AP$6,0))</f>
        <v>#N/A</v>
      </c>
      <c r="E172" s="22" t="e">
        <f>(MATCH(B172,الادارة!$C$7:$AP$7,0))</f>
        <v>#N/A</v>
      </c>
      <c r="F172" s="23" t="e">
        <f>MATCH(B172,الادارة!$C$8:$AP$8,0)</f>
        <v>#N/A</v>
      </c>
      <c r="G172" s="24" t="e">
        <f>MATCH(B172,الادارة!$C$9:$AP$9,0)</f>
        <v>#N/A</v>
      </c>
      <c r="H172" s="25" t="e">
        <f>MATCH(B172,الادارة!$C$10:$AP$10,0)</f>
        <v>#N/A</v>
      </c>
      <c r="I172" s="26" t="e">
        <f>MATCH(B172,الادارة!$C$11:$AP$11,0)</f>
        <v>#N/A</v>
      </c>
      <c r="J172" s="26" t="e">
        <f>MATCH(B172,الادارة!$C$12:$AP$12,0)</f>
        <v>#N/A</v>
      </c>
      <c r="K172" s="26" t="e">
        <f>MATCH(B172,الادارة!$C$13:$AP$13,0)</f>
        <v>#N/A</v>
      </c>
      <c r="L172" s="27" t="e">
        <f>MATCH(B172,الادارة!$C$14:$AP$14,0)</f>
        <v>#N/A</v>
      </c>
      <c r="M172" s="28" t="e">
        <f>MATCH(B172,الادارة!$C$15:$AP$15,0)</f>
        <v>#N/A</v>
      </c>
      <c r="N172" s="29" t="e">
        <f>MATCH(B172,الادارة!$C$16:$AP$16,0)</f>
        <v>#N/A</v>
      </c>
      <c r="O172" s="30" t="e">
        <f>MATCH(B172,الادارة!$C$17:$AP$17,0)</f>
        <v>#N/A</v>
      </c>
      <c r="P172" s="31" t="e">
        <f>MATCH(B172,الادارة!$C$18:$AP$18,0)</f>
        <v>#N/A</v>
      </c>
      <c r="Q172" s="31" t="e">
        <f>MATCH(B172,الادارة!$C$19:$AP$19,0)</f>
        <v>#N/A</v>
      </c>
      <c r="R172" s="31" t="e">
        <f>MATCH(B172,الادارة!$C$20:$AP$20,0)</f>
        <v>#N/A</v>
      </c>
      <c r="S172" s="27" t="e">
        <f>MATCH(B172,الادارة!$C$21:$AP$21,0)</f>
        <v>#N/A</v>
      </c>
      <c r="T172" s="28" t="e">
        <f>MATCH(B172,الادارة!$C$22:$AP$22,0)</f>
        <v>#N/A</v>
      </c>
      <c r="U172" s="29" t="e">
        <f>MATCH(B172,الادارة!$C$23:$AP$23,0)</f>
        <v>#N/A</v>
      </c>
      <c r="V172" s="30" t="e">
        <f>MATCH(B172,الادارة!$C$24:$AP$24,0)</f>
        <v>#N/A</v>
      </c>
      <c r="W172" s="31" t="e">
        <f>MATCH(B172,الادارة!$C$25:$AP$25,0)</f>
        <v>#N/A</v>
      </c>
      <c r="X172" s="31" t="e">
        <f>MATCH(B172,الادارة!$C$26:$AP$26,0)</f>
        <v>#N/A</v>
      </c>
      <c r="Y172" s="31" t="e">
        <f>MATCH(B172,الادارة!$C$27:$AP$27,0)</f>
        <v>#N/A</v>
      </c>
      <c r="Z172" s="27" t="e">
        <f>MATCH(B172,الادارة!$C$28:$AP$28,0)</f>
        <v>#N/A</v>
      </c>
      <c r="AA172" s="28" t="e">
        <f>MATCH(B172,الادارة!$C$29:$AP$29,0)</f>
        <v>#N/A</v>
      </c>
      <c r="AB172" s="29" t="e">
        <f>MATCH(B172,الادارة!$C$30:$AP$30,0)</f>
        <v>#N/A</v>
      </c>
      <c r="AC172" s="30" t="e">
        <f>MATCH(B172,الادارة!$C$31:$AP$31,0)</f>
        <v>#N/A</v>
      </c>
      <c r="AD172" s="31" t="e">
        <f>MATCH(B172,الادارة!$C$32:$AP$32,0)</f>
        <v>#N/A</v>
      </c>
      <c r="AE172" s="31" t="e">
        <f>MATCH(B172,الادارة!$C$33:$AP$33,0)</f>
        <v>#N/A</v>
      </c>
      <c r="AF172" s="31" t="e">
        <f>MATCH(B172,الادارة!$C$34:$AP$34,0)</f>
        <v>#N/A</v>
      </c>
      <c r="AG172" s="28" t="e">
        <f>MATCH(B172,الادارة!$C$35:$AP$35,0)</f>
        <v>#N/A</v>
      </c>
      <c r="AH172" s="28" t="e">
        <f>MATCH(B172,الادارة!$C$36:$AP$36,0)</f>
        <v>#N/A</v>
      </c>
    </row>
    <row r="173" spans="1:34" ht="26.25"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</row>
  </sheetData>
  <mergeCells count="39">
    <mergeCell ref="AD5:AD6"/>
    <mergeCell ref="AG5:AG6"/>
    <mergeCell ref="AH5:AH6"/>
    <mergeCell ref="V5:V6"/>
    <mergeCell ref="W5:W6"/>
    <mergeCell ref="Z5:Z6"/>
    <mergeCell ref="AA5:AA6"/>
    <mergeCell ref="AB5:AB6"/>
    <mergeCell ref="AC5:AC6"/>
    <mergeCell ref="X5:X6"/>
    <mergeCell ref="Y5:Y6"/>
    <mergeCell ref="AE5:AE6"/>
    <mergeCell ref="AF5:AF6"/>
    <mergeCell ref="U5:U6"/>
    <mergeCell ref="F5:F6"/>
    <mergeCell ref="G5:G6"/>
    <mergeCell ref="H5:H6"/>
    <mergeCell ref="I5:I6"/>
    <mergeCell ref="L5:L6"/>
    <mergeCell ref="M5:M6"/>
    <mergeCell ref="N5:N6"/>
    <mergeCell ref="O5:O6"/>
    <mergeCell ref="P5:P6"/>
    <mergeCell ref="S5:S6"/>
    <mergeCell ref="T5:T6"/>
    <mergeCell ref="J5:J6"/>
    <mergeCell ref="K5:K6"/>
    <mergeCell ref="Q5:Q6"/>
    <mergeCell ref="R5:R6"/>
    <mergeCell ref="A5:A6"/>
    <mergeCell ref="B5:B6"/>
    <mergeCell ref="C5:C6"/>
    <mergeCell ref="E5:E6"/>
    <mergeCell ref="A1:B1"/>
    <mergeCell ref="A2:B2"/>
    <mergeCell ref="C2:E3"/>
    <mergeCell ref="A3:B3"/>
    <mergeCell ref="A4:B4"/>
    <mergeCell ref="D5:D6"/>
  </mergeCells>
  <printOptions horizontalCentered="1" verticalCentered="1"/>
  <pageMargins left="0" right="0" top="0" bottom="0.6692913385826772" header="0" footer="0.55118110236220474"/>
  <pageSetup paperSize="9" orientation="landscape" r:id="rId1"/>
  <rowBreaks count="4" manualBreakCount="4">
    <brk id="69" max="16" man="1"/>
    <brk id="47" max="16" man="1"/>
    <brk id="169" max="16" man="1"/>
    <brk id="14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النطاقات المسماة</vt:lpstr>
      </vt:variant>
      <vt:variant>
        <vt:i4>6</vt:i4>
      </vt:variant>
    </vt:vector>
  </HeadingPairs>
  <TitlesOfParts>
    <vt:vector size="12" baseType="lpstr">
      <vt:lpstr>المدارس</vt:lpstr>
      <vt:lpstr>الموجهين</vt:lpstr>
      <vt:lpstr>الملف الذي يتم التسجيل به</vt:lpstr>
      <vt:lpstr>الادارة</vt:lpstr>
      <vt:lpstr>المديرية</vt:lpstr>
      <vt:lpstr>الوسيط</vt:lpstr>
      <vt:lpstr>المديرية!Print_Area</vt:lpstr>
      <vt:lpstr>الوسيط!Print_Area</vt:lpstr>
      <vt:lpstr>الادارة!Print_Titles</vt:lpstr>
      <vt:lpstr>المديرية!Print_Titles</vt:lpstr>
      <vt:lpstr>'الملف الذي يتم التسجيل به'!Print_Titles</vt:lpstr>
      <vt:lpstr>الوسيط!Print_Titles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2021-12-19T07:10:27Z</dcterms:modified>
</cp:coreProperties>
</file>