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5600" windowHeight="10230" activeTab="5"/>
  </bookViews>
  <sheets>
    <sheet name="اكتوبر" sheetId="7" r:id="rId1"/>
    <sheet name="نوفمبر" sheetId="6" r:id="rId2"/>
    <sheet name="ديسمبر" sheetId="8" r:id="rId3"/>
    <sheet name="متوسط" sheetId="2" r:id="rId4"/>
    <sheet name="10%" sheetId="9" r:id="rId5"/>
    <sheet name="تقريب" sheetId="10" r:id="rId6"/>
  </sheets>
  <calcPr calcId="144525"/>
</workbook>
</file>

<file path=xl/calcChain.xml><?xml version="1.0" encoding="utf-8"?>
<calcChain xmlns="http://schemas.openxmlformats.org/spreadsheetml/2006/main">
  <c r="D8" i="10" l="1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E7" i="10"/>
  <c r="F7" i="10"/>
  <c r="D7" i="10"/>
  <c r="D119" i="9"/>
  <c r="D120" i="9"/>
  <c r="D121" i="9"/>
  <c r="E119" i="9"/>
  <c r="F119" i="9"/>
  <c r="G119" i="9"/>
  <c r="H119" i="9"/>
  <c r="I119" i="9"/>
  <c r="J119" i="9"/>
  <c r="K119" i="9"/>
  <c r="L119" i="9"/>
  <c r="N142" i="10" l="1"/>
  <c r="M142" i="10"/>
  <c r="L142" i="10"/>
  <c r="K142" i="10"/>
  <c r="J142" i="10"/>
  <c r="I142" i="10"/>
  <c r="H142" i="10"/>
  <c r="G142" i="10"/>
  <c r="F142" i="10"/>
  <c r="E142" i="10"/>
  <c r="D142" i="10"/>
  <c r="N141" i="10"/>
  <c r="M141" i="10"/>
  <c r="L141" i="10"/>
  <c r="K141" i="10"/>
  <c r="J141" i="10"/>
  <c r="I141" i="10"/>
  <c r="H141" i="10"/>
  <c r="G141" i="10"/>
  <c r="F141" i="10"/>
  <c r="E141" i="10"/>
  <c r="D141" i="10"/>
  <c r="N140" i="10"/>
  <c r="M140" i="10"/>
  <c r="L140" i="10"/>
  <c r="K140" i="10"/>
  <c r="J140" i="10"/>
  <c r="I140" i="10"/>
  <c r="H140" i="10"/>
  <c r="G140" i="10"/>
  <c r="F140" i="10"/>
  <c r="E140" i="10"/>
  <c r="D140" i="10"/>
  <c r="N139" i="10"/>
  <c r="M139" i="10"/>
  <c r="L139" i="10"/>
  <c r="K139" i="10"/>
  <c r="J139" i="10"/>
  <c r="I139" i="10"/>
  <c r="H139" i="10"/>
  <c r="G139" i="10"/>
  <c r="F139" i="10"/>
  <c r="E139" i="10"/>
  <c r="D139" i="10"/>
  <c r="N138" i="10"/>
  <c r="M138" i="10"/>
  <c r="L138" i="10"/>
  <c r="K138" i="10"/>
  <c r="J138" i="10"/>
  <c r="I138" i="10"/>
  <c r="H138" i="10"/>
  <c r="G138" i="10"/>
  <c r="F138" i="10"/>
  <c r="E138" i="10"/>
  <c r="D138" i="10"/>
  <c r="N137" i="10"/>
  <c r="M137" i="10"/>
  <c r="L137" i="10"/>
  <c r="K137" i="10"/>
  <c r="J137" i="10"/>
  <c r="I137" i="10"/>
  <c r="H137" i="10"/>
  <c r="G137" i="10"/>
  <c r="F137" i="10"/>
  <c r="E137" i="10"/>
  <c r="D137" i="10"/>
  <c r="N136" i="10"/>
  <c r="M136" i="10"/>
  <c r="L136" i="10"/>
  <c r="K136" i="10"/>
  <c r="J136" i="10"/>
  <c r="I136" i="10"/>
  <c r="H136" i="10"/>
  <c r="G136" i="10"/>
  <c r="F136" i="10"/>
  <c r="E136" i="10"/>
  <c r="D136" i="10"/>
  <c r="N135" i="10"/>
  <c r="M135" i="10"/>
  <c r="L135" i="10"/>
  <c r="K135" i="10"/>
  <c r="J135" i="10"/>
  <c r="I135" i="10"/>
  <c r="H135" i="10"/>
  <c r="G135" i="10"/>
  <c r="F135" i="10"/>
  <c r="E135" i="10"/>
  <c r="D135" i="10"/>
  <c r="N134" i="10"/>
  <c r="M134" i="10"/>
  <c r="L134" i="10"/>
  <c r="K134" i="10"/>
  <c r="J134" i="10"/>
  <c r="I134" i="10"/>
  <c r="H134" i="10"/>
  <c r="G134" i="10"/>
  <c r="F134" i="10"/>
  <c r="E134" i="10"/>
  <c r="D134" i="10"/>
  <c r="N133" i="10"/>
  <c r="M133" i="10"/>
  <c r="L133" i="10"/>
  <c r="K133" i="10"/>
  <c r="J133" i="10"/>
  <c r="I133" i="10"/>
  <c r="H133" i="10"/>
  <c r="G133" i="10"/>
  <c r="F133" i="10"/>
  <c r="E133" i="10"/>
  <c r="D133" i="10"/>
  <c r="N132" i="10"/>
  <c r="M132" i="10"/>
  <c r="L132" i="10"/>
  <c r="K132" i="10"/>
  <c r="J132" i="10"/>
  <c r="I132" i="10"/>
  <c r="H132" i="10"/>
  <c r="G132" i="10"/>
  <c r="F132" i="10"/>
  <c r="E132" i="10"/>
  <c r="D132" i="10"/>
  <c r="N131" i="10"/>
  <c r="M131" i="10"/>
  <c r="L131" i="10"/>
  <c r="K131" i="10"/>
  <c r="J131" i="10"/>
  <c r="I131" i="10"/>
  <c r="H131" i="10"/>
  <c r="G131" i="10"/>
  <c r="F131" i="10"/>
  <c r="E131" i="10"/>
  <c r="D131" i="10"/>
  <c r="N130" i="10"/>
  <c r="M130" i="10"/>
  <c r="L130" i="10"/>
  <c r="K130" i="10"/>
  <c r="J130" i="10"/>
  <c r="I130" i="10"/>
  <c r="H130" i="10"/>
  <c r="G130" i="10"/>
  <c r="F130" i="10"/>
  <c r="E130" i="10"/>
  <c r="D130" i="10"/>
  <c r="N129" i="10"/>
  <c r="M129" i="10"/>
  <c r="L129" i="10"/>
  <c r="K129" i="10"/>
  <c r="J129" i="10"/>
  <c r="I129" i="10"/>
  <c r="H129" i="10"/>
  <c r="G129" i="10"/>
  <c r="F129" i="10"/>
  <c r="E129" i="10"/>
  <c r="D129" i="10"/>
  <c r="N128" i="10"/>
  <c r="M128" i="10"/>
  <c r="L128" i="10"/>
  <c r="K128" i="10"/>
  <c r="J128" i="10"/>
  <c r="I128" i="10"/>
  <c r="H128" i="10"/>
  <c r="G128" i="10"/>
  <c r="F128" i="10"/>
  <c r="E128" i="10"/>
  <c r="D128" i="10"/>
  <c r="N127" i="10"/>
  <c r="M127" i="10"/>
  <c r="L127" i="10"/>
  <c r="K127" i="10"/>
  <c r="J127" i="10"/>
  <c r="I127" i="10"/>
  <c r="H127" i="10"/>
  <c r="G127" i="10"/>
  <c r="F127" i="10"/>
  <c r="E127" i="10"/>
  <c r="D127" i="10"/>
  <c r="N126" i="10"/>
  <c r="M126" i="10"/>
  <c r="L126" i="10"/>
  <c r="K126" i="10"/>
  <c r="J126" i="10"/>
  <c r="I126" i="10"/>
  <c r="H126" i="10"/>
  <c r="G126" i="10"/>
  <c r="F126" i="10"/>
  <c r="E126" i="10"/>
  <c r="D126" i="10"/>
  <c r="N125" i="10"/>
  <c r="M125" i="10"/>
  <c r="L125" i="10"/>
  <c r="K125" i="10"/>
  <c r="J125" i="10"/>
  <c r="I125" i="10"/>
  <c r="H125" i="10"/>
  <c r="G125" i="10"/>
  <c r="F125" i="10"/>
  <c r="E125" i="10"/>
  <c r="D125" i="10"/>
  <c r="N124" i="10"/>
  <c r="M124" i="10"/>
  <c r="L124" i="10"/>
  <c r="K124" i="10"/>
  <c r="J124" i="10"/>
  <c r="I124" i="10"/>
  <c r="H124" i="10"/>
  <c r="G124" i="10"/>
  <c r="F124" i="10"/>
  <c r="E124" i="10"/>
  <c r="D124" i="10"/>
  <c r="N123" i="10"/>
  <c r="M123" i="10"/>
  <c r="L123" i="10"/>
  <c r="K123" i="10"/>
  <c r="J123" i="10"/>
  <c r="I123" i="10"/>
  <c r="H123" i="10"/>
  <c r="G123" i="10"/>
  <c r="F123" i="10"/>
  <c r="E123" i="10"/>
  <c r="D123" i="10"/>
  <c r="N122" i="10"/>
  <c r="M122" i="10"/>
  <c r="L122" i="10"/>
  <c r="K122" i="10"/>
  <c r="J122" i="10"/>
  <c r="I122" i="10"/>
  <c r="H122" i="10"/>
  <c r="G122" i="10"/>
  <c r="F122" i="10"/>
  <c r="E122" i="10"/>
  <c r="D122" i="10"/>
  <c r="N121" i="10"/>
  <c r="M121" i="10"/>
  <c r="L121" i="10"/>
  <c r="K121" i="10"/>
  <c r="J121" i="10"/>
  <c r="I121" i="10"/>
  <c r="H121" i="10"/>
  <c r="G121" i="10"/>
  <c r="F121" i="10"/>
  <c r="E121" i="10"/>
  <c r="D121" i="10"/>
  <c r="N120" i="10"/>
  <c r="M120" i="10"/>
  <c r="L120" i="10"/>
  <c r="K120" i="10"/>
  <c r="J120" i="10"/>
  <c r="I120" i="10"/>
  <c r="H120" i="10"/>
  <c r="G120" i="10"/>
  <c r="F120" i="10"/>
  <c r="E120" i="10"/>
  <c r="D120" i="10"/>
  <c r="N119" i="10"/>
  <c r="M119" i="10"/>
  <c r="L119" i="10"/>
  <c r="K119" i="10"/>
  <c r="J119" i="10"/>
  <c r="I119" i="10"/>
  <c r="H119" i="10"/>
  <c r="G119" i="10"/>
  <c r="F119" i="10"/>
  <c r="E119" i="10"/>
  <c r="D119" i="10"/>
  <c r="N117" i="10"/>
  <c r="W110" i="10"/>
  <c r="V110" i="10"/>
  <c r="U110" i="10"/>
  <c r="T110" i="10"/>
  <c r="S110" i="10"/>
  <c r="R110" i="10"/>
  <c r="Q110" i="10"/>
  <c r="P110" i="10"/>
  <c r="O110" i="10"/>
  <c r="N110" i="10"/>
  <c r="M110" i="10"/>
  <c r="L110" i="10"/>
  <c r="K110" i="10"/>
  <c r="J110" i="10"/>
  <c r="I110" i="10"/>
  <c r="H110" i="10"/>
  <c r="G110" i="10"/>
  <c r="F110" i="10"/>
  <c r="E110" i="10"/>
  <c r="D110" i="10"/>
  <c r="W109" i="10"/>
  <c r="V109" i="10"/>
  <c r="U109" i="10"/>
  <c r="T109" i="10"/>
  <c r="S109" i="10"/>
  <c r="R109" i="10"/>
  <c r="Q109" i="10"/>
  <c r="P109" i="10"/>
  <c r="O109" i="10"/>
  <c r="N109" i="10"/>
  <c r="M109" i="10"/>
  <c r="L109" i="10"/>
  <c r="K109" i="10"/>
  <c r="J109" i="10"/>
  <c r="I109" i="10"/>
  <c r="H109" i="10"/>
  <c r="G109" i="10"/>
  <c r="F109" i="10"/>
  <c r="E109" i="10"/>
  <c r="D109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F108" i="10"/>
  <c r="E108" i="10"/>
  <c r="D108" i="10"/>
  <c r="W107" i="10"/>
  <c r="V107" i="10"/>
  <c r="U107" i="10"/>
  <c r="T107" i="10"/>
  <c r="S107" i="10"/>
  <c r="R107" i="10"/>
  <c r="Q107" i="10"/>
  <c r="P107" i="10"/>
  <c r="O107" i="10"/>
  <c r="N107" i="10"/>
  <c r="M107" i="10"/>
  <c r="L107" i="10"/>
  <c r="K107" i="10"/>
  <c r="J107" i="10"/>
  <c r="I107" i="10"/>
  <c r="H107" i="10"/>
  <c r="G107" i="10"/>
  <c r="F107" i="10"/>
  <c r="E107" i="10"/>
  <c r="D107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W104" i="10"/>
  <c r="V104" i="10"/>
  <c r="U104" i="10"/>
  <c r="T104" i="10"/>
  <c r="S104" i="10"/>
  <c r="R104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E104" i="10"/>
  <c r="D104" i="10"/>
  <c r="W103" i="10"/>
  <c r="V103" i="10"/>
  <c r="U103" i="10"/>
  <c r="T103" i="10"/>
  <c r="S103" i="10"/>
  <c r="R103" i="10"/>
  <c r="Q103" i="10"/>
  <c r="P103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W102" i="10"/>
  <c r="V102" i="10"/>
  <c r="U102" i="10"/>
  <c r="T102" i="10"/>
  <c r="S102" i="10"/>
  <c r="R102" i="10"/>
  <c r="Q102" i="10"/>
  <c r="P102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W98" i="10"/>
  <c r="V98" i="10"/>
  <c r="U98" i="10"/>
  <c r="T98" i="10"/>
  <c r="S98" i="10"/>
  <c r="R98" i="10"/>
  <c r="Q98" i="10"/>
  <c r="P98" i="10"/>
  <c r="O98" i="10"/>
  <c r="N98" i="10"/>
  <c r="M98" i="10"/>
  <c r="L98" i="10"/>
  <c r="K98" i="10"/>
  <c r="J98" i="10"/>
  <c r="I98" i="10"/>
  <c r="H98" i="10"/>
  <c r="G98" i="10"/>
  <c r="F98" i="10"/>
  <c r="E98" i="10"/>
  <c r="D98" i="10"/>
  <c r="W97" i="10"/>
  <c r="V97" i="10"/>
  <c r="U97" i="10"/>
  <c r="T97" i="10"/>
  <c r="S97" i="10"/>
  <c r="R97" i="10"/>
  <c r="Q97" i="10"/>
  <c r="P97" i="10"/>
  <c r="O97" i="10"/>
  <c r="N97" i="10"/>
  <c r="M97" i="10"/>
  <c r="L97" i="10"/>
  <c r="K97" i="10"/>
  <c r="J97" i="10"/>
  <c r="I97" i="10"/>
  <c r="H97" i="10"/>
  <c r="G97" i="10"/>
  <c r="F97" i="10"/>
  <c r="E97" i="10"/>
  <c r="D97" i="10"/>
  <c r="W96" i="10"/>
  <c r="V96" i="10"/>
  <c r="U96" i="10"/>
  <c r="T96" i="10"/>
  <c r="S96" i="10"/>
  <c r="R96" i="10"/>
  <c r="Q96" i="10"/>
  <c r="P96" i="10"/>
  <c r="O96" i="10"/>
  <c r="N96" i="10"/>
  <c r="M96" i="10"/>
  <c r="L96" i="10"/>
  <c r="K96" i="10"/>
  <c r="J96" i="10"/>
  <c r="I96" i="10"/>
  <c r="H96" i="10"/>
  <c r="G96" i="10"/>
  <c r="F96" i="10"/>
  <c r="E96" i="10"/>
  <c r="D96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W94" i="10"/>
  <c r="V94" i="10"/>
  <c r="U94" i="10"/>
  <c r="T94" i="10"/>
  <c r="S94" i="10"/>
  <c r="R94" i="10"/>
  <c r="Q94" i="10"/>
  <c r="P94" i="10"/>
  <c r="O94" i="10"/>
  <c r="N94" i="10"/>
  <c r="M94" i="10"/>
  <c r="L94" i="10"/>
  <c r="K94" i="10"/>
  <c r="J94" i="10"/>
  <c r="I94" i="10"/>
  <c r="H94" i="10"/>
  <c r="G94" i="10"/>
  <c r="F94" i="10"/>
  <c r="E94" i="10"/>
  <c r="D94" i="10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W92" i="10"/>
  <c r="W91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T64" i="10"/>
  <c r="T63" i="10"/>
  <c r="U57" i="10"/>
  <c r="T57" i="10"/>
  <c r="S57" i="10"/>
  <c r="R57" i="10"/>
  <c r="Q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U56" i="10"/>
  <c r="T56" i="10"/>
  <c r="S56" i="10"/>
  <c r="R56" i="10"/>
  <c r="Q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U55" i="10"/>
  <c r="T55" i="10"/>
  <c r="S55" i="10"/>
  <c r="R55" i="10"/>
  <c r="Q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U54" i="10"/>
  <c r="T54" i="10"/>
  <c r="S54" i="10"/>
  <c r="R54" i="10"/>
  <c r="Q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U53" i="10"/>
  <c r="T53" i="10"/>
  <c r="S53" i="10"/>
  <c r="R53" i="10"/>
  <c r="Q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U52" i="10"/>
  <c r="T52" i="10"/>
  <c r="S52" i="10"/>
  <c r="R52" i="10"/>
  <c r="Q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U51" i="10"/>
  <c r="T51" i="10"/>
  <c r="S51" i="10"/>
  <c r="R51" i="10"/>
  <c r="Q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U50" i="10"/>
  <c r="T50" i="10"/>
  <c r="S50" i="10"/>
  <c r="R50" i="10"/>
  <c r="Q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U49" i="10"/>
  <c r="T49" i="10"/>
  <c r="S49" i="10"/>
  <c r="R49" i="10"/>
  <c r="Q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U48" i="10"/>
  <c r="T48" i="10"/>
  <c r="S48" i="10"/>
  <c r="R48" i="10"/>
  <c r="Q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U47" i="10"/>
  <c r="T47" i="10"/>
  <c r="S47" i="10"/>
  <c r="R47" i="10"/>
  <c r="Q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U46" i="10"/>
  <c r="T46" i="10"/>
  <c r="S46" i="10"/>
  <c r="R46" i="10"/>
  <c r="Q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U45" i="10"/>
  <c r="T45" i="10"/>
  <c r="S45" i="10"/>
  <c r="R45" i="10"/>
  <c r="Q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U44" i="10"/>
  <c r="T44" i="10"/>
  <c r="S44" i="10"/>
  <c r="R44" i="10"/>
  <c r="Q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U43" i="10"/>
  <c r="T43" i="10"/>
  <c r="S43" i="10"/>
  <c r="R43" i="10"/>
  <c r="Q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U42" i="10"/>
  <c r="T42" i="10"/>
  <c r="S42" i="10"/>
  <c r="R42" i="10"/>
  <c r="Q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U41" i="10"/>
  <c r="T41" i="10"/>
  <c r="S41" i="10"/>
  <c r="R41" i="10"/>
  <c r="Q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U40" i="10"/>
  <c r="T40" i="10"/>
  <c r="S40" i="10"/>
  <c r="R40" i="10"/>
  <c r="Q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U39" i="10"/>
  <c r="T39" i="10"/>
  <c r="S39" i="10"/>
  <c r="R39" i="10"/>
  <c r="Q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U38" i="10"/>
  <c r="T38" i="10"/>
  <c r="S38" i="10"/>
  <c r="R38" i="10"/>
  <c r="Q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U37" i="10"/>
  <c r="T37" i="10"/>
  <c r="S37" i="10"/>
  <c r="R37" i="10"/>
  <c r="Q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U36" i="10"/>
  <c r="T36" i="10"/>
  <c r="S36" i="10"/>
  <c r="R36" i="10"/>
  <c r="Q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U35" i="10"/>
  <c r="T35" i="10"/>
  <c r="S35" i="10"/>
  <c r="R35" i="10"/>
  <c r="Q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U34" i="10"/>
  <c r="T34" i="10"/>
  <c r="S34" i="10"/>
  <c r="R34" i="10"/>
  <c r="Q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U33" i="10"/>
  <c r="T33" i="10"/>
  <c r="S33" i="10"/>
  <c r="R33" i="10"/>
  <c r="Q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U32" i="10"/>
  <c r="T32" i="10"/>
  <c r="S32" i="10"/>
  <c r="R32" i="10"/>
  <c r="Q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U31" i="10"/>
  <c r="U30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U6" i="10"/>
  <c r="U5" i="10"/>
  <c r="E120" i="9" l="1"/>
  <c r="F120" i="9"/>
  <c r="G120" i="9"/>
  <c r="H120" i="9"/>
  <c r="I120" i="9"/>
  <c r="J120" i="9"/>
  <c r="K120" i="9"/>
  <c r="L120" i="9"/>
  <c r="M120" i="9"/>
  <c r="N120" i="9"/>
  <c r="E121" i="9"/>
  <c r="F121" i="9"/>
  <c r="G121" i="9"/>
  <c r="H121" i="9"/>
  <c r="I121" i="9"/>
  <c r="J121" i="9"/>
  <c r="K121" i="9"/>
  <c r="L121" i="9"/>
  <c r="M121" i="9"/>
  <c r="N121" i="9"/>
  <c r="D122" i="9"/>
  <c r="E122" i="9"/>
  <c r="F122" i="9"/>
  <c r="G122" i="9"/>
  <c r="H122" i="9"/>
  <c r="I122" i="9"/>
  <c r="J122" i="9"/>
  <c r="K122" i="9"/>
  <c r="L122" i="9"/>
  <c r="M122" i="9"/>
  <c r="N122" i="9"/>
  <c r="D123" i="9"/>
  <c r="E123" i="9"/>
  <c r="F123" i="9"/>
  <c r="G123" i="9"/>
  <c r="H123" i="9"/>
  <c r="I123" i="9"/>
  <c r="J123" i="9"/>
  <c r="K123" i="9"/>
  <c r="L123" i="9"/>
  <c r="M123" i="9"/>
  <c r="N123" i="9"/>
  <c r="D124" i="9"/>
  <c r="E124" i="9"/>
  <c r="F124" i="9"/>
  <c r="G124" i="9"/>
  <c r="H124" i="9"/>
  <c r="I124" i="9"/>
  <c r="J124" i="9"/>
  <c r="K124" i="9"/>
  <c r="L124" i="9"/>
  <c r="M124" i="9"/>
  <c r="N124" i="9"/>
  <c r="D125" i="9"/>
  <c r="E125" i="9"/>
  <c r="F125" i="9"/>
  <c r="G125" i="9"/>
  <c r="H125" i="9"/>
  <c r="I125" i="9"/>
  <c r="J125" i="9"/>
  <c r="K125" i="9"/>
  <c r="L125" i="9"/>
  <c r="M125" i="9"/>
  <c r="N125" i="9"/>
  <c r="D126" i="9"/>
  <c r="E126" i="9"/>
  <c r="F126" i="9"/>
  <c r="G126" i="9"/>
  <c r="H126" i="9"/>
  <c r="I126" i="9"/>
  <c r="J126" i="9"/>
  <c r="K126" i="9"/>
  <c r="L126" i="9"/>
  <c r="M126" i="9"/>
  <c r="N126" i="9"/>
  <c r="D127" i="9"/>
  <c r="E127" i="9"/>
  <c r="F127" i="9"/>
  <c r="G127" i="9"/>
  <c r="H127" i="9"/>
  <c r="I127" i="9"/>
  <c r="J127" i="9"/>
  <c r="K127" i="9"/>
  <c r="L127" i="9"/>
  <c r="M127" i="9"/>
  <c r="N127" i="9"/>
  <c r="D128" i="9"/>
  <c r="E128" i="9"/>
  <c r="F128" i="9"/>
  <c r="G128" i="9"/>
  <c r="H128" i="9"/>
  <c r="I128" i="9"/>
  <c r="J128" i="9"/>
  <c r="K128" i="9"/>
  <c r="L128" i="9"/>
  <c r="M128" i="9"/>
  <c r="N128" i="9"/>
  <c r="D129" i="9"/>
  <c r="E129" i="9"/>
  <c r="F129" i="9"/>
  <c r="G129" i="9"/>
  <c r="H129" i="9"/>
  <c r="I129" i="9"/>
  <c r="J129" i="9"/>
  <c r="K129" i="9"/>
  <c r="L129" i="9"/>
  <c r="M129" i="9"/>
  <c r="N129" i="9"/>
  <c r="D130" i="9"/>
  <c r="E130" i="9"/>
  <c r="F130" i="9"/>
  <c r="G130" i="9"/>
  <c r="H130" i="9"/>
  <c r="I130" i="9"/>
  <c r="J130" i="9"/>
  <c r="K130" i="9"/>
  <c r="L130" i="9"/>
  <c r="M130" i="9"/>
  <c r="N130" i="9"/>
  <c r="D131" i="9"/>
  <c r="E131" i="9"/>
  <c r="F131" i="9"/>
  <c r="G131" i="9"/>
  <c r="H131" i="9"/>
  <c r="I131" i="9"/>
  <c r="J131" i="9"/>
  <c r="K131" i="9"/>
  <c r="L131" i="9"/>
  <c r="M131" i="9"/>
  <c r="N131" i="9"/>
  <c r="D132" i="9"/>
  <c r="E132" i="9"/>
  <c r="F132" i="9"/>
  <c r="G132" i="9"/>
  <c r="H132" i="9"/>
  <c r="I132" i="9"/>
  <c r="J132" i="9"/>
  <c r="K132" i="9"/>
  <c r="L132" i="9"/>
  <c r="M132" i="9"/>
  <c r="N132" i="9"/>
  <c r="D133" i="9"/>
  <c r="E133" i="9"/>
  <c r="F133" i="9"/>
  <c r="G133" i="9"/>
  <c r="H133" i="9"/>
  <c r="I133" i="9"/>
  <c r="J133" i="9"/>
  <c r="K133" i="9"/>
  <c r="L133" i="9"/>
  <c r="M133" i="9"/>
  <c r="N133" i="9"/>
  <c r="D134" i="9"/>
  <c r="E134" i="9"/>
  <c r="F134" i="9"/>
  <c r="G134" i="9"/>
  <c r="H134" i="9"/>
  <c r="I134" i="9"/>
  <c r="J134" i="9"/>
  <c r="K134" i="9"/>
  <c r="L134" i="9"/>
  <c r="M134" i="9"/>
  <c r="N134" i="9"/>
  <c r="D135" i="9"/>
  <c r="E135" i="9"/>
  <c r="F135" i="9"/>
  <c r="G135" i="9"/>
  <c r="H135" i="9"/>
  <c r="I135" i="9"/>
  <c r="J135" i="9"/>
  <c r="K135" i="9"/>
  <c r="L135" i="9"/>
  <c r="M135" i="9"/>
  <c r="N135" i="9"/>
  <c r="D136" i="9"/>
  <c r="E136" i="9"/>
  <c r="F136" i="9"/>
  <c r="G136" i="9"/>
  <c r="H136" i="9"/>
  <c r="I136" i="9"/>
  <c r="J136" i="9"/>
  <c r="K136" i="9"/>
  <c r="L136" i="9"/>
  <c r="M136" i="9"/>
  <c r="N136" i="9"/>
  <c r="D137" i="9"/>
  <c r="E137" i="9"/>
  <c r="F137" i="9"/>
  <c r="G137" i="9"/>
  <c r="H137" i="9"/>
  <c r="I137" i="9"/>
  <c r="J137" i="9"/>
  <c r="K137" i="9"/>
  <c r="L137" i="9"/>
  <c r="M137" i="9"/>
  <c r="N137" i="9"/>
  <c r="D138" i="9"/>
  <c r="E138" i="9"/>
  <c r="F138" i="9"/>
  <c r="G138" i="9"/>
  <c r="H138" i="9"/>
  <c r="I138" i="9"/>
  <c r="J138" i="9"/>
  <c r="K138" i="9"/>
  <c r="L138" i="9"/>
  <c r="M138" i="9"/>
  <c r="N138" i="9"/>
  <c r="D139" i="9"/>
  <c r="E139" i="9"/>
  <c r="F139" i="9"/>
  <c r="G139" i="9"/>
  <c r="H139" i="9"/>
  <c r="I139" i="9"/>
  <c r="J139" i="9"/>
  <c r="K139" i="9"/>
  <c r="L139" i="9"/>
  <c r="M139" i="9"/>
  <c r="N139" i="9"/>
  <c r="D140" i="9"/>
  <c r="E140" i="9"/>
  <c r="F140" i="9"/>
  <c r="G140" i="9"/>
  <c r="H140" i="9"/>
  <c r="I140" i="9"/>
  <c r="J140" i="9"/>
  <c r="K140" i="9"/>
  <c r="L140" i="9"/>
  <c r="M140" i="9"/>
  <c r="N140" i="9"/>
  <c r="D141" i="9"/>
  <c r="E141" i="9"/>
  <c r="F141" i="9"/>
  <c r="G141" i="9"/>
  <c r="H141" i="9"/>
  <c r="I141" i="9"/>
  <c r="J141" i="9"/>
  <c r="K141" i="9"/>
  <c r="L141" i="9"/>
  <c r="M141" i="9"/>
  <c r="N141" i="9"/>
  <c r="D142" i="9"/>
  <c r="E142" i="9"/>
  <c r="F142" i="9"/>
  <c r="G142" i="9"/>
  <c r="H142" i="9"/>
  <c r="I142" i="9"/>
  <c r="J142" i="9"/>
  <c r="K142" i="9"/>
  <c r="L142" i="9"/>
  <c r="M142" i="9"/>
  <c r="N142" i="9"/>
  <c r="M119" i="9"/>
  <c r="N119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T102" i="9"/>
  <c r="U102" i="9"/>
  <c r="V102" i="9"/>
  <c r="W102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D93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D65" i="9"/>
  <c r="D33" i="9"/>
  <c r="E33" i="9"/>
  <c r="F33" i="9"/>
  <c r="G33" i="9"/>
  <c r="H33" i="9"/>
  <c r="I33" i="9"/>
  <c r="J33" i="9"/>
  <c r="K33" i="9"/>
  <c r="L33" i="9"/>
  <c r="M33" i="9"/>
  <c r="N33" i="9"/>
  <c r="O33" i="9"/>
  <c r="Q33" i="9"/>
  <c r="R33" i="9"/>
  <c r="S33" i="9"/>
  <c r="T33" i="9"/>
  <c r="U33" i="9"/>
  <c r="D34" i="9"/>
  <c r="E34" i="9"/>
  <c r="F34" i="9"/>
  <c r="G34" i="9"/>
  <c r="H34" i="9"/>
  <c r="I34" i="9"/>
  <c r="J34" i="9"/>
  <c r="K34" i="9"/>
  <c r="L34" i="9"/>
  <c r="M34" i="9"/>
  <c r="N34" i="9"/>
  <c r="O34" i="9"/>
  <c r="Q34" i="9"/>
  <c r="R34" i="9"/>
  <c r="S34" i="9"/>
  <c r="T34" i="9"/>
  <c r="U34" i="9"/>
  <c r="D35" i="9"/>
  <c r="E35" i="9"/>
  <c r="F35" i="9"/>
  <c r="G35" i="9"/>
  <c r="H35" i="9"/>
  <c r="I35" i="9"/>
  <c r="J35" i="9"/>
  <c r="K35" i="9"/>
  <c r="L35" i="9"/>
  <c r="M35" i="9"/>
  <c r="N35" i="9"/>
  <c r="O35" i="9"/>
  <c r="Q35" i="9"/>
  <c r="R35" i="9"/>
  <c r="S35" i="9"/>
  <c r="T35" i="9"/>
  <c r="U35" i="9"/>
  <c r="D36" i="9"/>
  <c r="E36" i="9"/>
  <c r="F36" i="9"/>
  <c r="G36" i="9"/>
  <c r="H36" i="9"/>
  <c r="I36" i="9"/>
  <c r="J36" i="9"/>
  <c r="K36" i="9"/>
  <c r="L36" i="9"/>
  <c r="M36" i="9"/>
  <c r="N36" i="9"/>
  <c r="O36" i="9"/>
  <c r="Q36" i="9"/>
  <c r="R36" i="9"/>
  <c r="S36" i="9"/>
  <c r="T36" i="9"/>
  <c r="U36" i="9"/>
  <c r="D37" i="9"/>
  <c r="E37" i="9"/>
  <c r="F37" i="9"/>
  <c r="G37" i="9"/>
  <c r="H37" i="9"/>
  <c r="I37" i="9"/>
  <c r="J37" i="9"/>
  <c r="K37" i="9"/>
  <c r="L37" i="9"/>
  <c r="M37" i="9"/>
  <c r="N37" i="9"/>
  <c r="O37" i="9"/>
  <c r="Q37" i="9"/>
  <c r="R37" i="9"/>
  <c r="S37" i="9"/>
  <c r="T37" i="9"/>
  <c r="U37" i="9"/>
  <c r="D38" i="9"/>
  <c r="E38" i="9"/>
  <c r="F38" i="9"/>
  <c r="G38" i="9"/>
  <c r="H38" i="9"/>
  <c r="I38" i="9"/>
  <c r="J38" i="9"/>
  <c r="K38" i="9"/>
  <c r="L38" i="9"/>
  <c r="M38" i="9"/>
  <c r="N38" i="9"/>
  <c r="O38" i="9"/>
  <c r="Q38" i="9"/>
  <c r="R38" i="9"/>
  <c r="S38" i="9"/>
  <c r="T38" i="9"/>
  <c r="U38" i="9"/>
  <c r="D39" i="9"/>
  <c r="E39" i="9"/>
  <c r="F39" i="9"/>
  <c r="G39" i="9"/>
  <c r="H39" i="9"/>
  <c r="I39" i="9"/>
  <c r="J39" i="9"/>
  <c r="K39" i="9"/>
  <c r="L39" i="9"/>
  <c r="M39" i="9"/>
  <c r="N39" i="9"/>
  <c r="O39" i="9"/>
  <c r="Q39" i="9"/>
  <c r="R39" i="9"/>
  <c r="S39" i="9"/>
  <c r="T39" i="9"/>
  <c r="U39" i="9"/>
  <c r="D40" i="9"/>
  <c r="E40" i="9"/>
  <c r="F40" i="9"/>
  <c r="G40" i="9"/>
  <c r="H40" i="9"/>
  <c r="I40" i="9"/>
  <c r="J40" i="9"/>
  <c r="K40" i="9"/>
  <c r="L40" i="9"/>
  <c r="M40" i="9"/>
  <c r="N40" i="9"/>
  <c r="O40" i="9"/>
  <c r="Q40" i="9"/>
  <c r="R40" i="9"/>
  <c r="S40" i="9"/>
  <c r="T40" i="9"/>
  <c r="U40" i="9"/>
  <c r="D41" i="9"/>
  <c r="E41" i="9"/>
  <c r="F41" i="9"/>
  <c r="G41" i="9"/>
  <c r="H41" i="9"/>
  <c r="I41" i="9"/>
  <c r="J41" i="9"/>
  <c r="K41" i="9"/>
  <c r="L41" i="9"/>
  <c r="M41" i="9"/>
  <c r="N41" i="9"/>
  <c r="O41" i="9"/>
  <c r="Q41" i="9"/>
  <c r="R41" i="9"/>
  <c r="S41" i="9"/>
  <c r="T41" i="9"/>
  <c r="U41" i="9"/>
  <c r="D42" i="9"/>
  <c r="E42" i="9"/>
  <c r="F42" i="9"/>
  <c r="G42" i="9"/>
  <c r="H42" i="9"/>
  <c r="I42" i="9"/>
  <c r="J42" i="9"/>
  <c r="K42" i="9"/>
  <c r="L42" i="9"/>
  <c r="M42" i="9"/>
  <c r="N42" i="9"/>
  <c r="O42" i="9"/>
  <c r="Q42" i="9"/>
  <c r="R42" i="9"/>
  <c r="S42" i="9"/>
  <c r="T42" i="9"/>
  <c r="U42" i="9"/>
  <c r="D43" i="9"/>
  <c r="E43" i="9"/>
  <c r="F43" i="9"/>
  <c r="G43" i="9"/>
  <c r="H43" i="9"/>
  <c r="I43" i="9"/>
  <c r="J43" i="9"/>
  <c r="K43" i="9"/>
  <c r="L43" i="9"/>
  <c r="M43" i="9"/>
  <c r="N43" i="9"/>
  <c r="O43" i="9"/>
  <c r="Q43" i="9"/>
  <c r="R43" i="9"/>
  <c r="S43" i="9"/>
  <c r="T43" i="9"/>
  <c r="U43" i="9"/>
  <c r="D44" i="9"/>
  <c r="E44" i="9"/>
  <c r="F44" i="9"/>
  <c r="G44" i="9"/>
  <c r="H44" i="9"/>
  <c r="I44" i="9"/>
  <c r="J44" i="9"/>
  <c r="K44" i="9"/>
  <c r="L44" i="9"/>
  <c r="M44" i="9"/>
  <c r="N44" i="9"/>
  <c r="O44" i="9"/>
  <c r="Q44" i="9"/>
  <c r="R44" i="9"/>
  <c r="S44" i="9"/>
  <c r="T44" i="9"/>
  <c r="U44" i="9"/>
  <c r="D45" i="9"/>
  <c r="E45" i="9"/>
  <c r="F45" i="9"/>
  <c r="G45" i="9"/>
  <c r="H45" i="9"/>
  <c r="I45" i="9"/>
  <c r="J45" i="9"/>
  <c r="K45" i="9"/>
  <c r="L45" i="9"/>
  <c r="M45" i="9"/>
  <c r="N45" i="9"/>
  <c r="O45" i="9"/>
  <c r="Q45" i="9"/>
  <c r="R45" i="9"/>
  <c r="S45" i="9"/>
  <c r="T45" i="9"/>
  <c r="U45" i="9"/>
  <c r="D46" i="9"/>
  <c r="E46" i="9"/>
  <c r="F46" i="9"/>
  <c r="G46" i="9"/>
  <c r="H46" i="9"/>
  <c r="I46" i="9"/>
  <c r="J46" i="9"/>
  <c r="K46" i="9"/>
  <c r="L46" i="9"/>
  <c r="M46" i="9"/>
  <c r="N46" i="9"/>
  <c r="O46" i="9"/>
  <c r="Q46" i="9"/>
  <c r="R46" i="9"/>
  <c r="S46" i="9"/>
  <c r="T46" i="9"/>
  <c r="U46" i="9"/>
  <c r="D47" i="9"/>
  <c r="E47" i="9"/>
  <c r="F47" i="9"/>
  <c r="G47" i="9"/>
  <c r="H47" i="9"/>
  <c r="I47" i="9"/>
  <c r="J47" i="9"/>
  <c r="K47" i="9"/>
  <c r="L47" i="9"/>
  <c r="M47" i="9"/>
  <c r="N47" i="9"/>
  <c r="O47" i="9"/>
  <c r="Q47" i="9"/>
  <c r="R47" i="9"/>
  <c r="S47" i="9"/>
  <c r="T47" i="9"/>
  <c r="U47" i="9"/>
  <c r="D48" i="9"/>
  <c r="E48" i="9"/>
  <c r="F48" i="9"/>
  <c r="G48" i="9"/>
  <c r="H48" i="9"/>
  <c r="I48" i="9"/>
  <c r="J48" i="9"/>
  <c r="K48" i="9"/>
  <c r="L48" i="9"/>
  <c r="M48" i="9"/>
  <c r="N48" i="9"/>
  <c r="O48" i="9"/>
  <c r="Q48" i="9"/>
  <c r="R48" i="9"/>
  <c r="S48" i="9"/>
  <c r="T48" i="9"/>
  <c r="U48" i="9"/>
  <c r="D49" i="9"/>
  <c r="E49" i="9"/>
  <c r="F49" i="9"/>
  <c r="G49" i="9"/>
  <c r="H49" i="9"/>
  <c r="I49" i="9"/>
  <c r="J49" i="9"/>
  <c r="K49" i="9"/>
  <c r="L49" i="9"/>
  <c r="M49" i="9"/>
  <c r="N49" i="9"/>
  <c r="O49" i="9"/>
  <c r="Q49" i="9"/>
  <c r="R49" i="9"/>
  <c r="S49" i="9"/>
  <c r="T49" i="9"/>
  <c r="U49" i="9"/>
  <c r="D50" i="9"/>
  <c r="E50" i="9"/>
  <c r="F50" i="9"/>
  <c r="G50" i="9"/>
  <c r="H50" i="9"/>
  <c r="I50" i="9"/>
  <c r="J50" i="9"/>
  <c r="K50" i="9"/>
  <c r="L50" i="9"/>
  <c r="M50" i="9"/>
  <c r="N50" i="9"/>
  <c r="O50" i="9"/>
  <c r="Q50" i="9"/>
  <c r="R50" i="9"/>
  <c r="S50" i="9"/>
  <c r="T50" i="9"/>
  <c r="U50" i="9"/>
  <c r="D51" i="9"/>
  <c r="E51" i="9"/>
  <c r="F51" i="9"/>
  <c r="G51" i="9"/>
  <c r="H51" i="9"/>
  <c r="I51" i="9"/>
  <c r="J51" i="9"/>
  <c r="K51" i="9"/>
  <c r="L51" i="9"/>
  <c r="M51" i="9"/>
  <c r="N51" i="9"/>
  <c r="O51" i="9"/>
  <c r="Q51" i="9"/>
  <c r="R51" i="9"/>
  <c r="S51" i="9"/>
  <c r="T51" i="9"/>
  <c r="U51" i="9"/>
  <c r="D52" i="9"/>
  <c r="E52" i="9"/>
  <c r="F52" i="9"/>
  <c r="G52" i="9"/>
  <c r="H52" i="9"/>
  <c r="I52" i="9"/>
  <c r="J52" i="9"/>
  <c r="K52" i="9"/>
  <c r="L52" i="9"/>
  <c r="M52" i="9"/>
  <c r="N52" i="9"/>
  <c r="O52" i="9"/>
  <c r="Q52" i="9"/>
  <c r="R52" i="9"/>
  <c r="S52" i="9"/>
  <c r="T52" i="9"/>
  <c r="U52" i="9"/>
  <c r="D53" i="9"/>
  <c r="E53" i="9"/>
  <c r="F53" i="9"/>
  <c r="G53" i="9"/>
  <c r="H53" i="9"/>
  <c r="I53" i="9"/>
  <c r="J53" i="9"/>
  <c r="K53" i="9"/>
  <c r="L53" i="9"/>
  <c r="M53" i="9"/>
  <c r="N53" i="9"/>
  <c r="O53" i="9"/>
  <c r="Q53" i="9"/>
  <c r="R53" i="9"/>
  <c r="S53" i="9"/>
  <c r="T53" i="9"/>
  <c r="U53" i="9"/>
  <c r="D54" i="9"/>
  <c r="E54" i="9"/>
  <c r="F54" i="9"/>
  <c r="G54" i="9"/>
  <c r="H54" i="9"/>
  <c r="I54" i="9"/>
  <c r="J54" i="9"/>
  <c r="K54" i="9"/>
  <c r="L54" i="9"/>
  <c r="M54" i="9"/>
  <c r="N54" i="9"/>
  <c r="O54" i="9"/>
  <c r="Q54" i="9"/>
  <c r="R54" i="9"/>
  <c r="S54" i="9"/>
  <c r="T54" i="9"/>
  <c r="U54" i="9"/>
  <c r="D55" i="9"/>
  <c r="E55" i="9"/>
  <c r="F55" i="9"/>
  <c r="G55" i="9"/>
  <c r="H55" i="9"/>
  <c r="I55" i="9"/>
  <c r="J55" i="9"/>
  <c r="K55" i="9"/>
  <c r="L55" i="9"/>
  <c r="M55" i="9"/>
  <c r="N55" i="9"/>
  <c r="O55" i="9"/>
  <c r="Q55" i="9"/>
  <c r="R55" i="9"/>
  <c r="S55" i="9"/>
  <c r="T55" i="9"/>
  <c r="U55" i="9"/>
  <c r="D56" i="9"/>
  <c r="E56" i="9"/>
  <c r="F56" i="9"/>
  <c r="G56" i="9"/>
  <c r="H56" i="9"/>
  <c r="I56" i="9"/>
  <c r="J56" i="9"/>
  <c r="K56" i="9"/>
  <c r="L56" i="9"/>
  <c r="M56" i="9"/>
  <c r="N56" i="9"/>
  <c r="O56" i="9"/>
  <c r="Q56" i="9"/>
  <c r="R56" i="9"/>
  <c r="S56" i="9"/>
  <c r="T56" i="9"/>
  <c r="U56" i="9"/>
  <c r="D57" i="9"/>
  <c r="E57" i="9"/>
  <c r="F57" i="9"/>
  <c r="G57" i="9"/>
  <c r="H57" i="9"/>
  <c r="I57" i="9"/>
  <c r="J57" i="9"/>
  <c r="K57" i="9"/>
  <c r="L57" i="9"/>
  <c r="M57" i="9"/>
  <c r="N57" i="9"/>
  <c r="O57" i="9"/>
  <c r="Q57" i="9"/>
  <c r="R57" i="9"/>
  <c r="S57" i="9"/>
  <c r="T57" i="9"/>
  <c r="U57" i="9"/>
  <c r="E32" i="9"/>
  <c r="F32" i="9"/>
  <c r="G32" i="9"/>
  <c r="H32" i="9"/>
  <c r="I32" i="9"/>
  <c r="J32" i="9"/>
  <c r="K32" i="9"/>
  <c r="L32" i="9"/>
  <c r="M32" i="9"/>
  <c r="N32" i="9"/>
  <c r="O32" i="9"/>
  <c r="Q32" i="9"/>
  <c r="R32" i="9"/>
  <c r="S32" i="9"/>
  <c r="T32" i="9"/>
  <c r="U32" i="9"/>
  <c r="D32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D7" i="9"/>
  <c r="N117" i="9"/>
  <c r="W92" i="9"/>
  <c r="W91" i="9"/>
  <c r="T64" i="9"/>
  <c r="T63" i="9"/>
  <c r="U31" i="9"/>
  <c r="U30" i="9"/>
  <c r="U6" i="9"/>
  <c r="U5" i="9"/>
  <c r="M127" i="2" l="1"/>
  <c r="M135" i="2"/>
  <c r="D119" i="2"/>
  <c r="G98" i="2"/>
  <c r="N101" i="2"/>
  <c r="R105" i="2"/>
  <c r="F109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65" i="2"/>
  <c r="T33" i="2"/>
  <c r="T34" i="2"/>
  <c r="T35" i="2"/>
  <c r="T36" i="2"/>
  <c r="T37" i="2"/>
  <c r="K38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K51" i="2"/>
  <c r="T51" i="2"/>
  <c r="T52" i="2"/>
  <c r="T53" i="2"/>
  <c r="T54" i="2"/>
  <c r="K55" i="2"/>
  <c r="T55" i="2"/>
  <c r="T56" i="2"/>
  <c r="T57" i="2"/>
  <c r="T32" i="2"/>
  <c r="H8" i="2"/>
  <c r="T10" i="2"/>
  <c r="T16" i="2"/>
  <c r="M19" i="2"/>
  <c r="T22" i="2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T65" i="6"/>
  <c r="T66" i="6"/>
  <c r="T67" i="6"/>
  <c r="T68" i="6"/>
  <c r="T69" i="6"/>
  <c r="T70" i="6"/>
  <c r="T71" i="6"/>
  <c r="T71" i="8" s="1"/>
  <c r="T72" i="6"/>
  <c r="T73" i="6"/>
  <c r="T74" i="6"/>
  <c r="T75" i="6"/>
  <c r="T76" i="6"/>
  <c r="T77" i="6"/>
  <c r="T78" i="6"/>
  <c r="T79" i="6"/>
  <c r="T79" i="8" s="1"/>
  <c r="T80" i="6"/>
  <c r="T81" i="6"/>
  <c r="T82" i="6"/>
  <c r="T83" i="6"/>
  <c r="T84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5" i="8" s="1"/>
  <c r="U46" i="6"/>
  <c r="U47" i="6"/>
  <c r="U48" i="6"/>
  <c r="U49" i="6"/>
  <c r="U50" i="6"/>
  <c r="U51" i="6"/>
  <c r="U52" i="6"/>
  <c r="U53" i="6"/>
  <c r="U53" i="8" s="1"/>
  <c r="U54" i="6"/>
  <c r="U55" i="6"/>
  <c r="U56" i="6"/>
  <c r="U57" i="6"/>
  <c r="U7" i="6"/>
  <c r="U8" i="6"/>
  <c r="U9" i="6"/>
  <c r="U10" i="6"/>
  <c r="U11" i="6"/>
  <c r="U12" i="6"/>
  <c r="U13" i="6"/>
  <c r="U14" i="6"/>
  <c r="U15" i="6"/>
  <c r="U16" i="6"/>
  <c r="U16" i="8" s="1"/>
  <c r="U17" i="6"/>
  <c r="U18" i="6"/>
  <c r="U19" i="6"/>
  <c r="U20" i="6"/>
  <c r="U21" i="6"/>
  <c r="U22" i="6"/>
  <c r="U23" i="6"/>
  <c r="W93" i="7"/>
  <c r="W93" i="8" s="1"/>
  <c r="W94" i="7"/>
  <c r="W95" i="7"/>
  <c r="W95" i="8" s="1"/>
  <c r="W96" i="7"/>
  <c r="W97" i="7"/>
  <c r="W97" i="8" s="1"/>
  <c r="W98" i="7"/>
  <c r="W99" i="7"/>
  <c r="W100" i="7"/>
  <c r="W101" i="7"/>
  <c r="W101" i="8" s="1"/>
  <c r="W102" i="7"/>
  <c r="W103" i="7"/>
  <c r="W103" i="8" s="1"/>
  <c r="W104" i="7"/>
  <c r="W105" i="7"/>
  <c r="W105" i="8" s="1"/>
  <c r="W106" i="7"/>
  <c r="W107" i="7"/>
  <c r="W107" i="8" s="1"/>
  <c r="W108" i="7"/>
  <c r="W109" i="7"/>
  <c r="W109" i="8" s="1"/>
  <c r="W110" i="7"/>
  <c r="T65" i="7"/>
  <c r="T66" i="7"/>
  <c r="T67" i="7"/>
  <c r="T68" i="7"/>
  <c r="T69" i="7"/>
  <c r="T70" i="7"/>
  <c r="T70" i="8" s="1"/>
  <c r="T71" i="7"/>
  <c r="T72" i="7"/>
  <c r="T73" i="7"/>
  <c r="T73" i="8" s="1"/>
  <c r="T74" i="7"/>
  <c r="T75" i="7"/>
  <c r="T76" i="7"/>
  <c r="T77" i="7"/>
  <c r="T78" i="7"/>
  <c r="T78" i="8" s="1"/>
  <c r="T79" i="7"/>
  <c r="T80" i="7"/>
  <c r="T81" i="7"/>
  <c r="T81" i="8" s="1"/>
  <c r="T82" i="7"/>
  <c r="T83" i="7"/>
  <c r="T84" i="7"/>
  <c r="U32" i="7"/>
  <c r="U33" i="7"/>
  <c r="U34" i="7"/>
  <c r="U35" i="7"/>
  <c r="U36" i="7"/>
  <c r="U37" i="7"/>
  <c r="U38" i="7"/>
  <c r="U39" i="7"/>
  <c r="U40" i="7"/>
  <c r="U41" i="7"/>
  <c r="U42" i="7"/>
  <c r="U43" i="7"/>
  <c r="U43" i="8" s="1"/>
  <c r="U44" i="7"/>
  <c r="U45" i="7"/>
  <c r="U46" i="7"/>
  <c r="U47" i="7"/>
  <c r="U48" i="7"/>
  <c r="U49" i="7"/>
  <c r="U50" i="7"/>
  <c r="U51" i="7"/>
  <c r="U51" i="8" s="1"/>
  <c r="U52" i="7"/>
  <c r="U53" i="7"/>
  <c r="U54" i="7"/>
  <c r="U54" i="8" s="1"/>
  <c r="U55" i="7"/>
  <c r="U56" i="7"/>
  <c r="U57" i="7"/>
  <c r="U7" i="7"/>
  <c r="U7" i="8" s="1"/>
  <c r="U8" i="7"/>
  <c r="U9" i="7"/>
  <c r="U10" i="7"/>
  <c r="U11" i="7"/>
  <c r="U11" i="8" s="1"/>
  <c r="U12" i="7"/>
  <c r="U13" i="7"/>
  <c r="U13" i="8" s="1"/>
  <c r="U14" i="7"/>
  <c r="U14" i="8" s="1"/>
  <c r="U15" i="7"/>
  <c r="U16" i="7"/>
  <c r="U17" i="7"/>
  <c r="U18" i="7"/>
  <c r="U19" i="7"/>
  <c r="U19" i="8" s="1"/>
  <c r="U20" i="7"/>
  <c r="U21" i="7"/>
  <c r="U21" i="8" s="1"/>
  <c r="U22" i="7"/>
  <c r="U23" i="7"/>
  <c r="T8" i="8"/>
  <c r="T8" i="2" s="1"/>
  <c r="T9" i="8"/>
  <c r="T9" i="2" s="1"/>
  <c r="T10" i="8"/>
  <c r="U10" i="8"/>
  <c r="T11" i="8"/>
  <c r="T11" i="2" s="1"/>
  <c r="T12" i="8"/>
  <c r="T12" i="2" s="1"/>
  <c r="T13" i="8"/>
  <c r="T13" i="2" s="1"/>
  <c r="T14" i="8"/>
  <c r="T14" i="2" s="1"/>
  <c r="T15" i="8"/>
  <c r="T15" i="2" s="1"/>
  <c r="T16" i="8"/>
  <c r="T17" i="8"/>
  <c r="T17" i="2" s="1"/>
  <c r="T18" i="8"/>
  <c r="T18" i="2" s="1"/>
  <c r="U18" i="8"/>
  <c r="T19" i="8"/>
  <c r="T19" i="2" s="1"/>
  <c r="T20" i="8"/>
  <c r="T20" i="2" s="1"/>
  <c r="U20" i="8"/>
  <c r="T21" i="8"/>
  <c r="T21" i="2" s="1"/>
  <c r="T22" i="8"/>
  <c r="U22" i="8"/>
  <c r="T23" i="8"/>
  <c r="T23" i="2" s="1"/>
  <c r="U23" i="8"/>
  <c r="T33" i="8"/>
  <c r="T34" i="8"/>
  <c r="T35" i="8"/>
  <c r="U35" i="8"/>
  <c r="T36" i="8"/>
  <c r="T37" i="8"/>
  <c r="T38" i="8"/>
  <c r="T39" i="8"/>
  <c r="U39" i="8"/>
  <c r="T40" i="8"/>
  <c r="T41" i="8"/>
  <c r="U41" i="8"/>
  <c r="T42" i="8"/>
  <c r="U42" i="8"/>
  <c r="T43" i="8"/>
  <c r="T44" i="8"/>
  <c r="T45" i="8"/>
  <c r="T46" i="8"/>
  <c r="T47" i="8"/>
  <c r="U47" i="8"/>
  <c r="T48" i="8"/>
  <c r="T49" i="8"/>
  <c r="U49" i="8"/>
  <c r="T50" i="8"/>
  <c r="U50" i="8"/>
  <c r="T51" i="8"/>
  <c r="T52" i="8"/>
  <c r="T53" i="8"/>
  <c r="T54" i="8"/>
  <c r="T55" i="8"/>
  <c r="U55" i="8"/>
  <c r="T56" i="8"/>
  <c r="T57" i="8"/>
  <c r="U57" i="8"/>
  <c r="S66" i="8"/>
  <c r="S67" i="8"/>
  <c r="T67" i="8"/>
  <c r="S68" i="8"/>
  <c r="T68" i="8"/>
  <c r="S69" i="8"/>
  <c r="T69" i="8"/>
  <c r="S70" i="8"/>
  <c r="S71" i="8"/>
  <c r="S72" i="8"/>
  <c r="T72" i="8"/>
  <c r="S73" i="8"/>
  <c r="S74" i="8"/>
  <c r="S75" i="8"/>
  <c r="S76" i="8"/>
  <c r="T76" i="8"/>
  <c r="S77" i="8"/>
  <c r="T77" i="8"/>
  <c r="S78" i="8"/>
  <c r="S79" i="8"/>
  <c r="S80" i="8"/>
  <c r="T80" i="8"/>
  <c r="S81" i="8"/>
  <c r="S82" i="8"/>
  <c r="S83" i="8"/>
  <c r="T83" i="8"/>
  <c r="S84" i="8"/>
  <c r="T84" i="8"/>
  <c r="T65" i="8"/>
  <c r="V94" i="8"/>
  <c r="V94" i="2" s="1"/>
  <c r="V95" i="8"/>
  <c r="V95" i="2" s="1"/>
  <c r="V96" i="8"/>
  <c r="V96" i="2" s="1"/>
  <c r="W96" i="8"/>
  <c r="V97" i="8"/>
  <c r="V97" i="2" s="1"/>
  <c r="V98" i="8"/>
  <c r="V98" i="2" s="1"/>
  <c r="V99" i="8"/>
  <c r="V99" i="2" s="1"/>
  <c r="W99" i="8"/>
  <c r="V100" i="8"/>
  <c r="V100" i="2" s="1"/>
  <c r="W100" i="8"/>
  <c r="V101" i="8"/>
  <c r="V101" i="2" s="1"/>
  <c r="V102" i="8"/>
  <c r="V102" i="2" s="1"/>
  <c r="V103" i="8"/>
  <c r="V103" i="2" s="1"/>
  <c r="V104" i="8"/>
  <c r="V104" i="2" s="1"/>
  <c r="W104" i="8"/>
  <c r="V105" i="8"/>
  <c r="V105" i="2" s="1"/>
  <c r="V106" i="8"/>
  <c r="V106" i="2" s="1"/>
  <c r="V107" i="8"/>
  <c r="V107" i="2" s="1"/>
  <c r="V108" i="8"/>
  <c r="V108" i="2" s="1"/>
  <c r="W108" i="8"/>
  <c r="V109" i="8"/>
  <c r="V109" i="2" s="1"/>
  <c r="V110" i="8"/>
  <c r="V110" i="2" s="1"/>
  <c r="D120" i="8"/>
  <c r="D120" i="2" s="1"/>
  <c r="E120" i="8"/>
  <c r="E120" i="2" s="1"/>
  <c r="F120" i="8"/>
  <c r="F120" i="2" s="1"/>
  <c r="G120" i="8"/>
  <c r="G120" i="2" s="1"/>
  <c r="H120" i="8"/>
  <c r="H120" i="2" s="1"/>
  <c r="I120" i="8"/>
  <c r="I120" i="2" s="1"/>
  <c r="J120" i="8"/>
  <c r="J120" i="2" s="1"/>
  <c r="K120" i="8"/>
  <c r="K120" i="2" s="1"/>
  <c r="L120" i="8"/>
  <c r="L120" i="2" s="1"/>
  <c r="M120" i="8"/>
  <c r="M120" i="2" s="1"/>
  <c r="N120" i="8"/>
  <c r="D121" i="8"/>
  <c r="D121" i="2" s="1"/>
  <c r="E121" i="8"/>
  <c r="E121" i="2" s="1"/>
  <c r="F121" i="8"/>
  <c r="F121" i="2" s="1"/>
  <c r="G121" i="8"/>
  <c r="G121" i="2" s="1"/>
  <c r="H121" i="8"/>
  <c r="H121" i="2" s="1"/>
  <c r="I121" i="8"/>
  <c r="I121" i="2" s="1"/>
  <c r="J121" i="8"/>
  <c r="J121" i="2" s="1"/>
  <c r="K121" i="8"/>
  <c r="K121" i="2" s="1"/>
  <c r="L121" i="8"/>
  <c r="L121" i="2" s="1"/>
  <c r="M121" i="8"/>
  <c r="M121" i="2" s="1"/>
  <c r="N121" i="8"/>
  <c r="D122" i="8"/>
  <c r="D122" i="2" s="1"/>
  <c r="E122" i="8"/>
  <c r="E122" i="2" s="1"/>
  <c r="F122" i="8"/>
  <c r="F122" i="2" s="1"/>
  <c r="G122" i="8"/>
  <c r="G122" i="2" s="1"/>
  <c r="H122" i="8"/>
  <c r="H122" i="2" s="1"/>
  <c r="I122" i="8"/>
  <c r="I122" i="2" s="1"/>
  <c r="J122" i="8"/>
  <c r="J122" i="2" s="1"/>
  <c r="K122" i="8"/>
  <c r="K122" i="2" s="1"/>
  <c r="L122" i="8"/>
  <c r="L122" i="2" s="1"/>
  <c r="M122" i="8"/>
  <c r="M122" i="2" s="1"/>
  <c r="N122" i="8"/>
  <c r="D123" i="8"/>
  <c r="D123" i="2" s="1"/>
  <c r="E123" i="8"/>
  <c r="E123" i="2" s="1"/>
  <c r="F123" i="8"/>
  <c r="F123" i="2" s="1"/>
  <c r="G123" i="8"/>
  <c r="G123" i="2" s="1"/>
  <c r="H123" i="8"/>
  <c r="H123" i="2" s="1"/>
  <c r="I123" i="8"/>
  <c r="I123" i="2" s="1"/>
  <c r="J123" i="8"/>
  <c r="J123" i="2" s="1"/>
  <c r="K123" i="8"/>
  <c r="K123" i="2" s="1"/>
  <c r="L123" i="8"/>
  <c r="L123" i="2" s="1"/>
  <c r="M123" i="8"/>
  <c r="M123" i="2" s="1"/>
  <c r="N123" i="8"/>
  <c r="D124" i="8"/>
  <c r="D124" i="2" s="1"/>
  <c r="E124" i="8"/>
  <c r="E124" i="2" s="1"/>
  <c r="F124" i="8"/>
  <c r="F124" i="2" s="1"/>
  <c r="G124" i="8"/>
  <c r="G124" i="2" s="1"/>
  <c r="H124" i="8"/>
  <c r="H124" i="2" s="1"/>
  <c r="I124" i="8"/>
  <c r="I124" i="2" s="1"/>
  <c r="J124" i="8"/>
  <c r="J124" i="2" s="1"/>
  <c r="K124" i="8"/>
  <c r="K124" i="2" s="1"/>
  <c r="L124" i="8"/>
  <c r="L124" i="2" s="1"/>
  <c r="M124" i="8"/>
  <c r="M124" i="2" s="1"/>
  <c r="N124" i="8"/>
  <c r="D125" i="8"/>
  <c r="D125" i="2" s="1"/>
  <c r="E125" i="8"/>
  <c r="E125" i="2" s="1"/>
  <c r="F125" i="8"/>
  <c r="F125" i="2" s="1"/>
  <c r="G125" i="8"/>
  <c r="G125" i="2" s="1"/>
  <c r="H125" i="8"/>
  <c r="H125" i="2" s="1"/>
  <c r="I125" i="8"/>
  <c r="I125" i="2" s="1"/>
  <c r="J125" i="8"/>
  <c r="J125" i="2" s="1"/>
  <c r="K125" i="8"/>
  <c r="K125" i="2" s="1"/>
  <c r="L125" i="8"/>
  <c r="L125" i="2" s="1"/>
  <c r="M125" i="8"/>
  <c r="M125" i="2" s="1"/>
  <c r="N125" i="8"/>
  <c r="D126" i="8"/>
  <c r="D126" i="2" s="1"/>
  <c r="E126" i="8"/>
  <c r="E126" i="2" s="1"/>
  <c r="F126" i="8"/>
  <c r="F126" i="2" s="1"/>
  <c r="G126" i="8"/>
  <c r="G126" i="2" s="1"/>
  <c r="H126" i="8"/>
  <c r="H126" i="2" s="1"/>
  <c r="I126" i="8"/>
  <c r="I126" i="2" s="1"/>
  <c r="J126" i="8"/>
  <c r="J126" i="2" s="1"/>
  <c r="K126" i="8"/>
  <c r="K126" i="2" s="1"/>
  <c r="L126" i="8"/>
  <c r="L126" i="2" s="1"/>
  <c r="M126" i="8"/>
  <c r="M126" i="2" s="1"/>
  <c r="N126" i="8"/>
  <c r="D127" i="8"/>
  <c r="D127" i="2" s="1"/>
  <c r="E127" i="8"/>
  <c r="E127" i="2" s="1"/>
  <c r="F127" i="8"/>
  <c r="F127" i="2" s="1"/>
  <c r="G127" i="8"/>
  <c r="G127" i="2" s="1"/>
  <c r="H127" i="8"/>
  <c r="H127" i="2" s="1"/>
  <c r="I127" i="8"/>
  <c r="I127" i="2" s="1"/>
  <c r="J127" i="8"/>
  <c r="J127" i="2" s="1"/>
  <c r="K127" i="8"/>
  <c r="K127" i="2" s="1"/>
  <c r="L127" i="8"/>
  <c r="L127" i="2" s="1"/>
  <c r="M127" i="8"/>
  <c r="N127" i="8"/>
  <c r="D128" i="8"/>
  <c r="D128" i="2" s="1"/>
  <c r="E128" i="8"/>
  <c r="E128" i="2" s="1"/>
  <c r="F128" i="8"/>
  <c r="F128" i="2" s="1"/>
  <c r="G128" i="8"/>
  <c r="G128" i="2" s="1"/>
  <c r="H128" i="8"/>
  <c r="H128" i="2" s="1"/>
  <c r="I128" i="8"/>
  <c r="I128" i="2" s="1"/>
  <c r="J128" i="8"/>
  <c r="J128" i="2" s="1"/>
  <c r="K128" i="8"/>
  <c r="K128" i="2" s="1"/>
  <c r="L128" i="8"/>
  <c r="L128" i="2" s="1"/>
  <c r="M128" i="8"/>
  <c r="M128" i="2" s="1"/>
  <c r="N128" i="8"/>
  <c r="D129" i="8"/>
  <c r="D129" i="2" s="1"/>
  <c r="E129" i="8"/>
  <c r="E129" i="2" s="1"/>
  <c r="F129" i="8"/>
  <c r="F129" i="2" s="1"/>
  <c r="G129" i="8"/>
  <c r="G129" i="2" s="1"/>
  <c r="H129" i="8"/>
  <c r="H129" i="2" s="1"/>
  <c r="I129" i="8"/>
  <c r="I129" i="2" s="1"/>
  <c r="J129" i="8"/>
  <c r="J129" i="2" s="1"/>
  <c r="K129" i="8"/>
  <c r="K129" i="2" s="1"/>
  <c r="L129" i="8"/>
  <c r="L129" i="2" s="1"/>
  <c r="M129" i="8"/>
  <c r="M129" i="2" s="1"/>
  <c r="N129" i="8"/>
  <c r="D130" i="8"/>
  <c r="D130" i="2" s="1"/>
  <c r="E130" i="8"/>
  <c r="E130" i="2" s="1"/>
  <c r="F130" i="8"/>
  <c r="F130" i="2" s="1"/>
  <c r="G130" i="8"/>
  <c r="G130" i="2" s="1"/>
  <c r="H130" i="8"/>
  <c r="H130" i="2" s="1"/>
  <c r="I130" i="8"/>
  <c r="I130" i="2" s="1"/>
  <c r="J130" i="8"/>
  <c r="J130" i="2" s="1"/>
  <c r="K130" i="8"/>
  <c r="K130" i="2" s="1"/>
  <c r="L130" i="8"/>
  <c r="L130" i="2" s="1"/>
  <c r="M130" i="8"/>
  <c r="M130" i="2" s="1"/>
  <c r="N130" i="8"/>
  <c r="D131" i="8"/>
  <c r="D131" i="2" s="1"/>
  <c r="E131" i="8"/>
  <c r="E131" i="2" s="1"/>
  <c r="F131" i="8"/>
  <c r="F131" i="2" s="1"/>
  <c r="G131" i="8"/>
  <c r="G131" i="2" s="1"/>
  <c r="H131" i="8"/>
  <c r="H131" i="2" s="1"/>
  <c r="I131" i="8"/>
  <c r="I131" i="2" s="1"/>
  <c r="J131" i="8"/>
  <c r="J131" i="2" s="1"/>
  <c r="K131" i="8"/>
  <c r="K131" i="2" s="1"/>
  <c r="L131" i="8"/>
  <c r="L131" i="2" s="1"/>
  <c r="M131" i="8"/>
  <c r="M131" i="2" s="1"/>
  <c r="N131" i="8"/>
  <c r="D132" i="8"/>
  <c r="D132" i="2" s="1"/>
  <c r="E132" i="8"/>
  <c r="E132" i="2" s="1"/>
  <c r="F132" i="8"/>
  <c r="F132" i="2" s="1"/>
  <c r="G132" i="8"/>
  <c r="G132" i="2" s="1"/>
  <c r="H132" i="8"/>
  <c r="H132" i="2" s="1"/>
  <c r="I132" i="8"/>
  <c r="I132" i="2" s="1"/>
  <c r="J132" i="8"/>
  <c r="J132" i="2" s="1"/>
  <c r="K132" i="8"/>
  <c r="K132" i="2" s="1"/>
  <c r="L132" i="8"/>
  <c r="L132" i="2" s="1"/>
  <c r="M132" i="8"/>
  <c r="M132" i="2" s="1"/>
  <c r="N132" i="8"/>
  <c r="D133" i="8"/>
  <c r="D133" i="2" s="1"/>
  <c r="E133" i="8"/>
  <c r="E133" i="2" s="1"/>
  <c r="F133" i="8"/>
  <c r="F133" i="2" s="1"/>
  <c r="G133" i="8"/>
  <c r="G133" i="2" s="1"/>
  <c r="H133" i="8"/>
  <c r="H133" i="2" s="1"/>
  <c r="I133" i="8"/>
  <c r="I133" i="2" s="1"/>
  <c r="J133" i="8"/>
  <c r="J133" i="2" s="1"/>
  <c r="K133" i="8"/>
  <c r="K133" i="2" s="1"/>
  <c r="L133" i="8"/>
  <c r="L133" i="2" s="1"/>
  <c r="M133" i="8"/>
  <c r="M133" i="2" s="1"/>
  <c r="N133" i="8"/>
  <c r="D134" i="8"/>
  <c r="D134" i="2" s="1"/>
  <c r="E134" i="8"/>
  <c r="E134" i="2" s="1"/>
  <c r="F134" i="8"/>
  <c r="F134" i="2" s="1"/>
  <c r="G134" i="8"/>
  <c r="G134" i="2" s="1"/>
  <c r="H134" i="8"/>
  <c r="H134" i="2" s="1"/>
  <c r="I134" i="8"/>
  <c r="I134" i="2" s="1"/>
  <c r="J134" i="8"/>
  <c r="J134" i="2" s="1"/>
  <c r="K134" i="8"/>
  <c r="K134" i="2" s="1"/>
  <c r="L134" i="8"/>
  <c r="L134" i="2" s="1"/>
  <c r="M134" i="8"/>
  <c r="M134" i="2" s="1"/>
  <c r="N134" i="8"/>
  <c r="D135" i="8"/>
  <c r="D135" i="2" s="1"/>
  <c r="E135" i="8"/>
  <c r="E135" i="2" s="1"/>
  <c r="F135" i="8"/>
  <c r="F135" i="2" s="1"/>
  <c r="G135" i="8"/>
  <c r="G135" i="2" s="1"/>
  <c r="H135" i="8"/>
  <c r="H135" i="2" s="1"/>
  <c r="I135" i="8"/>
  <c r="I135" i="2" s="1"/>
  <c r="J135" i="8"/>
  <c r="J135" i="2" s="1"/>
  <c r="K135" i="8"/>
  <c r="K135" i="2" s="1"/>
  <c r="L135" i="8"/>
  <c r="L135" i="2" s="1"/>
  <c r="M135" i="8"/>
  <c r="N135" i="8"/>
  <c r="D136" i="8"/>
  <c r="D136" i="2" s="1"/>
  <c r="E136" i="8"/>
  <c r="E136" i="2" s="1"/>
  <c r="F136" i="8"/>
  <c r="F136" i="2" s="1"/>
  <c r="G136" i="8"/>
  <c r="G136" i="2" s="1"/>
  <c r="H136" i="8"/>
  <c r="H136" i="2" s="1"/>
  <c r="I136" i="8"/>
  <c r="I136" i="2" s="1"/>
  <c r="J136" i="8"/>
  <c r="J136" i="2" s="1"/>
  <c r="K136" i="8"/>
  <c r="K136" i="2" s="1"/>
  <c r="L136" i="8"/>
  <c r="L136" i="2" s="1"/>
  <c r="M136" i="8"/>
  <c r="M136" i="2" s="1"/>
  <c r="N136" i="8"/>
  <c r="D137" i="8"/>
  <c r="D137" i="2" s="1"/>
  <c r="E137" i="8"/>
  <c r="E137" i="2" s="1"/>
  <c r="F137" i="8"/>
  <c r="F137" i="2" s="1"/>
  <c r="G137" i="8"/>
  <c r="G137" i="2" s="1"/>
  <c r="H137" i="8"/>
  <c r="H137" i="2" s="1"/>
  <c r="I137" i="8"/>
  <c r="I137" i="2" s="1"/>
  <c r="J137" i="8"/>
  <c r="J137" i="2" s="1"/>
  <c r="K137" i="8"/>
  <c r="K137" i="2" s="1"/>
  <c r="L137" i="8"/>
  <c r="L137" i="2" s="1"/>
  <c r="M137" i="8"/>
  <c r="M137" i="2" s="1"/>
  <c r="N137" i="8"/>
  <c r="D138" i="8"/>
  <c r="D138" i="2" s="1"/>
  <c r="E138" i="8"/>
  <c r="E138" i="2" s="1"/>
  <c r="F138" i="8"/>
  <c r="F138" i="2" s="1"/>
  <c r="G138" i="8"/>
  <c r="G138" i="2" s="1"/>
  <c r="H138" i="8"/>
  <c r="H138" i="2" s="1"/>
  <c r="I138" i="8"/>
  <c r="I138" i="2" s="1"/>
  <c r="J138" i="8"/>
  <c r="J138" i="2" s="1"/>
  <c r="K138" i="8"/>
  <c r="K138" i="2" s="1"/>
  <c r="L138" i="8"/>
  <c r="L138" i="2" s="1"/>
  <c r="M138" i="8"/>
  <c r="M138" i="2" s="1"/>
  <c r="N138" i="8"/>
  <c r="D139" i="8"/>
  <c r="D139" i="2" s="1"/>
  <c r="E139" i="8"/>
  <c r="E139" i="2" s="1"/>
  <c r="F139" i="8"/>
  <c r="F139" i="2" s="1"/>
  <c r="G139" i="8"/>
  <c r="G139" i="2" s="1"/>
  <c r="H139" i="8"/>
  <c r="H139" i="2" s="1"/>
  <c r="I139" i="8"/>
  <c r="I139" i="2" s="1"/>
  <c r="J139" i="8"/>
  <c r="J139" i="2" s="1"/>
  <c r="K139" i="8"/>
  <c r="K139" i="2" s="1"/>
  <c r="L139" i="8"/>
  <c r="L139" i="2" s="1"/>
  <c r="M139" i="8"/>
  <c r="M139" i="2" s="1"/>
  <c r="N139" i="8"/>
  <c r="D140" i="8"/>
  <c r="D140" i="2" s="1"/>
  <c r="E140" i="8"/>
  <c r="E140" i="2" s="1"/>
  <c r="F140" i="8"/>
  <c r="F140" i="2" s="1"/>
  <c r="G140" i="8"/>
  <c r="G140" i="2" s="1"/>
  <c r="H140" i="8"/>
  <c r="H140" i="2" s="1"/>
  <c r="I140" i="8"/>
  <c r="I140" i="2" s="1"/>
  <c r="J140" i="8"/>
  <c r="J140" i="2" s="1"/>
  <c r="K140" i="8"/>
  <c r="K140" i="2" s="1"/>
  <c r="L140" i="8"/>
  <c r="L140" i="2" s="1"/>
  <c r="M140" i="8"/>
  <c r="M140" i="2" s="1"/>
  <c r="N140" i="8"/>
  <c r="D141" i="8"/>
  <c r="D141" i="2" s="1"/>
  <c r="E141" i="8"/>
  <c r="E141" i="2" s="1"/>
  <c r="F141" i="8"/>
  <c r="F141" i="2" s="1"/>
  <c r="G141" i="8"/>
  <c r="G141" i="2" s="1"/>
  <c r="H141" i="8"/>
  <c r="H141" i="2" s="1"/>
  <c r="I141" i="8"/>
  <c r="I141" i="2" s="1"/>
  <c r="J141" i="8"/>
  <c r="J141" i="2" s="1"/>
  <c r="K141" i="8"/>
  <c r="K141" i="2" s="1"/>
  <c r="L141" i="8"/>
  <c r="L141" i="2" s="1"/>
  <c r="M141" i="8"/>
  <c r="M141" i="2" s="1"/>
  <c r="N141" i="8"/>
  <c r="D142" i="8"/>
  <c r="D142" i="2" s="1"/>
  <c r="E142" i="8"/>
  <c r="E142" i="2" s="1"/>
  <c r="F142" i="8"/>
  <c r="F142" i="2" s="1"/>
  <c r="G142" i="8"/>
  <c r="G142" i="2" s="1"/>
  <c r="H142" i="8"/>
  <c r="H142" i="2" s="1"/>
  <c r="I142" i="8"/>
  <c r="I142" i="2" s="1"/>
  <c r="J142" i="8"/>
  <c r="J142" i="2" s="1"/>
  <c r="K142" i="8"/>
  <c r="K142" i="2" s="1"/>
  <c r="L142" i="8"/>
  <c r="L142" i="2" s="1"/>
  <c r="M142" i="8"/>
  <c r="M142" i="2" s="1"/>
  <c r="N142" i="8"/>
  <c r="E119" i="8"/>
  <c r="E119" i="2" s="1"/>
  <c r="F119" i="8"/>
  <c r="F119" i="2" s="1"/>
  <c r="G119" i="8"/>
  <c r="G119" i="2" s="1"/>
  <c r="H119" i="8"/>
  <c r="H119" i="2" s="1"/>
  <c r="I119" i="8"/>
  <c r="I119" i="2" s="1"/>
  <c r="J119" i="8"/>
  <c r="J119" i="2" s="1"/>
  <c r="K119" i="8"/>
  <c r="K119" i="2" s="1"/>
  <c r="L119" i="8"/>
  <c r="L119" i="2" s="1"/>
  <c r="M119" i="8"/>
  <c r="M119" i="2" s="1"/>
  <c r="N119" i="8"/>
  <c r="D119" i="8"/>
  <c r="D94" i="8"/>
  <c r="D94" i="2" s="1"/>
  <c r="E94" i="8"/>
  <c r="E94" i="2" s="1"/>
  <c r="F94" i="8"/>
  <c r="F94" i="2" s="1"/>
  <c r="G94" i="8"/>
  <c r="G94" i="2" s="1"/>
  <c r="H94" i="8"/>
  <c r="H94" i="2" s="1"/>
  <c r="I94" i="8"/>
  <c r="I94" i="2" s="1"/>
  <c r="J94" i="8"/>
  <c r="J94" i="2" s="1"/>
  <c r="K94" i="8"/>
  <c r="K94" i="2" s="1"/>
  <c r="L94" i="8"/>
  <c r="L94" i="2" s="1"/>
  <c r="M94" i="8"/>
  <c r="M94" i="2" s="1"/>
  <c r="N94" i="8"/>
  <c r="N94" i="2" s="1"/>
  <c r="O94" i="8"/>
  <c r="O94" i="2" s="1"/>
  <c r="P94" i="8"/>
  <c r="P94" i="2" s="1"/>
  <c r="Q94" i="8"/>
  <c r="Q94" i="2" s="1"/>
  <c r="R94" i="8"/>
  <c r="R94" i="2" s="1"/>
  <c r="S94" i="8"/>
  <c r="S94" i="2" s="1"/>
  <c r="T94" i="8"/>
  <c r="T94" i="2" s="1"/>
  <c r="U94" i="8"/>
  <c r="U94" i="2" s="1"/>
  <c r="D95" i="8"/>
  <c r="D95" i="2" s="1"/>
  <c r="E95" i="8"/>
  <c r="E95" i="2" s="1"/>
  <c r="F95" i="8"/>
  <c r="F95" i="2" s="1"/>
  <c r="G95" i="8"/>
  <c r="G95" i="2" s="1"/>
  <c r="H95" i="8"/>
  <c r="H95" i="2" s="1"/>
  <c r="I95" i="8"/>
  <c r="I95" i="2" s="1"/>
  <c r="J95" i="8"/>
  <c r="J95" i="2" s="1"/>
  <c r="K95" i="8"/>
  <c r="K95" i="2" s="1"/>
  <c r="L95" i="8"/>
  <c r="L95" i="2" s="1"/>
  <c r="M95" i="8"/>
  <c r="M95" i="2" s="1"/>
  <c r="N95" i="8"/>
  <c r="N95" i="2" s="1"/>
  <c r="O95" i="8"/>
  <c r="O95" i="2" s="1"/>
  <c r="P95" i="8"/>
  <c r="P95" i="2" s="1"/>
  <c r="Q95" i="8"/>
  <c r="Q95" i="2" s="1"/>
  <c r="R95" i="8"/>
  <c r="R95" i="2" s="1"/>
  <c r="S95" i="8"/>
  <c r="S95" i="2" s="1"/>
  <c r="T95" i="8"/>
  <c r="T95" i="2" s="1"/>
  <c r="U95" i="8"/>
  <c r="U95" i="2" s="1"/>
  <c r="D96" i="8"/>
  <c r="D96" i="2" s="1"/>
  <c r="E96" i="8"/>
  <c r="E96" i="2" s="1"/>
  <c r="F96" i="8"/>
  <c r="F96" i="2" s="1"/>
  <c r="G96" i="8"/>
  <c r="G96" i="2" s="1"/>
  <c r="H96" i="8"/>
  <c r="H96" i="2" s="1"/>
  <c r="I96" i="8"/>
  <c r="I96" i="2" s="1"/>
  <c r="J96" i="8"/>
  <c r="J96" i="2" s="1"/>
  <c r="K96" i="8"/>
  <c r="K96" i="2" s="1"/>
  <c r="L96" i="8"/>
  <c r="L96" i="2" s="1"/>
  <c r="M96" i="8"/>
  <c r="M96" i="2" s="1"/>
  <c r="N96" i="8"/>
  <c r="N96" i="2" s="1"/>
  <c r="O96" i="8"/>
  <c r="O96" i="2" s="1"/>
  <c r="P96" i="8"/>
  <c r="P96" i="2" s="1"/>
  <c r="Q96" i="8"/>
  <c r="Q96" i="2" s="1"/>
  <c r="R96" i="8"/>
  <c r="R96" i="2" s="1"/>
  <c r="S96" i="8"/>
  <c r="S96" i="2" s="1"/>
  <c r="T96" i="8"/>
  <c r="T96" i="2" s="1"/>
  <c r="U96" i="8"/>
  <c r="U96" i="2" s="1"/>
  <c r="D97" i="8"/>
  <c r="D97" i="2" s="1"/>
  <c r="E97" i="8"/>
  <c r="E97" i="2" s="1"/>
  <c r="F97" i="8"/>
  <c r="F97" i="2" s="1"/>
  <c r="G97" i="8"/>
  <c r="G97" i="2" s="1"/>
  <c r="H97" i="8"/>
  <c r="H97" i="2" s="1"/>
  <c r="I97" i="8"/>
  <c r="I97" i="2" s="1"/>
  <c r="J97" i="8"/>
  <c r="J97" i="2" s="1"/>
  <c r="K97" i="8"/>
  <c r="K97" i="2" s="1"/>
  <c r="L97" i="8"/>
  <c r="L97" i="2" s="1"/>
  <c r="M97" i="8"/>
  <c r="M97" i="2" s="1"/>
  <c r="N97" i="8"/>
  <c r="N97" i="2" s="1"/>
  <c r="O97" i="8"/>
  <c r="O97" i="2" s="1"/>
  <c r="P97" i="8"/>
  <c r="P97" i="2" s="1"/>
  <c r="Q97" i="8"/>
  <c r="Q97" i="2" s="1"/>
  <c r="R97" i="8"/>
  <c r="R97" i="2" s="1"/>
  <c r="S97" i="8"/>
  <c r="S97" i="2" s="1"/>
  <c r="T97" i="8"/>
  <c r="T97" i="2" s="1"/>
  <c r="U97" i="8"/>
  <c r="U97" i="2" s="1"/>
  <c r="D98" i="8"/>
  <c r="D98" i="2" s="1"/>
  <c r="E98" i="8"/>
  <c r="E98" i="2" s="1"/>
  <c r="F98" i="8"/>
  <c r="F98" i="2" s="1"/>
  <c r="G98" i="8"/>
  <c r="H98" i="8"/>
  <c r="H98" i="2" s="1"/>
  <c r="I98" i="8"/>
  <c r="I98" i="2" s="1"/>
  <c r="J98" i="8"/>
  <c r="J98" i="2" s="1"/>
  <c r="K98" i="8"/>
  <c r="K98" i="2" s="1"/>
  <c r="L98" i="8"/>
  <c r="L98" i="2" s="1"/>
  <c r="M98" i="8"/>
  <c r="M98" i="2" s="1"/>
  <c r="N98" i="8"/>
  <c r="N98" i="2" s="1"/>
  <c r="O98" i="8"/>
  <c r="O98" i="2" s="1"/>
  <c r="P98" i="8"/>
  <c r="P98" i="2" s="1"/>
  <c r="Q98" i="8"/>
  <c r="Q98" i="2" s="1"/>
  <c r="R98" i="8"/>
  <c r="R98" i="2" s="1"/>
  <c r="S98" i="8"/>
  <c r="S98" i="2" s="1"/>
  <c r="T98" i="8"/>
  <c r="T98" i="2" s="1"/>
  <c r="U98" i="8"/>
  <c r="U98" i="2" s="1"/>
  <c r="D99" i="8"/>
  <c r="D99" i="2" s="1"/>
  <c r="E99" i="8"/>
  <c r="E99" i="2" s="1"/>
  <c r="F99" i="8"/>
  <c r="F99" i="2" s="1"/>
  <c r="G99" i="8"/>
  <c r="G99" i="2" s="1"/>
  <c r="H99" i="8"/>
  <c r="H99" i="2" s="1"/>
  <c r="I99" i="8"/>
  <c r="I99" i="2" s="1"/>
  <c r="J99" i="8"/>
  <c r="J99" i="2" s="1"/>
  <c r="K99" i="8"/>
  <c r="K99" i="2" s="1"/>
  <c r="L99" i="8"/>
  <c r="L99" i="2" s="1"/>
  <c r="M99" i="8"/>
  <c r="M99" i="2" s="1"/>
  <c r="N99" i="8"/>
  <c r="N99" i="2" s="1"/>
  <c r="O99" i="8"/>
  <c r="O99" i="2" s="1"/>
  <c r="P99" i="8"/>
  <c r="P99" i="2" s="1"/>
  <c r="Q99" i="8"/>
  <c r="Q99" i="2" s="1"/>
  <c r="R99" i="8"/>
  <c r="R99" i="2" s="1"/>
  <c r="S99" i="8"/>
  <c r="S99" i="2" s="1"/>
  <c r="T99" i="8"/>
  <c r="T99" i="2" s="1"/>
  <c r="U99" i="8"/>
  <c r="U99" i="2" s="1"/>
  <c r="D100" i="8"/>
  <c r="D100" i="2" s="1"/>
  <c r="E100" i="8"/>
  <c r="E100" i="2" s="1"/>
  <c r="F100" i="8"/>
  <c r="F100" i="2" s="1"/>
  <c r="G100" i="8"/>
  <c r="G100" i="2" s="1"/>
  <c r="H100" i="8"/>
  <c r="H100" i="2" s="1"/>
  <c r="I100" i="8"/>
  <c r="I100" i="2" s="1"/>
  <c r="J100" i="8"/>
  <c r="J100" i="2" s="1"/>
  <c r="K100" i="8"/>
  <c r="K100" i="2" s="1"/>
  <c r="L100" i="8"/>
  <c r="L100" i="2" s="1"/>
  <c r="M100" i="8"/>
  <c r="M100" i="2" s="1"/>
  <c r="N100" i="8"/>
  <c r="N100" i="2" s="1"/>
  <c r="O100" i="8"/>
  <c r="O100" i="2" s="1"/>
  <c r="P100" i="8"/>
  <c r="P100" i="2" s="1"/>
  <c r="Q100" i="8"/>
  <c r="Q100" i="2" s="1"/>
  <c r="R100" i="8"/>
  <c r="R100" i="2" s="1"/>
  <c r="S100" i="8"/>
  <c r="S100" i="2" s="1"/>
  <c r="T100" i="8"/>
  <c r="T100" i="2" s="1"/>
  <c r="U100" i="8"/>
  <c r="U100" i="2" s="1"/>
  <c r="D101" i="8"/>
  <c r="D101" i="2" s="1"/>
  <c r="E101" i="8"/>
  <c r="E101" i="2" s="1"/>
  <c r="F101" i="8"/>
  <c r="F101" i="2" s="1"/>
  <c r="G101" i="8"/>
  <c r="G101" i="2" s="1"/>
  <c r="H101" i="8"/>
  <c r="H101" i="2" s="1"/>
  <c r="I101" i="8"/>
  <c r="I101" i="2" s="1"/>
  <c r="J101" i="8"/>
  <c r="J101" i="2" s="1"/>
  <c r="K101" i="8"/>
  <c r="K101" i="2" s="1"/>
  <c r="L101" i="8"/>
  <c r="L101" i="2" s="1"/>
  <c r="M101" i="8"/>
  <c r="M101" i="2" s="1"/>
  <c r="N101" i="8"/>
  <c r="O101" i="8"/>
  <c r="O101" i="2" s="1"/>
  <c r="P101" i="8"/>
  <c r="P101" i="2" s="1"/>
  <c r="Q101" i="8"/>
  <c r="Q101" i="2" s="1"/>
  <c r="R101" i="8"/>
  <c r="R101" i="2" s="1"/>
  <c r="S101" i="8"/>
  <c r="S101" i="2" s="1"/>
  <c r="T101" i="8"/>
  <c r="T101" i="2" s="1"/>
  <c r="U101" i="8"/>
  <c r="U101" i="2" s="1"/>
  <c r="D102" i="8"/>
  <c r="D102" i="2" s="1"/>
  <c r="E102" i="8"/>
  <c r="E102" i="2" s="1"/>
  <c r="F102" i="8"/>
  <c r="F102" i="2" s="1"/>
  <c r="G102" i="8"/>
  <c r="G102" i="2" s="1"/>
  <c r="H102" i="8"/>
  <c r="H102" i="2" s="1"/>
  <c r="I102" i="8"/>
  <c r="I102" i="2" s="1"/>
  <c r="J102" i="8"/>
  <c r="J102" i="2" s="1"/>
  <c r="K102" i="8"/>
  <c r="K102" i="2" s="1"/>
  <c r="L102" i="8"/>
  <c r="L102" i="2" s="1"/>
  <c r="M102" i="8"/>
  <c r="M102" i="2" s="1"/>
  <c r="N102" i="8"/>
  <c r="N102" i="2" s="1"/>
  <c r="O102" i="8"/>
  <c r="O102" i="2" s="1"/>
  <c r="P102" i="8"/>
  <c r="P102" i="2" s="1"/>
  <c r="Q102" i="8"/>
  <c r="Q102" i="2" s="1"/>
  <c r="R102" i="8"/>
  <c r="R102" i="2" s="1"/>
  <c r="S102" i="8"/>
  <c r="S102" i="2" s="1"/>
  <c r="T102" i="8"/>
  <c r="T102" i="2" s="1"/>
  <c r="U102" i="8"/>
  <c r="U102" i="2" s="1"/>
  <c r="D103" i="8"/>
  <c r="D103" i="2" s="1"/>
  <c r="E103" i="8"/>
  <c r="E103" i="2" s="1"/>
  <c r="F103" i="8"/>
  <c r="F103" i="2" s="1"/>
  <c r="G103" i="8"/>
  <c r="G103" i="2" s="1"/>
  <c r="H103" i="8"/>
  <c r="H103" i="2" s="1"/>
  <c r="I103" i="8"/>
  <c r="I103" i="2" s="1"/>
  <c r="J103" i="8"/>
  <c r="J103" i="2" s="1"/>
  <c r="K103" i="8"/>
  <c r="K103" i="2" s="1"/>
  <c r="L103" i="8"/>
  <c r="L103" i="2" s="1"/>
  <c r="M103" i="8"/>
  <c r="M103" i="2" s="1"/>
  <c r="N103" i="8"/>
  <c r="N103" i="2" s="1"/>
  <c r="O103" i="8"/>
  <c r="O103" i="2" s="1"/>
  <c r="P103" i="8"/>
  <c r="P103" i="2" s="1"/>
  <c r="Q103" i="8"/>
  <c r="Q103" i="2" s="1"/>
  <c r="R103" i="8"/>
  <c r="R103" i="2" s="1"/>
  <c r="S103" i="8"/>
  <c r="S103" i="2" s="1"/>
  <c r="T103" i="8"/>
  <c r="T103" i="2" s="1"/>
  <c r="U103" i="8"/>
  <c r="U103" i="2" s="1"/>
  <c r="D104" i="8"/>
  <c r="D104" i="2" s="1"/>
  <c r="E104" i="8"/>
  <c r="E104" i="2" s="1"/>
  <c r="F104" i="8"/>
  <c r="F104" i="2" s="1"/>
  <c r="G104" i="8"/>
  <c r="G104" i="2" s="1"/>
  <c r="H104" i="8"/>
  <c r="H104" i="2" s="1"/>
  <c r="I104" i="8"/>
  <c r="I104" i="2" s="1"/>
  <c r="J104" i="8"/>
  <c r="J104" i="2" s="1"/>
  <c r="K104" i="8"/>
  <c r="K104" i="2" s="1"/>
  <c r="L104" i="8"/>
  <c r="L104" i="2" s="1"/>
  <c r="M104" i="8"/>
  <c r="M104" i="2" s="1"/>
  <c r="N104" i="8"/>
  <c r="N104" i="2" s="1"/>
  <c r="O104" i="8"/>
  <c r="O104" i="2" s="1"/>
  <c r="P104" i="8"/>
  <c r="P104" i="2" s="1"/>
  <c r="Q104" i="8"/>
  <c r="Q104" i="2" s="1"/>
  <c r="R104" i="8"/>
  <c r="R104" i="2" s="1"/>
  <c r="S104" i="8"/>
  <c r="S104" i="2" s="1"/>
  <c r="T104" i="8"/>
  <c r="T104" i="2" s="1"/>
  <c r="U104" i="8"/>
  <c r="U104" i="2" s="1"/>
  <c r="D105" i="8"/>
  <c r="D105" i="2" s="1"/>
  <c r="E105" i="8"/>
  <c r="E105" i="2" s="1"/>
  <c r="F105" i="8"/>
  <c r="F105" i="2" s="1"/>
  <c r="G105" i="8"/>
  <c r="G105" i="2" s="1"/>
  <c r="H105" i="8"/>
  <c r="H105" i="2" s="1"/>
  <c r="I105" i="8"/>
  <c r="I105" i="2" s="1"/>
  <c r="J105" i="8"/>
  <c r="J105" i="2" s="1"/>
  <c r="K105" i="8"/>
  <c r="K105" i="2" s="1"/>
  <c r="L105" i="8"/>
  <c r="L105" i="2" s="1"/>
  <c r="M105" i="8"/>
  <c r="M105" i="2" s="1"/>
  <c r="N105" i="8"/>
  <c r="N105" i="2" s="1"/>
  <c r="O105" i="8"/>
  <c r="O105" i="2" s="1"/>
  <c r="P105" i="8"/>
  <c r="P105" i="2" s="1"/>
  <c r="Q105" i="8"/>
  <c r="Q105" i="2" s="1"/>
  <c r="R105" i="8"/>
  <c r="S105" i="8"/>
  <c r="S105" i="2" s="1"/>
  <c r="T105" i="8"/>
  <c r="T105" i="2" s="1"/>
  <c r="U105" i="8"/>
  <c r="U105" i="2" s="1"/>
  <c r="D106" i="8"/>
  <c r="D106" i="2" s="1"/>
  <c r="E106" i="8"/>
  <c r="E106" i="2" s="1"/>
  <c r="F106" i="8"/>
  <c r="F106" i="2" s="1"/>
  <c r="G106" i="8"/>
  <c r="G106" i="2" s="1"/>
  <c r="H106" i="8"/>
  <c r="H106" i="2" s="1"/>
  <c r="I106" i="8"/>
  <c r="I106" i="2" s="1"/>
  <c r="J106" i="8"/>
  <c r="J106" i="2" s="1"/>
  <c r="K106" i="8"/>
  <c r="K106" i="2" s="1"/>
  <c r="L106" i="8"/>
  <c r="L106" i="2" s="1"/>
  <c r="M106" i="8"/>
  <c r="M106" i="2" s="1"/>
  <c r="N106" i="8"/>
  <c r="N106" i="2" s="1"/>
  <c r="O106" i="8"/>
  <c r="O106" i="2" s="1"/>
  <c r="P106" i="8"/>
  <c r="P106" i="2" s="1"/>
  <c r="Q106" i="8"/>
  <c r="Q106" i="2" s="1"/>
  <c r="R106" i="8"/>
  <c r="R106" i="2" s="1"/>
  <c r="S106" i="8"/>
  <c r="S106" i="2" s="1"/>
  <c r="T106" i="8"/>
  <c r="T106" i="2" s="1"/>
  <c r="U106" i="8"/>
  <c r="U106" i="2" s="1"/>
  <c r="D107" i="8"/>
  <c r="D107" i="2" s="1"/>
  <c r="E107" i="8"/>
  <c r="E107" i="2" s="1"/>
  <c r="F107" i="8"/>
  <c r="F107" i="2" s="1"/>
  <c r="G107" i="8"/>
  <c r="G107" i="2" s="1"/>
  <c r="H107" i="8"/>
  <c r="H107" i="2" s="1"/>
  <c r="I107" i="8"/>
  <c r="I107" i="2" s="1"/>
  <c r="J107" i="8"/>
  <c r="J107" i="2" s="1"/>
  <c r="K107" i="8"/>
  <c r="K107" i="2" s="1"/>
  <c r="L107" i="8"/>
  <c r="L107" i="2" s="1"/>
  <c r="M107" i="8"/>
  <c r="M107" i="2" s="1"/>
  <c r="N107" i="8"/>
  <c r="N107" i="2" s="1"/>
  <c r="O107" i="8"/>
  <c r="O107" i="2" s="1"/>
  <c r="P107" i="8"/>
  <c r="P107" i="2" s="1"/>
  <c r="Q107" i="8"/>
  <c r="Q107" i="2" s="1"/>
  <c r="R107" i="8"/>
  <c r="R107" i="2" s="1"/>
  <c r="S107" i="8"/>
  <c r="S107" i="2" s="1"/>
  <c r="T107" i="8"/>
  <c r="T107" i="2" s="1"/>
  <c r="U107" i="8"/>
  <c r="U107" i="2" s="1"/>
  <c r="D108" i="8"/>
  <c r="D108" i="2" s="1"/>
  <c r="E108" i="8"/>
  <c r="E108" i="2" s="1"/>
  <c r="F108" i="8"/>
  <c r="F108" i="2" s="1"/>
  <c r="G108" i="8"/>
  <c r="G108" i="2" s="1"/>
  <c r="H108" i="8"/>
  <c r="H108" i="2" s="1"/>
  <c r="I108" i="8"/>
  <c r="I108" i="2" s="1"/>
  <c r="J108" i="8"/>
  <c r="J108" i="2" s="1"/>
  <c r="K108" i="8"/>
  <c r="K108" i="2" s="1"/>
  <c r="L108" i="8"/>
  <c r="L108" i="2" s="1"/>
  <c r="M108" i="8"/>
  <c r="M108" i="2" s="1"/>
  <c r="N108" i="8"/>
  <c r="N108" i="2" s="1"/>
  <c r="O108" i="8"/>
  <c r="O108" i="2" s="1"/>
  <c r="P108" i="8"/>
  <c r="P108" i="2" s="1"/>
  <c r="Q108" i="8"/>
  <c r="Q108" i="2" s="1"/>
  <c r="R108" i="8"/>
  <c r="R108" i="2" s="1"/>
  <c r="S108" i="8"/>
  <c r="S108" i="2" s="1"/>
  <c r="T108" i="8"/>
  <c r="T108" i="2" s="1"/>
  <c r="U108" i="8"/>
  <c r="U108" i="2" s="1"/>
  <c r="D109" i="8"/>
  <c r="D109" i="2" s="1"/>
  <c r="E109" i="8"/>
  <c r="E109" i="2" s="1"/>
  <c r="F109" i="8"/>
  <c r="G109" i="8"/>
  <c r="G109" i="2" s="1"/>
  <c r="H109" i="8"/>
  <c r="H109" i="2" s="1"/>
  <c r="I109" i="8"/>
  <c r="I109" i="2" s="1"/>
  <c r="J109" i="8"/>
  <c r="J109" i="2" s="1"/>
  <c r="K109" i="8"/>
  <c r="K109" i="2" s="1"/>
  <c r="L109" i="8"/>
  <c r="L109" i="2" s="1"/>
  <c r="M109" i="8"/>
  <c r="M109" i="2" s="1"/>
  <c r="N109" i="8"/>
  <c r="N109" i="2" s="1"/>
  <c r="O109" i="8"/>
  <c r="O109" i="2" s="1"/>
  <c r="P109" i="8"/>
  <c r="P109" i="2" s="1"/>
  <c r="Q109" i="8"/>
  <c r="Q109" i="2" s="1"/>
  <c r="R109" i="8"/>
  <c r="R109" i="2" s="1"/>
  <c r="S109" i="8"/>
  <c r="S109" i="2" s="1"/>
  <c r="T109" i="8"/>
  <c r="T109" i="2" s="1"/>
  <c r="U109" i="8"/>
  <c r="U109" i="2" s="1"/>
  <c r="D110" i="8"/>
  <c r="D110" i="2" s="1"/>
  <c r="E110" i="8"/>
  <c r="E110" i="2" s="1"/>
  <c r="F110" i="8"/>
  <c r="F110" i="2" s="1"/>
  <c r="G110" i="8"/>
  <c r="G110" i="2" s="1"/>
  <c r="H110" i="8"/>
  <c r="H110" i="2" s="1"/>
  <c r="I110" i="8"/>
  <c r="I110" i="2" s="1"/>
  <c r="J110" i="8"/>
  <c r="J110" i="2" s="1"/>
  <c r="K110" i="8"/>
  <c r="K110" i="2" s="1"/>
  <c r="L110" i="8"/>
  <c r="L110" i="2" s="1"/>
  <c r="M110" i="8"/>
  <c r="M110" i="2" s="1"/>
  <c r="N110" i="8"/>
  <c r="N110" i="2" s="1"/>
  <c r="O110" i="8"/>
  <c r="O110" i="2" s="1"/>
  <c r="P110" i="8"/>
  <c r="P110" i="2" s="1"/>
  <c r="Q110" i="8"/>
  <c r="Q110" i="2" s="1"/>
  <c r="R110" i="8"/>
  <c r="R110" i="2" s="1"/>
  <c r="S110" i="8"/>
  <c r="S110" i="2" s="1"/>
  <c r="T110" i="8"/>
  <c r="T110" i="2" s="1"/>
  <c r="U110" i="8"/>
  <c r="U110" i="2" s="1"/>
  <c r="E93" i="8"/>
  <c r="E93" i="2" s="1"/>
  <c r="F93" i="8"/>
  <c r="F93" i="2" s="1"/>
  <c r="G93" i="8"/>
  <c r="G93" i="2" s="1"/>
  <c r="H93" i="8"/>
  <c r="H93" i="2" s="1"/>
  <c r="I93" i="8"/>
  <c r="I93" i="2" s="1"/>
  <c r="J93" i="8"/>
  <c r="J93" i="2" s="1"/>
  <c r="K93" i="8"/>
  <c r="K93" i="2" s="1"/>
  <c r="L93" i="8"/>
  <c r="L93" i="2" s="1"/>
  <c r="M93" i="8"/>
  <c r="M93" i="2" s="1"/>
  <c r="N93" i="8"/>
  <c r="N93" i="2" s="1"/>
  <c r="O93" i="8"/>
  <c r="O93" i="2" s="1"/>
  <c r="P93" i="8"/>
  <c r="P93" i="2" s="1"/>
  <c r="Q93" i="8"/>
  <c r="Q93" i="2" s="1"/>
  <c r="R93" i="8"/>
  <c r="R93" i="2" s="1"/>
  <c r="S93" i="8"/>
  <c r="S93" i="2" s="1"/>
  <c r="T93" i="8"/>
  <c r="T93" i="2" s="1"/>
  <c r="U93" i="8"/>
  <c r="U93" i="2" s="1"/>
  <c r="V93" i="8"/>
  <c r="V93" i="2" s="1"/>
  <c r="D93" i="8"/>
  <c r="D93" i="2" s="1"/>
  <c r="D33" i="8"/>
  <c r="D33" i="2" s="1"/>
  <c r="E33" i="8"/>
  <c r="E33" i="2" s="1"/>
  <c r="F33" i="8"/>
  <c r="F33" i="2" s="1"/>
  <c r="G33" i="8"/>
  <c r="G33" i="2" s="1"/>
  <c r="H33" i="8"/>
  <c r="H33" i="2" s="1"/>
  <c r="I33" i="8"/>
  <c r="I33" i="2" s="1"/>
  <c r="J33" i="8"/>
  <c r="J33" i="2" s="1"/>
  <c r="K33" i="8"/>
  <c r="K33" i="2" s="1"/>
  <c r="L33" i="8"/>
  <c r="L33" i="2" s="1"/>
  <c r="M33" i="8"/>
  <c r="M33" i="2" s="1"/>
  <c r="N33" i="8"/>
  <c r="N33" i="2" s="1"/>
  <c r="O33" i="8"/>
  <c r="O33" i="2" s="1"/>
  <c r="Q33" i="8"/>
  <c r="Q33" i="2" s="1"/>
  <c r="R33" i="8"/>
  <c r="R33" i="2" s="1"/>
  <c r="S33" i="8"/>
  <c r="S33" i="2" s="1"/>
  <c r="D34" i="8"/>
  <c r="D34" i="2" s="1"/>
  <c r="E34" i="8"/>
  <c r="E34" i="2" s="1"/>
  <c r="F34" i="8"/>
  <c r="F34" i="2" s="1"/>
  <c r="G34" i="8"/>
  <c r="G34" i="2" s="1"/>
  <c r="H34" i="8"/>
  <c r="H34" i="2" s="1"/>
  <c r="I34" i="8"/>
  <c r="I34" i="2" s="1"/>
  <c r="J34" i="8"/>
  <c r="J34" i="2" s="1"/>
  <c r="K34" i="8"/>
  <c r="K34" i="2" s="1"/>
  <c r="L34" i="8"/>
  <c r="L34" i="2" s="1"/>
  <c r="M34" i="8"/>
  <c r="M34" i="2" s="1"/>
  <c r="N34" i="8"/>
  <c r="N34" i="2" s="1"/>
  <c r="O34" i="8"/>
  <c r="O34" i="2" s="1"/>
  <c r="Q34" i="8"/>
  <c r="Q34" i="2" s="1"/>
  <c r="R34" i="8"/>
  <c r="R34" i="2" s="1"/>
  <c r="S34" i="8"/>
  <c r="S34" i="2" s="1"/>
  <c r="D35" i="8"/>
  <c r="D35" i="2" s="1"/>
  <c r="E35" i="8"/>
  <c r="E35" i="2" s="1"/>
  <c r="F35" i="8"/>
  <c r="F35" i="2" s="1"/>
  <c r="G35" i="8"/>
  <c r="G35" i="2" s="1"/>
  <c r="H35" i="8"/>
  <c r="H35" i="2" s="1"/>
  <c r="I35" i="8"/>
  <c r="I35" i="2" s="1"/>
  <c r="J35" i="8"/>
  <c r="J35" i="2" s="1"/>
  <c r="K35" i="8"/>
  <c r="K35" i="2" s="1"/>
  <c r="L35" i="8"/>
  <c r="L35" i="2" s="1"/>
  <c r="M35" i="8"/>
  <c r="M35" i="2" s="1"/>
  <c r="N35" i="8"/>
  <c r="N35" i="2" s="1"/>
  <c r="O35" i="8"/>
  <c r="O35" i="2" s="1"/>
  <c r="Q35" i="8"/>
  <c r="Q35" i="2" s="1"/>
  <c r="R35" i="8"/>
  <c r="R35" i="2" s="1"/>
  <c r="S35" i="8"/>
  <c r="S35" i="2" s="1"/>
  <c r="D36" i="8"/>
  <c r="D36" i="2" s="1"/>
  <c r="E36" i="8"/>
  <c r="E36" i="2" s="1"/>
  <c r="F36" i="8"/>
  <c r="F36" i="2" s="1"/>
  <c r="G36" i="8"/>
  <c r="G36" i="2" s="1"/>
  <c r="H36" i="8"/>
  <c r="H36" i="2" s="1"/>
  <c r="I36" i="8"/>
  <c r="I36" i="2" s="1"/>
  <c r="J36" i="8"/>
  <c r="J36" i="2" s="1"/>
  <c r="K36" i="8"/>
  <c r="K36" i="2" s="1"/>
  <c r="L36" i="8"/>
  <c r="L36" i="2" s="1"/>
  <c r="M36" i="8"/>
  <c r="M36" i="2" s="1"/>
  <c r="N36" i="8"/>
  <c r="N36" i="2" s="1"/>
  <c r="O36" i="8"/>
  <c r="O36" i="2" s="1"/>
  <c r="Q36" i="8"/>
  <c r="Q36" i="2" s="1"/>
  <c r="R36" i="8"/>
  <c r="R36" i="2" s="1"/>
  <c r="S36" i="8"/>
  <c r="S36" i="2" s="1"/>
  <c r="D37" i="8"/>
  <c r="D37" i="2" s="1"/>
  <c r="E37" i="8"/>
  <c r="E37" i="2" s="1"/>
  <c r="F37" i="8"/>
  <c r="F37" i="2" s="1"/>
  <c r="G37" i="8"/>
  <c r="G37" i="2" s="1"/>
  <c r="H37" i="8"/>
  <c r="H37" i="2" s="1"/>
  <c r="I37" i="8"/>
  <c r="I37" i="2" s="1"/>
  <c r="J37" i="8"/>
  <c r="J37" i="2" s="1"/>
  <c r="K37" i="8"/>
  <c r="K37" i="2" s="1"/>
  <c r="L37" i="8"/>
  <c r="L37" i="2" s="1"/>
  <c r="M37" i="8"/>
  <c r="M37" i="2" s="1"/>
  <c r="N37" i="8"/>
  <c r="N37" i="2" s="1"/>
  <c r="O37" i="8"/>
  <c r="O37" i="2" s="1"/>
  <c r="Q37" i="8"/>
  <c r="Q37" i="2" s="1"/>
  <c r="R37" i="8"/>
  <c r="R37" i="2" s="1"/>
  <c r="S37" i="8"/>
  <c r="S37" i="2" s="1"/>
  <c r="D38" i="8"/>
  <c r="D38" i="2" s="1"/>
  <c r="E38" i="8"/>
  <c r="E38" i="2" s="1"/>
  <c r="F38" i="8"/>
  <c r="F38" i="2" s="1"/>
  <c r="G38" i="8"/>
  <c r="G38" i="2" s="1"/>
  <c r="H38" i="8"/>
  <c r="H38" i="2" s="1"/>
  <c r="I38" i="8"/>
  <c r="I38" i="2" s="1"/>
  <c r="J38" i="8"/>
  <c r="J38" i="2" s="1"/>
  <c r="K38" i="8"/>
  <c r="L38" i="8"/>
  <c r="L38" i="2" s="1"/>
  <c r="M38" i="8"/>
  <c r="M38" i="2" s="1"/>
  <c r="N38" i="8"/>
  <c r="N38" i="2" s="1"/>
  <c r="O38" i="8"/>
  <c r="O38" i="2" s="1"/>
  <c r="Q38" i="8"/>
  <c r="Q38" i="2" s="1"/>
  <c r="R38" i="8"/>
  <c r="R38" i="2" s="1"/>
  <c r="S38" i="8"/>
  <c r="S38" i="2" s="1"/>
  <c r="D39" i="8"/>
  <c r="D39" i="2" s="1"/>
  <c r="E39" i="8"/>
  <c r="E39" i="2" s="1"/>
  <c r="F39" i="8"/>
  <c r="F39" i="2" s="1"/>
  <c r="G39" i="8"/>
  <c r="G39" i="2" s="1"/>
  <c r="H39" i="8"/>
  <c r="H39" i="2" s="1"/>
  <c r="I39" i="8"/>
  <c r="I39" i="2" s="1"/>
  <c r="J39" i="8"/>
  <c r="J39" i="2" s="1"/>
  <c r="K39" i="8"/>
  <c r="K39" i="2" s="1"/>
  <c r="L39" i="8"/>
  <c r="L39" i="2" s="1"/>
  <c r="M39" i="8"/>
  <c r="M39" i="2" s="1"/>
  <c r="N39" i="8"/>
  <c r="N39" i="2" s="1"/>
  <c r="O39" i="8"/>
  <c r="O39" i="2" s="1"/>
  <c r="Q39" i="8"/>
  <c r="Q39" i="2" s="1"/>
  <c r="R39" i="8"/>
  <c r="R39" i="2" s="1"/>
  <c r="S39" i="8"/>
  <c r="S39" i="2" s="1"/>
  <c r="D40" i="8"/>
  <c r="D40" i="2" s="1"/>
  <c r="E40" i="8"/>
  <c r="E40" i="2" s="1"/>
  <c r="F40" i="8"/>
  <c r="F40" i="2" s="1"/>
  <c r="G40" i="8"/>
  <c r="G40" i="2" s="1"/>
  <c r="H40" i="8"/>
  <c r="H40" i="2" s="1"/>
  <c r="I40" i="8"/>
  <c r="I40" i="2" s="1"/>
  <c r="J40" i="8"/>
  <c r="J40" i="2" s="1"/>
  <c r="K40" i="8"/>
  <c r="K40" i="2" s="1"/>
  <c r="L40" i="8"/>
  <c r="L40" i="2" s="1"/>
  <c r="M40" i="8"/>
  <c r="M40" i="2" s="1"/>
  <c r="N40" i="8"/>
  <c r="N40" i="2" s="1"/>
  <c r="O40" i="8"/>
  <c r="O40" i="2" s="1"/>
  <c r="Q40" i="8"/>
  <c r="Q40" i="2" s="1"/>
  <c r="R40" i="8"/>
  <c r="R40" i="2" s="1"/>
  <c r="S40" i="8"/>
  <c r="S40" i="2" s="1"/>
  <c r="D41" i="8"/>
  <c r="D41" i="2" s="1"/>
  <c r="E41" i="8"/>
  <c r="E41" i="2" s="1"/>
  <c r="F41" i="8"/>
  <c r="F41" i="2" s="1"/>
  <c r="G41" i="8"/>
  <c r="G41" i="2" s="1"/>
  <c r="H41" i="8"/>
  <c r="H41" i="2" s="1"/>
  <c r="I41" i="8"/>
  <c r="I41" i="2" s="1"/>
  <c r="J41" i="8"/>
  <c r="J41" i="2" s="1"/>
  <c r="K41" i="8"/>
  <c r="K41" i="2" s="1"/>
  <c r="L41" i="8"/>
  <c r="L41" i="2" s="1"/>
  <c r="M41" i="8"/>
  <c r="M41" i="2" s="1"/>
  <c r="N41" i="8"/>
  <c r="N41" i="2" s="1"/>
  <c r="O41" i="8"/>
  <c r="O41" i="2" s="1"/>
  <c r="Q41" i="8"/>
  <c r="Q41" i="2" s="1"/>
  <c r="R41" i="8"/>
  <c r="R41" i="2" s="1"/>
  <c r="S41" i="8"/>
  <c r="S41" i="2" s="1"/>
  <c r="D42" i="8"/>
  <c r="D42" i="2" s="1"/>
  <c r="E42" i="8"/>
  <c r="E42" i="2" s="1"/>
  <c r="F42" i="8"/>
  <c r="F42" i="2" s="1"/>
  <c r="G42" i="8"/>
  <c r="G42" i="2" s="1"/>
  <c r="H42" i="8"/>
  <c r="H42" i="2" s="1"/>
  <c r="I42" i="8"/>
  <c r="I42" i="2" s="1"/>
  <c r="J42" i="8"/>
  <c r="J42" i="2" s="1"/>
  <c r="K42" i="8"/>
  <c r="K42" i="2" s="1"/>
  <c r="L42" i="8"/>
  <c r="L42" i="2" s="1"/>
  <c r="M42" i="8"/>
  <c r="M42" i="2" s="1"/>
  <c r="N42" i="8"/>
  <c r="N42" i="2" s="1"/>
  <c r="O42" i="8"/>
  <c r="O42" i="2" s="1"/>
  <c r="Q42" i="8"/>
  <c r="Q42" i="2" s="1"/>
  <c r="R42" i="8"/>
  <c r="R42" i="2" s="1"/>
  <c r="S42" i="8"/>
  <c r="S42" i="2" s="1"/>
  <c r="D43" i="8"/>
  <c r="D43" i="2" s="1"/>
  <c r="E43" i="8"/>
  <c r="E43" i="2" s="1"/>
  <c r="F43" i="8"/>
  <c r="F43" i="2" s="1"/>
  <c r="G43" i="8"/>
  <c r="G43" i="2" s="1"/>
  <c r="H43" i="8"/>
  <c r="H43" i="2" s="1"/>
  <c r="I43" i="8"/>
  <c r="I43" i="2" s="1"/>
  <c r="J43" i="8"/>
  <c r="J43" i="2" s="1"/>
  <c r="K43" i="8"/>
  <c r="K43" i="2" s="1"/>
  <c r="L43" i="8"/>
  <c r="L43" i="2" s="1"/>
  <c r="M43" i="8"/>
  <c r="M43" i="2" s="1"/>
  <c r="N43" i="8"/>
  <c r="N43" i="2" s="1"/>
  <c r="O43" i="8"/>
  <c r="O43" i="2" s="1"/>
  <c r="Q43" i="8"/>
  <c r="Q43" i="2" s="1"/>
  <c r="R43" i="8"/>
  <c r="R43" i="2" s="1"/>
  <c r="S43" i="8"/>
  <c r="S43" i="2" s="1"/>
  <c r="D44" i="8"/>
  <c r="D44" i="2" s="1"/>
  <c r="E44" i="8"/>
  <c r="E44" i="2" s="1"/>
  <c r="F44" i="8"/>
  <c r="F44" i="2" s="1"/>
  <c r="G44" i="8"/>
  <c r="G44" i="2" s="1"/>
  <c r="H44" i="8"/>
  <c r="H44" i="2" s="1"/>
  <c r="I44" i="8"/>
  <c r="I44" i="2" s="1"/>
  <c r="J44" i="8"/>
  <c r="J44" i="2" s="1"/>
  <c r="K44" i="8"/>
  <c r="K44" i="2" s="1"/>
  <c r="L44" i="8"/>
  <c r="L44" i="2" s="1"/>
  <c r="M44" i="8"/>
  <c r="M44" i="2" s="1"/>
  <c r="N44" i="8"/>
  <c r="N44" i="2" s="1"/>
  <c r="O44" i="8"/>
  <c r="O44" i="2" s="1"/>
  <c r="Q44" i="8"/>
  <c r="Q44" i="2" s="1"/>
  <c r="R44" i="8"/>
  <c r="R44" i="2" s="1"/>
  <c r="S44" i="8"/>
  <c r="S44" i="2" s="1"/>
  <c r="D45" i="8"/>
  <c r="D45" i="2" s="1"/>
  <c r="E45" i="8"/>
  <c r="E45" i="2" s="1"/>
  <c r="F45" i="8"/>
  <c r="F45" i="2" s="1"/>
  <c r="G45" i="8"/>
  <c r="G45" i="2" s="1"/>
  <c r="H45" i="8"/>
  <c r="H45" i="2" s="1"/>
  <c r="I45" i="8"/>
  <c r="I45" i="2" s="1"/>
  <c r="J45" i="8"/>
  <c r="J45" i="2" s="1"/>
  <c r="K45" i="8"/>
  <c r="K45" i="2" s="1"/>
  <c r="L45" i="8"/>
  <c r="L45" i="2" s="1"/>
  <c r="M45" i="8"/>
  <c r="M45" i="2" s="1"/>
  <c r="N45" i="8"/>
  <c r="N45" i="2" s="1"/>
  <c r="O45" i="8"/>
  <c r="O45" i="2" s="1"/>
  <c r="Q45" i="8"/>
  <c r="Q45" i="2" s="1"/>
  <c r="R45" i="8"/>
  <c r="R45" i="2" s="1"/>
  <c r="S45" i="8"/>
  <c r="S45" i="2" s="1"/>
  <c r="D46" i="8"/>
  <c r="D46" i="2" s="1"/>
  <c r="E46" i="8"/>
  <c r="E46" i="2" s="1"/>
  <c r="F46" i="8"/>
  <c r="F46" i="2" s="1"/>
  <c r="G46" i="8"/>
  <c r="G46" i="2" s="1"/>
  <c r="H46" i="8"/>
  <c r="H46" i="2" s="1"/>
  <c r="I46" i="8"/>
  <c r="I46" i="2" s="1"/>
  <c r="J46" i="8"/>
  <c r="J46" i="2" s="1"/>
  <c r="K46" i="8"/>
  <c r="K46" i="2" s="1"/>
  <c r="L46" i="8"/>
  <c r="L46" i="2" s="1"/>
  <c r="M46" i="8"/>
  <c r="M46" i="2" s="1"/>
  <c r="N46" i="8"/>
  <c r="N46" i="2" s="1"/>
  <c r="O46" i="8"/>
  <c r="O46" i="2" s="1"/>
  <c r="Q46" i="8"/>
  <c r="Q46" i="2" s="1"/>
  <c r="R46" i="8"/>
  <c r="R46" i="2" s="1"/>
  <c r="S46" i="8"/>
  <c r="S46" i="2" s="1"/>
  <c r="D47" i="8"/>
  <c r="D47" i="2" s="1"/>
  <c r="E47" i="8"/>
  <c r="E47" i="2" s="1"/>
  <c r="F47" i="8"/>
  <c r="F47" i="2" s="1"/>
  <c r="G47" i="8"/>
  <c r="G47" i="2" s="1"/>
  <c r="H47" i="8"/>
  <c r="H47" i="2" s="1"/>
  <c r="I47" i="8"/>
  <c r="I47" i="2" s="1"/>
  <c r="J47" i="8"/>
  <c r="J47" i="2" s="1"/>
  <c r="K47" i="8"/>
  <c r="K47" i="2" s="1"/>
  <c r="L47" i="8"/>
  <c r="L47" i="2" s="1"/>
  <c r="M47" i="8"/>
  <c r="M47" i="2" s="1"/>
  <c r="N47" i="8"/>
  <c r="N47" i="2" s="1"/>
  <c r="O47" i="8"/>
  <c r="O47" i="2" s="1"/>
  <c r="Q47" i="8"/>
  <c r="Q47" i="2" s="1"/>
  <c r="R47" i="8"/>
  <c r="R47" i="2" s="1"/>
  <c r="S47" i="8"/>
  <c r="S47" i="2" s="1"/>
  <c r="D48" i="8"/>
  <c r="D48" i="2" s="1"/>
  <c r="E48" i="8"/>
  <c r="E48" i="2" s="1"/>
  <c r="F48" i="8"/>
  <c r="F48" i="2" s="1"/>
  <c r="G48" i="8"/>
  <c r="G48" i="2" s="1"/>
  <c r="H48" i="8"/>
  <c r="H48" i="2" s="1"/>
  <c r="I48" i="8"/>
  <c r="I48" i="2" s="1"/>
  <c r="J48" i="8"/>
  <c r="J48" i="2" s="1"/>
  <c r="K48" i="8"/>
  <c r="K48" i="2" s="1"/>
  <c r="L48" i="8"/>
  <c r="L48" i="2" s="1"/>
  <c r="M48" i="8"/>
  <c r="M48" i="2" s="1"/>
  <c r="N48" i="8"/>
  <c r="N48" i="2" s="1"/>
  <c r="O48" i="8"/>
  <c r="O48" i="2" s="1"/>
  <c r="Q48" i="8"/>
  <c r="Q48" i="2" s="1"/>
  <c r="R48" i="8"/>
  <c r="R48" i="2" s="1"/>
  <c r="S48" i="8"/>
  <c r="S48" i="2" s="1"/>
  <c r="D49" i="8"/>
  <c r="D49" i="2" s="1"/>
  <c r="E49" i="8"/>
  <c r="E49" i="2" s="1"/>
  <c r="F49" i="8"/>
  <c r="F49" i="2" s="1"/>
  <c r="G49" i="8"/>
  <c r="G49" i="2" s="1"/>
  <c r="H49" i="8"/>
  <c r="H49" i="2" s="1"/>
  <c r="I49" i="8"/>
  <c r="I49" i="2" s="1"/>
  <c r="J49" i="8"/>
  <c r="J49" i="2" s="1"/>
  <c r="K49" i="8"/>
  <c r="K49" i="2" s="1"/>
  <c r="L49" i="8"/>
  <c r="L49" i="2" s="1"/>
  <c r="M49" i="8"/>
  <c r="M49" i="2" s="1"/>
  <c r="N49" i="8"/>
  <c r="N49" i="2" s="1"/>
  <c r="O49" i="8"/>
  <c r="O49" i="2" s="1"/>
  <c r="Q49" i="8"/>
  <c r="Q49" i="2" s="1"/>
  <c r="R49" i="8"/>
  <c r="R49" i="2" s="1"/>
  <c r="S49" i="8"/>
  <c r="S49" i="2" s="1"/>
  <c r="D50" i="8"/>
  <c r="D50" i="2" s="1"/>
  <c r="E50" i="8"/>
  <c r="E50" i="2" s="1"/>
  <c r="F50" i="8"/>
  <c r="F50" i="2" s="1"/>
  <c r="G50" i="8"/>
  <c r="G50" i="2" s="1"/>
  <c r="H50" i="8"/>
  <c r="H50" i="2" s="1"/>
  <c r="I50" i="8"/>
  <c r="I50" i="2" s="1"/>
  <c r="J50" i="8"/>
  <c r="J50" i="2" s="1"/>
  <c r="K50" i="8"/>
  <c r="K50" i="2" s="1"/>
  <c r="L50" i="8"/>
  <c r="L50" i="2" s="1"/>
  <c r="M50" i="8"/>
  <c r="M50" i="2" s="1"/>
  <c r="N50" i="8"/>
  <c r="N50" i="2" s="1"/>
  <c r="O50" i="8"/>
  <c r="O50" i="2" s="1"/>
  <c r="Q50" i="8"/>
  <c r="Q50" i="2" s="1"/>
  <c r="R50" i="8"/>
  <c r="R50" i="2" s="1"/>
  <c r="S50" i="8"/>
  <c r="S50" i="2" s="1"/>
  <c r="D51" i="8"/>
  <c r="D51" i="2" s="1"/>
  <c r="E51" i="8"/>
  <c r="E51" i="2" s="1"/>
  <c r="F51" i="8"/>
  <c r="F51" i="2" s="1"/>
  <c r="G51" i="8"/>
  <c r="G51" i="2" s="1"/>
  <c r="H51" i="8"/>
  <c r="H51" i="2" s="1"/>
  <c r="I51" i="8"/>
  <c r="I51" i="2" s="1"/>
  <c r="J51" i="8"/>
  <c r="J51" i="2" s="1"/>
  <c r="K51" i="8"/>
  <c r="L51" i="8"/>
  <c r="L51" i="2" s="1"/>
  <c r="M51" i="8"/>
  <c r="M51" i="2" s="1"/>
  <c r="N51" i="8"/>
  <c r="N51" i="2" s="1"/>
  <c r="O51" i="8"/>
  <c r="O51" i="2" s="1"/>
  <c r="Q51" i="8"/>
  <c r="Q51" i="2" s="1"/>
  <c r="R51" i="8"/>
  <c r="R51" i="2" s="1"/>
  <c r="S51" i="8"/>
  <c r="S51" i="2" s="1"/>
  <c r="D52" i="8"/>
  <c r="D52" i="2" s="1"/>
  <c r="E52" i="8"/>
  <c r="E52" i="2" s="1"/>
  <c r="F52" i="8"/>
  <c r="F52" i="2" s="1"/>
  <c r="G52" i="8"/>
  <c r="G52" i="2" s="1"/>
  <c r="H52" i="8"/>
  <c r="H52" i="2" s="1"/>
  <c r="I52" i="8"/>
  <c r="I52" i="2" s="1"/>
  <c r="J52" i="8"/>
  <c r="J52" i="2" s="1"/>
  <c r="K52" i="8"/>
  <c r="K52" i="2" s="1"/>
  <c r="L52" i="8"/>
  <c r="L52" i="2" s="1"/>
  <c r="M52" i="8"/>
  <c r="M52" i="2" s="1"/>
  <c r="N52" i="8"/>
  <c r="N52" i="2" s="1"/>
  <c r="O52" i="8"/>
  <c r="O52" i="2" s="1"/>
  <c r="Q52" i="8"/>
  <c r="Q52" i="2" s="1"/>
  <c r="R52" i="8"/>
  <c r="R52" i="2" s="1"/>
  <c r="S52" i="8"/>
  <c r="S52" i="2" s="1"/>
  <c r="D53" i="8"/>
  <c r="D53" i="2" s="1"/>
  <c r="E53" i="8"/>
  <c r="E53" i="2" s="1"/>
  <c r="F53" i="8"/>
  <c r="F53" i="2" s="1"/>
  <c r="G53" i="8"/>
  <c r="G53" i="2" s="1"/>
  <c r="H53" i="8"/>
  <c r="H53" i="2" s="1"/>
  <c r="I53" i="8"/>
  <c r="I53" i="2" s="1"/>
  <c r="J53" i="8"/>
  <c r="J53" i="2" s="1"/>
  <c r="K53" i="8"/>
  <c r="K53" i="2" s="1"/>
  <c r="L53" i="8"/>
  <c r="L53" i="2" s="1"/>
  <c r="M53" i="8"/>
  <c r="M53" i="2" s="1"/>
  <c r="N53" i="8"/>
  <c r="N53" i="2" s="1"/>
  <c r="O53" i="8"/>
  <c r="O53" i="2" s="1"/>
  <c r="Q53" i="8"/>
  <c r="Q53" i="2" s="1"/>
  <c r="R53" i="8"/>
  <c r="R53" i="2" s="1"/>
  <c r="S53" i="8"/>
  <c r="S53" i="2" s="1"/>
  <c r="D54" i="8"/>
  <c r="D54" i="2" s="1"/>
  <c r="E54" i="8"/>
  <c r="E54" i="2" s="1"/>
  <c r="F54" i="8"/>
  <c r="F54" i="2" s="1"/>
  <c r="G54" i="8"/>
  <c r="G54" i="2" s="1"/>
  <c r="H54" i="8"/>
  <c r="H54" i="2" s="1"/>
  <c r="I54" i="8"/>
  <c r="I54" i="2" s="1"/>
  <c r="J54" i="8"/>
  <c r="J54" i="2" s="1"/>
  <c r="K54" i="8"/>
  <c r="K54" i="2" s="1"/>
  <c r="L54" i="8"/>
  <c r="L54" i="2" s="1"/>
  <c r="M54" i="8"/>
  <c r="M54" i="2" s="1"/>
  <c r="N54" i="8"/>
  <c r="N54" i="2" s="1"/>
  <c r="O54" i="8"/>
  <c r="O54" i="2" s="1"/>
  <c r="Q54" i="8"/>
  <c r="Q54" i="2" s="1"/>
  <c r="R54" i="8"/>
  <c r="R54" i="2" s="1"/>
  <c r="S54" i="8"/>
  <c r="S54" i="2" s="1"/>
  <c r="D55" i="8"/>
  <c r="D55" i="2" s="1"/>
  <c r="E55" i="8"/>
  <c r="E55" i="2" s="1"/>
  <c r="F55" i="8"/>
  <c r="F55" i="2" s="1"/>
  <c r="G55" i="8"/>
  <c r="G55" i="2" s="1"/>
  <c r="H55" i="8"/>
  <c r="H55" i="2" s="1"/>
  <c r="I55" i="8"/>
  <c r="I55" i="2" s="1"/>
  <c r="J55" i="8"/>
  <c r="J55" i="2" s="1"/>
  <c r="K55" i="8"/>
  <c r="L55" i="8"/>
  <c r="L55" i="2" s="1"/>
  <c r="M55" i="8"/>
  <c r="M55" i="2" s="1"/>
  <c r="N55" i="8"/>
  <c r="N55" i="2" s="1"/>
  <c r="O55" i="8"/>
  <c r="O55" i="2" s="1"/>
  <c r="Q55" i="8"/>
  <c r="Q55" i="2" s="1"/>
  <c r="R55" i="8"/>
  <c r="R55" i="2" s="1"/>
  <c r="S55" i="8"/>
  <c r="S55" i="2" s="1"/>
  <c r="D56" i="8"/>
  <c r="D56" i="2" s="1"/>
  <c r="E56" i="8"/>
  <c r="E56" i="2" s="1"/>
  <c r="F56" i="8"/>
  <c r="F56" i="2" s="1"/>
  <c r="G56" i="8"/>
  <c r="G56" i="2" s="1"/>
  <c r="H56" i="8"/>
  <c r="H56" i="2" s="1"/>
  <c r="I56" i="8"/>
  <c r="I56" i="2" s="1"/>
  <c r="J56" i="8"/>
  <c r="J56" i="2" s="1"/>
  <c r="K56" i="8"/>
  <c r="K56" i="2" s="1"/>
  <c r="L56" i="8"/>
  <c r="L56" i="2" s="1"/>
  <c r="M56" i="8"/>
  <c r="M56" i="2" s="1"/>
  <c r="N56" i="8"/>
  <c r="N56" i="2" s="1"/>
  <c r="O56" i="8"/>
  <c r="O56" i="2" s="1"/>
  <c r="Q56" i="8"/>
  <c r="Q56" i="2" s="1"/>
  <c r="R56" i="8"/>
  <c r="R56" i="2" s="1"/>
  <c r="S56" i="8"/>
  <c r="S56" i="2" s="1"/>
  <c r="D57" i="8"/>
  <c r="D57" i="2" s="1"/>
  <c r="E57" i="8"/>
  <c r="E57" i="2" s="1"/>
  <c r="F57" i="8"/>
  <c r="F57" i="2" s="1"/>
  <c r="G57" i="8"/>
  <c r="G57" i="2" s="1"/>
  <c r="H57" i="8"/>
  <c r="H57" i="2" s="1"/>
  <c r="I57" i="8"/>
  <c r="I57" i="2" s="1"/>
  <c r="J57" i="8"/>
  <c r="J57" i="2" s="1"/>
  <c r="K57" i="8"/>
  <c r="K57" i="2" s="1"/>
  <c r="L57" i="8"/>
  <c r="L57" i="2" s="1"/>
  <c r="M57" i="8"/>
  <c r="M57" i="2" s="1"/>
  <c r="N57" i="8"/>
  <c r="N57" i="2" s="1"/>
  <c r="O57" i="8"/>
  <c r="O57" i="2" s="1"/>
  <c r="Q57" i="8"/>
  <c r="Q57" i="2" s="1"/>
  <c r="R57" i="8"/>
  <c r="R57" i="2" s="1"/>
  <c r="S57" i="8"/>
  <c r="S57" i="2" s="1"/>
  <c r="E32" i="8"/>
  <c r="E32" i="2" s="1"/>
  <c r="F32" i="8"/>
  <c r="F32" i="2" s="1"/>
  <c r="G32" i="8"/>
  <c r="G32" i="2" s="1"/>
  <c r="H32" i="8"/>
  <c r="H32" i="2" s="1"/>
  <c r="I32" i="8"/>
  <c r="I32" i="2" s="1"/>
  <c r="J32" i="8"/>
  <c r="J32" i="2" s="1"/>
  <c r="K32" i="8"/>
  <c r="K32" i="2" s="1"/>
  <c r="L32" i="8"/>
  <c r="L32" i="2" s="1"/>
  <c r="M32" i="8"/>
  <c r="M32" i="2" s="1"/>
  <c r="N32" i="8"/>
  <c r="N32" i="2" s="1"/>
  <c r="O32" i="8"/>
  <c r="O32" i="2" s="1"/>
  <c r="Q32" i="8"/>
  <c r="Q32" i="2" s="1"/>
  <c r="R32" i="8"/>
  <c r="R32" i="2" s="1"/>
  <c r="S32" i="8"/>
  <c r="S32" i="2" s="1"/>
  <c r="T32" i="8"/>
  <c r="D8" i="8"/>
  <c r="D8" i="2" s="1"/>
  <c r="E8" i="8"/>
  <c r="E8" i="2" s="1"/>
  <c r="F8" i="8"/>
  <c r="F8" i="2" s="1"/>
  <c r="G8" i="8"/>
  <c r="G8" i="2" s="1"/>
  <c r="H8" i="8"/>
  <c r="I8" i="8"/>
  <c r="I8" i="2" s="1"/>
  <c r="J8" i="8"/>
  <c r="J8" i="2" s="1"/>
  <c r="K8" i="8"/>
  <c r="K8" i="2" s="1"/>
  <c r="L8" i="8"/>
  <c r="L8" i="2" s="1"/>
  <c r="M8" i="8"/>
  <c r="M8" i="2" s="1"/>
  <c r="N8" i="8"/>
  <c r="N8" i="2" s="1"/>
  <c r="O8" i="8"/>
  <c r="O8" i="2" s="1"/>
  <c r="P8" i="8"/>
  <c r="P8" i="2" s="1"/>
  <c r="Q8" i="8"/>
  <c r="Q8" i="2" s="1"/>
  <c r="R8" i="8"/>
  <c r="R8" i="2" s="1"/>
  <c r="S8" i="8"/>
  <c r="S8" i="2" s="1"/>
  <c r="D9" i="8"/>
  <c r="D9" i="2" s="1"/>
  <c r="E9" i="8"/>
  <c r="E9" i="2" s="1"/>
  <c r="F9" i="8"/>
  <c r="F9" i="2" s="1"/>
  <c r="G9" i="8"/>
  <c r="G9" i="2" s="1"/>
  <c r="H9" i="8"/>
  <c r="H9" i="2" s="1"/>
  <c r="I9" i="8"/>
  <c r="I9" i="2" s="1"/>
  <c r="J9" i="8"/>
  <c r="J9" i="2" s="1"/>
  <c r="K9" i="8"/>
  <c r="K9" i="2" s="1"/>
  <c r="L9" i="8"/>
  <c r="L9" i="2" s="1"/>
  <c r="M9" i="8"/>
  <c r="M9" i="2" s="1"/>
  <c r="N9" i="8"/>
  <c r="N9" i="2" s="1"/>
  <c r="O9" i="8"/>
  <c r="O9" i="2" s="1"/>
  <c r="P9" i="8"/>
  <c r="P9" i="2" s="1"/>
  <c r="Q9" i="8"/>
  <c r="Q9" i="2" s="1"/>
  <c r="R9" i="8"/>
  <c r="R9" i="2" s="1"/>
  <c r="S9" i="8"/>
  <c r="S9" i="2" s="1"/>
  <c r="D10" i="8"/>
  <c r="D10" i="2" s="1"/>
  <c r="E10" i="8"/>
  <c r="E10" i="2" s="1"/>
  <c r="F10" i="8"/>
  <c r="F10" i="2" s="1"/>
  <c r="G10" i="8"/>
  <c r="G10" i="2" s="1"/>
  <c r="H10" i="8"/>
  <c r="H10" i="2" s="1"/>
  <c r="I10" i="8"/>
  <c r="I10" i="2" s="1"/>
  <c r="J10" i="8"/>
  <c r="J10" i="2" s="1"/>
  <c r="K10" i="8"/>
  <c r="K10" i="2" s="1"/>
  <c r="L10" i="8"/>
  <c r="L10" i="2" s="1"/>
  <c r="M10" i="8"/>
  <c r="M10" i="2" s="1"/>
  <c r="N10" i="8"/>
  <c r="N10" i="2" s="1"/>
  <c r="O10" i="8"/>
  <c r="O10" i="2" s="1"/>
  <c r="P10" i="8"/>
  <c r="P10" i="2" s="1"/>
  <c r="Q10" i="8"/>
  <c r="Q10" i="2" s="1"/>
  <c r="R10" i="8"/>
  <c r="R10" i="2" s="1"/>
  <c r="S10" i="8"/>
  <c r="S10" i="2" s="1"/>
  <c r="D11" i="8"/>
  <c r="D11" i="2" s="1"/>
  <c r="E11" i="8"/>
  <c r="E11" i="2" s="1"/>
  <c r="F11" i="8"/>
  <c r="F11" i="2" s="1"/>
  <c r="G11" i="8"/>
  <c r="G11" i="2" s="1"/>
  <c r="H11" i="8"/>
  <c r="H11" i="2" s="1"/>
  <c r="I11" i="8"/>
  <c r="I11" i="2" s="1"/>
  <c r="J11" i="8"/>
  <c r="J11" i="2" s="1"/>
  <c r="K11" i="8"/>
  <c r="K11" i="2" s="1"/>
  <c r="L11" i="8"/>
  <c r="L11" i="2" s="1"/>
  <c r="M11" i="8"/>
  <c r="M11" i="2" s="1"/>
  <c r="N11" i="8"/>
  <c r="N11" i="2" s="1"/>
  <c r="O11" i="8"/>
  <c r="O11" i="2" s="1"/>
  <c r="P11" i="8"/>
  <c r="P11" i="2" s="1"/>
  <c r="Q11" i="8"/>
  <c r="Q11" i="2" s="1"/>
  <c r="R11" i="8"/>
  <c r="R11" i="2" s="1"/>
  <c r="S11" i="8"/>
  <c r="S11" i="2" s="1"/>
  <c r="D12" i="8"/>
  <c r="D12" i="2" s="1"/>
  <c r="E12" i="8"/>
  <c r="E12" i="2" s="1"/>
  <c r="F12" i="8"/>
  <c r="F12" i="2" s="1"/>
  <c r="G12" i="8"/>
  <c r="G12" i="2" s="1"/>
  <c r="H12" i="8"/>
  <c r="H12" i="2" s="1"/>
  <c r="I12" i="8"/>
  <c r="I12" i="2" s="1"/>
  <c r="J12" i="8"/>
  <c r="J12" i="2" s="1"/>
  <c r="K12" i="8"/>
  <c r="K12" i="2" s="1"/>
  <c r="L12" i="8"/>
  <c r="L12" i="2" s="1"/>
  <c r="M12" i="8"/>
  <c r="M12" i="2" s="1"/>
  <c r="N12" i="8"/>
  <c r="N12" i="2" s="1"/>
  <c r="O12" i="8"/>
  <c r="O12" i="2" s="1"/>
  <c r="P12" i="8"/>
  <c r="P12" i="2" s="1"/>
  <c r="Q12" i="8"/>
  <c r="Q12" i="2" s="1"/>
  <c r="R12" i="8"/>
  <c r="R12" i="2" s="1"/>
  <c r="S12" i="8"/>
  <c r="S12" i="2" s="1"/>
  <c r="D13" i="8"/>
  <c r="D13" i="2" s="1"/>
  <c r="E13" i="8"/>
  <c r="E13" i="2" s="1"/>
  <c r="F13" i="8"/>
  <c r="F13" i="2" s="1"/>
  <c r="G13" i="8"/>
  <c r="G13" i="2" s="1"/>
  <c r="H13" i="8"/>
  <c r="H13" i="2" s="1"/>
  <c r="I13" i="8"/>
  <c r="I13" i="2" s="1"/>
  <c r="J13" i="8"/>
  <c r="J13" i="2" s="1"/>
  <c r="K13" i="8"/>
  <c r="K13" i="2" s="1"/>
  <c r="L13" i="8"/>
  <c r="L13" i="2" s="1"/>
  <c r="M13" i="8"/>
  <c r="M13" i="2" s="1"/>
  <c r="N13" i="8"/>
  <c r="N13" i="2" s="1"/>
  <c r="O13" i="8"/>
  <c r="O13" i="2" s="1"/>
  <c r="P13" i="8"/>
  <c r="P13" i="2" s="1"/>
  <c r="Q13" i="8"/>
  <c r="Q13" i="2" s="1"/>
  <c r="R13" i="8"/>
  <c r="R13" i="2" s="1"/>
  <c r="S13" i="8"/>
  <c r="S13" i="2" s="1"/>
  <c r="D14" i="8"/>
  <c r="D14" i="2" s="1"/>
  <c r="E14" i="8"/>
  <c r="E14" i="2" s="1"/>
  <c r="F14" i="8"/>
  <c r="F14" i="2" s="1"/>
  <c r="G14" i="8"/>
  <c r="G14" i="2" s="1"/>
  <c r="H14" i="8"/>
  <c r="H14" i="2" s="1"/>
  <c r="I14" i="8"/>
  <c r="I14" i="2" s="1"/>
  <c r="J14" i="8"/>
  <c r="J14" i="2" s="1"/>
  <c r="K14" i="8"/>
  <c r="K14" i="2" s="1"/>
  <c r="L14" i="8"/>
  <c r="L14" i="2" s="1"/>
  <c r="M14" i="8"/>
  <c r="M14" i="2" s="1"/>
  <c r="N14" i="8"/>
  <c r="N14" i="2" s="1"/>
  <c r="O14" i="8"/>
  <c r="O14" i="2" s="1"/>
  <c r="P14" i="8"/>
  <c r="P14" i="2" s="1"/>
  <c r="Q14" i="8"/>
  <c r="Q14" i="2" s="1"/>
  <c r="R14" i="8"/>
  <c r="R14" i="2" s="1"/>
  <c r="S14" i="8"/>
  <c r="S14" i="2" s="1"/>
  <c r="D15" i="8"/>
  <c r="D15" i="2" s="1"/>
  <c r="E15" i="8"/>
  <c r="E15" i="2" s="1"/>
  <c r="F15" i="8"/>
  <c r="F15" i="2" s="1"/>
  <c r="G15" i="8"/>
  <c r="G15" i="2" s="1"/>
  <c r="H15" i="8"/>
  <c r="H15" i="2" s="1"/>
  <c r="I15" i="8"/>
  <c r="I15" i="2" s="1"/>
  <c r="J15" i="8"/>
  <c r="J15" i="2" s="1"/>
  <c r="K15" i="8"/>
  <c r="K15" i="2" s="1"/>
  <c r="L15" i="8"/>
  <c r="L15" i="2" s="1"/>
  <c r="M15" i="8"/>
  <c r="M15" i="2" s="1"/>
  <c r="N15" i="8"/>
  <c r="N15" i="2" s="1"/>
  <c r="O15" i="8"/>
  <c r="O15" i="2" s="1"/>
  <c r="P15" i="8"/>
  <c r="P15" i="2" s="1"/>
  <c r="Q15" i="8"/>
  <c r="Q15" i="2" s="1"/>
  <c r="R15" i="8"/>
  <c r="R15" i="2" s="1"/>
  <c r="S15" i="8"/>
  <c r="S15" i="2" s="1"/>
  <c r="D16" i="8"/>
  <c r="D16" i="2" s="1"/>
  <c r="E16" i="8"/>
  <c r="E16" i="2" s="1"/>
  <c r="F16" i="8"/>
  <c r="F16" i="2" s="1"/>
  <c r="G16" i="8"/>
  <c r="G16" i="2" s="1"/>
  <c r="H16" i="8"/>
  <c r="H16" i="2" s="1"/>
  <c r="I16" i="8"/>
  <c r="I16" i="2" s="1"/>
  <c r="J16" i="8"/>
  <c r="J16" i="2" s="1"/>
  <c r="K16" i="8"/>
  <c r="K16" i="2" s="1"/>
  <c r="L16" i="8"/>
  <c r="L16" i="2" s="1"/>
  <c r="M16" i="8"/>
  <c r="M16" i="2" s="1"/>
  <c r="N16" i="8"/>
  <c r="N16" i="2" s="1"/>
  <c r="O16" i="8"/>
  <c r="O16" i="2" s="1"/>
  <c r="P16" i="8"/>
  <c r="P16" i="2" s="1"/>
  <c r="Q16" i="8"/>
  <c r="Q16" i="2" s="1"/>
  <c r="R16" i="8"/>
  <c r="R16" i="2" s="1"/>
  <c r="S16" i="8"/>
  <c r="S16" i="2" s="1"/>
  <c r="D17" i="8"/>
  <c r="D17" i="2" s="1"/>
  <c r="E17" i="8"/>
  <c r="E17" i="2" s="1"/>
  <c r="F17" i="8"/>
  <c r="F17" i="2" s="1"/>
  <c r="G17" i="8"/>
  <c r="G17" i="2" s="1"/>
  <c r="H17" i="8"/>
  <c r="H17" i="2" s="1"/>
  <c r="I17" i="8"/>
  <c r="I17" i="2" s="1"/>
  <c r="J17" i="8"/>
  <c r="J17" i="2" s="1"/>
  <c r="K17" i="8"/>
  <c r="K17" i="2" s="1"/>
  <c r="L17" i="8"/>
  <c r="L17" i="2" s="1"/>
  <c r="M17" i="8"/>
  <c r="M17" i="2" s="1"/>
  <c r="N17" i="8"/>
  <c r="N17" i="2" s="1"/>
  <c r="O17" i="8"/>
  <c r="O17" i="2" s="1"/>
  <c r="P17" i="8"/>
  <c r="P17" i="2" s="1"/>
  <c r="Q17" i="8"/>
  <c r="Q17" i="2" s="1"/>
  <c r="R17" i="8"/>
  <c r="R17" i="2" s="1"/>
  <c r="S17" i="8"/>
  <c r="S17" i="2" s="1"/>
  <c r="D18" i="8"/>
  <c r="D18" i="2" s="1"/>
  <c r="E18" i="8"/>
  <c r="E18" i="2" s="1"/>
  <c r="F18" i="8"/>
  <c r="F18" i="2" s="1"/>
  <c r="G18" i="8"/>
  <c r="G18" i="2" s="1"/>
  <c r="H18" i="8"/>
  <c r="H18" i="2" s="1"/>
  <c r="I18" i="8"/>
  <c r="I18" i="2" s="1"/>
  <c r="J18" i="8"/>
  <c r="J18" i="2" s="1"/>
  <c r="K18" i="8"/>
  <c r="K18" i="2" s="1"/>
  <c r="L18" i="8"/>
  <c r="L18" i="2" s="1"/>
  <c r="M18" i="8"/>
  <c r="M18" i="2" s="1"/>
  <c r="N18" i="8"/>
  <c r="N18" i="2" s="1"/>
  <c r="O18" i="8"/>
  <c r="O18" i="2" s="1"/>
  <c r="P18" i="8"/>
  <c r="P18" i="2" s="1"/>
  <c r="Q18" i="8"/>
  <c r="Q18" i="2" s="1"/>
  <c r="R18" i="8"/>
  <c r="R18" i="2" s="1"/>
  <c r="S18" i="8"/>
  <c r="S18" i="2" s="1"/>
  <c r="D19" i="8"/>
  <c r="D19" i="2" s="1"/>
  <c r="E19" i="8"/>
  <c r="E19" i="2" s="1"/>
  <c r="F19" i="8"/>
  <c r="F19" i="2" s="1"/>
  <c r="G19" i="8"/>
  <c r="G19" i="2" s="1"/>
  <c r="H19" i="8"/>
  <c r="H19" i="2" s="1"/>
  <c r="I19" i="8"/>
  <c r="I19" i="2" s="1"/>
  <c r="J19" i="8"/>
  <c r="J19" i="2" s="1"/>
  <c r="K19" i="8"/>
  <c r="K19" i="2" s="1"/>
  <c r="L19" i="8"/>
  <c r="L19" i="2" s="1"/>
  <c r="M19" i="8"/>
  <c r="N19" i="8"/>
  <c r="N19" i="2" s="1"/>
  <c r="O19" i="8"/>
  <c r="O19" i="2" s="1"/>
  <c r="P19" i="8"/>
  <c r="P19" i="2" s="1"/>
  <c r="Q19" i="8"/>
  <c r="Q19" i="2" s="1"/>
  <c r="R19" i="8"/>
  <c r="R19" i="2" s="1"/>
  <c r="S19" i="8"/>
  <c r="S19" i="2" s="1"/>
  <c r="D20" i="8"/>
  <c r="D20" i="2" s="1"/>
  <c r="E20" i="8"/>
  <c r="E20" i="2" s="1"/>
  <c r="F20" i="8"/>
  <c r="F20" i="2" s="1"/>
  <c r="G20" i="8"/>
  <c r="G20" i="2" s="1"/>
  <c r="H20" i="8"/>
  <c r="H20" i="2" s="1"/>
  <c r="I20" i="8"/>
  <c r="I20" i="2" s="1"/>
  <c r="J20" i="8"/>
  <c r="J20" i="2" s="1"/>
  <c r="K20" i="8"/>
  <c r="K20" i="2" s="1"/>
  <c r="L20" i="8"/>
  <c r="L20" i="2" s="1"/>
  <c r="M20" i="8"/>
  <c r="M20" i="2" s="1"/>
  <c r="N20" i="8"/>
  <c r="N20" i="2" s="1"/>
  <c r="O20" i="8"/>
  <c r="O20" i="2" s="1"/>
  <c r="P20" i="8"/>
  <c r="P20" i="2" s="1"/>
  <c r="Q20" i="8"/>
  <c r="Q20" i="2" s="1"/>
  <c r="R20" i="8"/>
  <c r="R20" i="2" s="1"/>
  <c r="S20" i="8"/>
  <c r="S20" i="2" s="1"/>
  <c r="D21" i="8"/>
  <c r="D21" i="2" s="1"/>
  <c r="E21" i="8"/>
  <c r="E21" i="2" s="1"/>
  <c r="F21" i="8"/>
  <c r="F21" i="2" s="1"/>
  <c r="G21" i="8"/>
  <c r="G21" i="2" s="1"/>
  <c r="H21" i="8"/>
  <c r="H21" i="2" s="1"/>
  <c r="I21" i="8"/>
  <c r="I21" i="2" s="1"/>
  <c r="J21" i="8"/>
  <c r="J21" i="2" s="1"/>
  <c r="K21" i="8"/>
  <c r="K21" i="2" s="1"/>
  <c r="L21" i="8"/>
  <c r="L21" i="2" s="1"/>
  <c r="M21" i="8"/>
  <c r="M21" i="2" s="1"/>
  <c r="N21" i="8"/>
  <c r="N21" i="2" s="1"/>
  <c r="O21" i="8"/>
  <c r="O21" i="2" s="1"/>
  <c r="P21" i="8"/>
  <c r="P21" i="2" s="1"/>
  <c r="Q21" i="8"/>
  <c r="Q21" i="2" s="1"/>
  <c r="R21" i="8"/>
  <c r="R21" i="2" s="1"/>
  <c r="S21" i="8"/>
  <c r="S21" i="2" s="1"/>
  <c r="D22" i="8"/>
  <c r="D22" i="2" s="1"/>
  <c r="E22" i="8"/>
  <c r="E22" i="2" s="1"/>
  <c r="F22" i="8"/>
  <c r="F22" i="2" s="1"/>
  <c r="G22" i="8"/>
  <c r="G22" i="2" s="1"/>
  <c r="H22" i="8"/>
  <c r="H22" i="2" s="1"/>
  <c r="I22" i="8"/>
  <c r="I22" i="2" s="1"/>
  <c r="J22" i="8"/>
  <c r="J22" i="2" s="1"/>
  <c r="K22" i="8"/>
  <c r="K22" i="2" s="1"/>
  <c r="L22" i="8"/>
  <c r="L22" i="2" s="1"/>
  <c r="M22" i="8"/>
  <c r="M22" i="2" s="1"/>
  <c r="N22" i="8"/>
  <c r="N22" i="2" s="1"/>
  <c r="O22" i="8"/>
  <c r="O22" i="2" s="1"/>
  <c r="P22" i="8"/>
  <c r="P22" i="2" s="1"/>
  <c r="Q22" i="8"/>
  <c r="Q22" i="2" s="1"/>
  <c r="R22" i="8"/>
  <c r="R22" i="2" s="1"/>
  <c r="S22" i="8"/>
  <c r="S22" i="2" s="1"/>
  <c r="D23" i="8"/>
  <c r="D23" i="2" s="1"/>
  <c r="E23" i="8"/>
  <c r="E23" i="2" s="1"/>
  <c r="F23" i="8"/>
  <c r="F23" i="2" s="1"/>
  <c r="G23" i="8"/>
  <c r="G23" i="2" s="1"/>
  <c r="H23" i="8"/>
  <c r="H23" i="2" s="1"/>
  <c r="I23" i="8"/>
  <c r="I23" i="2" s="1"/>
  <c r="J23" i="8"/>
  <c r="J23" i="2" s="1"/>
  <c r="K23" i="8"/>
  <c r="K23" i="2" s="1"/>
  <c r="L23" i="8"/>
  <c r="L23" i="2" s="1"/>
  <c r="M23" i="8"/>
  <c r="M23" i="2" s="1"/>
  <c r="N23" i="8"/>
  <c r="N23" i="2" s="1"/>
  <c r="O23" i="8"/>
  <c r="O23" i="2" s="1"/>
  <c r="P23" i="8"/>
  <c r="P23" i="2" s="1"/>
  <c r="Q23" i="8"/>
  <c r="Q23" i="2" s="1"/>
  <c r="R23" i="8"/>
  <c r="R23" i="2" s="1"/>
  <c r="S23" i="8"/>
  <c r="S23" i="2" s="1"/>
  <c r="E7" i="8"/>
  <c r="E7" i="2" s="1"/>
  <c r="F7" i="8"/>
  <c r="F7" i="2" s="1"/>
  <c r="G7" i="8"/>
  <c r="G7" i="2" s="1"/>
  <c r="H7" i="8"/>
  <c r="H7" i="2" s="1"/>
  <c r="I7" i="8"/>
  <c r="I7" i="2" s="1"/>
  <c r="J7" i="8"/>
  <c r="J7" i="2" s="1"/>
  <c r="K7" i="8"/>
  <c r="K7" i="2" s="1"/>
  <c r="L7" i="8"/>
  <c r="L7" i="2" s="1"/>
  <c r="M7" i="8"/>
  <c r="M7" i="2" s="1"/>
  <c r="N7" i="8"/>
  <c r="N7" i="2" s="1"/>
  <c r="O7" i="8"/>
  <c r="O7" i="2" s="1"/>
  <c r="P7" i="8"/>
  <c r="P7" i="2" s="1"/>
  <c r="Q7" i="8"/>
  <c r="Q7" i="2" s="1"/>
  <c r="R7" i="8"/>
  <c r="R7" i="2" s="1"/>
  <c r="S7" i="8"/>
  <c r="S7" i="2" s="1"/>
  <c r="T7" i="8"/>
  <c r="T7" i="2" s="1"/>
  <c r="E66" i="8"/>
  <c r="E66" i="2" s="1"/>
  <c r="F66" i="8"/>
  <c r="F66" i="2" s="1"/>
  <c r="G66" i="8"/>
  <c r="G66" i="2" s="1"/>
  <c r="H66" i="8"/>
  <c r="H66" i="2" s="1"/>
  <c r="I66" i="8"/>
  <c r="I66" i="2" s="1"/>
  <c r="J66" i="8"/>
  <c r="J66" i="2" s="1"/>
  <c r="K66" i="8"/>
  <c r="K66" i="2" s="1"/>
  <c r="L66" i="8"/>
  <c r="L66" i="2" s="1"/>
  <c r="M66" i="8"/>
  <c r="M66" i="2" s="1"/>
  <c r="N66" i="8"/>
  <c r="N66" i="2" s="1"/>
  <c r="O66" i="8"/>
  <c r="O66" i="2" s="1"/>
  <c r="P66" i="8"/>
  <c r="P66" i="2" s="1"/>
  <c r="Q66" i="8"/>
  <c r="Q66" i="2" s="1"/>
  <c r="R66" i="8"/>
  <c r="R66" i="2" s="1"/>
  <c r="E67" i="8"/>
  <c r="E67" i="2" s="1"/>
  <c r="F67" i="8"/>
  <c r="F67" i="2" s="1"/>
  <c r="G67" i="8"/>
  <c r="G67" i="2" s="1"/>
  <c r="H67" i="8"/>
  <c r="H67" i="2" s="1"/>
  <c r="I67" i="8"/>
  <c r="I67" i="2" s="1"/>
  <c r="J67" i="8"/>
  <c r="J67" i="2" s="1"/>
  <c r="K67" i="8"/>
  <c r="K67" i="2" s="1"/>
  <c r="L67" i="8"/>
  <c r="L67" i="2" s="1"/>
  <c r="M67" i="8"/>
  <c r="M67" i="2" s="1"/>
  <c r="N67" i="8"/>
  <c r="N67" i="2" s="1"/>
  <c r="O67" i="8"/>
  <c r="O67" i="2" s="1"/>
  <c r="P67" i="8"/>
  <c r="P67" i="2" s="1"/>
  <c r="Q67" i="8"/>
  <c r="Q67" i="2" s="1"/>
  <c r="R67" i="8"/>
  <c r="R67" i="2" s="1"/>
  <c r="E68" i="8"/>
  <c r="E68" i="2" s="1"/>
  <c r="F68" i="8"/>
  <c r="F68" i="2" s="1"/>
  <c r="G68" i="8"/>
  <c r="G68" i="2" s="1"/>
  <c r="H68" i="8"/>
  <c r="H68" i="2" s="1"/>
  <c r="I68" i="8"/>
  <c r="I68" i="2" s="1"/>
  <c r="J68" i="8"/>
  <c r="J68" i="2" s="1"/>
  <c r="K68" i="8"/>
  <c r="K68" i="2" s="1"/>
  <c r="L68" i="8"/>
  <c r="L68" i="2" s="1"/>
  <c r="M68" i="8"/>
  <c r="M68" i="2" s="1"/>
  <c r="N68" i="8"/>
  <c r="N68" i="2" s="1"/>
  <c r="O68" i="8"/>
  <c r="O68" i="2" s="1"/>
  <c r="P68" i="8"/>
  <c r="P68" i="2" s="1"/>
  <c r="Q68" i="8"/>
  <c r="Q68" i="2" s="1"/>
  <c r="R68" i="8"/>
  <c r="R68" i="2" s="1"/>
  <c r="E69" i="8"/>
  <c r="E69" i="2" s="1"/>
  <c r="F69" i="8"/>
  <c r="F69" i="2" s="1"/>
  <c r="G69" i="8"/>
  <c r="G69" i="2" s="1"/>
  <c r="H69" i="8"/>
  <c r="H69" i="2" s="1"/>
  <c r="I69" i="8"/>
  <c r="I69" i="2" s="1"/>
  <c r="J69" i="8"/>
  <c r="J69" i="2" s="1"/>
  <c r="K69" i="8"/>
  <c r="K69" i="2" s="1"/>
  <c r="L69" i="8"/>
  <c r="L69" i="2" s="1"/>
  <c r="M69" i="8"/>
  <c r="M69" i="2" s="1"/>
  <c r="N69" i="8"/>
  <c r="N69" i="2" s="1"/>
  <c r="O69" i="8"/>
  <c r="O69" i="2" s="1"/>
  <c r="P69" i="8"/>
  <c r="P69" i="2" s="1"/>
  <c r="Q69" i="8"/>
  <c r="Q69" i="2" s="1"/>
  <c r="R69" i="8"/>
  <c r="R69" i="2" s="1"/>
  <c r="E70" i="8"/>
  <c r="E70" i="2" s="1"/>
  <c r="F70" i="8"/>
  <c r="F70" i="2" s="1"/>
  <c r="G70" i="8"/>
  <c r="G70" i="2" s="1"/>
  <c r="H70" i="8"/>
  <c r="H70" i="2" s="1"/>
  <c r="I70" i="8"/>
  <c r="I70" i="2" s="1"/>
  <c r="J70" i="8"/>
  <c r="J70" i="2" s="1"/>
  <c r="K70" i="8"/>
  <c r="K70" i="2" s="1"/>
  <c r="L70" i="8"/>
  <c r="L70" i="2" s="1"/>
  <c r="M70" i="8"/>
  <c r="M70" i="2" s="1"/>
  <c r="N70" i="8"/>
  <c r="N70" i="2" s="1"/>
  <c r="O70" i="8"/>
  <c r="O70" i="2" s="1"/>
  <c r="P70" i="8"/>
  <c r="P70" i="2" s="1"/>
  <c r="Q70" i="8"/>
  <c r="Q70" i="2" s="1"/>
  <c r="R70" i="8"/>
  <c r="R70" i="2" s="1"/>
  <c r="E71" i="8"/>
  <c r="E71" i="2" s="1"/>
  <c r="F71" i="8"/>
  <c r="F71" i="2" s="1"/>
  <c r="G71" i="8"/>
  <c r="G71" i="2" s="1"/>
  <c r="H71" i="8"/>
  <c r="H71" i="2" s="1"/>
  <c r="I71" i="8"/>
  <c r="I71" i="2" s="1"/>
  <c r="J71" i="8"/>
  <c r="J71" i="2" s="1"/>
  <c r="K71" i="8"/>
  <c r="K71" i="2" s="1"/>
  <c r="L71" i="8"/>
  <c r="L71" i="2" s="1"/>
  <c r="M71" i="8"/>
  <c r="M71" i="2" s="1"/>
  <c r="N71" i="8"/>
  <c r="N71" i="2" s="1"/>
  <c r="O71" i="8"/>
  <c r="O71" i="2" s="1"/>
  <c r="P71" i="8"/>
  <c r="P71" i="2" s="1"/>
  <c r="Q71" i="8"/>
  <c r="Q71" i="2" s="1"/>
  <c r="R71" i="8"/>
  <c r="R71" i="2" s="1"/>
  <c r="E72" i="8"/>
  <c r="E72" i="2" s="1"/>
  <c r="F72" i="8"/>
  <c r="F72" i="2" s="1"/>
  <c r="G72" i="8"/>
  <c r="G72" i="2" s="1"/>
  <c r="H72" i="8"/>
  <c r="H72" i="2" s="1"/>
  <c r="I72" i="8"/>
  <c r="I72" i="2" s="1"/>
  <c r="J72" i="8"/>
  <c r="J72" i="2" s="1"/>
  <c r="K72" i="8"/>
  <c r="K72" i="2" s="1"/>
  <c r="L72" i="8"/>
  <c r="L72" i="2" s="1"/>
  <c r="M72" i="8"/>
  <c r="M72" i="2" s="1"/>
  <c r="N72" i="8"/>
  <c r="N72" i="2" s="1"/>
  <c r="O72" i="8"/>
  <c r="O72" i="2" s="1"/>
  <c r="P72" i="8"/>
  <c r="P72" i="2" s="1"/>
  <c r="Q72" i="8"/>
  <c r="Q72" i="2" s="1"/>
  <c r="R72" i="8"/>
  <c r="R72" i="2" s="1"/>
  <c r="E73" i="8"/>
  <c r="E73" i="2" s="1"/>
  <c r="F73" i="8"/>
  <c r="F73" i="2" s="1"/>
  <c r="G73" i="8"/>
  <c r="G73" i="2" s="1"/>
  <c r="H73" i="8"/>
  <c r="H73" i="2" s="1"/>
  <c r="I73" i="8"/>
  <c r="I73" i="2" s="1"/>
  <c r="J73" i="8"/>
  <c r="J73" i="2" s="1"/>
  <c r="K73" i="8"/>
  <c r="K73" i="2" s="1"/>
  <c r="L73" i="8"/>
  <c r="L73" i="2" s="1"/>
  <c r="M73" i="8"/>
  <c r="M73" i="2" s="1"/>
  <c r="N73" i="8"/>
  <c r="N73" i="2" s="1"/>
  <c r="O73" i="8"/>
  <c r="O73" i="2" s="1"/>
  <c r="P73" i="8"/>
  <c r="P73" i="2" s="1"/>
  <c r="Q73" i="8"/>
  <c r="Q73" i="2" s="1"/>
  <c r="R73" i="8"/>
  <c r="R73" i="2" s="1"/>
  <c r="E74" i="8"/>
  <c r="E74" i="2" s="1"/>
  <c r="F74" i="8"/>
  <c r="F74" i="2" s="1"/>
  <c r="G74" i="8"/>
  <c r="G74" i="2" s="1"/>
  <c r="H74" i="8"/>
  <c r="H74" i="2" s="1"/>
  <c r="I74" i="8"/>
  <c r="I74" i="2" s="1"/>
  <c r="J74" i="8"/>
  <c r="J74" i="2" s="1"/>
  <c r="K74" i="8"/>
  <c r="K74" i="2" s="1"/>
  <c r="L74" i="8"/>
  <c r="L74" i="2" s="1"/>
  <c r="M74" i="8"/>
  <c r="M74" i="2" s="1"/>
  <c r="N74" i="8"/>
  <c r="N74" i="2" s="1"/>
  <c r="O74" i="8"/>
  <c r="O74" i="2" s="1"/>
  <c r="P74" i="8"/>
  <c r="P74" i="2" s="1"/>
  <c r="Q74" i="8"/>
  <c r="Q74" i="2" s="1"/>
  <c r="R74" i="8"/>
  <c r="R74" i="2" s="1"/>
  <c r="E75" i="8"/>
  <c r="E75" i="2" s="1"/>
  <c r="F75" i="8"/>
  <c r="F75" i="2" s="1"/>
  <c r="G75" i="8"/>
  <c r="G75" i="2" s="1"/>
  <c r="H75" i="8"/>
  <c r="H75" i="2" s="1"/>
  <c r="I75" i="8"/>
  <c r="I75" i="2" s="1"/>
  <c r="J75" i="8"/>
  <c r="J75" i="2" s="1"/>
  <c r="K75" i="8"/>
  <c r="K75" i="2" s="1"/>
  <c r="L75" i="8"/>
  <c r="L75" i="2" s="1"/>
  <c r="M75" i="8"/>
  <c r="M75" i="2" s="1"/>
  <c r="N75" i="8"/>
  <c r="N75" i="2" s="1"/>
  <c r="O75" i="8"/>
  <c r="O75" i="2" s="1"/>
  <c r="P75" i="8"/>
  <c r="P75" i="2" s="1"/>
  <c r="Q75" i="8"/>
  <c r="Q75" i="2" s="1"/>
  <c r="R75" i="8"/>
  <c r="R75" i="2" s="1"/>
  <c r="E76" i="8"/>
  <c r="E76" i="2" s="1"/>
  <c r="F76" i="8"/>
  <c r="F76" i="2" s="1"/>
  <c r="G76" i="8"/>
  <c r="G76" i="2" s="1"/>
  <c r="H76" i="8"/>
  <c r="H76" i="2" s="1"/>
  <c r="I76" i="8"/>
  <c r="I76" i="2" s="1"/>
  <c r="J76" i="8"/>
  <c r="J76" i="2" s="1"/>
  <c r="K76" i="8"/>
  <c r="K76" i="2" s="1"/>
  <c r="L76" i="8"/>
  <c r="L76" i="2" s="1"/>
  <c r="M76" i="8"/>
  <c r="M76" i="2" s="1"/>
  <c r="N76" i="8"/>
  <c r="N76" i="2" s="1"/>
  <c r="O76" i="8"/>
  <c r="O76" i="2" s="1"/>
  <c r="P76" i="8"/>
  <c r="P76" i="2" s="1"/>
  <c r="Q76" i="8"/>
  <c r="Q76" i="2" s="1"/>
  <c r="R76" i="8"/>
  <c r="R76" i="2" s="1"/>
  <c r="E77" i="8"/>
  <c r="E77" i="2" s="1"/>
  <c r="F77" i="8"/>
  <c r="F77" i="2" s="1"/>
  <c r="G77" i="8"/>
  <c r="G77" i="2" s="1"/>
  <c r="H77" i="8"/>
  <c r="H77" i="2" s="1"/>
  <c r="I77" i="8"/>
  <c r="I77" i="2" s="1"/>
  <c r="J77" i="8"/>
  <c r="J77" i="2" s="1"/>
  <c r="K77" i="8"/>
  <c r="K77" i="2" s="1"/>
  <c r="L77" i="8"/>
  <c r="L77" i="2" s="1"/>
  <c r="M77" i="8"/>
  <c r="M77" i="2" s="1"/>
  <c r="N77" i="8"/>
  <c r="N77" i="2" s="1"/>
  <c r="O77" i="8"/>
  <c r="O77" i="2" s="1"/>
  <c r="P77" i="8"/>
  <c r="P77" i="2" s="1"/>
  <c r="Q77" i="8"/>
  <c r="Q77" i="2" s="1"/>
  <c r="R77" i="8"/>
  <c r="R77" i="2" s="1"/>
  <c r="E78" i="8"/>
  <c r="E78" i="2" s="1"/>
  <c r="F78" i="8"/>
  <c r="F78" i="2" s="1"/>
  <c r="G78" i="8"/>
  <c r="G78" i="2" s="1"/>
  <c r="H78" i="8"/>
  <c r="H78" i="2" s="1"/>
  <c r="I78" i="8"/>
  <c r="I78" i="2" s="1"/>
  <c r="J78" i="8"/>
  <c r="J78" i="2" s="1"/>
  <c r="K78" i="8"/>
  <c r="K78" i="2" s="1"/>
  <c r="L78" i="8"/>
  <c r="L78" i="2" s="1"/>
  <c r="M78" i="8"/>
  <c r="M78" i="2" s="1"/>
  <c r="N78" i="8"/>
  <c r="N78" i="2" s="1"/>
  <c r="O78" i="8"/>
  <c r="O78" i="2" s="1"/>
  <c r="P78" i="8"/>
  <c r="P78" i="2" s="1"/>
  <c r="Q78" i="8"/>
  <c r="Q78" i="2" s="1"/>
  <c r="R78" i="8"/>
  <c r="R78" i="2" s="1"/>
  <c r="E79" i="8"/>
  <c r="E79" i="2" s="1"/>
  <c r="F79" i="8"/>
  <c r="F79" i="2" s="1"/>
  <c r="G79" i="8"/>
  <c r="G79" i="2" s="1"/>
  <c r="H79" i="8"/>
  <c r="H79" i="2" s="1"/>
  <c r="I79" i="8"/>
  <c r="I79" i="2" s="1"/>
  <c r="J79" i="8"/>
  <c r="J79" i="2" s="1"/>
  <c r="K79" i="8"/>
  <c r="K79" i="2" s="1"/>
  <c r="L79" i="8"/>
  <c r="L79" i="2" s="1"/>
  <c r="M79" i="8"/>
  <c r="M79" i="2" s="1"/>
  <c r="N79" i="8"/>
  <c r="N79" i="2" s="1"/>
  <c r="O79" i="8"/>
  <c r="O79" i="2" s="1"/>
  <c r="P79" i="8"/>
  <c r="P79" i="2" s="1"/>
  <c r="Q79" i="8"/>
  <c r="Q79" i="2" s="1"/>
  <c r="R79" i="8"/>
  <c r="R79" i="2" s="1"/>
  <c r="E80" i="8"/>
  <c r="E80" i="2" s="1"/>
  <c r="F80" i="8"/>
  <c r="F80" i="2" s="1"/>
  <c r="G80" i="8"/>
  <c r="G80" i="2" s="1"/>
  <c r="H80" i="8"/>
  <c r="H80" i="2" s="1"/>
  <c r="I80" i="8"/>
  <c r="I80" i="2" s="1"/>
  <c r="J80" i="8"/>
  <c r="J80" i="2" s="1"/>
  <c r="K80" i="8"/>
  <c r="K80" i="2" s="1"/>
  <c r="L80" i="8"/>
  <c r="L80" i="2" s="1"/>
  <c r="M80" i="8"/>
  <c r="M80" i="2" s="1"/>
  <c r="N80" i="8"/>
  <c r="N80" i="2" s="1"/>
  <c r="O80" i="8"/>
  <c r="O80" i="2" s="1"/>
  <c r="P80" i="8"/>
  <c r="P80" i="2" s="1"/>
  <c r="Q80" i="8"/>
  <c r="Q80" i="2" s="1"/>
  <c r="R80" i="8"/>
  <c r="R80" i="2" s="1"/>
  <c r="E81" i="8"/>
  <c r="E81" i="2" s="1"/>
  <c r="F81" i="8"/>
  <c r="F81" i="2" s="1"/>
  <c r="G81" i="8"/>
  <c r="G81" i="2" s="1"/>
  <c r="H81" i="8"/>
  <c r="H81" i="2" s="1"/>
  <c r="I81" i="8"/>
  <c r="I81" i="2" s="1"/>
  <c r="J81" i="8"/>
  <c r="J81" i="2" s="1"/>
  <c r="K81" i="8"/>
  <c r="K81" i="2" s="1"/>
  <c r="L81" i="8"/>
  <c r="L81" i="2" s="1"/>
  <c r="M81" i="8"/>
  <c r="M81" i="2" s="1"/>
  <c r="N81" i="8"/>
  <c r="N81" i="2" s="1"/>
  <c r="O81" i="8"/>
  <c r="O81" i="2" s="1"/>
  <c r="P81" i="8"/>
  <c r="P81" i="2" s="1"/>
  <c r="Q81" i="8"/>
  <c r="Q81" i="2" s="1"/>
  <c r="R81" i="8"/>
  <c r="R81" i="2" s="1"/>
  <c r="E82" i="8"/>
  <c r="E82" i="2" s="1"/>
  <c r="F82" i="8"/>
  <c r="F82" i="2" s="1"/>
  <c r="G82" i="8"/>
  <c r="G82" i="2" s="1"/>
  <c r="H82" i="8"/>
  <c r="H82" i="2" s="1"/>
  <c r="I82" i="8"/>
  <c r="I82" i="2" s="1"/>
  <c r="J82" i="8"/>
  <c r="J82" i="2" s="1"/>
  <c r="K82" i="8"/>
  <c r="K82" i="2" s="1"/>
  <c r="L82" i="8"/>
  <c r="L82" i="2" s="1"/>
  <c r="M82" i="8"/>
  <c r="M82" i="2" s="1"/>
  <c r="N82" i="8"/>
  <c r="N82" i="2" s="1"/>
  <c r="O82" i="8"/>
  <c r="O82" i="2" s="1"/>
  <c r="P82" i="8"/>
  <c r="P82" i="2" s="1"/>
  <c r="Q82" i="8"/>
  <c r="Q82" i="2" s="1"/>
  <c r="R82" i="8"/>
  <c r="R82" i="2" s="1"/>
  <c r="E83" i="8"/>
  <c r="E83" i="2" s="1"/>
  <c r="F83" i="8"/>
  <c r="F83" i="2" s="1"/>
  <c r="G83" i="8"/>
  <c r="G83" i="2" s="1"/>
  <c r="H83" i="8"/>
  <c r="H83" i="2" s="1"/>
  <c r="I83" i="8"/>
  <c r="I83" i="2" s="1"/>
  <c r="J83" i="8"/>
  <c r="J83" i="2" s="1"/>
  <c r="K83" i="8"/>
  <c r="K83" i="2" s="1"/>
  <c r="L83" i="8"/>
  <c r="L83" i="2" s="1"/>
  <c r="M83" i="8"/>
  <c r="M83" i="2" s="1"/>
  <c r="N83" i="8"/>
  <c r="N83" i="2" s="1"/>
  <c r="O83" i="8"/>
  <c r="O83" i="2" s="1"/>
  <c r="P83" i="8"/>
  <c r="P83" i="2" s="1"/>
  <c r="Q83" i="8"/>
  <c r="Q83" i="2" s="1"/>
  <c r="R83" i="8"/>
  <c r="R83" i="2" s="1"/>
  <c r="E84" i="8"/>
  <c r="E84" i="2" s="1"/>
  <c r="F84" i="8"/>
  <c r="F84" i="2" s="1"/>
  <c r="G84" i="8"/>
  <c r="G84" i="2" s="1"/>
  <c r="H84" i="8"/>
  <c r="H84" i="2" s="1"/>
  <c r="I84" i="8"/>
  <c r="I84" i="2" s="1"/>
  <c r="J84" i="8"/>
  <c r="J84" i="2" s="1"/>
  <c r="K84" i="8"/>
  <c r="K84" i="2" s="1"/>
  <c r="L84" i="8"/>
  <c r="L84" i="2" s="1"/>
  <c r="M84" i="8"/>
  <c r="M84" i="2" s="1"/>
  <c r="N84" i="8"/>
  <c r="N84" i="2" s="1"/>
  <c r="O84" i="8"/>
  <c r="O84" i="2" s="1"/>
  <c r="P84" i="8"/>
  <c r="P84" i="2" s="1"/>
  <c r="Q84" i="8"/>
  <c r="Q84" i="2" s="1"/>
  <c r="R84" i="8"/>
  <c r="R84" i="2" s="1"/>
  <c r="Q65" i="8"/>
  <c r="Q65" i="2" s="1"/>
  <c r="R65" i="8"/>
  <c r="R65" i="2" s="1"/>
  <c r="S65" i="8"/>
  <c r="E65" i="8"/>
  <c r="E65" i="2" s="1"/>
  <c r="F65" i="8"/>
  <c r="F65" i="2" s="1"/>
  <c r="G65" i="8"/>
  <c r="G65" i="2" s="1"/>
  <c r="H65" i="8"/>
  <c r="H65" i="2" s="1"/>
  <c r="I65" i="8"/>
  <c r="I65" i="2" s="1"/>
  <c r="J65" i="8"/>
  <c r="J65" i="2" s="1"/>
  <c r="K65" i="8"/>
  <c r="K65" i="2" s="1"/>
  <c r="L65" i="8"/>
  <c r="L65" i="2" s="1"/>
  <c r="M65" i="8"/>
  <c r="M65" i="2" s="1"/>
  <c r="N65" i="8"/>
  <c r="N65" i="2" s="1"/>
  <c r="O65" i="8"/>
  <c r="O65" i="2" s="1"/>
  <c r="P65" i="8"/>
  <c r="P65" i="2" s="1"/>
  <c r="D66" i="8"/>
  <c r="D66" i="2" s="1"/>
  <c r="D67" i="8"/>
  <c r="D67" i="2" s="1"/>
  <c r="D68" i="8"/>
  <c r="D68" i="2" s="1"/>
  <c r="D69" i="8"/>
  <c r="D69" i="2" s="1"/>
  <c r="D70" i="8"/>
  <c r="D70" i="2" s="1"/>
  <c r="D71" i="8"/>
  <c r="D71" i="2" s="1"/>
  <c r="D72" i="8"/>
  <c r="D72" i="2" s="1"/>
  <c r="D73" i="8"/>
  <c r="D73" i="2" s="1"/>
  <c r="D74" i="8"/>
  <c r="D74" i="2" s="1"/>
  <c r="D75" i="8"/>
  <c r="D75" i="2" s="1"/>
  <c r="D76" i="8"/>
  <c r="D76" i="2" s="1"/>
  <c r="D77" i="8"/>
  <c r="D77" i="2" s="1"/>
  <c r="D78" i="8"/>
  <c r="D78" i="2" s="1"/>
  <c r="D79" i="8"/>
  <c r="D79" i="2" s="1"/>
  <c r="D80" i="8"/>
  <c r="D80" i="2" s="1"/>
  <c r="D81" i="8"/>
  <c r="D81" i="2" s="1"/>
  <c r="D82" i="8"/>
  <c r="D82" i="2" s="1"/>
  <c r="D83" i="8"/>
  <c r="D83" i="2" s="1"/>
  <c r="D84" i="8"/>
  <c r="D84" i="2" s="1"/>
  <c r="D65" i="8"/>
  <c r="D65" i="2" s="1"/>
  <c r="D32" i="8"/>
  <c r="D32" i="2" s="1"/>
  <c r="D7" i="8"/>
  <c r="D7" i="2" s="1"/>
  <c r="W103" i="2" l="1"/>
  <c r="T69" i="2"/>
  <c r="T82" i="8"/>
  <c r="T74" i="8"/>
  <c r="T66" i="8"/>
  <c r="T81" i="2"/>
  <c r="T73" i="2"/>
  <c r="T82" i="2"/>
  <c r="T78" i="2"/>
  <c r="T74" i="2"/>
  <c r="U46" i="2"/>
  <c r="U54" i="2"/>
  <c r="U17" i="8"/>
  <c r="U9" i="8"/>
  <c r="W95" i="2"/>
  <c r="W110" i="2"/>
  <c r="W106" i="2"/>
  <c r="W102" i="2"/>
  <c r="W98" i="2"/>
  <c r="W94" i="2"/>
  <c r="W109" i="2"/>
  <c r="W105" i="2"/>
  <c r="W101" i="2"/>
  <c r="W97" i="2"/>
  <c r="W107" i="2"/>
  <c r="W108" i="2"/>
  <c r="W104" i="2"/>
  <c r="W100" i="2"/>
  <c r="W96" i="2"/>
  <c r="W99" i="2"/>
  <c r="W110" i="8"/>
  <c r="W102" i="8"/>
  <c r="W94" i="8"/>
  <c r="W106" i="8"/>
  <c r="W98" i="8"/>
  <c r="W93" i="2"/>
  <c r="T76" i="2"/>
  <c r="T67" i="2"/>
  <c r="T77" i="2"/>
  <c r="T66" i="2"/>
  <c r="T65" i="2"/>
  <c r="T72" i="2"/>
  <c r="T75" i="2"/>
  <c r="T79" i="2"/>
  <c r="T70" i="2"/>
  <c r="T83" i="2"/>
  <c r="T80" i="2"/>
  <c r="T71" i="2"/>
  <c r="T84" i="2"/>
  <c r="T68" i="2"/>
  <c r="T75" i="8"/>
  <c r="U55" i="2"/>
  <c r="U47" i="2"/>
  <c r="U39" i="2"/>
  <c r="U56" i="2"/>
  <c r="U48" i="2"/>
  <c r="U40" i="2"/>
  <c r="U57" i="2"/>
  <c r="U49" i="2"/>
  <c r="U41" i="2"/>
  <c r="U33" i="2"/>
  <c r="U34" i="2"/>
  <c r="U42" i="2"/>
  <c r="U51" i="2"/>
  <c r="U43" i="2"/>
  <c r="U35" i="2"/>
  <c r="U50" i="2"/>
  <c r="U52" i="2"/>
  <c r="U44" i="2"/>
  <c r="U36" i="2"/>
  <c r="U38" i="2"/>
  <c r="U53" i="2"/>
  <c r="U45" i="2"/>
  <c r="U37" i="2"/>
  <c r="U33" i="8"/>
  <c r="U56" i="8"/>
  <c r="U48" i="8"/>
  <c r="U40" i="8"/>
  <c r="U32" i="8"/>
  <c r="U32" i="2"/>
  <c r="U46" i="8"/>
  <c r="U38" i="8"/>
  <c r="U37" i="8"/>
  <c r="U52" i="8"/>
  <c r="U44" i="8"/>
  <c r="U36" i="8"/>
  <c r="U34" i="8"/>
  <c r="U12" i="2"/>
  <c r="U16" i="2"/>
  <c r="U15" i="2"/>
  <c r="U14" i="2"/>
  <c r="U13" i="2"/>
  <c r="U11" i="2"/>
  <c r="U10" i="2"/>
  <c r="U9" i="2"/>
  <c r="U8" i="2"/>
  <c r="U20" i="2"/>
  <c r="U23" i="2"/>
  <c r="U22" i="2"/>
  <c r="U21" i="2"/>
  <c r="U19" i="2"/>
  <c r="U18" i="2"/>
  <c r="U17" i="2"/>
  <c r="U7" i="2"/>
  <c r="U15" i="8"/>
  <c r="U12" i="8"/>
  <c r="U8" i="8"/>
  <c r="N117" i="8"/>
  <c r="W92" i="8"/>
  <c r="W91" i="8"/>
  <c r="T64" i="8"/>
  <c r="T63" i="8"/>
  <c r="U31" i="8"/>
  <c r="U30" i="8"/>
  <c r="U6" i="8"/>
  <c r="U5" i="8"/>
  <c r="N117" i="7"/>
  <c r="W92" i="7"/>
  <c r="W91" i="7"/>
  <c r="T64" i="7"/>
  <c r="T63" i="7"/>
  <c r="U31" i="7"/>
  <c r="U30" i="7"/>
  <c r="U6" i="7"/>
  <c r="U5" i="7"/>
  <c r="N117" i="6"/>
  <c r="W92" i="6"/>
  <c r="W91" i="6"/>
  <c r="T64" i="6"/>
  <c r="T63" i="6"/>
  <c r="U31" i="6"/>
  <c r="U30" i="6"/>
  <c r="U6" i="6"/>
  <c r="U5" i="6"/>
  <c r="N117" i="2" l="1"/>
  <c r="W92" i="2" l="1"/>
  <c r="W91" i="2"/>
  <c r="T64" i="2"/>
  <c r="T63" i="2"/>
  <c r="U31" i="2"/>
  <c r="U30" i="2"/>
  <c r="U6" i="2"/>
  <c r="U5" i="2"/>
</calcChain>
</file>

<file path=xl/sharedStrings.xml><?xml version="1.0" encoding="utf-8"?>
<sst xmlns="http://schemas.openxmlformats.org/spreadsheetml/2006/main" count="1664" uniqueCount="164">
  <si>
    <t>رقم الجلوس</t>
  </si>
  <si>
    <t>المجموع</t>
  </si>
  <si>
    <t>فاطمه محمود محمد جمعه قابيل</t>
  </si>
  <si>
    <t>اسراء هانى رمضان محمد سعيد</t>
  </si>
  <si>
    <t>ياسمين ياسر عبد الرؤف عبد العزيز محمد الشربينى</t>
  </si>
  <si>
    <t>حبيبه سعد عطيه محمد جوهر</t>
  </si>
  <si>
    <t>دينا محسن السيد رشاد السيد</t>
  </si>
  <si>
    <t>سمر محمد سمير عباس حسن</t>
  </si>
  <si>
    <t>شهد هانى المهنى عبدالمنعم ابراهيم</t>
  </si>
  <si>
    <t>منار مندوه صلاح الدين عبد التواب الجمل</t>
  </si>
  <si>
    <t xml:space="preserve">الصف  : الأول </t>
  </si>
  <si>
    <t>التخصص : الشعبة الكهربية (الإلكترونيات )</t>
  </si>
  <si>
    <t xml:space="preserve">                 نتيجة إمتحان شهر أكتوبر للعام الدراسى  2022/2021 </t>
  </si>
  <si>
    <t>م</t>
  </si>
  <si>
    <t xml:space="preserve">الإسم </t>
  </si>
  <si>
    <t>الغة العربية وادابها</t>
  </si>
  <si>
    <t>اللغة الإنجليزية</t>
  </si>
  <si>
    <t>الرياضيات العامة</t>
  </si>
  <si>
    <t>الفيزياء العامة</t>
  </si>
  <si>
    <t>الكيمياء</t>
  </si>
  <si>
    <t xml:space="preserve">الدراسات الإجتماعية </t>
  </si>
  <si>
    <t>الحاسب الألى</t>
  </si>
  <si>
    <t>مبادىء الرسم</t>
  </si>
  <si>
    <t>الأمن الصناعى</t>
  </si>
  <si>
    <t>خامات كهربية</t>
  </si>
  <si>
    <t>أجهزة قياس</t>
  </si>
  <si>
    <t>أساسيات الهندسة الكهربية نظرى</t>
  </si>
  <si>
    <t>أساسيات الهندسة الكهربية معمل</t>
  </si>
  <si>
    <t>العملى</t>
  </si>
  <si>
    <t xml:space="preserve">التربية الدينية </t>
  </si>
  <si>
    <t xml:space="preserve">التربية الوطنية </t>
  </si>
  <si>
    <t>التربية الرياضية</t>
  </si>
  <si>
    <t>الترتيب</t>
  </si>
  <si>
    <t xml:space="preserve">الحالة </t>
  </si>
  <si>
    <t>النهاية العظمى</t>
  </si>
  <si>
    <t>النهاية الصغرى</t>
  </si>
  <si>
    <t>رصده</t>
  </si>
  <si>
    <t>أملاه</t>
  </si>
  <si>
    <t>راجع الإملاء</t>
  </si>
  <si>
    <t xml:space="preserve">راجع الرصد </t>
  </si>
  <si>
    <t xml:space="preserve">رئيس الكنترول  </t>
  </si>
  <si>
    <t>وكيل المدرسة</t>
  </si>
  <si>
    <t xml:space="preserve">يعتمد ،مدير المدرسة </t>
  </si>
  <si>
    <t>التخصص: شعبة نسيجية</t>
  </si>
  <si>
    <t>التخصص: شعبة زخرفية</t>
  </si>
  <si>
    <t>التخصص: تبريد وتكييف</t>
  </si>
  <si>
    <t>التخصص : ملابس مزدوج )</t>
  </si>
  <si>
    <t>تكنولوجيا خامات</t>
  </si>
  <si>
    <t>تكنولوجيا معدات</t>
  </si>
  <si>
    <t>تراكيب نسيجية</t>
  </si>
  <si>
    <t>تك أجهزة</t>
  </si>
  <si>
    <t>تكنولوجيا عمليات</t>
  </si>
  <si>
    <t>خامات نظرى</t>
  </si>
  <si>
    <t>خامات معمل</t>
  </si>
  <si>
    <t>تكنولوجيا عامة نظرى</t>
  </si>
  <si>
    <t>أجهزة قياس نظرى</t>
  </si>
  <si>
    <t>اجهزى قياس معمل</t>
  </si>
  <si>
    <t>حاسب الى</t>
  </si>
  <si>
    <t>رسم فنى</t>
  </si>
  <si>
    <t>حساب فنى</t>
  </si>
  <si>
    <t>خامات</t>
  </si>
  <si>
    <t>معدات</t>
  </si>
  <si>
    <t>ايمان اشرف ممدوح عبد السلام سيد احمد</t>
  </si>
  <si>
    <t>أيه احمد محمد احمد الهنداوى</t>
  </si>
  <si>
    <t>آيه رضا محمد على مرسى</t>
  </si>
  <si>
    <t>آيه هانى سعد يوسف محمد مطر</t>
  </si>
  <si>
    <t>بسمله اشرف محمود عبد الغفار حماد</t>
  </si>
  <si>
    <t>رحمه تامر محمد الحسنين شعيب</t>
  </si>
  <si>
    <t>سلمى حسن حسن حسن الشامي</t>
  </si>
  <si>
    <t>سمر شريف السيد احمد محمد</t>
  </si>
  <si>
    <t>شروق حاتم محمد محمد زغبير</t>
  </si>
  <si>
    <t>شهد عبد الله عبد الحميد عبد الحميد خليل</t>
  </si>
  <si>
    <t>عبير أحمد عبد الوهاب عبد الوهاب خميس</t>
  </si>
  <si>
    <t>فرح محروس احمد المتولى السيد موسى</t>
  </si>
  <si>
    <t>ملك عبد الخالق الصباحى عبد الدايم</t>
  </si>
  <si>
    <t>منة الله إبراهيم محمد عبد العزيز النقيطي</t>
  </si>
  <si>
    <t>منه الـله حسنى يوسف يوسف الدربيشى</t>
  </si>
  <si>
    <t>ناهد عبد الغنى عبد الغنى عبد التواب مخيمر الجمل</t>
  </si>
  <si>
    <t>نجوى السيد ابراهيم السيد السيد</t>
  </si>
  <si>
    <t>نـو رهــا ن سعـد عبد الغنى عبد الغنى سليم</t>
  </si>
  <si>
    <t>نور محمد محمد الغريب راجح</t>
  </si>
  <si>
    <t>ياسمين حسين محمد حسين</t>
  </si>
  <si>
    <t>ياسمين مصطفى السيد منصور السعيد مهادل</t>
  </si>
  <si>
    <t>اسـمـاء ا حمد احمد ابراهيم عبد ا لمعطى</t>
  </si>
  <si>
    <t>اية حجاز محمد السيد حجاز</t>
  </si>
  <si>
    <t>أيه شريف وفيق ابراهيم ضياء</t>
  </si>
  <si>
    <t>حنين الدسوقى عبد الحليم عبد الحافظ الكنانى</t>
  </si>
  <si>
    <t>سارة منير احمد اسماعيل زينه</t>
  </si>
  <si>
    <t>شروق السيد السيد عبد النبى محمد سلام</t>
  </si>
  <si>
    <t>شهد محمد عبد الجواد على كشك</t>
  </si>
  <si>
    <t>شهد محمد عبد اللطيف عبدالعزيز مصطفى</t>
  </si>
  <si>
    <t>فاطمة الزهراء السيد أحمد عبدالعال</t>
  </si>
  <si>
    <t>مريم ابراهيم السعيد عبد الحكيم السعيد</t>
  </si>
  <si>
    <t>ملك رضا يوسف محمد محمد منصور</t>
  </si>
  <si>
    <t>منه أحمد محمد عرابى العجمى</t>
  </si>
  <si>
    <t>منه الله ابراهيم على محمد رضوان</t>
  </si>
  <si>
    <t>ناريمان حماده محمد مخيمر الجمل</t>
  </si>
  <si>
    <t>نورهان أحمد حمدان الشحات السعدنى</t>
  </si>
  <si>
    <t>هبه ايهاب رفعت السيد احمد عبيد</t>
  </si>
  <si>
    <t>هدير جمال عبده محمد الجمل</t>
  </si>
  <si>
    <t>همسه أحمد محمد عبد المنعم صيام</t>
  </si>
  <si>
    <t>هناء رزق عبد اللـه عبد اللـه سالم</t>
  </si>
  <si>
    <t>هيام اشرف حسن حسن محمد</t>
  </si>
  <si>
    <t>اسراء جمال عبد الباقى محمد عقيل</t>
  </si>
  <si>
    <t>أسماء هانى عبد الله أحمد حسن</t>
  </si>
  <si>
    <t>امنية صبرى محمد محمد احمد مشالى</t>
  </si>
  <si>
    <t>ايمان ابراهيم سعد يوسف مطر</t>
  </si>
  <si>
    <t>حنين محمد عبد الرحيم عبد الرحيم مشعل</t>
  </si>
  <si>
    <t>دينا محمد عبد العزيز حسن موسى</t>
  </si>
  <si>
    <t>رحمه طارق أبو النصر محمد الديب</t>
  </si>
  <si>
    <t>رشا محمود حمدى محمد على الرفاعى</t>
  </si>
  <si>
    <t>سميره محمد محمد الكيلانى</t>
  </si>
  <si>
    <t>شروق اشرف المتولى المتولى البلتاجى</t>
  </si>
  <si>
    <t>شروق وائل حافظى حسين على</t>
  </si>
  <si>
    <t>شيماء محمد محمد عبدالمجيد الهنداوى</t>
  </si>
  <si>
    <t>فايزه عادل حسين حسن خليفه</t>
  </si>
  <si>
    <t>نور شريف عبد الله عبد الله الجمل</t>
  </si>
  <si>
    <t>نور هيثم محمد انيس قاسم</t>
  </si>
  <si>
    <t>هند محمود عبد اللطيف محمد عبد الله</t>
  </si>
  <si>
    <t>يــا ر ا أحـمـد منـدوه الحسينى سليـم</t>
  </si>
  <si>
    <t>أسماء اسامه محمد محمد السيد السقا</t>
  </si>
  <si>
    <t>أمل مصطفى محمد ابراهيم الطنطاوى</t>
  </si>
  <si>
    <t>بسملة سامح محمود حامد عجور</t>
  </si>
  <si>
    <t>بسمله محمود محمود الباز ابراهيم</t>
  </si>
  <si>
    <t>بسنت سامح محمود حامد عجور</t>
  </si>
  <si>
    <t>حنين رضا حمزه ليله</t>
  </si>
  <si>
    <t>خلود وجدى أحمد أحمد شتات</t>
  </si>
  <si>
    <t>رحمه محمد احمد احمد محمد الخولى</t>
  </si>
  <si>
    <t>رحمه محمد أحمد محمد محمد البشبيشى</t>
  </si>
  <si>
    <t>رقيه محمد صلاح الطنطاوى عرب</t>
  </si>
  <si>
    <t>زينب السيد صادق محمد شعبان</t>
  </si>
  <si>
    <t>سحر أيمن أحمد أحمد محمد شحاته</t>
  </si>
  <si>
    <t>شروق ابراهيم مجاهد محمد جلال</t>
  </si>
  <si>
    <t>شهد إبراهيم مجاهد محمد جلال</t>
  </si>
  <si>
    <t>شيماء مجدي السيد علي ماضي</t>
  </si>
  <si>
    <t>ضحى محى الدين محمد الطنطاوى الويشى</t>
  </si>
  <si>
    <t>عزه سليمان عبد الغني سليمان دراز</t>
  </si>
  <si>
    <t>علا عادل محمد عبد الغنى عجور</t>
  </si>
  <si>
    <t>مريم البادى جمعه صابر عطيه</t>
  </si>
  <si>
    <t>ملك أحمد نفاد السيد الفار</t>
  </si>
  <si>
    <t>منة الله احمد ابراهيم السيد اسماعيل</t>
  </si>
  <si>
    <t>منة الله احمد محمد على الدهتورى</t>
  </si>
  <si>
    <t>منى منتصر محمد على عبده</t>
  </si>
  <si>
    <t>نورا اسماعيل رجب عبد الهادى عبد الرحيم</t>
  </si>
  <si>
    <t>حبيبه حسن رأفت عبد الهادى الكنانى</t>
  </si>
  <si>
    <t>حنين سعد سعد أحمد عشرى</t>
  </si>
  <si>
    <t>دنيا احمد محمد مصطفى المرسى سعد</t>
  </si>
  <si>
    <t>روان رضا فراج يوسف عبد الفتاح</t>
  </si>
  <si>
    <t>روفيدا رضا سيد احمد محمد سيد احمد عبيد</t>
  </si>
  <si>
    <t>شهد شوقى محمد على محمد عطيه</t>
  </si>
  <si>
    <t>عزه مصطفى خليل أبو العنين كرات</t>
  </si>
  <si>
    <t>علا محمود جمعه صادق رمادي</t>
  </si>
  <si>
    <t>منه الـله ايمن على محمد ابراهيم</t>
  </si>
  <si>
    <t>منه الـله عبد العظيم عبد الـله إبراهيم ليله</t>
  </si>
  <si>
    <t>مى الحسينى محمد محمد السيد على</t>
  </si>
  <si>
    <t>نورا سعد معوض محمد</t>
  </si>
  <si>
    <t>ياسمين عبد المقصود فرج عبد المقصود العواد</t>
  </si>
  <si>
    <t>ياسمينا عاطف محمود أحمد منصور</t>
  </si>
  <si>
    <t>دمج</t>
  </si>
  <si>
    <t>تك خامات ومواد</t>
  </si>
  <si>
    <t>مبادى كهرباء</t>
  </si>
  <si>
    <t xml:space="preserve">                 نتيجة إمتحان شهر نوفمبر للعام الدراسى  2022/2021 </t>
  </si>
  <si>
    <t>اسراء احمد سعد احمد متولى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</si>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</sst>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0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1"/>
      <color rgb="FF000000"/>
      <name val="Courier New"/>
      <family val="3"/>
    </font>
    <font>
      <sz val="12"/>
      <color rgb="FF000000"/>
      <name val="Khalid Art bold"/>
      <charset val="178"/>
    </font>
    <font>
      <b/>
      <sz val="12"/>
      <color theme="1"/>
      <name val="Khalid Art bold"/>
      <charset val="178"/>
    </font>
    <font>
      <sz val="12"/>
      <color theme="1"/>
      <name val="Khalid Art bold"/>
      <charset val="17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336666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81">
    <xf numFmtId="0" fontId="0" fillId="0" borderId="0"/>
    <xf numFmtId="0" fontId="9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2" fillId="2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15" applyNumberFormat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23" fillId="0" borderId="0"/>
    <xf numFmtId="0" fontId="8" fillId="0" borderId="0"/>
    <xf numFmtId="0" fontId="23" fillId="7" borderId="18" applyNumberFormat="0" applyFont="0" applyAlignment="0" applyProtection="0"/>
    <xf numFmtId="0" fontId="23" fillId="7" borderId="18" applyNumberFormat="0" applyFont="0" applyAlignment="0" applyProtection="0"/>
    <xf numFmtId="0" fontId="24" fillId="6" borderId="22" applyNumberFormat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4" fillId="6" borderId="22" applyNumberFormat="0" applyAlignment="0" applyProtection="0"/>
    <xf numFmtId="0" fontId="20" fillId="5" borderId="15" applyNumberFormat="0" applyAlignment="0" applyProtection="0"/>
    <xf numFmtId="0" fontId="16" fillId="3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21" fillId="0" borderId="16" applyNumberFormat="0" applyFill="0" applyAlignment="0" applyProtection="0"/>
    <xf numFmtId="0" fontId="12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9" fillId="7" borderId="18" applyNumberFormat="0" applyFont="0" applyAlignment="0" applyProtection="0"/>
    <xf numFmtId="0" fontId="23" fillId="7" borderId="18" applyNumberFormat="0" applyFont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2">
    <xf numFmtId="0" fontId="0" fillId="0" borderId="0" xfId="0"/>
    <xf numFmtId="0" fontId="2" fillId="0" borderId="4" xfId="0" applyNumberFormat="1" applyFont="1" applyBorder="1" applyAlignment="1" applyProtection="1">
      <alignment horizontal="right" vertical="center" readingOrder="2"/>
      <protection hidden="1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readingOrder="2"/>
    </xf>
    <xf numFmtId="0" fontId="5" fillId="0" borderId="4" xfId="0" applyFont="1" applyBorder="1" applyAlignment="1"/>
    <xf numFmtId="0" fontId="4" fillId="0" borderId="4" xfId="0" applyFont="1" applyBorder="1" applyAlignment="1">
      <alignment vertical="center" readingOrder="2"/>
    </xf>
    <xf numFmtId="0" fontId="4" fillId="0" borderId="4" xfId="0" applyFont="1" applyBorder="1" applyAlignment="1">
      <alignment readingOrder="2"/>
    </xf>
    <xf numFmtId="0" fontId="1" fillId="0" borderId="0" xfId="0" applyNumberFormat="1" applyFont="1" applyFill="1" applyBorder="1" applyAlignment="1" applyProtection="1">
      <alignment horizontal="right" vertical="center" readingOrder="2"/>
      <protection hidden="1"/>
    </xf>
    <xf numFmtId="0" fontId="5" fillId="0" borderId="4" xfId="0" applyFont="1" applyBorder="1" applyAlignment="1">
      <alignment readingOrder="2"/>
    </xf>
    <xf numFmtId="0" fontId="6" fillId="0" borderId="0" xfId="0" applyFont="1" applyBorder="1" applyAlignment="1"/>
    <xf numFmtId="0" fontId="4" fillId="0" borderId="7" xfId="0" applyFont="1" applyBorder="1" applyAlignment="1">
      <alignment readingOrder="2"/>
    </xf>
    <xf numFmtId="0" fontId="2" fillId="0" borderId="7" xfId="0" applyNumberFormat="1" applyFont="1" applyBorder="1" applyAlignment="1" applyProtection="1">
      <alignment horizontal="right" vertical="center" readingOrder="2"/>
      <protection hidden="1"/>
    </xf>
    <xf numFmtId="0" fontId="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/>
    <xf numFmtId="0" fontId="4" fillId="0" borderId="2" xfId="0" applyFont="1" applyBorder="1" applyAlignment="1">
      <alignment readingOrder="2"/>
    </xf>
    <xf numFmtId="0" fontId="5" fillId="0" borderId="2" xfId="0" applyFont="1" applyBorder="1" applyAlignment="1">
      <alignment readingOrder="2"/>
    </xf>
    <xf numFmtId="0" fontId="3" fillId="0" borderId="1" xfId="0" applyFont="1" applyBorder="1" applyAlignment="1">
      <alignment vertical="center" textRotation="90"/>
    </xf>
    <xf numFmtId="0" fontId="3" fillId="0" borderId="3" xfId="0" applyFont="1" applyBorder="1" applyAlignment="1">
      <alignment vertical="center" textRotation="90"/>
    </xf>
    <xf numFmtId="0" fontId="4" fillId="0" borderId="13" xfId="0" applyFont="1" applyBorder="1" applyAlignment="1">
      <alignment readingOrder="2"/>
    </xf>
    <xf numFmtId="0" fontId="2" fillId="0" borderId="2" xfId="0" applyNumberFormat="1" applyFont="1" applyBorder="1" applyAlignment="1" applyProtection="1">
      <alignment horizontal="right" vertical="center" readingOrder="2"/>
      <protection hidden="1"/>
    </xf>
    <xf numFmtId="0" fontId="4" fillId="0" borderId="10" xfId="0" applyFont="1" applyBorder="1" applyAlignment="1">
      <alignment readingOrder="2"/>
    </xf>
    <xf numFmtId="0" fontId="28" fillId="18" borderId="24" xfId="1" applyFont="1" applyFill="1" applyBorder="1" applyAlignment="1">
      <alignment vertical="center" wrapText="1"/>
    </xf>
    <xf numFmtId="0" fontId="28" fillId="18" borderId="25" xfId="1" applyFont="1" applyFill="1" applyBorder="1" applyAlignment="1">
      <alignment vertical="center" wrapText="1"/>
    </xf>
    <xf numFmtId="0" fontId="29" fillId="18" borderId="24" xfId="1" applyFont="1" applyFill="1" applyBorder="1" applyAlignment="1">
      <alignment vertical="center" wrapText="1"/>
    </xf>
    <xf numFmtId="0" fontId="4" fillId="0" borderId="6" xfId="0" applyFont="1" applyBorder="1" applyAlignment="1">
      <alignment readingOrder="2"/>
    </xf>
    <xf numFmtId="0" fontId="5" fillId="0" borderId="6" xfId="0" applyFont="1" applyBorder="1" applyAlignment="1">
      <alignment readingOrder="2"/>
    </xf>
    <xf numFmtId="0" fontId="30" fillId="0" borderId="0" xfId="0" applyFont="1" applyBorder="1"/>
    <xf numFmtId="0" fontId="30" fillId="0" borderId="0" xfId="0" applyFont="1"/>
    <xf numFmtId="0" fontId="30" fillId="0" borderId="4" xfId="0" applyFont="1" applyBorder="1" applyAlignment="1"/>
    <xf numFmtId="0" fontId="30" fillId="0" borderId="5" xfId="0" applyFont="1" applyBorder="1" applyAlignment="1"/>
    <xf numFmtId="0" fontId="30" fillId="0" borderId="2" xfId="0" applyFont="1" applyBorder="1" applyAlignment="1"/>
    <xf numFmtId="0" fontId="30" fillId="0" borderId="12" xfId="0" applyFont="1" applyBorder="1" applyAlignment="1"/>
    <xf numFmtId="0" fontId="30" fillId="0" borderId="7" xfId="0" applyFont="1" applyBorder="1" applyAlignment="1">
      <alignment readingOrder="2"/>
    </xf>
    <xf numFmtId="0" fontId="30" fillId="0" borderId="7" xfId="0" applyFont="1" applyBorder="1"/>
    <xf numFmtId="0" fontId="30" fillId="0" borderId="14" xfId="0" applyFont="1" applyBorder="1"/>
    <xf numFmtId="0" fontId="30" fillId="0" borderId="10" xfId="0" applyFont="1" applyBorder="1" applyAlignment="1">
      <alignment readingOrder="2"/>
    </xf>
    <xf numFmtId="0" fontId="30" fillId="0" borderId="4" xfId="0" applyFont="1" applyBorder="1" applyAlignment="1">
      <alignment readingOrder="2"/>
    </xf>
    <xf numFmtId="0" fontId="30" fillId="0" borderId="4" xfId="0" applyFont="1" applyBorder="1"/>
    <xf numFmtId="0" fontId="30" fillId="0" borderId="5" xfId="0" applyFont="1" applyBorder="1"/>
    <xf numFmtId="0" fontId="30" fillId="0" borderId="11" xfId="0" applyFont="1" applyBorder="1" applyAlignment="1">
      <alignment readingOrder="2"/>
    </xf>
    <xf numFmtId="0" fontId="30" fillId="0" borderId="2" xfId="0" applyFont="1" applyBorder="1" applyAlignment="1">
      <alignment readingOrder="2"/>
    </xf>
    <xf numFmtId="0" fontId="30" fillId="0" borderId="2" xfId="0" applyFont="1" applyBorder="1"/>
    <xf numFmtId="0" fontId="30" fillId="0" borderId="12" xfId="0" applyFont="1" applyBorder="1"/>
    <xf numFmtId="0" fontId="30" fillId="0" borderId="0" xfId="0" applyFont="1" applyBorder="1" applyAlignment="1">
      <alignment readingOrder="2"/>
    </xf>
    <xf numFmtId="0" fontId="30" fillId="0" borderId="1" xfId="0" applyFont="1" applyBorder="1"/>
    <xf numFmtId="0" fontId="30" fillId="0" borderId="0" xfId="0" applyFont="1" applyAlignment="1">
      <alignment horizontal="center" vertical="center"/>
    </xf>
    <xf numFmtId="0" fontId="30" fillId="0" borderId="28" xfId="0" applyFont="1" applyBorder="1"/>
    <xf numFmtId="0" fontId="30" fillId="0" borderId="28" xfId="0" applyFont="1" applyBorder="1" applyAlignment="1">
      <alignment readingOrder="2"/>
    </xf>
    <xf numFmtId="0" fontId="30" fillId="19" borderId="4" xfId="0" applyFont="1" applyFill="1" applyBorder="1" applyAlignment="1">
      <alignment readingOrder="2"/>
    </xf>
    <xf numFmtId="0" fontId="2" fillId="19" borderId="4" xfId="0" applyNumberFormat="1" applyFont="1" applyFill="1" applyBorder="1" applyAlignment="1" applyProtection="1">
      <alignment horizontal="right" vertical="center" readingOrder="2"/>
      <protection hidden="1"/>
    </xf>
    <xf numFmtId="0" fontId="30" fillId="19" borderId="4" xfId="0" applyFont="1" applyFill="1" applyBorder="1"/>
    <xf numFmtId="0" fontId="30" fillId="19" borderId="5" xfId="0" applyFont="1" applyFill="1" applyBorder="1"/>
    <xf numFmtId="0" fontId="4" fillId="19" borderId="4" xfId="0" applyFont="1" applyFill="1" applyBorder="1" applyAlignment="1">
      <alignment readingOrder="2"/>
    </xf>
    <xf numFmtId="0" fontId="30" fillId="0" borderId="4" xfId="0" applyFont="1" applyBorder="1" applyAlignment="1"/>
    <xf numFmtId="0" fontId="30" fillId="0" borderId="2" xfId="0" applyFont="1" applyBorder="1" applyAlignment="1"/>
    <xf numFmtId="0" fontId="30" fillId="0" borderId="0" xfId="0" applyFont="1" applyBorder="1" applyAlignment="1"/>
    <xf numFmtId="0" fontId="5" fillId="0" borderId="8" xfId="0" applyFont="1" applyBorder="1" applyAlignment="1">
      <alignment readingOrder="2"/>
    </xf>
    <xf numFmtId="0" fontId="31" fillId="0" borderId="27" xfId="0" applyFont="1" applyBorder="1" applyAlignment="1">
      <alignment readingOrder="2"/>
    </xf>
    <xf numFmtId="0" fontId="31" fillId="0" borderId="13" xfId="0" applyFont="1" applyBorder="1" applyAlignment="1">
      <alignment readingOrder="2"/>
    </xf>
    <xf numFmtId="0" fontId="28" fillId="18" borderId="30" xfId="1" applyFont="1" applyFill="1" applyBorder="1" applyAlignment="1">
      <alignment vertical="center" wrapText="1"/>
    </xf>
    <xf numFmtId="0" fontId="30" fillId="0" borderId="6" xfId="0" applyFont="1" applyBorder="1" applyAlignment="1"/>
    <xf numFmtId="0" fontId="30" fillId="0" borderId="26" xfId="0" applyFont="1" applyBorder="1" applyAlignment="1"/>
    <xf numFmtId="0" fontId="4" fillId="0" borderId="28" xfId="0" applyFont="1" applyBorder="1" applyAlignment="1">
      <alignment readingOrder="2"/>
    </xf>
    <xf numFmtId="0" fontId="30" fillId="0" borderId="28" xfId="0" applyFont="1" applyBorder="1" applyAlignment="1"/>
    <xf numFmtId="0" fontId="30" fillId="0" borderId="4" xfId="0" applyFont="1" applyBorder="1" applyAlignment="1"/>
    <xf numFmtId="0" fontId="30" fillId="0" borderId="2" xfId="0" applyFont="1" applyBorder="1" applyAlignment="1"/>
    <xf numFmtId="0" fontId="32" fillId="0" borderId="31" xfId="0" applyFont="1" applyBorder="1" applyAlignment="1">
      <alignment vertical="center" readingOrder="2"/>
    </xf>
    <xf numFmtId="0" fontId="5" fillId="0" borderId="6" xfId="0" applyFont="1" applyBorder="1" applyAlignment="1"/>
    <xf numFmtId="0" fontId="5" fillId="0" borderId="28" xfId="0" applyFont="1" applyBorder="1" applyAlignment="1">
      <alignment readingOrder="2"/>
    </xf>
    <xf numFmtId="0" fontId="28" fillId="18" borderId="28" xfId="1" applyFont="1" applyFill="1" applyBorder="1" applyAlignment="1">
      <alignment vertical="center" wrapText="1"/>
    </xf>
    <xf numFmtId="0" fontId="29" fillId="18" borderId="28" xfId="1" applyFont="1" applyFill="1" applyBorder="1" applyAlignment="1">
      <alignment vertical="center" wrapText="1"/>
    </xf>
    <xf numFmtId="0" fontId="33" fillId="0" borderId="28" xfId="0" applyFont="1" applyBorder="1" applyAlignment="1">
      <alignment horizontal="center" vertical="center" readingOrder="2"/>
    </xf>
    <xf numFmtId="164" fontId="33" fillId="0" borderId="28" xfId="0" applyNumberFormat="1" applyFont="1" applyBorder="1" applyAlignment="1">
      <alignment horizontal="center" vertical="center" readingOrder="2"/>
    </xf>
    <xf numFmtId="0" fontId="33" fillId="0" borderId="31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readingOrder="2"/>
    </xf>
    <xf numFmtId="0" fontId="28" fillId="18" borderId="28" xfId="1" applyFont="1" applyFill="1" applyBorder="1" applyAlignment="1">
      <alignment horizontal="center" vertical="center" wrapText="1"/>
    </xf>
    <xf numFmtId="0" fontId="29" fillId="18" borderId="28" xfId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readingOrder="2"/>
      <protection hidden="1"/>
    </xf>
    <xf numFmtId="0" fontId="34" fillId="0" borderId="4" xfId="0" applyFont="1" applyBorder="1" applyAlignment="1">
      <alignment horizontal="center" vertical="center" readingOrder="2"/>
    </xf>
    <xf numFmtId="0" fontId="2" fillId="0" borderId="7" xfId="0" applyNumberFormat="1" applyFont="1" applyBorder="1" applyAlignment="1" applyProtection="1">
      <alignment horizontal="center" vertical="center" readingOrder="2"/>
      <protection hidden="1"/>
    </xf>
    <xf numFmtId="0" fontId="2" fillId="0" borderId="4" xfId="0" applyNumberFormat="1" applyFont="1" applyBorder="1" applyAlignment="1" applyProtection="1">
      <alignment horizontal="center" vertical="center" readingOrder="2"/>
      <protection hidden="1"/>
    </xf>
    <xf numFmtId="0" fontId="2" fillId="0" borderId="2" xfId="0" applyNumberFormat="1" applyFont="1" applyBorder="1" applyAlignment="1" applyProtection="1">
      <alignment horizontal="center" vertical="center" readingOrder="2"/>
      <protection hidden="1"/>
    </xf>
    <xf numFmtId="0" fontId="2" fillId="19" borderId="4" xfId="0" applyNumberFormat="1" applyFont="1" applyFill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30" fillId="0" borderId="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readingOrder="2"/>
    </xf>
    <xf numFmtId="0" fontId="5" fillId="0" borderId="28" xfId="0" applyFont="1" applyBorder="1" applyAlignment="1">
      <alignment horizontal="center" vertical="center" readingOrder="2"/>
    </xf>
    <xf numFmtId="0" fontId="31" fillId="0" borderId="13" xfId="0" applyFont="1" applyBorder="1" applyAlignment="1">
      <alignment horizontal="center" vertical="center" readingOrder="2"/>
    </xf>
    <xf numFmtId="0" fontId="4" fillId="0" borderId="28" xfId="0" applyFont="1" applyBorder="1" applyAlignment="1">
      <alignment horizontal="center" vertical="center" readingOrder="2"/>
    </xf>
    <xf numFmtId="0" fontId="30" fillId="0" borderId="28" xfId="0" applyFont="1" applyBorder="1" applyAlignment="1">
      <alignment horizontal="center" vertical="center" readingOrder="2"/>
    </xf>
    <xf numFmtId="0" fontId="30" fillId="0" borderId="5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30" fillId="0" borderId="7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30" fillId="0" borderId="11" xfId="0" applyFont="1" applyBorder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readingOrder="2"/>
    </xf>
    <xf numFmtId="0" fontId="3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30" fillId="19" borderId="4" xfId="0" applyFont="1" applyFill="1" applyBorder="1" applyAlignment="1">
      <alignment horizontal="center" vertical="center" readingOrder="2"/>
    </xf>
    <xf numFmtId="0" fontId="30" fillId="19" borderId="4" xfId="0" applyFont="1" applyFill="1" applyBorder="1" applyAlignment="1">
      <alignment horizontal="center" vertical="center"/>
    </xf>
    <xf numFmtId="0" fontId="30" fillId="19" borderId="5" xfId="0" applyFont="1" applyFill="1" applyBorder="1" applyAlignment="1">
      <alignment horizontal="center" vertical="center"/>
    </xf>
    <xf numFmtId="0" fontId="4" fillId="19" borderId="4" xfId="0" applyFont="1" applyFill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 readingOrder="2"/>
    </xf>
    <xf numFmtId="0" fontId="35" fillId="0" borderId="4" xfId="0" applyFont="1" applyBorder="1" applyAlignment="1">
      <alignment horizontal="center" vertical="center" readingOrder="2"/>
    </xf>
    <xf numFmtId="0" fontId="35" fillId="0" borderId="4" xfId="0" applyFont="1" applyBorder="1" applyAlignment="1">
      <alignment horizontal="center" readingOrder="2"/>
    </xf>
    <xf numFmtId="0" fontId="35" fillId="0" borderId="6" xfId="0" applyFont="1" applyBorder="1" applyAlignment="1">
      <alignment horizontal="center" readingOrder="2"/>
    </xf>
    <xf numFmtId="0" fontId="35" fillId="0" borderId="28" xfId="0" applyFont="1" applyBorder="1" applyAlignment="1">
      <alignment horizontal="center" readingOrder="2"/>
    </xf>
    <xf numFmtId="0" fontId="35" fillId="0" borderId="2" xfId="0" applyFont="1" applyBorder="1" applyAlignment="1">
      <alignment horizontal="center" readingOrder="2"/>
    </xf>
    <xf numFmtId="0" fontId="7" fillId="0" borderId="9" xfId="0" applyFont="1" applyBorder="1" applyAlignment="1">
      <alignment horizontal="center" vertical="center" textRotation="90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>
      <alignment horizontal="center" vertical="center" textRotation="90"/>
    </xf>
    <xf numFmtId="0" fontId="30" fillId="0" borderId="4" xfId="0" applyFont="1" applyBorder="1" applyAlignment="1"/>
    <xf numFmtId="0" fontId="30" fillId="0" borderId="2" xfId="0" applyFont="1" applyBorder="1" applyAlignment="1"/>
    <xf numFmtId="0" fontId="4" fillId="0" borderId="0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0" fillId="0" borderId="6" xfId="0" applyFont="1" applyBorder="1" applyAlignment="1"/>
    <xf numFmtId="0" fontId="6" fillId="0" borderId="2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164" fontId="33" fillId="20" borderId="28" xfId="0" applyNumberFormat="1" applyFont="1" applyFill="1" applyBorder="1" applyAlignment="1">
      <alignment horizontal="center" vertical="center" readingOrder="2"/>
    </xf>
  </cellXfs>
  <cellStyles count="81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تمييز1 2" xfId="8"/>
    <cellStyle name="20% - تمييز2 2" xfId="9"/>
    <cellStyle name="20% - تمييز3 2" xfId="10"/>
    <cellStyle name="20% - تمييز4 2" xfId="11"/>
    <cellStyle name="20% - تمييز5 2" xfId="12"/>
    <cellStyle name="20% - تمييز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تمييز1 2" xfId="20"/>
    <cellStyle name="40% - تمييز2 2" xfId="21"/>
    <cellStyle name="40% - تمييز3 2" xfId="22"/>
    <cellStyle name="40% - تمييز4 2" xfId="23"/>
    <cellStyle name="40% - تمييز5 2" xfId="24"/>
    <cellStyle name="40% - تمييز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تمييز1 2" xfId="32"/>
    <cellStyle name="60% - تمييز2 2" xfId="33"/>
    <cellStyle name="60% - تمييز3 2" xfId="34"/>
    <cellStyle name="60% - تمييز4 2" xfId="35"/>
    <cellStyle name="60% - تمييز5 2" xfId="36"/>
    <cellStyle name="60% - تمييز6 2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" xfId="44"/>
    <cellStyle name="Calculation" xfId="45"/>
    <cellStyle name="Check Cell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Linked Cell" xfId="54"/>
    <cellStyle name="Neutral" xfId="55"/>
    <cellStyle name="Normal" xfId="0" builtinId="0"/>
    <cellStyle name="Normal 2" xfId="56"/>
    <cellStyle name="Normal 3" xfId="57"/>
    <cellStyle name="Normal 4" xfId="1"/>
    <cellStyle name="Note" xfId="58"/>
    <cellStyle name="Note 2" xfId="59"/>
    <cellStyle name="Output" xfId="60"/>
    <cellStyle name="Title" xfId="61"/>
    <cellStyle name="Total 2" xfId="62"/>
    <cellStyle name="Warning Text" xfId="63"/>
    <cellStyle name="إخراج 2" xfId="64"/>
    <cellStyle name="إدخال 2" xfId="65"/>
    <cellStyle name="جيد 2" xfId="66"/>
    <cellStyle name="حساب 2" xfId="67"/>
    <cellStyle name="خلية تدقيق 2" xfId="68"/>
    <cellStyle name="خلية مرتبطة 2" xfId="69"/>
    <cellStyle name="سيئ 2" xfId="70"/>
    <cellStyle name="عنوان 1 2" xfId="72"/>
    <cellStyle name="عنوان 2 2" xfId="73"/>
    <cellStyle name="عنوان 3 2" xfId="74"/>
    <cellStyle name="عنوان 4 2" xfId="75"/>
    <cellStyle name="عنوان 5" xfId="71"/>
    <cellStyle name="محايد 2" xfId="76"/>
    <cellStyle name="ملاحظة 2" xfId="78"/>
    <cellStyle name="ملاحظة 3" xfId="77"/>
    <cellStyle name="نص تحذير 2" xfId="79"/>
    <cellStyle name="نص توضيحي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119" sqref="D119:M142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4" width="4.625" style="30" customWidth="1"/>
    <col min="5" max="5" width="4.375" style="30" customWidth="1"/>
    <col min="6" max="6" width="4.125" style="30" customWidth="1"/>
    <col min="7" max="7" width="4.375" style="30" customWidth="1"/>
    <col min="8" max="8" width="4" style="30" customWidth="1"/>
    <col min="9" max="9" width="3.875" style="30" customWidth="1"/>
    <col min="10" max="10" width="4.25" style="30" customWidth="1"/>
    <col min="11" max="11" width="4.375" style="30" customWidth="1"/>
    <col min="12" max="12" width="4.75" style="30" customWidth="1"/>
    <col min="13" max="13" width="3.625" style="30" customWidth="1"/>
    <col min="14" max="14" width="4.375" style="30" customWidth="1"/>
    <col min="15" max="15" width="4.125" style="30" customWidth="1"/>
    <col min="16" max="17" width="4.375" style="30" customWidth="1"/>
    <col min="18" max="18" width="3.25" style="30" customWidth="1"/>
    <col min="19" max="19" width="4.375" style="30" customWidth="1"/>
    <col min="20" max="21" width="3.875" style="30" customWidth="1"/>
    <col min="22" max="22" width="4.125" style="30" customWidth="1"/>
    <col min="23" max="23" width="5.1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42" t="s">
        <v>161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29"/>
      <c r="T3" s="29"/>
      <c r="U3" s="29"/>
      <c r="V3" s="29"/>
      <c r="W3" s="29"/>
    </row>
    <row r="4" spans="1:23" ht="137.25">
      <c r="A4" s="135" t="s">
        <v>13</v>
      </c>
      <c r="B4" s="13" t="s">
        <v>0</v>
      </c>
      <c r="C4" s="138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>
      <c r="A5" s="136"/>
      <c r="B5" s="5" t="s">
        <v>34</v>
      </c>
      <c r="C5" s="139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>
      <c r="A6" s="137"/>
      <c r="B6" s="16" t="s">
        <v>35</v>
      </c>
      <c r="C6" s="140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>
      <c r="A7" s="60">
        <v>1</v>
      </c>
      <c r="B7" s="59">
        <v>110100</v>
      </c>
      <c r="C7" s="58" t="s">
        <v>162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28">
        <f t="shared" ref="U7:U23" si="0">SUM(D7:Q7)</f>
        <v>0</v>
      </c>
      <c r="V7" s="66"/>
      <c r="W7" s="66"/>
    </row>
    <row r="8" spans="1:23" ht="17.25" thickBot="1">
      <c r="A8" s="61">
        <v>2</v>
      </c>
      <c r="B8" s="11">
        <v>110101</v>
      </c>
      <c r="C8" s="62" t="s">
        <v>3</v>
      </c>
      <c r="D8" s="65">
        <v>47</v>
      </c>
      <c r="E8" s="65">
        <v>37</v>
      </c>
      <c r="F8" s="65">
        <v>24</v>
      </c>
      <c r="G8" s="65">
        <v>18</v>
      </c>
      <c r="H8" s="65">
        <v>20</v>
      </c>
      <c r="I8" s="65">
        <v>15</v>
      </c>
      <c r="J8" s="65">
        <v>20</v>
      </c>
      <c r="K8" s="65">
        <v>18</v>
      </c>
      <c r="L8" s="65">
        <v>59</v>
      </c>
      <c r="M8" s="65">
        <v>19</v>
      </c>
      <c r="N8" s="65">
        <v>32</v>
      </c>
      <c r="O8" s="65">
        <v>68</v>
      </c>
      <c r="P8" s="65">
        <v>19</v>
      </c>
      <c r="Q8" s="65"/>
      <c r="R8" s="65">
        <v>20</v>
      </c>
      <c r="S8" s="65">
        <v>15</v>
      </c>
      <c r="T8" s="65">
        <v>5</v>
      </c>
      <c r="U8" s="28">
        <f t="shared" si="0"/>
        <v>396</v>
      </c>
      <c r="V8" s="49"/>
      <c r="W8" s="49"/>
    </row>
    <row r="9" spans="1:23" ht="17.25" thickBot="1">
      <c r="A9" s="60">
        <v>3</v>
      </c>
      <c r="B9" s="39">
        <v>110102</v>
      </c>
      <c r="C9" s="24" t="s">
        <v>144</v>
      </c>
      <c r="D9" s="65">
        <v>31</v>
      </c>
      <c r="E9" s="65">
        <v>37</v>
      </c>
      <c r="F9" s="65">
        <v>27</v>
      </c>
      <c r="G9" s="65">
        <v>19</v>
      </c>
      <c r="H9" s="65">
        <v>20</v>
      </c>
      <c r="I9" s="65">
        <v>16</v>
      </c>
      <c r="J9" s="65">
        <v>20</v>
      </c>
      <c r="K9" s="65">
        <v>19</v>
      </c>
      <c r="L9" s="65">
        <v>65</v>
      </c>
      <c r="M9" s="65">
        <v>15</v>
      </c>
      <c r="N9" s="65">
        <v>38</v>
      </c>
      <c r="O9" s="65">
        <v>78</v>
      </c>
      <c r="P9" s="65">
        <v>19</v>
      </c>
      <c r="Q9" s="65"/>
      <c r="R9" s="65">
        <v>20</v>
      </c>
      <c r="S9" s="65">
        <v>20</v>
      </c>
      <c r="T9" s="65">
        <v>5</v>
      </c>
      <c r="U9" s="28">
        <f t="shared" si="0"/>
        <v>404</v>
      </c>
      <c r="V9" s="40"/>
      <c r="W9" s="41"/>
    </row>
    <row r="10" spans="1:23" ht="17.25" thickBot="1">
      <c r="A10" s="61">
        <v>4</v>
      </c>
      <c r="B10" s="7">
        <v>110103</v>
      </c>
      <c r="C10" s="24" t="s">
        <v>145</v>
      </c>
      <c r="D10" s="65">
        <v>48</v>
      </c>
      <c r="E10" s="65">
        <v>37</v>
      </c>
      <c r="F10" s="65">
        <v>25</v>
      </c>
      <c r="G10" s="65">
        <v>18</v>
      </c>
      <c r="H10" s="65">
        <v>20</v>
      </c>
      <c r="I10" s="65">
        <v>16</v>
      </c>
      <c r="J10" s="65">
        <v>20</v>
      </c>
      <c r="K10" s="65">
        <v>20</v>
      </c>
      <c r="L10" s="65">
        <v>91</v>
      </c>
      <c r="M10" s="65">
        <v>17</v>
      </c>
      <c r="N10" s="65">
        <v>39</v>
      </c>
      <c r="O10" s="65">
        <v>95</v>
      </c>
      <c r="P10" s="65">
        <v>19</v>
      </c>
      <c r="Q10" s="65"/>
      <c r="R10" s="65">
        <v>20</v>
      </c>
      <c r="S10" s="65">
        <v>20</v>
      </c>
      <c r="T10" s="65">
        <v>5</v>
      </c>
      <c r="U10" s="28">
        <f t="shared" si="0"/>
        <v>465</v>
      </c>
      <c r="V10" s="40"/>
      <c r="W10" s="41"/>
    </row>
    <row r="11" spans="1:23" ht="17.25" thickBot="1">
      <c r="A11" s="60">
        <v>5</v>
      </c>
      <c r="B11" s="39">
        <v>110104</v>
      </c>
      <c r="C11" s="24" t="s">
        <v>146</v>
      </c>
      <c r="D11" s="65">
        <v>46</v>
      </c>
      <c r="E11" s="65">
        <v>37</v>
      </c>
      <c r="F11" s="65">
        <v>22</v>
      </c>
      <c r="G11" s="65">
        <v>19</v>
      </c>
      <c r="H11" s="65">
        <v>16</v>
      </c>
      <c r="I11" s="65">
        <v>15</v>
      </c>
      <c r="J11" s="65">
        <v>20</v>
      </c>
      <c r="K11" s="65">
        <v>19.5</v>
      </c>
      <c r="L11" s="65">
        <v>65</v>
      </c>
      <c r="M11" s="65">
        <v>16</v>
      </c>
      <c r="N11" s="65">
        <v>35</v>
      </c>
      <c r="O11" s="65">
        <v>63</v>
      </c>
      <c r="P11" s="65">
        <v>20</v>
      </c>
      <c r="Q11" s="65"/>
      <c r="R11" s="65">
        <v>20</v>
      </c>
      <c r="S11" s="65">
        <v>18</v>
      </c>
      <c r="T11" s="65">
        <v>5</v>
      </c>
      <c r="U11" s="28">
        <f t="shared" si="0"/>
        <v>393.5</v>
      </c>
      <c r="V11" s="40"/>
      <c r="W11" s="41"/>
    </row>
    <row r="12" spans="1:23" ht="17.25" thickBot="1">
      <c r="A12" s="61">
        <v>6</v>
      </c>
      <c r="B12" s="7">
        <v>110105</v>
      </c>
      <c r="C12" s="24" t="s">
        <v>147</v>
      </c>
      <c r="D12" s="65">
        <v>42</v>
      </c>
      <c r="E12" s="65">
        <v>37</v>
      </c>
      <c r="F12" s="65">
        <v>28</v>
      </c>
      <c r="G12" s="65">
        <v>20</v>
      </c>
      <c r="H12" s="65">
        <v>20</v>
      </c>
      <c r="I12" s="65">
        <v>16</v>
      </c>
      <c r="J12" s="65">
        <v>20</v>
      </c>
      <c r="K12" s="65">
        <v>18</v>
      </c>
      <c r="L12" s="65">
        <v>67</v>
      </c>
      <c r="M12" s="65">
        <v>15</v>
      </c>
      <c r="N12" s="65">
        <v>39</v>
      </c>
      <c r="O12" s="65">
        <v>74</v>
      </c>
      <c r="P12" s="65">
        <v>20</v>
      </c>
      <c r="Q12" s="65"/>
      <c r="R12" s="65">
        <v>20</v>
      </c>
      <c r="S12" s="65">
        <v>20</v>
      </c>
      <c r="T12" s="65">
        <v>5</v>
      </c>
      <c r="U12" s="28">
        <f t="shared" si="0"/>
        <v>416</v>
      </c>
      <c r="V12" s="40"/>
      <c r="W12" s="41"/>
    </row>
    <row r="13" spans="1:23" ht="17.25" thickBot="1">
      <c r="A13" s="60">
        <v>7</v>
      </c>
      <c r="B13" s="39">
        <v>110106</v>
      </c>
      <c r="C13" s="24" t="s">
        <v>148</v>
      </c>
      <c r="D13" s="65">
        <v>34</v>
      </c>
      <c r="E13" s="65">
        <v>37</v>
      </c>
      <c r="F13" s="65">
        <v>25</v>
      </c>
      <c r="G13" s="65">
        <v>17</v>
      </c>
      <c r="H13" s="65">
        <v>20</v>
      </c>
      <c r="I13" s="65">
        <v>16</v>
      </c>
      <c r="J13" s="65">
        <v>20</v>
      </c>
      <c r="K13" s="65">
        <v>20</v>
      </c>
      <c r="L13" s="65">
        <v>30</v>
      </c>
      <c r="M13" s="65">
        <v>14</v>
      </c>
      <c r="N13" s="65">
        <v>37</v>
      </c>
      <c r="O13" s="65">
        <v>66</v>
      </c>
      <c r="P13" s="65">
        <v>20</v>
      </c>
      <c r="Q13" s="65"/>
      <c r="R13" s="65">
        <v>20</v>
      </c>
      <c r="S13" s="65">
        <v>15</v>
      </c>
      <c r="T13" s="65">
        <v>5</v>
      </c>
      <c r="U13" s="28">
        <f t="shared" si="0"/>
        <v>356</v>
      </c>
      <c r="V13" s="40"/>
      <c r="W13" s="41"/>
    </row>
    <row r="14" spans="1:23" ht="17.25" thickBot="1">
      <c r="A14" s="61">
        <v>8</v>
      </c>
      <c r="B14" s="7">
        <v>110107</v>
      </c>
      <c r="C14" s="24" t="s">
        <v>149</v>
      </c>
      <c r="D14" s="65">
        <v>44</v>
      </c>
      <c r="E14" s="65">
        <v>37</v>
      </c>
      <c r="F14" s="65">
        <v>25</v>
      </c>
      <c r="G14" s="65">
        <v>20</v>
      </c>
      <c r="H14" s="65">
        <v>20</v>
      </c>
      <c r="I14" s="65">
        <v>18</v>
      </c>
      <c r="J14" s="65">
        <v>20</v>
      </c>
      <c r="K14" s="65">
        <v>19</v>
      </c>
      <c r="L14" s="65">
        <v>90</v>
      </c>
      <c r="M14" s="65">
        <v>19</v>
      </c>
      <c r="N14" s="65">
        <v>40</v>
      </c>
      <c r="O14" s="65">
        <v>98</v>
      </c>
      <c r="P14" s="65">
        <v>20</v>
      </c>
      <c r="Q14" s="65"/>
      <c r="R14" s="65">
        <v>20</v>
      </c>
      <c r="S14" s="65">
        <v>20</v>
      </c>
      <c r="T14" s="65">
        <v>5</v>
      </c>
      <c r="U14" s="28">
        <f t="shared" si="0"/>
        <v>470</v>
      </c>
      <c r="V14" s="40"/>
      <c r="W14" s="41"/>
    </row>
    <row r="15" spans="1:23" ht="17.25" thickBot="1">
      <c r="A15" s="60">
        <v>9</v>
      </c>
      <c r="B15" s="39">
        <v>110108</v>
      </c>
      <c r="C15" s="24" t="s">
        <v>150</v>
      </c>
      <c r="D15" s="65">
        <v>29</v>
      </c>
      <c r="E15" s="65">
        <v>37</v>
      </c>
      <c r="F15" s="65">
        <v>24</v>
      </c>
      <c r="G15" s="65">
        <v>16</v>
      </c>
      <c r="H15" s="65">
        <v>10</v>
      </c>
      <c r="I15" s="65">
        <v>18</v>
      </c>
      <c r="J15" s="65">
        <v>20</v>
      </c>
      <c r="K15" s="65">
        <v>19</v>
      </c>
      <c r="L15" s="65">
        <v>59</v>
      </c>
      <c r="M15" s="65">
        <v>13</v>
      </c>
      <c r="N15" s="65">
        <v>34</v>
      </c>
      <c r="O15" s="65">
        <v>68</v>
      </c>
      <c r="P15" s="65">
        <v>17</v>
      </c>
      <c r="Q15" s="65"/>
      <c r="R15" s="65">
        <v>20</v>
      </c>
      <c r="S15" s="65">
        <v>19</v>
      </c>
      <c r="T15" s="65">
        <v>5</v>
      </c>
      <c r="U15" s="28">
        <f t="shared" si="0"/>
        <v>364</v>
      </c>
      <c r="V15" s="40"/>
      <c r="W15" s="41"/>
    </row>
    <row r="16" spans="1:23" ht="17.25" thickBot="1">
      <c r="A16" s="61">
        <v>10</v>
      </c>
      <c r="B16" s="7">
        <v>110109</v>
      </c>
      <c r="C16" s="24" t="s">
        <v>151</v>
      </c>
      <c r="D16" s="65">
        <v>48</v>
      </c>
      <c r="E16" s="65">
        <v>38</v>
      </c>
      <c r="F16" s="65">
        <v>23</v>
      </c>
      <c r="G16" s="65">
        <v>20</v>
      </c>
      <c r="H16" s="65">
        <v>17</v>
      </c>
      <c r="I16" s="65">
        <v>18</v>
      </c>
      <c r="J16" s="65">
        <v>20</v>
      </c>
      <c r="K16" s="65">
        <v>19</v>
      </c>
      <c r="L16" s="65">
        <v>34</v>
      </c>
      <c r="M16" s="65">
        <v>14</v>
      </c>
      <c r="N16" s="65">
        <v>40</v>
      </c>
      <c r="O16" s="65">
        <v>95</v>
      </c>
      <c r="P16" s="65">
        <v>20</v>
      </c>
      <c r="Q16" s="65"/>
      <c r="R16" s="65">
        <v>20</v>
      </c>
      <c r="S16" s="65">
        <v>18</v>
      </c>
      <c r="T16" s="65">
        <v>5</v>
      </c>
      <c r="U16" s="28">
        <f t="shared" si="0"/>
        <v>406</v>
      </c>
      <c r="V16" s="40"/>
      <c r="W16" s="41"/>
    </row>
    <row r="17" spans="1:23" ht="17.25" thickBot="1">
      <c r="A17" s="60">
        <v>11</v>
      </c>
      <c r="B17" s="39">
        <v>110110</v>
      </c>
      <c r="C17" s="24" t="s">
        <v>2</v>
      </c>
      <c r="D17" s="65">
        <v>38</v>
      </c>
      <c r="E17" s="65">
        <v>37</v>
      </c>
      <c r="F17" s="65">
        <v>19</v>
      </c>
      <c r="G17" s="65">
        <v>20</v>
      </c>
      <c r="H17" s="65">
        <v>20</v>
      </c>
      <c r="I17" s="65">
        <v>16</v>
      </c>
      <c r="J17" s="65">
        <v>20</v>
      </c>
      <c r="K17" s="65">
        <v>15.5</v>
      </c>
      <c r="L17" s="65">
        <v>51</v>
      </c>
      <c r="M17" s="65">
        <v>18</v>
      </c>
      <c r="N17" s="65">
        <v>35</v>
      </c>
      <c r="O17" s="65">
        <v>66</v>
      </c>
      <c r="P17" s="65">
        <v>19</v>
      </c>
      <c r="Q17" s="65"/>
      <c r="R17" s="65">
        <v>20</v>
      </c>
      <c r="S17" s="65">
        <v>20</v>
      </c>
      <c r="T17" s="65">
        <v>5</v>
      </c>
      <c r="U17" s="28">
        <f t="shared" si="0"/>
        <v>374.5</v>
      </c>
      <c r="V17" s="40"/>
      <c r="W17" s="41"/>
    </row>
    <row r="18" spans="1:23" ht="17.25" thickBot="1">
      <c r="A18" s="61">
        <v>12</v>
      </c>
      <c r="B18" s="7">
        <v>110111</v>
      </c>
      <c r="C18" s="24" t="s">
        <v>152</v>
      </c>
      <c r="D18" s="65">
        <v>40</v>
      </c>
      <c r="E18" s="65">
        <v>37</v>
      </c>
      <c r="F18" s="65">
        <v>23</v>
      </c>
      <c r="G18" s="65">
        <v>18</v>
      </c>
      <c r="H18" s="65">
        <v>20</v>
      </c>
      <c r="I18" s="65">
        <v>18</v>
      </c>
      <c r="J18" s="65">
        <v>20</v>
      </c>
      <c r="K18" s="65">
        <v>20</v>
      </c>
      <c r="L18" s="65">
        <v>87</v>
      </c>
      <c r="M18" s="65">
        <v>17</v>
      </c>
      <c r="N18" s="65">
        <v>38</v>
      </c>
      <c r="O18" s="65">
        <v>78</v>
      </c>
      <c r="P18" s="65">
        <v>20</v>
      </c>
      <c r="Q18" s="65"/>
      <c r="R18" s="65">
        <v>20</v>
      </c>
      <c r="S18" s="65">
        <v>15</v>
      </c>
      <c r="T18" s="65">
        <v>5</v>
      </c>
      <c r="U18" s="28">
        <f t="shared" si="0"/>
        <v>436</v>
      </c>
      <c r="V18" s="40"/>
      <c r="W18" s="41"/>
    </row>
    <row r="19" spans="1:23" ht="17.25" thickBot="1">
      <c r="A19" s="60">
        <v>13</v>
      </c>
      <c r="B19" s="39">
        <v>110112</v>
      </c>
      <c r="C19" s="24" t="s">
        <v>153</v>
      </c>
      <c r="D19" s="65">
        <v>49</v>
      </c>
      <c r="E19" s="65">
        <v>37</v>
      </c>
      <c r="F19" s="65">
        <v>27</v>
      </c>
      <c r="G19" s="65">
        <v>19</v>
      </c>
      <c r="H19" s="65">
        <v>20</v>
      </c>
      <c r="I19" s="65">
        <v>16</v>
      </c>
      <c r="J19" s="65">
        <v>20</v>
      </c>
      <c r="K19" s="65">
        <v>20</v>
      </c>
      <c r="L19" s="65">
        <v>95</v>
      </c>
      <c r="M19" s="65">
        <v>19</v>
      </c>
      <c r="N19" s="65">
        <v>40</v>
      </c>
      <c r="O19" s="65">
        <v>99</v>
      </c>
      <c r="P19" s="65">
        <v>20</v>
      </c>
      <c r="Q19" s="65"/>
      <c r="R19" s="65">
        <v>20</v>
      </c>
      <c r="S19" s="65">
        <v>20</v>
      </c>
      <c r="T19" s="65">
        <v>5</v>
      </c>
      <c r="U19" s="28">
        <f t="shared" si="0"/>
        <v>481</v>
      </c>
      <c r="V19" s="40"/>
      <c r="W19" s="41"/>
    </row>
    <row r="20" spans="1:23" ht="17.25" thickBot="1">
      <c r="A20" s="61">
        <v>14</v>
      </c>
      <c r="B20" s="7">
        <v>110113</v>
      </c>
      <c r="C20" s="24" t="s">
        <v>154</v>
      </c>
      <c r="D20" s="65">
        <v>49</v>
      </c>
      <c r="E20" s="65">
        <v>37</v>
      </c>
      <c r="F20" s="65">
        <v>27</v>
      </c>
      <c r="G20" s="65">
        <v>19</v>
      </c>
      <c r="H20" s="65">
        <v>20</v>
      </c>
      <c r="I20" s="65">
        <v>16</v>
      </c>
      <c r="J20" s="65">
        <v>20</v>
      </c>
      <c r="K20" s="65">
        <v>20</v>
      </c>
      <c r="L20" s="65">
        <v>95</v>
      </c>
      <c r="M20" s="65">
        <v>19</v>
      </c>
      <c r="N20" s="65">
        <v>40</v>
      </c>
      <c r="O20" s="65">
        <v>96</v>
      </c>
      <c r="P20" s="65">
        <v>20</v>
      </c>
      <c r="Q20" s="65"/>
      <c r="R20" s="65">
        <v>20</v>
      </c>
      <c r="S20" s="65">
        <v>20</v>
      </c>
      <c r="T20" s="65">
        <v>5</v>
      </c>
      <c r="U20" s="28">
        <f t="shared" si="0"/>
        <v>478</v>
      </c>
      <c r="V20" s="40"/>
      <c r="W20" s="41"/>
    </row>
    <row r="21" spans="1:23" ht="17.25" thickBot="1">
      <c r="A21" s="60">
        <v>15</v>
      </c>
      <c r="B21" s="39">
        <v>110114</v>
      </c>
      <c r="C21" s="24" t="s">
        <v>155</v>
      </c>
      <c r="D21" s="65">
        <v>42</v>
      </c>
      <c r="E21" s="65">
        <v>37</v>
      </c>
      <c r="F21" s="65">
        <v>28</v>
      </c>
      <c r="G21" s="65">
        <v>18</v>
      </c>
      <c r="H21" s="65">
        <v>20</v>
      </c>
      <c r="I21" s="65">
        <v>15</v>
      </c>
      <c r="J21" s="65">
        <v>20</v>
      </c>
      <c r="K21" s="65">
        <v>19.5</v>
      </c>
      <c r="L21" s="65">
        <v>92</v>
      </c>
      <c r="M21" s="65">
        <v>16</v>
      </c>
      <c r="N21" s="65">
        <v>38</v>
      </c>
      <c r="O21" s="65">
        <v>98</v>
      </c>
      <c r="P21" s="65">
        <v>19</v>
      </c>
      <c r="Q21" s="65"/>
      <c r="R21" s="65">
        <v>20</v>
      </c>
      <c r="S21" s="65">
        <v>20</v>
      </c>
      <c r="T21" s="65">
        <v>5</v>
      </c>
      <c r="U21" s="28">
        <f t="shared" si="0"/>
        <v>462.5</v>
      </c>
      <c r="V21" s="40"/>
      <c r="W21" s="41"/>
    </row>
    <row r="22" spans="1:23" ht="17.25" thickBot="1">
      <c r="A22" s="61">
        <v>16</v>
      </c>
      <c r="B22" s="7">
        <v>110115</v>
      </c>
      <c r="C22" s="26" t="s">
        <v>156</v>
      </c>
      <c r="D22" s="65">
        <v>37</v>
      </c>
      <c r="E22" s="65">
        <v>37</v>
      </c>
      <c r="F22" s="65">
        <v>19</v>
      </c>
      <c r="G22" s="65">
        <v>18</v>
      </c>
      <c r="H22" s="65">
        <v>20</v>
      </c>
      <c r="I22" s="65">
        <v>16</v>
      </c>
      <c r="J22" s="65">
        <v>20</v>
      </c>
      <c r="K22" s="65">
        <v>18.5</v>
      </c>
      <c r="L22" s="65">
        <v>64</v>
      </c>
      <c r="M22" s="65">
        <v>15</v>
      </c>
      <c r="N22" s="65">
        <v>40</v>
      </c>
      <c r="O22" s="65">
        <v>71</v>
      </c>
      <c r="P22" s="65">
        <v>19</v>
      </c>
      <c r="Q22" s="65"/>
      <c r="R22" s="65">
        <v>20</v>
      </c>
      <c r="S22" s="65">
        <v>20</v>
      </c>
      <c r="T22" s="65">
        <v>5</v>
      </c>
      <c r="U22" s="28">
        <f t="shared" si="0"/>
        <v>394.5</v>
      </c>
      <c r="V22" s="40"/>
      <c r="W22" s="41"/>
    </row>
    <row r="23" spans="1:23" ht="17.25" thickBot="1">
      <c r="A23" s="60">
        <v>17</v>
      </c>
      <c r="B23" s="43">
        <v>110116</v>
      </c>
      <c r="C23" s="25" t="s">
        <v>157</v>
      </c>
      <c r="D23" s="65">
        <v>31</v>
      </c>
      <c r="E23" s="65">
        <v>36</v>
      </c>
      <c r="F23" s="65">
        <v>22</v>
      </c>
      <c r="G23" s="65">
        <v>18</v>
      </c>
      <c r="H23" s="65">
        <v>20</v>
      </c>
      <c r="I23" s="65">
        <v>16</v>
      </c>
      <c r="J23" s="65">
        <v>20</v>
      </c>
      <c r="K23" s="65">
        <v>19.5</v>
      </c>
      <c r="L23" s="65">
        <v>90</v>
      </c>
      <c r="M23" s="65">
        <v>18</v>
      </c>
      <c r="N23" s="65">
        <v>36</v>
      </c>
      <c r="O23" s="65">
        <v>62</v>
      </c>
      <c r="P23" s="65">
        <v>19</v>
      </c>
      <c r="Q23" s="65"/>
      <c r="R23" s="65">
        <v>20</v>
      </c>
      <c r="S23" s="65">
        <v>17</v>
      </c>
      <c r="T23" s="65">
        <v>5</v>
      </c>
      <c r="U23" s="28">
        <f t="shared" si="0"/>
        <v>407.5</v>
      </c>
      <c r="V23" s="44"/>
      <c r="W23" s="45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1" t="s">
        <v>43</v>
      </c>
      <c r="Q27" s="141"/>
      <c r="R27" s="141"/>
      <c r="S27" s="141"/>
      <c r="T27" s="141"/>
      <c r="U27" s="141"/>
      <c r="V27" s="141"/>
      <c r="W27" s="141"/>
    </row>
    <row r="28" spans="1:23" ht="18.75" thickBot="1">
      <c r="A28" s="29"/>
      <c r="B28" s="29"/>
      <c r="C28" s="29"/>
      <c r="D28" s="142" t="s">
        <v>161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29"/>
      <c r="T28" s="29"/>
      <c r="U28" s="29"/>
      <c r="V28" s="29"/>
      <c r="W28" s="29"/>
    </row>
    <row r="29" spans="1:23" ht="90.75">
      <c r="A29" s="135" t="s">
        <v>13</v>
      </c>
      <c r="B29" s="13" t="s">
        <v>0</v>
      </c>
      <c r="C29" s="138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6"/>
      <c r="B30" s="5" t="s">
        <v>34</v>
      </c>
      <c r="C30" s="139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>
      <c r="A31" s="137"/>
      <c r="B31" s="16" t="s">
        <v>35</v>
      </c>
      <c r="C31" s="140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7"/>
      <c r="W31" s="34"/>
    </row>
    <row r="32" spans="1:23" ht="15.75" thickBot="1">
      <c r="A32" s="21">
        <v>1</v>
      </c>
      <c r="B32" s="11">
        <v>110117</v>
      </c>
      <c r="C32" s="12" t="s">
        <v>62</v>
      </c>
      <c r="D32" s="65">
        <v>41</v>
      </c>
      <c r="E32" s="65">
        <v>25</v>
      </c>
      <c r="F32" s="65">
        <v>24</v>
      </c>
      <c r="G32" s="65">
        <v>20</v>
      </c>
      <c r="H32" s="65">
        <v>17</v>
      </c>
      <c r="I32" s="65">
        <v>15</v>
      </c>
      <c r="J32" s="65">
        <v>12</v>
      </c>
      <c r="K32" s="65">
        <v>16</v>
      </c>
      <c r="L32" s="65">
        <v>142</v>
      </c>
      <c r="M32" s="65">
        <v>28</v>
      </c>
      <c r="N32" s="65">
        <v>38</v>
      </c>
      <c r="O32" s="65">
        <v>35</v>
      </c>
      <c r="P32" s="35"/>
      <c r="Q32" s="65"/>
      <c r="R32" s="65">
        <v>19</v>
      </c>
      <c r="S32" s="65">
        <v>14</v>
      </c>
      <c r="T32" s="65">
        <v>5</v>
      </c>
      <c r="U32" s="18">
        <f t="shared" ref="U32:U57" si="1">SUM(D32:Q32)</f>
        <v>413</v>
      </c>
      <c r="V32" s="36"/>
      <c r="W32" s="37"/>
    </row>
    <row r="33" spans="1:23" ht="15.75" thickBot="1">
      <c r="A33" s="38">
        <v>2</v>
      </c>
      <c r="B33" s="39">
        <v>110118</v>
      </c>
      <c r="C33" s="1" t="s">
        <v>63</v>
      </c>
      <c r="D33" s="65">
        <v>31</v>
      </c>
      <c r="E33" s="65">
        <v>37</v>
      </c>
      <c r="F33" s="65">
        <v>26</v>
      </c>
      <c r="G33" s="65">
        <v>20</v>
      </c>
      <c r="H33" s="65">
        <v>16</v>
      </c>
      <c r="I33" s="65">
        <v>16</v>
      </c>
      <c r="J33" s="65">
        <v>13</v>
      </c>
      <c r="K33" s="65">
        <v>16</v>
      </c>
      <c r="L33" s="65">
        <v>129</v>
      </c>
      <c r="M33" s="65">
        <v>23</v>
      </c>
      <c r="N33" s="65">
        <v>38</v>
      </c>
      <c r="O33" s="65">
        <v>25</v>
      </c>
      <c r="P33" s="39"/>
      <c r="Q33" s="65"/>
      <c r="R33" s="65">
        <v>19</v>
      </c>
      <c r="S33" s="65">
        <v>14</v>
      </c>
      <c r="T33" s="65">
        <v>5</v>
      </c>
      <c r="U33" s="18">
        <f t="shared" si="1"/>
        <v>390</v>
      </c>
      <c r="V33" s="40"/>
      <c r="W33" s="41"/>
    </row>
    <row r="34" spans="1:23" ht="15.75" thickBot="1">
      <c r="A34" s="38">
        <v>3</v>
      </c>
      <c r="B34" s="7">
        <v>110119</v>
      </c>
      <c r="C34" s="1" t="s">
        <v>64</v>
      </c>
      <c r="D34" s="65">
        <v>39</v>
      </c>
      <c r="E34" s="65">
        <v>37</v>
      </c>
      <c r="F34" s="65">
        <v>28</v>
      </c>
      <c r="G34" s="65">
        <v>19</v>
      </c>
      <c r="H34" s="65">
        <v>18</v>
      </c>
      <c r="I34" s="65">
        <v>14</v>
      </c>
      <c r="J34" s="65">
        <v>18</v>
      </c>
      <c r="K34" s="65">
        <v>19</v>
      </c>
      <c r="L34" s="65">
        <v>141</v>
      </c>
      <c r="M34" s="65">
        <v>24</v>
      </c>
      <c r="N34" s="65">
        <v>38</v>
      </c>
      <c r="O34" s="65">
        <v>32</v>
      </c>
      <c r="P34" s="39"/>
      <c r="Q34" s="65"/>
      <c r="R34" s="65">
        <v>17</v>
      </c>
      <c r="S34" s="65">
        <v>14</v>
      </c>
      <c r="T34" s="65">
        <v>5</v>
      </c>
      <c r="U34" s="18">
        <f t="shared" si="1"/>
        <v>427</v>
      </c>
      <c r="V34" s="40"/>
      <c r="W34" s="41"/>
    </row>
    <row r="35" spans="1:23" ht="15.75" thickBot="1">
      <c r="A35" s="23">
        <v>4</v>
      </c>
      <c r="B35" s="39">
        <v>110120</v>
      </c>
      <c r="C35" s="1" t="s">
        <v>65</v>
      </c>
      <c r="D35" s="65">
        <v>45</v>
      </c>
      <c r="E35" s="65">
        <v>34</v>
      </c>
      <c r="F35" s="65">
        <v>20</v>
      </c>
      <c r="G35" s="65">
        <v>20</v>
      </c>
      <c r="H35" s="65">
        <v>18</v>
      </c>
      <c r="I35" s="65">
        <v>15</v>
      </c>
      <c r="J35" s="65">
        <v>13</v>
      </c>
      <c r="K35" s="65">
        <v>20</v>
      </c>
      <c r="L35" s="65">
        <v>132</v>
      </c>
      <c r="M35" s="65">
        <v>24</v>
      </c>
      <c r="N35" s="65">
        <v>40</v>
      </c>
      <c r="O35" s="65">
        <v>29</v>
      </c>
      <c r="P35" s="39"/>
      <c r="Q35" s="65"/>
      <c r="R35" s="65">
        <v>20</v>
      </c>
      <c r="S35" s="65">
        <v>14</v>
      </c>
      <c r="T35" s="65">
        <v>5</v>
      </c>
      <c r="U35" s="18">
        <f t="shared" si="1"/>
        <v>410</v>
      </c>
      <c r="V35" s="40"/>
      <c r="W35" s="41"/>
    </row>
    <row r="36" spans="1:23" ht="15.75" thickBot="1">
      <c r="A36" s="38">
        <v>5</v>
      </c>
      <c r="B36" s="7">
        <v>110121</v>
      </c>
      <c r="C36" s="1" t="s">
        <v>66</v>
      </c>
      <c r="D36" s="65">
        <v>47</v>
      </c>
      <c r="E36" s="65">
        <v>35</v>
      </c>
      <c r="F36" s="65">
        <v>28</v>
      </c>
      <c r="G36" s="65">
        <v>16</v>
      </c>
      <c r="H36" s="65">
        <v>19</v>
      </c>
      <c r="I36" s="65">
        <v>16</v>
      </c>
      <c r="J36" s="65">
        <v>14</v>
      </c>
      <c r="K36" s="65">
        <v>20</v>
      </c>
      <c r="L36" s="65">
        <v>128</v>
      </c>
      <c r="M36" s="65">
        <v>29</v>
      </c>
      <c r="N36" s="65">
        <v>32</v>
      </c>
      <c r="O36" s="65">
        <v>35</v>
      </c>
      <c r="P36" s="39"/>
      <c r="Q36" s="65"/>
      <c r="R36" s="65">
        <v>20</v>
      </c>
      <c r="S36" s="65">
        <v>20</v>
      </c>
      <c r="T36" s="65">
        <v>5</v>
      </c>
      <c r="U36" s="18">
        <f t="shared" si="1"/>
        <v>419</v>
      </c>
      <c r="V36" s="40"/>
      <c r="W36" s="41"/>
    </row>
    <row r="37" spans="1:23" ht="15.75" thickBot="1">
      <c r="A37" s="38">
        <v>6</v>
      </c>
      <c r="B37" s="39">
        <v>110122</v>
      </c>
      <c r="C37" s="1" t="s">
        <v>5</v>
      </c>
      <c r="D37" s="65">
        <v>43</v>
      </c>
      <c r="E37" s="65">
        <v>34</v>
      </c>
      <c r="F37" s="65">
        <v>23</v>
      </c>
      <c r="G37" s="65">
        <v>20</v>
      </c>
      <c r="H37" s="65">
        <v>20</v>
      </c>
      <c r="I37" s="65">
        <v>18</v>
      </c>
      <c r="J37" s="65">
        <v>13</v>
      </c>
      <c r="K37" s="65">
        <v>19</v>
      </c>
      <c r="L37" s="65">
        <v>149</v>
      </c>
      <c r="M37" s="65">
        <v>26</v>
      </c>
      <c r="N37" s="65">
        <v>26</v>
      </c>
      <c r="O37" s="65">
        <v>35</v>
      </c>
      <c r="P37" s="39"/>
      <c r="Q37" s="65"/>
      <c r="R37" s="65">
        <v>19</v>
      </c>
      <c r="S37" s="65">
        <v>15</v>
      </c>
      <c r="T37" s="65">
        <v>5</v>
      </c>
      <c r="U37" s="18">
        <f t="shared" si="1"/>
        <v>426</v>
      </c>
      <c r="V37" s="40"/>
      <c r="W37" s="41"/>
    </row>
    <row r="38" spans="1:23" ht="15.75" thickBot="1">
      <c r="A38" s="23">
        <v>7</v>
      </c>
      <c r="B38" s="7">
        <v>110123</v>
      </c>
      <c r="C38" s="1" t="s">
        <v>6</v>
      </c>
      <c r="D38" s="65">
        <v>45</v>
      </c>
      <c r="E38" s="65">
        <v>33</v>
      </c>
      <c r="F38" s="65">
        <v>21</v>
      </c>
      <c r="G38" s="65">
        <v>20</v>
      </c>
      <c r="H38" s="65">
        <v>17</v>
      </c>
      <c r="I38" s="65">
        <v>15</v>
      </c>
      <c r="J38" s="65">
        <v>13</v>
      </c>
      <c r="K38" s="65">
        <v>19</v>
      </c>
      <c r="L38" s="65">
        <v>120</v>
      </c>
      <c r="M38" s="65">
        <v>25</v>
      </c>
      <c r="N38" s="65">
        <v>40</v>
      </c>
      <c r="O38" s="65">
        <v>36</v>
      </c>
      <c r="P38" s="39"/>
      <c r="Q38" s="65"/>
      <c r="R38" s="65">
        <v>20</v>
      </c>
      <c r="S38" s="65">
        <v>7</v>
      </c>
      <c r="T38" s="65">
        <v>5</v>
      </c>
      <c r="U38" s="18">
        <f t="shared" si="1"/>
        <v>404</v>
      </c>
      <c r="V38" s="40"/>
      <c r="W38" s="41"/>
    </row>
    <row r="39" spans="1:23" ht="15.75" thickBot="1">
      <c r="A39" s="38">
        <v>8</v>
      </c>
      <c r="B39" s="39">
        <v>110124</v>
      </c>
      <c r="C39" s="1" t="s">
        <v>67</v>
      </c>
      <c r="D39" s="65">
        <v>46</v>
      </c>
      <c r="E39" s="65">
        <v>37</v>
      </c>
      <c r="F39" s="65">
        <v>28</v>
      </c>
      <c r="G39" s="65">
        <v>20</v>
      </c>
      <c r="H39" s="65">
        <v>20</v>
      </c>
      <c r="I39" s="65">
        <v>17</v>
      </c>
      <c r="J39" s="65">
        <v>14</v>
      </c>
      <c r="K39" s="65">
        <v>20</v>
      </c>
      <c r="L39" s="65">
        <v>150</v>
      </c>
      <c r="M39" s="65">
        <v>31</v>
      </c>
      <c r="N39" s="65">
        <v>36</v>
      </c>
      <c r="O39" s="65">
        <v>35</v>
      </c>
      <c r="P39" s="39"/>
      <c r="Q39" s="65"/>
      <c r="R39" s="65">
        <v>18</v>
      </c>
      <c r="S39" s="65">
        <v>20</v>
      </c>
      <c r="T39" s="65">
        <v>5</v>
      </c>
      <c r="U39" s="18">
        <f t="shared" si="1"/>
        <v>454</v>
      </c>
      <c r="V39" s="40"/>
      <c r="W39" s="41"/>
    </row>
    <row r="40" spans="1:23" ht="15.75" thickBot="1">
      <c r="A40" s="38">
        <v>9</v>
      </c>
      <c r="B40" s="7">
        <v>110125</v>
      </c>
      <c r="C40" s="1" t="s">
        <v>68</v>
      </c>
      <c r="D40" s="65">
        <v>49</v>
      </c>
      <c r="E40" s="65">
        <v>35</v>
      </c>
      <c r="F40" s="65">
        <v>29</v>
      </c>
      <c r="G40" s="65">
        <v>20</v>
      </c>
      <c r="H40" s="65">
        <v>19</v>
      </c>
      <c r="I40" s="65">
        <v>17</v>
      </c>
      <c r="J40" s="65">
        <v>13</v>
      </c>
      <c r="K40" s="65">
        <v>20</v>
      </c>
      <c r="L40" s="65">
        <v>145</v>
      </c>
      <c r="M40" s="65">
        <v>26</v>
      </c>
      <c r="N40" s="65">
        <v>40</v>
      </c>
      <c r="O40" s="65">
        <v>39</v>
      </c>
      <c r="P40" s="39"/>
      <c r="Q40" s="65"/>
      <c r="R40" s="65">
        <v>20</v>
      </c>
      <c r="S40" s="65">
        <v>14</v>
      </c>
      <c r="T40" s="65">
        <v>5</v>
      </c>
      <c r="U40" s="18">
        <f t="shared" si="1"/>
        <v>452</v>
      </c>
      <c r="V40" s="40"/>
      <c r="W40" s="41"/>
    </row>
    <row r="41" spans="1:23" ht="15.75" thickBot="1">
      <c r="A41" s="23">
        <v>10</v>
      </c>
      <c r="B41" s="39">
        <v>110126</v>
      </c>
      <c r="C41" s="1" t="s">
        <v>69</v>
      </c>
      <c r="D41" s="65">
        <v>48</v>
      </c>
      <c r="E41" s="65">
        <v>38</v>
      </c>
      <c r="F41" s="65">
        <v>29</v>
      </c>
      <c r="G41" s="65">
        <v>20</v>
      </c>
      <c r="H41" s="65">
        <v>20</v>
      </c>
      <c r="I41" s="65">
        <v>18</v>
      </c>
      <c r="J41" s="65">
        <v>13</v>
      </c>
      <c r="K41" s="65">
        <v>20</v>
      </c>
      <c r="L41" s="65">
        <v>147</v>
      </c>
      <c r="M41" s="65">
        <v>31</v>
      </c>
      <c r="N41" s="65">
        <v>38</v>
      </c>
      <c r="O41" s="65">
        <v>38</v>
      </c>
      <c r="P41" s="39"/>
      <c r="Q41" s="65"/>
      <c r="R41" s="65">
        <v>20</v>
      </c>
      <c r="S41" s="65">
        <v>20</v>
      </c>
      <c r="T41" s="65">
        <v>5</v>
      </c>
      <c r="U41" s="18">
        <f t="shared" si="1"/>
        <v>460</v>
      </c>
      <c r="V41" s="40"/>
      <c r="W41" s="41"/>
    </row>
    <row r="42" spans="1:23" ht="15.75" thickBot="1">
      <c r="A42" s="38">
        <v>11</v>
      </c>
      <c r="B42" s="7">
        <v>110127</v>
      </c>
      <c r="C42" s="1" t="s">
        <v>7</v>
      </c>
      <c r="D42" s="65">
        <v>46</v>
      </c>
      <c r="E42" s="65">
        <v>27</v>
      </c>
      <c r="F42" s="65">
        <v>18</v>
      </c>
      <c r="G42" s="65">
        <v>16</v>
      </c>
      <c r="H42" s="65">
        <v>17</v>
      </c>
      <c r="I42" s="65">
        <v>15</v>
      </c>
      <c r="J42" s="65">
        <v>14</v>
      </c>
      <c r="K42" s="65">
        <v>19</v>
      </c>
      <c r="L42" s="65">
        <v>157</v>
      </c>
      <c r="M42" s="65">
        <v>29</v>
      </c>
      <c r="N42" s="65">
        <v>30</v>
      </c>
      <c r="O42" s="65">
        <v>35</v>
      </c>
      <c r="P42" s="39"/>
      <c r="Q42" s="65"/>
      <c r="R42" s="65">
        <v>19</v>
      </c>
      <c r="S42" s="65">
        <v>17</v>
      </c>
      <c r="T42" s="65">
        <v>5</v>
      </c>
      <c r="U42" s="18">
        <f t="shared" si="1"/>
        <v>423</v>
      </c>
      <c r="V42" s="40"/>
      <c r="W42" s="41"/>
    </row>
    <row r="43" spans="1:23" ht="15.75" thickBot="1">
      <c r="A43" s="38">
        <v>12</v>
      </c>
      <c r="B43" s="39">
        <v>110128</v>
      </c>
      <c r="C43" s="1" t="s">
        <v>70</v>
      </c>
      <c r="D43" s="65">
        <v>41</v>
      </c>
      <c r="E43" s="65">
        <v>34</v>
      </c>
      <c r="F43" s="65">
        <v>13</v>
      </c>
      <c r="G43" s="65">
        <v>17</v>
      </c>
      <c r="H43" s="65">
        <v>17</v>
      </c>
      <c r="I43" s="65">
        <v>16</v>
      </c>
      <c r="J43" s="65">
        <v>14</v>
      </c>
      <c r="K43" s="65">
        <v>19</v>
      </c>
      <c r="L43" s="65">
        <v>60</v>
      </c>
      <c r="M43" s="65">
        <v>33</v>
      </c>
      <c r="N43" s="65">
        <v>30</v>
      </c>
      <c r="O43" s="65">
        <v>14</v>
      </c>
      <c r="P43" s="39"/>
      <c r="Q43" s="65"/>
      <c r="R43" s="65">
        <v>19</v>
      </c>
      <c r="S43" s="65">
        <v>15</v>
      </c>
      <c r="T43" s="65">
        <v>5</v>
      </c>
      <c r="U43" s="18">
        <f t="shared" si="1"/>
        <v>308</v>
      </c>
      <c r="V43" s="40"/>
      <c r="W43" s="41"/>
    </row>
    <row r="44" spans="1:23" ht="15.75" thickBot="1">
      <c r="A44" s="23">
        <v>13</v>
      </c>
      <c r="B44" s="7">
        <v>110129</v>
      </c>
      <c r="C44" s="1" t="s">
        <v>71</v>
      </c>
      <c r="D44" s="65">
        <v>48</v>
      </c>
      <c r="E44" s="65">
        <v>35</v>
      </c>
      <c r="F44" s="65">
        <v>29</v>
      </c>
      <c r="G44" s="65">
        <v>20</v>
      </c>
      <c r="H44" s="65">
        <v>20</v>
      </c>
      <c r="I44" s="65">
        <v>17</v>
      </c>
      <c r="J44" s="65">
        <v>14</v>
      </c>
      <c r="K44" s="65">
        <v>20</v>
      </c>
      <c r="L44" s="65">
        <v>137</v>
      </c>
      <c r="M44" s="65">
        <v>32</v>
      </c>
      <c r="N44" s="65">
        <v>36</v>
      </c>
      <c r="O44" s="65">
        <v>36</v>
      </c>
      <c r="P44" s="39"/>
      <c r="Q44" s="65"/>
      <c r="R44" s="65">
        <v>18</v>
      </c>
      <c r="S44" s="65">
        <v>20</v>
      </c>
      <c r="T44" s="65">
        <v>5</v>
      </c>
      <c r="U44" s="18">
        <f t="shared" si="1"/>
        <v>444</v>
      </c>
      <c r="V44" s="40"/>
      <c r="W44" s="41"/>
    </row>
    <row r="45" spans="1:23" ht="15.75" thickBot="1">
      <c r="A45" s="38">
        <v>14</v>
      </c>
      <c r="B45" s="39">
        <v>110130</v>
      </c>
      <c r="C45" s="1" t="s">
        <v>8</v>
      </c>
      <c r="D45" s="65">
        <v>49</v>
      </c>
      <c r="E45" s="65">
        <v>35</v>
      </c>
      <c r="F45" s="65">
        <v>29</v>
      </c>
      <c r="G45" s="65">
        <v>16</v>
      </c>
      <c r="H45" s="65">
        <v>17</v>
      </c>
      <c r="I45" s="65">
        <v>15</v>
      </c>
      <c r="J45" s="65">
        <v>13</v>
      </c>
      <c r="K45" s="65">
        <v>19</v>
      </c>
      <c r="L45" s="65">
        <v>138</v>
      </c>
      <c r="M45" s="65">
        <v>24</v>
      </c>
      <c r="N45" s="65">
        <v>32</v>
      </c>
      <c r="O45" s="65">
        <v>32</v>
      </c>
      <c r="P45" s="39"/>
      <c r="Q45" s="65"/>
      <c r="R45" s="65">
        <v>20</v>
      </c>
      <c r="S45" s="65">
        <v>12</v>
      </c>
      <c r="T45" s="65">
        <v>5</v>
      </c>
      <c r="U45" s="18">
        <f t="shared" si="1"/>
        <v>419</v>
      </c>
      <c r="V45" s="40"/>
      <c r="W45" s="41"/>
    </row>
    <row r="46" spans="1:23" ht="15.75" thickBot="1">
      <c r="A46" s="38">
        <v>15</v>
      </c>
      <c r="B46" s="7">
        <v>110131</v>
      </c>
      <c r="C46" s="1" t="s">
        <v>72</v>
      </c>
      <c r="D46" s="65">
        <v>43</v>
      </c>
      <c r="E46" s="65">
        <v>32</v>
      </c>
      <c r="F46" s="65">
        <v>18</v>
      </c>
      <c r="G46" s="65">
        <v>17</v>
      </c>
      <c r="H46" s="65">
        <v>10</v>
      </c>
      <c r="I46" s="65">
        <v>18</v>
      </c>
      <c r="J46" s="65">
        <v>13</v>
      </c>
      <c r="K46" s="65">
        <v>20</v>
      </c>
      <c r="L46" s="65">
        <v>147</v>
      </c>
      <c r="M46" s="65">
        <v>30</v>
      </c>
      <c r="N46" s="65">
        <v>30</v>
      </c>
      <c r="O46" s="65">
        <v>37</v>
      </c>
      <c r="P46" s="39"/>
      <c r="Q46" s="65"/>
      <c r="R46" s="65">
        <v>17</v>
      </c>
      <c r="S46" s="65">
        <v>17</v>
      </c>
      <c r="T46" s="65">
        <v>5</v>
      </c>
      <c r="U46" s="18">
        <f t="shared" si="1"/>
        <v>415</v>
      </c>
      <c r="V46" s="40"/>
      <c r="W46" s="41"/>
    </row>
    <row r="47" spans="1:23" ht="15.75" thickBot="1">
      <c r="A47" s="23">
        <v>16</v>
      </c>
      <c r="B47" s="39">
        <v>110132</v>
      </c>
      <c r="C47" s="1" t="s">
        <v>73</v>
      </c>
      <c r="D47" s="65">
        <v>41</v>
      </c>
      <c r="E47" s="65">
        <v>32</v>
      </c>
      <c r="F47" s="65">
        <v>22</v>
      </c>
      <c r="G47" s="65">
        <v>20</v>
      </c>
      <c r="H47" s="65">
        <v>16</v>
      </c>
      <c r="I47" s="65">
        <v>17</v>
      </c>
      <c r="J47" s="65">
        <v>14</v>
      </c>
      <c r="K47" s="65">
        <v>16</v>
      </c>
      <c r="L47" s="65">
        <v>140</v>
      </c>
      <c r="M47" s="65">
        <v>26</v>
      </c>
      <c r="N47" s="65">
        <v>32</v>
      </c>
      <c r="O47" s="65">
        <v>33</v>
      </c>
      <c r="P47" s="39"/>
      <c r="Q47" s="65"/>
      <c r="R47" s="65">
        <v>20</v>
      </c>
      <c r="S47" s="65">
        <v>18</v>
      </c>
      <c r="T47" s="65">
        <v>5</v>
      </c>
      <c r="U47" s="18">
        <f t="shared" si="1"/>
        <v>409</v>
      </c>
      <c r="V47" s="40"/>
      <c r="W47" s="41"/>
    </row>
    <row r="48" spans="1:23" ht="15.75" thickBot="1">
      <c r="A48" s="38">
        <v>17</v>
      </c>
      <c r="B48" s="7">
        <v>110133</v>
      </c>
      <c r="C48" s="1" t="s">
        <v>74</v>
      </c>
      <c r="D48" s="65">
        <v>48</v>
      </c>
      <c r="E48" s="65">
        <v>36</v>
      </c>
      <c r="F48" s="65">
        <v>30</v>
      </c>
      <c r="G48" s="65">
        <v>20</v>
      </c>
      <c r="H48" s="65">
        <v>18</v>
      </c>
      <c r="I48" s="65">
        <v>15</v>
      </c>
      <c r="J48" s="65">
        <v>14</v>
      </c>
      <c r="K48" s="65">
        <v>19</v>
      </c>
      <c r="L48" s="65">
        <v>145</v>
      </c>
      <c r="M48" s="65">
        <v>31</v>
      </c>
      <c r="N48" s="65">
        <v>40</v>
      </c>
      <c r="O48" s="65">
        <v>35</v>
      </c>
      <c r="P48" s="39"/>
      <c r="Q48" s="65"/>
      <c r="R48" s="65">
        <v>18</v>
      </c>
      <c r="S48" s="65">
        <v>15</v>
      </c>
      <c r="T48" s="65">
        <v>5</v>
      </c>
      <c r="U48" s="18">
        <f t="shared" si="1"/>
        <v>451</v>
      </c>
      <c r="V48" s="40"/>
      <c r="W48" s="41"/>
    </row>
    <row r="49" spans="1:23" ht="15.75" thickBot="1">
      <c r="A49" s="38">
        <v>18</v>
      </c>
      <c r="B49" s="39">
        <v>110134</v>
      </c>
      <c r="C49" s="1" t="s">
        <v>9</v>
      </c>
      <c r="D49" s="65">
        <v>40</v>
      </c>
      <c r="E49" s="65">
        <v>36</v>
      </c>
      <c r="F49" s="65">
        <v>29</v>
      </c>
      <c r="G49" s="65">
        <v>18</v>
      </c>
      <c r="H49" s="65">
        <v>16</v>
      </c>
      <c r="I49" s="65">
        <v>15</v>
      </c>
      <c r="J49" s="65">
        <v>13</v>
      </c>
      <c r="K49" s="65">
        <v>16</v>
      </c>
      <c r="L49" s="65">
        <v>142</v>
      </c>
      <c r="M49" s="65">
        <v>31</v>
      </c>
      <c r="N49" s="65">
        <v>37</v>
      </c>
      <c r="O49" s="65">
        <v>33</v>
      </c>
      <c r="P49" s="39"/>
      <c r="Q49" s="65"/>
      <c r="R49" s="65">
        <v>17</v>
      </c>
      <c r="S49" s="65">
        <v>16</v>
      </c>
      <c r="T49" s="65">
        <v>5</v>
      </c>
      <c r="U49" s="18">
        <f t="shared" si="1"/>
        <v>426</v>
      </c>
      <c r="V49" s="40"/>
      <c r="W49" s="41"/>
    </row>
    <row r="50" spans="1:23" ht="15.75" thickBot="1">
      <c r="A50" s="23">
        <v>19</v>
      </c>
      <c r="B50" s="7">
        <v>110135</v>
      </c>
      <c r="C50" s="1" t="s">
        <v>75</v>
      </c>
      <c r="D50" s="65">
        <v>44</v>
      </c>
      <c r="E50" s="65">
        <v>35</v>
      </c>
      <c r="F50" s="65">
        <v>29</v>
      </c>
      <c r="G50" s="65">
        <v>18</v>
      </c>
      <c r="H50" s="65">
        <v>17</v>
      </c>
      <c r="I50" s="65">
        <v>15</v>
      </c>
      <c r="J50" s="65">
        <v>13</v>
      </c>
      <c r="K50" s="65">
        <v>20</v>
      </c>
      <c r="L50" s="65">
        <v>151</v>
      </c>
      <c r="M50" s="65">
        <v>33</v>
      </c>
      <c r="N50" s="65">
        <v>33</v>
      </c>
      <c r="O50" s="65">
        <v>35</v>
      </c>
      <c r="P50" s="39"/>
      <c r="Q50" s="65"/>
      <c r="R50" s="65">
        <v>19</v>
      </c>
      <c r="S50" s="65">
        <v>20</v>
      </c>
      <c r="T50" s="65">
        <v>5</v>
      </c>
      <c r="U50" s="18">
        <f t="shared" si="1"/>
        <v>443</v>
      </c>
      <c r="V50" s="40"/>
      <c r="W50" s="41"/>
    </row>
    <row r="51" spans="1:23" ht="15.75" thickBot="1">
      <c r="A51" s="38">
        <v>20</v>
      </c>
      <c r="B51" s="39">
        <v>110136</v>
      </c>
      <c r="C51" s="1" t="s">
        <v>76</v>
      </c>
      <c r="D51" s="65">
        <v>46</v>
      </c>
      <c r="E51" s="65">
        <v>37</v>
      </c>
      <c r="F51" s="65">
        <v>23</v>
      </c>
      <c r="G51" s="65">
        <v>20</v>
      </c>
      <c r="H51" s="65">
        <v>10</v>
      </c>
      <c r="I51" s="65">
        <v>15</v>
      </c>
      <c r="J51" s="65">
        <v>14</v>
      </c>
      <c r="K51" s="65">
        <v>18</v>
      </c>
      <c r="L51" s="65">
        <v>125</v>
      </c>
      <c r="M51" s="65">
        <v>32</v>
      </c>
      <c r="N51" s="65">
        <v>38</v>
      </c>
      <c r="O51" s="65">
        <v>34</v>
      </c>
      <c r="P51" s="39"/>
      <c r="Q51" s="65"/>
      <c r="R51" s="65">
        <v>20</v>
      </c>
      <c r="S51" s="65">
        <v>16</v>
      </c>
      <c r="T51" s="65">
        <v>5</v>
      </c>
      <c r="U51" s="18">
        <f t="shared" si="1"/>
        <v>412</v>
      </c>
      <c r="V51" s="40"/>
      <c r="W51" s="41"/>
    </row>
    <row r="52" spans="1:23" ht="15.75" thickBot="1">
      <c r="A52" s="38">
        <v>21</v>
      </c>
      <c r="B52" s="7">
        <v>110137</v>
      </c>
      <c r="C52" s="1" t="s">
        <v>77</v>
      </c>
      <c r="D52" s="65">
        <v>48</v>
      </c>
      <c r="E52" s="65">
        <v>33</v>
      </c>
      <c r="F52" s="65">
        <v>26</v>
      </c>
      <c r="G52" s="65">
        <v>20</v>
      </c>
      <c r="H52" s="65">
        <v>16</v>
      </c>
      <c r="I52" s="65">
        <v>15</v>
      </c>
      <c r="J52" s="65">
        <v>14</v>
      </c>
      <c r="K52" s="65">
        <v>19</v>
      </c>
      <c r="L52" s="65">
        <v>139</v>
      </c>
      <c r="M52" s="65">
        <v>31</v>
      </c>
      <c r="N52" s="65">
        <v>34</v>
      </c>
      <c r="O52" s="65">
        <v>35</v>
      </c>
      <c r="P52" s="39"/>
      <c r="Q52" s="65"/>
      <c r="R52" s="65">
        <v>19</v>
      </c>
      <c r="S52" s="65">
        <v>20</v>
      </c>
      <c r="T52" s="65">
        <v>5</v>
      </c>
      <c r="U52" s="18">
        <f t="shared" si="1"/>
        <v>430</v>
      </c>
      <c r="V52" s="40"/>
      <c r="W52" s="41"/>
    </row>
    <row r="53" spans="1:23" ht="15.75" thickBot="1">
      <c r="A53" s="23">
        <v>22</v>
      </c>
      <c r="B53" s="39">
        <v>110138</v>
      </c>
      <c r="C53" s="1" t="s">
        <v>78</v>
      </c>
      <c r="D53" s="65">
        <v>47</v>
      </c>
      <c r="E53" s="65">
        <v>33</v>
      </c>
      <c r="F53" s="65">
        <v>23</v>
      </c>
      <c r="G53" s="65">
        <v>20</v>
      </c>
      <c r="H53" s="65">
        <v>20</v>
      </c>
      <c r="I53" s="65">
        <v>15</v>
      </c>
      <c r="J53" s="65">
        <v>14</v>
      </c>
      <c r="K53" s="65">
        <v>20</v>
      </c>
      <c r="L53" s="65">
        <v>148</v>
      </c>
      <c r="M53" s="65">
        <v>32</v>
      </c>
      <c r="N53" s="65">
        <v>40</v>
      </c>
      <c r="O53" s="65">
        <v>37</v>
      </c>
      <c r="P53" s="39"/>
      <c r="Q53" s="65"/>
      <c r="R53" s="65">
        <v>21</v>
      </c>
      <c r="S53" s="65">
        <v>14</v>
      </c>
      <c r="T53" s="65">
        <v>5</v>
      </c>
      <c r="U53" s="18">
        <f t="shared" si="1"/>
        <v>449</v>
      </c>
      <c r="V53" s="40"/>
      <c r="W53" s="41"/>
    </row>
    <row r="54" spans="1:23" ht="15.75" thickBot="1">
      <c r="A54" s="38">
        <v>23</v>
      </c>
      <c r="B54" s="7">
        <v>110139</v>
      </c>
      <c r="C54" s="1" t="s">
        <v>79</v>
      </c>
      <c r="D54" s="65">
        <v>40</v>
      </c>
      <c r="E54" s="65">
        <v>34</v>
      </c>
      <c r="F54" s="65">
        <v>23</v>
      </c>
      <c r="G54" s="65">
        <v>20</v>
      </c>
      <c r="H54" s="65">
        <v>16</v>
      </c>
      <c r="I54" s="65">
        <v>15</v>
      </c>
      <c r="J54" s="65">
        <v>13</v>
      </c>
      <c r="K54" s="65">
        <v>19</v>
      </c>
      <c r="L54" s="65">
        <v>148</v>
      </c>
      <c r="M54" s="65">
        <v>32</v>
      </c>
      <c r="N54" s="65">
        <v>40</v>
      </c>
      <c r="O54" s="65">
        <v>31</v>
      </c>
      <c r="P54" s="39"/>
      <c r="Q54" s="65"/>
      <c r="R54" s="65">
        <v>15</v>
      </c>
      <c r="S54" s="65">
        <v>14</v>
      </c>
      <c r="T54" s="65">
        <v>5</v>
      </c>
      <c r="U54" s="18">
        <f t="shared" si="1"/>
        <v>431</v>
      </c>
      <c r="V54" s="40"/>
      <c r="W54" s="41"/>
    </row>
    <row r="55" spans="1:23" ht="15.75" thickBot="1">
      <c r="A55" s="38">
        <v>24</v>
      </c>
      <c r="B55" s="39">
        <v>110140</v>
      </c>
      <c r="C55" s="1" t="s">
        <v>80</v>
      </c>
      <c r="D55" s="65">
        <v>46</v>
      </c>
      <c r="E55" s="65">
        <v>30</v>
      </c>
      <c r="F55" s="65">
        <v>29</v>
      </c>
      <c r="G55" s="65">
        <v>17</v>
      </c>
      <c r="H55" s="65">
        <v>20</v>
      </c>
      <c r="I55" s="65">
        <v>15</v>
      </c>
      <c r="J55" s="65">
        <v>14</v>
      </c>
      <c r="K55" s="65">
        <v>20</v>
      </c>
      <c r="L55" s="65">
        <v>150</v>
      </c>
      <c r="M55" s="65">
        <v>31</v>
      </c>
      <c r="N55" s="65">
        <v>40</v>
      </c>
      <c r="O55" s="65">
        <v>33</v>
      </c>
      <c r="P55" s="39"/>
      <c r="Q55" s="65"/>
      <c r="R55" s="65">
        <v>19</v>
      </c>
      <c r="S55" s="65">
        <v>14</v>
      </c>
      <c r="T55" s="65">
        <v>5</v>
      </c>
      <c r="U55" s="18">
        <f t="shared" si="1"/>
        <v>445</v>
      </c>
      <c r="V55" s="40"/>
      <c r="W55" s="41"/>
    </row>
    <row r="56" spans="1:23" ht="15.75" thickBot="1">
      <c r="A56" s="23">
        <v>25</v>
      </c>
      <c r="B56" s="7">
        <v>110141</v>
      </c>
      <c r="C56" s="1" t="s">
        <v>81</v>
      </c>
      <c r="D56" s="65">
        <v>41</v>
      </c>
      <c r="E56" s="65">
        <v>37</v>
      </c>
      <c r="F56" s="65">
        <v>29</v>
      </c>
      <c r="G56" s="65">
        <v>20</v>
      </c>
      <c r="H56" s="65">
        <v>17</v>
      </c>
      <c r="I56" s="65">
        <v>15</v>
      </c>
      <c r="J56" s="65">
        <v>13</v>
      </c>
      <c r="K56" s="65">
        <v>20</v>
      </c>
      <c r="L56" s="65">
        <v>130</v>
      </c>
      <c r="M56" s="65">
        <v>33</v>
      </c>
      <c r="N56" s="65">
        <v>34</v>
      </c>
      <c r="O56" s="65">
        <v>35</v>
      </c>
      <c r="P56" s="39"/>
      <c r="Q56" s="65"/>
      <c r="R56" s="65">
        <v>20</v>
      </c>
      <c r="S56" s="65">
        <v>17</v>
      </c>
      <c r="T56" s="65">
        <v>5</v>
      </c>
      <c r="U56" s="18">
        <f t="shared" si="1"/>
        <v>424</v>
      </c>
      <c r="V56" s="40"/>
      <c r="W56" s="41"/>
    </row>
    <row r="57" spans="1:23" ht="15.75" thickBot="1">
      <c r="A57" s="42">
        <v>26</v>
      </c>
      <c r="B57" s="43">
        <v>110142</v>
      </c>
      <c r="C57" s="22" t="s">
        <v>82</v>
      </c>
      <c r="D57" s="65">
        <v>43</v>
      </c>
      <c r="E57" s="65">
        <v>35</v>
      </c>
      <c r="F57" s="65">
        <v>26</v>
      </c>
      <c r="G57" s="65">
        <v>20</v>
      </c>
      <c r="H57" s="65">
        <v>20</v>
      </c>
      <c r="I57" s="65">
        <v>18</v>
      </c>
      <c r="J57" s="65">
        <v>14</v>
      </c>
      <c r="K57" s="65">
        <v>19</v>
      </c>
      <c r="L57" s="65">
        <v>154</v>
      </c>
      <c r="M57" s="65">
        <v>32</v>
      </c>
      <c r="N57" s="65">
        <v>40</v>
      </c>
      <c r="O57" s="65">
        <v>33</v>
      </c>
      <c r="P57" s="43"/>
      <c r="Q57" s="65"/>
      <c r="R57" s="65">
        <v>17</v>
      </c>
      <c r="S57" s="65">
        <v>15</v>
      </c>
      <c r="T57" s="65">
        <v>5</v>
      </c>
      <c r="U57" s="18">
        <f t="shared" si="1"/>
        <v>454</v>
      </c>
      <c r="V57" s="44"/>
      <c r="W57" s="45"/>
    </row>
    <row r="58" spans="1:23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1" t="s">
        <v>44</v>
      </c>
      <c r="Q60" s="141"/>
      <c r="R60" s="141"/>
      <c r="S60" s="141"/>
      <c r="T60" s="141"/>
      <c r="U60" s="141"/>
      <c r="V60" s="141"/>
      <c r="W60" s="141"/>
    </row>
    <row r="61" spans="1:23" ht="18.75" thickBot="1">
      <c r="A61" s="29"/>
      <c r="B61" s="29"/>
      <c r="C61" s="29"/>
      <c r="D61" s="142" t="s">
        <v>161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29"/>
      <c r="T61" s="29"/>
      <c r="U61" s="29"/>
      <c r="V61" s="29"/>
      <c r="W61" s="29"/>
    </row>
    <row r="62" spans="1:23" ht="90.75">
      <c r="A62" s="135" t="s">
        <v>13</v>
      </c>
      <c r="B62" s="13" t="s">
        <v>0</v>
      </c>
      <c r="C62" s="138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6"/>
      <c r="B63" s="5" t="s">
        <v>34</v>
      </c>
      <c r="C63" s="139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>
      <c r="A64" s="137"/>
      <c r="B64" s="16" t="s">
        <v>35</v>
      </c>
      <c r="C64" s="140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>
      <c r="A65" s="21">
        <v>1</v>
      </c>
      <c r="B65" s="11">
        <v>110143</v>
      </c>
      <c r="C65" s="12" t="s">
        <v>83</v>
      </c>
      <c r="D65" s="35">
        <v>45</v>
      </c>
      <c r="E65" s="35">
        <v>33</v>
      </c>
      <c r="F65" s="35">
        <v>22</v>
      </c>
      <c r="G65" s="35">
        <v>17</v>
      </c>
      <c r="H65" s="35">
        <v>19</v>
      </c>
      <c r="I65" s="35">
        <v>18</v>
      </c>
      <c r="J65" s="35">
        <v>20</v>
      </c>
      <c r="K65" s="35">
        <v>20</v>
      </c>
      <c r="L65" s="35">
        <v>99</v>
      </c>
      <c r="M65" s="35">
        <v>58</v>
      </c>
      <c r="N65" s="35">
        <v>45</v>
      </c>
      <c r="O65" s="35">
        <v>48</v>
      </c>
      <c r="P65" s="35"/>
      <c r="Q65" s="35">
        <v>17.5</v>
      </c>
      <c r="R65" s="35">
        <v>10</v>
      </c>
      <c r="S65" s="35">
        <v>5</v>
      </c>
      <c r="T65" s="18">
        <f t="shared" ref="T65:T84" si="2">SUM(D65:P65)</f>
        <v>444</v>
      </c>
      <c r="U65" s="36"/>
      <c r="V65" s="36"/>
      <c r="W65" s="37"/>
    </row>
    <row r="66" spans="1:24" ht="15.75" thickBot="1">
      <c r="A66" s="38">
        <v>2</v>
      </c>
      <c r="B66" s="51">
        <v>410144</v>
      </c>
      <c r="C66" s="52" t="s">
        <v>84</v>
      </c>
      <c r="D66" s="35">
        <v>43</v>
      </c>
      <c r="E66" s="35">
        <v>31</v>
      </c>
      <c r="F66" s="35">
        <v>20</v>
      </c>
      <c r="G66" s="35">
        <v>11</v>
      </c>
      <c r="H66" s="35">
        <v>19</v>
      </c>
      <c r="I66" s="35">
        <v>16</v>
      </c>
      <c r="J66" s="35">
        <v>20</v>
      </c>
      <c r="K66" s="35">
        <v>20</v>
      </c>
      <c r="L66" s="35">
        <v>98</v>
      </c>
      <c r="M66" s="35">
        <v>60</v>
      </c>
      <c r="N66" s="35">
        <v>49</v>
      </c>
      <c r="O66" s="35">
        <v>18</v>
      </c>
      <c r="P66" s="35"/>
      <c r="Q66" s="35">
        <v>18</v>
      </c>
      <c r="R66" s="35">
        <v>18</v>
      </c>
      <c r="S66" s="35">
        <v>5</v>
      </c>
      <c r="T66" s="18">
        <f t="shared" si="2"/>
        <v>405</v>
      </c>
      <c r="U66" s="53"/>
      <c r="V66" s="53"/>
      <c r="W66" s="54"/>
      <c r="X66" s="48" t="s">
        <v>158</v>
      </c>
    </row>
    <row r="67" spans="1:24" ht="15.75" thickBot="1">
      <c r="A67" s="38">
        <v>3</v>
      </c>
      <c r="B67" s="7">
        <v>110144</v>
      </c>
      <c r="C67" s="1" t="s">
        <v>85</v>
      </c>
      <c r="D67" s="35">
        <v>49</v>
      </c>
      <c r="E67" s="35">
        <v>34</v>
      </c>
      <c r="F67" s="35">
        <v>23</v>
      </c>
      <c r="G67" s="35">
        <v>20</v>
      </c>
      <c r="H67" s="35">
        <v>19</v>
      </c>
      <c r="I67" s="35">
        <v>17</v>
      </c>
      <c r="J67" s="35">
        <v>20</v>
      </c>
      <c r="K67" s="35">
        <v>20</v>
      </c>
      <c r="L67" s="35">
        <v>97</v>
      </c>
      <c r="M67" s="35">
        <v>60</v>
      </c>
      <c r="N67" s="35">
        <v>54</v>
      </c>
      <c r="O67" s="35">
        <v>48</v>
      </c>
      <c r="P67" s="35"/>
      <c r="Q67" s="35">
        <v>17</v>
      </c>
      <c r="R67" s="35">
        <v>17</v>
      </c>
      <c r="S67" s="35">
        <v>5</v>
      </c>
      <c r="T67" s="18">
        <f t="shared" si="2"/>
        <v>461</v>
      </c>
      <c r="U67" s="40"/>
      <c r="V67" s="40"/>
      <c r="W67" s="41"/>
    </row>
    <row r="68" spans="1:24" ht="15.75" thickBot="1">
      <c r="A68" s="23">
        <v>4</v>
      </c>
      <c r="B68" s="39">
        <v>110145</v>
      </c>
      <c r="C68" s="1" t="s">
        <v>86</v>
      </c>
      <c r="D68" s="35">
        <v>43</v>
      </c>
      <c r="E68" s="35">
        <v>34</v>
      </c>
      <c r="F68" s="35">
        <v>25</v>
      </c>
      <c r="G68" s="35">
        <v>19</v>
      </c>
      <c r="H68" s="35">
        <v>18</v>
      </c>
      <c r="I68" s="35">
        <v>12</v>
      </c>
      <c r="J68" s="35">
        <v>20</v>
      </c>
      <c r="K68" s="35">
        <v>20</v>
      </c>
      <c r="L68" s="35">
        <v>94</v>
      </c>
      <c r="M68" s="35">
        <v>60</v>
      </c>
      <c r="N68" s="35">
        <v>49</v>
      </c>
      <c r="O68" s="35">
        <v>33</v>
      </c>
      <c r="P68" s="35"/>
      <c r="Q68" s="35">
        <v>17.5</v>
      </c>
      <c r="R68" s="35">
        <v>20</v>
      </c>
      <c r="S68" s="35">
        <v>5</v>
      </c>
      <c r="T68" s="18">
        <f t="shared" si="2"/>
        <v>427</v>
      </c>
      <c r="U68" s="40"/>
      <c r="V68" s="40"/>
      <c r="W68" s="41"/>
    </row>
    <row r="69" spans="1:24" ht="15.75" thickBot="1">
      <c r="A69" s="38">
        <v>5</v>
      </c>
      <c r="B69" s="7">
        <v>110146</v>
      </c>
      <c r="C69" s="1" t="s">
        <v>87</v>
      </c>
      <c r="D69" s="35">
        <v>41</v>
      </c>
      <c r="E69" s="35">
        <v>36</v>
      </c>
      <c r="F69" s="35">
        <v>20</v>
      </c>
      <c r="G69" s="35">
        <v>9</v>
      </c>
      <c r="H69" s="35">
        <v>18</v>
      </c>
      <c r="I69" s="35">
        <v>16</v>
      </c>
      <c r="J69" s="35">
        <v>20</v>
      </c>
      <c r="K69" s="35">
        <v>20</v>
      </c>
      <c r="L69" s="35">
        <v>94</v>
      </c>
      <c r="M69" s="35">
        <v>51</v>
      </c>
      <c r="N69" s="35">
        <v>34</v>
      </c>
      <c r="O69" s="35">
        <v>33</v>
      </c>
      <c r="P69" s="35"/>
      <c r="Q69" s="35">
        <v>16</v>
      </c>
      <c r="R69" s="35">
        <v>15</v>
      </c>
      <c r="S69" s="35">
        <v>5</v>
      </c>
      <c r="T69" s="18">
        <f t="shared" si="2"/>
        <v>392</v>
      </c>
      <c r="U69" s="40"/>
      <c r="V69" s="40"/>
      <c r="W69" s="41"/>
    </row>
    <row r="70" spans="1:24" ht="15.75" thickBot="1">
      <c r="A70" s="38">
        <v>6</v>
      </c>
      <c r="B70" s="39">
        <v>110147</v>
      </c>
      <c r="C70" s="1" t="s">
        <v>88</v>
      </c>
      <c r="D70" s="35">
        <v>41</v>
      </c>
      <c r="E70" s="35">
        <v>32</v>
      </c>
      <c r="F70" s="35">
        <v>29</v>
      </c>
      <c r="G70" s="35">
        <v>19</v>
      </c>
      <c r="H70" s="35">
        <v>19</v>
      </c>
      <c r="I70" s="35">
        <v>12</v>
      </c>
      <c r="J70" s="35">
        <v>20</v>
      </c>
      <c r="K70" s="35">
        <v>20</v>
      </c>
      <c r="L70" s="35">
        <v>96</v>
      </c>
      <c r="M70" s="35">
        <v>33</v>
      </c>
      <c r="N70" s="35">
        <v>49</v>
      </c>
      <c r="O70" s="35">
        <v>40.5</v>
      </c>
      <c r="P70" s="35"/>
      <c r="Q70" s="35">
        <v>17</v>
      </c>
      <c r="R70" s="35">
        <v>17</v>
      </c>
      <c r="S70" s="35">
        <v>5</v>
      </c>
      <c r="T70" s="18">
        <f t="shared" si="2"/>
        <v>410.5</v>
      </c>
      <c r="U70" s="40"/>
      <c r="V70" s="40"/>
      <c r="W70" s="41"/>
    </row>
    <row r="71" spans="1:24" ht="15.75" thickBot="1">
      <c r="A71" s="23">
        <v>7</v>
      </c>
      <c r="B71" s="7">
        <v>110148</v>
      </c>
      <c r="C71" s="1" t="s">
        <v>89</v>
      </c>
      <c r="D71" s="35">
        <v>48</v>
      </c>
      <c r="E71" s="35">
        <v>33</v>
      </c>
      <c r="F71" s="35">
        <v>24</v>
      </c>
      <c r="G71" s="35">
        <v>19</v>
      </c>
      <c r="H71" s="35">
        <v>19</v>
      </c>
      <c r="I71" s="35">
        <v>17</v>
      </c>
      <c r="J71" s="35">
        <v>20</v>
      </c>
      <c r="K71" s="35">
        <v>20</v>
      </c>
      <c r="L71" s="35">
        <v>97</v>
      </c>
      <c r="M71" s="35">
        <v>43</v>
      </c>
      <c r="N71" s="35">
        <v>55</v>
      </c>
      <c r="O71" s="35">
        <v>48</v>
      </c>
      <c r="P71" s="35"/>
      <c r="Q71" s="35">
        <v>17</v>
      </c>
      <c r="R71" s="35">
        <v>15</v>
      </c>
      <c r="S71" s="35">
        <v>5</v>
      </c>
      <c r="T71" s="18">
        <f t="shared" si="2"/>
        <v>443</v>
      </c>
      <c r="U71" s="40"/>
      <c r="V71" s="40"/>
      <c r="W71" s="41"/>
    </row>
    <row r="72" spans="1:24" ht="15.75" thickBot="1">
      <c r="A72" s="38">
        <v>8</v>
      </c>
      <c r="B72" s="39">
        <v>110149</v>
      </c>
      <c r="C72" s="1" t="s">
        <v>90</v>
      </c>
      <c r="D72" s="35">
        <v>39</v>
      </c>
      <c r="E72" s="35">
        <v>33</v>
      </c>
      <c r="F72" s="35">
        <v>18</v>
      </c>
      <c r="G72" s="35">
        <v>13</v>
      </c>
      <c r="H72" s="35">
        <v>19</v>
      </c>
      <c r="I72" s="35">
        <v>16</v>
      </c>
      <c r="J72" s="35">
        <v>20</v>
      </c>
      <c r="K72" s="35">
        <v>20</v>
      </c>
      <c r="L72" s="35">
        <v>91</v>
      </c>
      <c r="M72" s="35">
        <v>46</v>
      </c>
      <c r="N72" s="35">
        <v>54</v>
      </c>
      <c r="O72" s="35">
        <v>48</v>
      </c>
      <c r="P72" s="35"/>
      <c r="Q72" s="35">
        <v>17.5</v>
      </c>
      <c r="R72" s="35">
        <v>18</v>
      </c>
      <c r="S72" s="35">
        <v>5</v>
      </c>
      <c r="T72" s="18">
        <f t="shared" si="2"/>
        <v>417</v>
      </c>
      <c r="U72" s="40"/>
      <c r="V72" s="40"/>
      <c r="W72" s="41"/>
    </row>
    <row r="73" spans="1:24" ht="15.75" thickBot="1">
      <c r="A73" s="38">
        <v>9</v>
      </c>
      <c r="B73" s="55">
        <v>410150</v>
      </c>
      <c r="C73" s="52" t="s">
        <v>91</v>
      </c>
      <c r="D73" s="35">
        <v>46</v>
      </c>
      <c r="E73" s="35">
        <v>32</v>
      </c>
      <c r="F73" s="35">
        <v>20</v>
      </c>
      <c r="G73" s="35">
        <v>13</v>
      </c>
      <c r="H73" s="35">
        <v>16</v>
      </c>
      <c r="I73" s="35">
        <v>11</v>
      </c>
      <c r="J73" s="35">
        <v>20</v>
      </c>
      <c r="K73" s="35">
        <v>20</v>
      </c>
      <c r="L73" s="35">
        <v>90</v>
      </c>
      <c r="M73" s="35">
        <v>50</v>
      </c>
      <c r="N73" s="35">
        <v>44</v>
      </c>
      <c r="O73" s="35">
        <v>18</v>
      </c>
      <c r="P73" s="35"/>
      <c r="Q73" s="35">
        <v>18</v>
      </c>
      <c r="R73" s="35">
        <v>17</v>
      </c>
      <c r="S73" s="35">
        <v>5</v>
      </c>
      <c r="T73" s="18">
        <f t="shared" si="2"/>
        <v>380</v>
      </c>
      <c r="U73" s="53"/>
      <c r="V73" s="53"/>
      <c r="W73" s="54"/>
      <c r="X73" s="48" t="s">
        <v>158</v>
      </c>
    </row>
    <row r="74" spans="1:24" ht="15.75" thickBot="1">
      <c r="A74" s="23">
        <v>10</v>
      </c>
      <c r="B74" s="39">
        <v>110150</v>
      </c>
      <c r="C74" s="1" t="s">
        <v>92</v>
      </c>
      <c r="D74" s="35">
        <v>47</v>
      </c>
      <c r="E74" s="35">
        <v>36</v>
      </c>
      <c r="F74" s="35">
        <v>21</v>
      </c>
      <c r="G74" s="35">
        <v>14</v>
      </c>
      <c r="H74" s="35">
        <v>19</v>
      </c>
      <c r="I74" s="35">
        <v>17</v>
      </c>
      <c r="J74" s="35">
        <v>20</v>
      </c>
      <c r="K74" s="35">
        <v>20</v>
      </c>
      <c r="L74" s="35">
        <v>95</v>
      </c>
      <c r="M74" s="35">
        <v>46</v>
      </c>
      <c r="N74" s="35">
        <v>49</v>
      </c>
      <c r="O74" s="35">
        <v>33</v>
      </c>
      <c r="P74" s="35"/>
      <c r="Q74" s="35">
        <v>17.5</v>
      </c>
      <c r="R74" s="35">
        <v>15</v>
      </c>
      <c r="S74" s="35">
        <v>5</v>
      </c>
      <c r="T74" s="18">
        <f t="shared" si="2"/>
        <v>417</v>
      </c>
      <c r="U74" s="40"/>
      <c r="V74" s="40"/>
      <c r="W74" s="41"/>
    </row>
    <row r="75" spans="1:24" ht="15.75" thickBot="1">
      <c r="A75" s="38">
        <v>11</v>
      </c>
      <c r="B75" s="7">
        <v>110151</v>
      </c>
      <c r="C75" s="1" t="s">
        <v>93</v>
      </c>
      <c r="D75" s="35">
        <v>39</v>
      </c>
      <c r="E75" s="35">
        <v>33</v>
      </c>
      <c r="F75" s="35">
        <v>20</v>
      </c>
      <c r="G75" s="35">
        <v>10</v>
      </c>
      <c r="H75" s="35">
        <v>18</v>
      </c>
      <c r="I75" s="35">
        <v>15</v>
      </c>
      <c r="J75" s="35">
        <v>20</v>
      </c>
      <c r="K75" s="35">
        <v>20</v>
      </c>
      <c r="L75" s="35">
        <v>95</v>
      </c>
      <c r="M75" s="35">
        <v>41</v>
      </c>
      <c r="N75" s="35">
        <v>48</v>
      </c>
      <c r="O75" s="35">
        <v>38</v>
      </c>
      <c r="P75" s="35"/>
      <c r="Q75" s="35">
        <v>17.5</v>
      </c>
      <c r="R75" s="35">
        <v>15</v>
      </c>
      <c r="S75" s="35">
        <v>5</v>
      </c>
      <c r="T75" s="18">
        <f t="shared" si="2"/>
        <v>397</v>
      </c>
      <c r="U75" s="40"/>
      <c r="V75" s="40"/>
      <c r="W75" s="41"/>
    </row>
    <row r="76" spans="1:24" ht="15.75" thickBot="1">
      <c r="A76" s="38">
        <v>12</v>
      </c>
      <c r="B76" s="39">
        <v>110152</v>
      </c>
      <c r="C76" s="1" t="s">
        <v>95</v>
      </c>
      <c r="D76" s="35">
        <v>43</v>
      </c>
      <c r="E76" s="35">
        <v>36</v>
      </c>
      <c r="F76" s="35">
        <v>26</v>
      </c>
      <c r="G76" s="35">
        <v>13</v>
      </c>
      <c r="H76" s="35">
        <v>19</v>
      </c>
      <c r="I76" s="35">
        <v>15</v>
      </c>
      <c r="J76" s="35">
        <v>20</v>
      </c>
      <c r="K76" s="35">
        <v>20</v>
      </c>
      <c r="L76" s="35">
        <v>96</v>
      </c>
      <c r="M76" s="35">
        <v>60</v>
      </c>
      <c r="N76" s="35">
        <v>54</v>
      </c>
      <c r="O76" s="35">
        <v>48</v>
      </c>
      <c r="P76" s="35"/>
      <c r="Q76" s="35">
        <v>17.5</v>
      </c>
      <c r="R76" s="35">
        <v>12</v>
      </c>
      <c r="S76" s="35">
        <v>5</v>
      </c>
      <c r="T76" s="18">
        <f t="shared" si="2"/>
        <v>450</v>
      </c>
      <c r="U76" s="40"/>
      <c r="V76" s="40"/>
      <c r="W76" s="41"/>
    </row>
    <row r="77" spans="1:24" ht="15.75" thickBot="1">
      <c r="A77" s="23">
        <v>13</v>
      </c>
      <c r="B77" s="7">
        <v>110153</v>
      </c>
      <c r="C77" s="1" t="s">
        <v>94</v>
      </c>
      <c r="D77" s="35">
        <v>43</v>
      </c>
      <c r="E77" s="35">
        <v>36</v>
      </c>
      <c r="F77" s="35">
        <v>18</v>
      </c>
      <c r="G77" s="35">
        <v>11</v>
      </c>
      <c r="H77" s="35">
        <v>19</v>
      </c>
      <c r="I77" s="35">
        <v>15</v>
      </c>
      <c r="J77" s="35">
        <v>20</v>
      </c>
      <c r="K77" s="35">
        <v>20</v>
      </c>
      <c r="L77" s="35">
        <v>98</v>
      </c>
      <c r="M77" s="35">
        <v>43</v>
      </c>
      <c r="N77" s="35">
        <v>34</v>
      </c>
      <c r="O77" s="35">
        <v>38</v>
      </c>
      <c r="P77" s="35"/>
      <c r="Q77" s="35">
        <v>17</v>
      </c>
      <c r="R77" s="35">
        <v>18</v>
      </c>
      <c r="S77" s="35">
        <v>5</v>
      </c>
      <c r="T77" s="18">
        <f t="shared" si="2"/>
        <v>395</v>
      </c>
      <c r="U77" s="40"/>
      <c r="V77" s="40"/>
      <c r="W77" s="41"/>
    </row>
    <row r="78" spans="1:24" ht="15.75" thickBot="1">
      <c r="A78" s="38">
        <v>14</v>
      </c>
      <c r="B78" s="39">
        <v>110154</v>
      </c>
      <c r="C78" s="1" t="s">
        <v>96</v>
      </c>
      <c r="D78" s="35">
        <v>46</v>
      </c>
      <c r="E78" s="35">
        <v>35</v>
      </c>
      <c r="F78" s="35">
        <v>23</v>
      </c>
      <c r="G78" s="35">
        <v>12</v>
      </c>
      <c r="H78" s="35">
        <v>19</v>
      </c>
      <c r="I78" s="35">
        <v>16</v>
      </c>
      <c r="J78" s="35">
        <v>20</v>
      </c>
      <c r="K78" s="35">
        <v>20</v>
      </c>
      <c r="L78" s="35">
        <v>97</v>
      </c>
      <c r="M78" s="35">
        <v>43</v>
      </c>
      <c r="N78" s="35">
        <v>39</v>
      </c>
      <c r="O78" s="35">
        <v>33</v>
      </c>
      <c r="P78" s="35"/>
      <c r="Q78" s="35">
        <v>17.5</v>
      </c>
      <c r="R78" s="35">
        <v>16</v>
      </c>
      <c r="S78" s="35">
        <v>5</v>
      </c>
      <c r="T78" s="18">
        <f t="shared" si="2"/>
        <v>403</v>
      </c>
      <c r="U78" s="40"/>
      <c r="V78" s="40"/>
      <c r="W78" s="41"/>
    </row>
    <row r="79" spans="1:24" ht="15.75" thickBot="1">
      <c r="A79" s="38">
        <v>15</v>
      </c>
      <c r="B79" s="7">
        <v>110155</v>
      </c>
      <c r="C79" s="1" t="s">
        <v>97</v>
      </c>
      <c r="D79" s="35">
        <v>44</v>
      </c>
      <c r="E79" s="35">
        <v>38</v>
      </c>
      <c r="F79" s="35">
        <v>19</v>
      </c>
      <c r="G79" s="35">
        <v>15</v>
      </c>
      <c r="H79" s="35">
        <v>19</v>
      </c>
      <c r="I79" s="35">
        <v>15</v>
      </c>
      <c r="J79" s="35">
        <v>20</v>
      </c>
      <c r="K79" s="35">
        <v>20</v>
      </c>
      <c r="L79" s="35">
        <v>96</v>
      </c>
      <c r="M79" s="35">
        <v>60</v>
      </c>
      <c r="N79" s="35">
        <v>49</v>
      </c>
      <c r="O79" s="35">
        <v>35.5</v>
      </c>
      <c r="P79" s="35"/>
      <c r="Q79" s="35">
        <v>17.5</v>
      </c>
      <c r="R79" s="35">
        <v>17</v>
      </c>
      <c r="S79" s="35">
        <v>5</v>
      </c>
      <c r="T79" s="18">
        <f t="shared" si="2"/>
        <v>430.5</v>
      </c>
      <c r="U79" s="40"/>
      <c r="V79" s="40"/>
      <c r="W79" s="41"/>
    </row>
    <row r="80" spans="1:24" ht="15.75" thickBot="1">
      <c r="A80" s="23">
        <v>16</v>
      </c>
      <c r="B80" s="39">
        <v>110156</v>
      </c>
      <c r="C80" s="1" t="s">
        <v>98</v>
      </c>
      <c r="D80" s="35">
        <v>46</v>
      </c>
      <c r="E80" s="35">
        <v>38</v>
      </c>
      <c r="F80" s="35">
        <v>16</v>
      </c>
      <c r="G80" s="35">
        <v>12</v>
      </c>
      <c r="H80" s="35">
        <v>19</v>
      </c>
      <c r="I80" s="35">
        <v>16</v>
      </c>
      <c r="J80" s="35">
        <v>20</v>
      </c>
      <c r="K80" s="35">
        <v>20</v>
      </c>
      <c r="L80" s="35">
        <v>94</v>
      </c>
      <c r="M80" s="35">
        <v>52</v>
      </c>
      <c r="N80" s="35">
        <v>34</v>
      </c>
      <c r="O80" s="35">
        <v>40.5</v>
      </c>
      <c r="P80" s="35"/>
      <c r="Q80" s="35">
        <v>17</v>
      </c>
      <c r="R80" s="35">
        <v>17</v>
      </c>
      <c r="S80" s="35">
        <v>5</v>
      </c>
      <c r="T80" s="18">
        <f t="shared" si="2"/>
        <v>407.5</v>
      </c>
      <c r="U80" s="40"/>
      <c r="V80" s="40"/>
      <c r="W80" s="41"/>
    </row>
    <row r="81" spans="1:25" ht="15.75" thickBot="1">
      <c r="A81" s="38">
        <v>17</v>
      </c>
      <c r="B81" s="7">
        <v>110157</v>
      </c>
      <c r="C81" s="1" t="s">
        <v>99</v>
      </c>
      <c r="D81" s="35">
        <v>45</v>
      </c>
      <c r="E81" s="35">
        <v>37</v>
      </c>
      <c r="F81" s="35">
        <v>22</v>
      </c>
      <c r="G81" s="35">
        <v>10</v>
      </c>
      <c r="H81" s="35">
        <v>19</v>
      </c>
      <c r="I81" s="35">
        <v>16</v>
      </c>
      <c r="J81" s="35">
        <v>20</v>
      </c>
      <c r="K81" s="35">
        <v>20</v>
      </c>
      <c r="L81" s="35">
        <v>95</v>
      </c>
      <c r="M81" s="35">
        <v>60</v>
      </c>
      <c r="N81" s="35">
        <v>49</v>
      </c>
      <c r="O81" s="35">
        <v>40.5</v>
      </c>
      <c r="P81" s="35"/>
      <c r="Q81" s="35">
        <v>18</v>
      </c>
      <c r="R81" s="35">
        <v>18</v>
      </c>
      <c r="S81" s="35">
        <v>5</v>
      </c>
      <c r="T81" s="18">
        <f t="shared" si="2"/>
        <v>433.5</v>
      </c>
      <c r="U81" s="40"/>
      <c r="V81" s="40"/>
      <c r="W81" s="41"/>
    </row>
    <row r="82" spans="1:25" ht="15.75" thickBot="1">
      <c r="A82" s="38">
        <v>18</v>
      </c>
      <c r="B82" s="39">
        <v>110158</v>
      </c>
      <c r="C82" s="1" t="s">
        <v>100</v>
      </c>
      <c r="D82" s="35">
        <v>42</v>
      </c>
      <c r="E82" s="35">
        <v>35</v>
      </c>
      <c r="F82" s="35">
        <v>15</v>
      </c>
      <c r="G82" s="35">
        <v>8</v>
      </c>
      <c r="H82" s="35">
        <v>18</v>
      </c>
      <c r="I82" s="35"/>
      <c r="J82" s="35">
        <v>20</v>
      </c>
      <c r="K82" s="35">
        <v>20</v>
      </c>
      <c r="L82" s="35">
        <v>90</v>
      </c>
      <c r="M82" s="35">
        <v>26</v>
      </c>
      <c r="N82" s="35">
        <v>24</v>
      </c>
      <c r="O82" s="35">
        <v>43</v>
      </c>
      <c r="P82" s="35"/>
      <c r="Q82" s="35">
        <v>16.5</v>
      </c>
      <c r="R82" s="35">
        <v>19</v>
      </c>
      <c r="S82" s="35">
        <v>5</v>
      </c>
      <c r="T82" s="18">
        <f t="shared" si="2"/>
        <v>341</v>
      </c>
      <c r="U82" s="40"/>
      <c r="V82" s="40"/>
      <c r="W82" s="41"/>
    </row>
    <row r="83" spans="1:25" ht="15.75" thickBot="1">
      <c r="A83" s="23">
        <v>19</v>
      </c>
      <c r="B83" s="7">
        <v>110159</v>
      </c>
      <c r="C83" s="1" t="s">
        <v>101</v>
      </c>
      <c r="D83" s="35">
        <v>46</v>
      </c>
      <c r="E83" s="35">
        <v>37</v>
      </c>
      <c r="F83" s="35">
        <v>22</v>
      </c>
      <c r="G83" s="35">
        <v>13</v>
      </c>
      <c r="H83" s="35">
        <v>19</v>
      </c>
      <c r="I83" s="35">
        <v>15</v>
      </c>
      <c r="J83" s="35">
        <v>20</v>
      </c>
      <c r="K83" s="35">
        <v>20</v>
      </c>
      <c r="L83" s="35">
        <v>95</v>
      </c>
      <c r="M83" s="35">
        <v>60</v>
      </c>
      <c r="N83" s="35">
        <v>54</v>
      </c>
      <c r="O83" s="35">
        <v>36</v>
      </c>
      <c r="P83" s="35"/>
      <c r="Q83" s="35">
        <v>16.5</v>
      </c>
      <c r="R83" s="35">
        <v>10</v>
      </c>
      <c r="S83" s="35">
        <v>5</v>
      </c>
      <c r="T83" s="18">
        <f t="shared" si="2"/>
        <v>437</v>
      </c>
      <c r="U83" s="40"/>
      <c r="V83" s="40"/>
      <c r="W83" s="41"/>
    </row>
    <row r="84" spans="1:25" ht="15.75" thickBot="1">
      <c r="A84" s="42">
        <v>20</v>
      </c>
      <c r="B84" s="39">
        <v>110160</v>
      </c>
      <c r="C84" s="22" t="s">
        <v>102</v>
      </c>
      <c r="D84" s="35">
        <v>45</v>
      </c>
      <c r="E84" s="35">
        <v>38</v>
      </c>
      <c r="F84" s="35">
        <v>24</v>
      </c>
      <c r="G84" s="35">
        <v>11</v>
      </c>
      <c r="H84" s="35">
        <v>19</v>
      </c>
      <c r="I84" s="35">
        <v>16</v>
      </c>
      <c r="J84" s="35">
        <v>20</v>
      </c>
      <c r="K84" s="35">
        <v>20</v>
      </c>
      <c r="L84" s="35">
        <v>95</v>
      </c>
      <c r="M84" s="35">
        <v>55</v>
      </c>
      <c r="N84" s="35">
        <v>34</v>
      </c>
      <c r="O84" s="35">
        <v>30.5</v>
      </c>
      <c r="P84" s="35"/>
      <c r="Q84" s="35">
        <v>17.5</v>
      </c>
      <c r="R84" s="35">
        <v>18</v>
      </c>
      <c r="S84" s="35">
        <v>5</v>
      </c>
      <c r="T84" s="18">
        <f t="shared" si="2"/>
        <v>407.5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1" t="s">
        <v>45</v>
      </c>
      <c r="Q88" s="141"/>
      <c r="R88" s="141"/>
      <c r="S88" s="141"/>
      <c r="T88" s="141"/>
      <c r="U88" s="141"/>
      <c r="V88" s="141"/>
      <c r="W88" s="141"/>
    </row>
    <row r="89" spans="1:25" ht="18.75" thickBot="1">
      <c r="A89" s="29"/>
      <c r="B89" s="29"/>
      <c r="C89" s="29"/>
      <c r="D89" s="10" t="s">
        <v>12</v>
      </c>
      <c r="E89" s="142" t="s">
        <v>161</v>
      </c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29"/>
      <c r="U89" s="29"/>
      <c r="V89" s="29"/>
      <c r="W89" s="29"/>
    </row>
    <row r="90" spans="1:25" ht="91.5">
      <c r="A90" s="135" t="s">
        <v>13</v>
      </c>
      <c r="B90" s="13" t="s">
        <v>0</v>
      </c>
      <c r="C90" s="138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>
      <c r="A91" s="136"/>
      <c r="B91" s="5" t="s">
        <v>34</v>
      </c>
      <c r="C91" s="139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>
      <c r="A92" s="137"/>
      <c r="B92" s="16" t="s">
        <v>35</v>
      </c>
      <c r="C92" s="140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43">
        <f t="shared" ref="W93:W110" si="3">SUM(D93:S93)</f>
        <v>0</v>
      </c>
      <c r="X93" s="36"/>
      <c r="Y93" s="37"/>
    </row>
    <row r="94" spans="1:25" ht="15.75" thickBot="1">
      <c r="A94" s="38">
        <v>2</v>
      </c>
      <c r="B94" s="39">
        <v>110164</v>
      </c>
      <c r="C94" s="1" t="s">
        <v>105</v>
      </c>
      <c r="D94" s="35">
        <v>29</v>
      </c>
      <c r="E94" s="35">
        <v>24</v>
      </c>
      <c r="F94" s="35">
        <v>17</v>
      </c>
      <c r="G94" s="35">
        <v>10</v>
      </c>
      <c r="H94" s="35">
        <v>16</v>
      </c>
      <c r="I94" s="35">
        <v>18</v>
      </c>
      <c r="J94" s="35">
        <v>18</v>
      </c>
      <c r="K94" s="35">
        <v>16</v>
      </c>
      <c r="L94" s="35">
        <v>91</v>
      </c>
      <c r="M94" s="35">
        <v>18</v>
      </c>
      <c r="N94" s="35">
        <v>22</v>
      </c>
      <c r="O94" s="35">
        <v>25</v>
      </c>
      <c r="P94" s="35">
        <v>9</v>
      </c>
      <c r="Q94" s="35">
        <v>26</v>
      </c>
      <c r="R94" s="35">
        <v>8</v>
      </c>
      <c r="S94" s="35"/>
      <c r="T94" s="35">
        <v>18</v>
      </c>
      <c r="U94" s="35">
        <v>19</v>
      </c>
      <c r="V94" s="35">
        <v>20</v>
      </c>
      <c r="W94" s="43">
        <f t="shared" si="3"/>
        <v>347</v>
      </c>
      <c r="X94" s="40"/>
      <c r="Y94" s="41"/>
    </row>
    <row r="95" spans="1:25" ht="15.75" thickBot="1">
      <c r="A95" s="38">
        <v>3</v>
      </c>
      <c r="B95" s="7">
        <v>110165</v>
      </c>
      <c r="C95" s="1" t="s">
        <v>106</v>
      </c>
      <c r="D95" s="35">
        <v>31</v>
      </c>
      <c r="E95" s="35">
        <v>28</v>
      </c>
      <c r="F95" s="35">
        <v>22</v>
      </c>
      <c r="G95" s="35">
        <v>11</v>
      </c>
      <c r="H95" s="35">
        <v>17</v>
      </c>
      <c r="I95" s="35">
        <v>18</v>
      </c>
      <c r="J95" s="35">
        <v>17</v>
      </c>
      <c r="K95" s="35">
        <v>14</v>
      </c>
      <c r="L95" s="35">
        <v>50</v>
      </c>
      <c r="M95" s="35">
        <v>22</v>
      </c>
      <c r="N95" s="35">
        <v>30</v>
      </c>
      <c r="O95" s="35">
        <v>26</v>
      </c>
      <c r="P95" s="35">
        <v>9</v>
      </c>
      <c r="Q95" s="35">
        <v>23</v>
      </c>
      <c r="R95" s="35">
        <v>7</v>
      </c>
      <c r="S95" s="35"/>
      <c r="T95" s="35">
        <v>16</v>
      </c>
      <c r="U95" s="35">
        <v>20</v>
      </c>
      <c r="V95" s="35">
        <v>20</v>
      </c>
      <c r="W95" s="43">
        <f t="shared" si="3"/>
        <v>325</v>
      </c>
      <c r="X95" s="40"/>
      <c r="Y95" s="41"/>
    </row>
    <row r="96" spans="1:25" ht="15.75" thickBot="1">
      <c r="A96" s="23">
        <v>4</v>
      </c>
      <c r="B96" s="39">
        <v>110166</v>
      </c>
      <c r="C96" s="1" t="s">
        <v>104</v>
      </c>
      <c r="D96" s="35">
        <v>30</v>
      </c>
      <c r="E96" s="35">
        <v>38</v>
      </c>
      <c r="F96" s="35">
        <v>20</v>
      </c>
      <c r="G96" s="35">
        <v>9</v>
      </c>
      <c r="H96" s="35">
        <v>19</v>
      </c>
      <c r="I96" s="35">
        <v>18</v>
      </c>
      <c r="J96" s="35">
        <v>20</v>
      </c>
      <c r="K96" s="35">
        <v>16</v>
      </c>
      <c r="L96" s="35">
        <v>83</v>
      </c>
      <c r="M96" s="35">
        <v>39</v>
      </c>
      <c r="N96" s="35">
        <v>54</v>
      </c>
      <c r="O96" s="35">
        <v>26</v>
      </c>
      <c r="P96" s="35">
        <v>9</v>
      </c>
      <c r="Q96" s="35">
        <v>28</v>
      </c>
      <c r="R96" s="35">
        <v>8</v>
      </c>
      <c r="S96" s="35"/>
      <c r="T96" s="35">
        <v>18</v>
      </c>
      <c r="U96" s="35">
        <v>19</v>
      </c>
      <c r="V96" s="35">
        <v>20</v>
      </c>
      <c r="W96" s="43">
        <f t="shared" si="3"/>
        <v>417</v>
      </c>
      <c r="X96" s="40"/>
      <c r="Y96" s="41"/>
    </row>
    <row r="97" spans="1:25" ht="15.75" thickBot="1">
      <c r="A97" s="38">
        <v>5</v>
      </c>
      <c r="B97" s="7">
        <v>110167</v>
      </c>
      <c r="C97" s="1" t="s">
        <v>107</v>
      </c>
      <c r="D97" s="35">
        <v>37</v>
      </c>
      <c r="E97" s="35">
        <v>31</v>
      </c>
      <c r="F97" s="35">
        <v>13</v>
      </c>
      <c r="G97" s="35">
        <v>10</v>
      </c>
      <c r="H97" s="35">
        <v>19</v>
      </c>
      <c r="I97" s="35">
        <v>18</v>
      </c>
      <c r="J97" s="35">
        <v>18</v>
      </c>
      <c r="K97" s="35">
        <v>16</v>
      </c>
      <c r="L97" s="35">
        <v>92</v>
      </c>
      <c r="M97" s="35">
        <v>17</v>
      </c>
      <c r="N97" s="35">
        <v>28</v>
      </c>
      <c r="O97" s="35">
        <v>27</v>
      </c>
      <c r="P97" s="35">
        <v>8</v>
      </c>
      <c r="Q97" s="35">
        <v>27</v>
      </c>
      <c r="R97" s="35">
        <v>8</v>
      </c>
      <c r="S97" s="35"/>
      <c r="T97" s="35">
        <v>14</v>
      </c>
      <c r="U97" s="35">
        <v>20</v>
      </c>
      <c r="V97" s="35">
        <v>20</v>
      </c>
      <c r="W97" s="43">
        <f t="shared" si="3"/>
        <v>369</v>
      </c>
      <c r="X97" s="40"/>
      <c r="Y97" s="41"/>
    </row>
    <row r="98" spans="1:25" ht="15.75" thickBot="1">
      <c r="A98" s="38">
        <v>6</v>
      </c>
      <c r="B98" s="39">
        <v>110168</v>
      </c>
      <c r="C98" s="1" t="s">
        <v>108</v>
      </c>
      <c r="D98" s="35">
        <v>38</v>
      </c>
      <c r="E98" s="35">
        <v>35</v>
      </c>
      <c r="F98" s="35">
        <v>21</v>
      </c>
      <c r="G98" s="35">
        <v>12</v>
      </c>
      <c r="H98" s="35">
        <v>16</v>
      </c>
      <c r="I98" s="35">
        <v>18</v>
      </c>
      <c r="J98" s="35">
        <v>19</v>
      </c>
      <c r="K98" s="35">
        <v>16</v>
      </c>
      <c r="L98" s="35">
        <v>92</v>
      </c>
      <c r="M98" s="35">
        <v>23</v>
      </c>
      <c r="N98" s="35">
        <v>33</v>
      </c>
      <c r="O98" s="35">
        <v>27</v>
      </c>
      <c r="P98" s="35">
        <v>9</v>
      </c>
      <c r="Q98" s="35">
        <v>28</v>
      </c>
      <c r="R98" s="35">
        <v>8</v>
      </c>
      <c r="S98" s="35"/>
      <c r="T98" s="35">
        <v>18</v>
      </c>
      <c r="U98" s="35">
        <v>20</v>
      </c>
      <c r="V98" s="35">
        <v>20</v>
      </c>
      <c r="W98" s="43">
        <f t="shared" si="3"/>
        <v>395</v>
      </c>
      <c r="X98" s="40"/>
      <c r="Y98" s="41"/>
    </row>
    <row r="99" spans="1:25" ht="15.75" thickBot="1">
      <c r="A99" s="23">
        <v>7</v>
      </c>
      <c r="B99" s="7">
        <v>110169</v>
      </c>
      <c r="C99" s="1" t="s">
        <v>109</v>
      </c>
      <c r="D99" s="35">
        <v>39</v>
      </c>
      <c r="E99" s="35">
        <v>38</v>
      </c>
      <c r="F99" s="35">
        <v>20</v>
      </c>
      <c r="G99" s="35">
        <v>15</v>
      </c>
      <c r="H99" s="35">
        <v>20</v>
      </c>
      <c r="I99" s="35">
        <v>18</v>
      </c>
      <c r="J99" s="35">
        <v>19</v>
      </c>
      <c r="K99" s="35">
        <v>16</v>
      </c>
      <c r="L99" s="35">
        <v>97</v>
      </c>
      <c r="M99" s="35">
        <v>35</v>
      </c>
      <c r="N99" s="35">
        <v>56</v>
      </c>
      <c r="O99" s="35">
        <v>29</v>
      </c>
      <c r="P99" s="35">
        <v>10</v>
      </c>
      <c r="Q99" s="35">
        <v>28</v>
      </c>
      <c r="R99" s="35">
        <v>8</v>
      </c>
      <c r="S99" s="35"/>
      <c r="T99" s="35">
        <v>18</v>
      </c>
      <c r="U99" s="35">
        <v>19</v>
      </c>
      <c r="V99" s="35">
        <v>20</v>
      </c>
      <c r="W99" s="43">
        <f t="shared" si="3"/>
        <v>448</v>
      </c>
      <c r="X99" s="40"/>
      <c r="Y99" s="41"/>
    </row>
    <row r="100" spans="1:25" ht="15.75" thickBot="1">
      <c r="A100" s="38">
        <v>8</v>
      </c>
      <c r="B100" s="39">
        <v>110170</v>
      </c>
      <c r="C100" s="1" t="s">
        <v>110</v>
      </c>
      <c r="D100" s="35">
        <v>37</v>
      </c>
      <c r="E100" s="35">
        <v>37</v>
      </c>
      <c r="F100" s="35">
        <v>21</v>
      </c>
      <c r="G100" s="35">
        <v>12</v>
      </c>
      <c r="H100" s="35">
        <v>20</v>
      </c>
      <c r="I100" s="35">
        <v>18</v>
      </c>
      <c r="J100" s="35">
        <v>20</v>
      </c>
      <c r="K100" s="35">
        <v>16</v>
      </c>
      <c r="L100" s="35">
        <v>89</v>
      </c>
      <c r="M100" s="35">
        <v>33</v>
      </c>
      <c r="N100" s="35">
        <v>44</v>
      </c>
      <c r="O100" s="35">
        <v>29</v>
      </c>
      <c r="P100" s="35">
        <v>9</v>
      </c>
      <c r="Q100" s="35">
        <v>27</v>
      </c>
      <c r="R100" s="35">
        <v>9</v>
      </c>
      <c r="S100" s="35"/>
      <c r="T100" s="35">
        <v>17</v>
      </c>
      <c r="U100" s="35">
        <v>17</v>
      </c>
      <c r="V100" s="35">
        <v>20</v>
      </c>
      <c r="W100" s="43">
        <f t="shared" si="3"/>
        <v>421</v>
      </c>
      <c r="X100" s="40"/>
      <c r="Y100" s="41"/>
    </row>
    <row r="101" spans="1:25" ht="15.75" thickBot="1">
      <c r="A101" s="38">
        <v>9</v>
      </c>
      <c r="B101" s="7">
        <v>110171</v>
      </c>
      <c r="C101" s="1" t="s">
        <v>111</v>
      </c>
      <c r="D101" s="35">
        <v>35</v>
      </c>
      <c r="E101" s="35">
        <v>36</v>
      </c>
      <c r="F101" s="35">
        <v>25</v>
      </c>
      <c r="G101" s="35">
        <v>14</v>
      </c>
      <c r="H101" s="35">
        <v>19</v>
      </c>
      <c r="I101" s="35">
        <v>18</v>
      </c>
      <c r="J101" s="35">
        <v>18</v>
      </c>
      <c r="K101" s="35">
        <v>16</v>
      </c>
      <c r="L101" s="35">
        <v>91</v>
      </c>
      <c r="M101" s="35">
        <v>31</v>
      </c>
      <c r="N101" s="35">
        <v>40</v>
      </c>
      <c r="O101" s="35">
        <v>27</v>
      </c>
      <c r="P101" s="35">
        <v>9</v>
      </c>
      <c r="Q101" s="35">
        <v>27</v>
      </c>
      <c r="R101" s="35">
        <v>8</v>
      </c>
      <c r="S101" s="35"/>
      <c r="T101" s="35">
        <v>19</v>
      </c>
      <c r="U101" s="35">
        <v>20</v>
      </c>
      <c r="V101" s="35">
        <v>20</v>
      </c>
      <c r="W101" s="43">
        <f t="shared" si="3"/>
        <v>414</v>
      </c>
      <c r="X101" s="40"/>
      <c r="Y101" s="41"/>
    </row>
    <row r="102" spans="1:25" ht="15.75" thickBot="1">
      <c r="A102" s="23">
        <v>10</v>
      </c>
      <c r="B102" s="39">
        <v>110172</v>
      </c>
      <c r="C102" s="1" t="s">
        <v>112</v>
      </c>
      <c r="D102" s="35">
        <v>25</v>
      </c>
      <c r="E102" s="35">
        <v>18</v>
      </c>
      <c r="F102" s="35">
        <v>19</v>
      </c>
      <c r="G102" s="35">
        <v>10</v>
      </c>
      <c r="H102" s="35">
        <v>16</v>
      </c>
      <c r="I102" s="35">
        <v>18</v>
      </c>
      <c r="J102" s="35">
        <v>17</v>
      </c>
      <c r="K102" s="35">
        <v>13</v>
      </c>
      <c r="L102" s="35">
        <v>90</v>
      </c>
      <c r="M102" s="35">
        <v>16</v>
      </c>
      <c r="N102" s="35">
        <v>31</v>
      </c>
      <c r="O102" s="35">
        <v>26</v>
      </c>
      <c r="P102" s="35">
        <v>9</v>
      </c>
      <c r="Q102" s="35">
        <v>27</v>
      </c>
      <c r="R102" s="35">
        <v>8</v>
      </c>
      <c r="S102" s="35"/>
      <c r="T102" s="35">
        <v>17</v>
      </c>
      <c r="U102" s="35">
        <v>16</v>
      </c>
      <c r="V102" s="35">
        <v>20</v>
      </c>
      <c r="W102" s="43">
        <f t="shared" si="3"/>
        <v>343</v>
      </c>
      <c r="X102" s="40"/>
      <c r="Y102" s="41"/>
    </row>
    <row r="103" spans="1:25" ht="15.75" thickBot="1">
      <c r="A103" s="38">
        <v>11</v>
      </c>
      <c r="B103" s="7">
        <v>110173</v>
      </c>
      <c r="C103" s="1" t="s">
        <v>113</v>
      </c>
      <c r="D103" s="35">
        <v>38</v>
      </c>
      <c r="E103" s="35">
        <v>36</v>
      </c>
      <c r="F103" s="35">
        <v>19</v>
      </c>
      <c r="G103" s="35">
        <v>12</v>
      </c>
      <c r="H103" s="35">
        <v>18</v>
      </c>
      <c r="I103" s="35">
        <v>18</v>
      </c>
      <c r="J103" s="35">
        <v>18</v>
      </c>
      <c r="K103" s="35">
        <v>16</v>
      </c>
      <c r="L103" s="35">
        <v>90</v>
      </c>
      <c r="M103" s="35">
        <v>38</v>
      </c>
      <c r="N103" s="35">
        <v>45</v>
      </c>
      <c r="O103" s="35">
        <v>27</v>
      </c>
      <c r="P103" s="35">
        <v>9</v>
      </c>
      <c r="Q103" s="35">
        <v>26</v>
      </c>
      <c r="R103" s="35">
        <v>7</v>
      </c>
      <c r="S103" s="35"/>
      <c r="T103" s="35">
        <v>18</v>
      </c>
      <c r="U103" s="35">
        <v>20</v>
      </c>
      <c r="V103" s="35">
        <v>20</v>
      </c>
      <c r="W103" s="43">
        <f t="shared" si="3"/>
        <v>417</v>
      </c>
      <c r="X103" s="40"/>
      <c r="Y103" s="41"/>
    </row>
    <row r="104" spans="1:25" ht="15.75" thickBot="1">
      <c r="A104" s="38">
        <v>12</v>
      </c>
      <c r="B104" s="39">
        <v>110174</v>
      </c>
      <c r="C104" s="1" t="s">
        <v>114</v>
      </c>
      <c r="D104" s="35">
        <v>32</v>
      </c>
      <c r="E104" s="35">
        <v>29</v>
      </c>
      <c r="F104" s="35">
        <v>16</v>
      </c>
      <c r="G104" s="35">
        <v>10</v>
      </c>
      <c r="H104" s="35">
        <v>20</v>
      </c>
      <c r="I104" s="35">
        <v>18</v>
      </c>
      <c r="J104" s="35">
        <v>18</v>
      </c>
      <c r="K104" s="35">
        <v>16</v>
      </c>
      <c r="L104" s="35">
        <v>96</v>
      </c>
      <c r="M104" s="35">
        <v>22</v>
      </c>
      <c r="N104" s="35">
        <v>41</v>
      </c>
      <c r="O104" s="35">
        <v>29</v>
      </c>
      <c r="P104" s="35">
        <v>10</v>
      </c>
      <c r="Q104" s="35">
        <v>28</v>
      </c>
      <c r="R104" s="35">
        <v>8</v>
      </c>
      <c r="S104" s="35"/>
      <c r="T104" s="35">
        <v>19</v>
      </c>
      <c r="U104" s="35">
        <v>19</v>
      </c>
      <c r="V104" s="35">
        <v>20</v>
      </c>
      <c r="W104" s="43">
        <f t="shared" si="3"/>
        <v>393</v>
      </c>
      <c r="X104" s="40"/>
      <c r="Y104" s="41"/>
    </row>
    <row r="105" spans="1:25" ht="15.75" thickBot="1">
      <c r="A105" s="23">
        <v>13</v>
      </c>
      <c r="B105" s="7">
        <v>110175</v>
      </c>
      <c r="C105" s="1" t="s">
        <v>115</v>
      </c>
      <c r="D105" s="35">
        <v>30</v>
      </c>
      <c r="E105" s="35">
        <v>29</v>
      </c>
      <c r="F105" s="35">
        <v>22</v>
      </c>
      <c r="G105" s="35">
        <v>14</v>
      </c>
      <c r="H105" s="35">
        <v>16</v>
      </c>
      <c r="I105" s="35">
        <v>18</v>
      </c>
      <c r="J105" s="35">
        <v>18</v>
      </c>
      <c r="K105" s="35">
        <v>16</v>
      </c>
      <c r="L105" s="35">
        <v>97</v>
      </c>
      <c r="M105" s="35">
        <v>27</v>
      </c>
      <c r="N105" s="35">
        <v>29</v>
      </c>
      <c r="O105" s="35">
        <v>29</v>
      </c>
      <c r="P105" s="35">
        <v>10</v>
      </c>
      <c r="Q105" s="35">
        <v>27</v>
      </c>
      <c r="R105" s="35">
        <v>8</v>
      </c>
      <c r="S105" s="35"/>
      <c r="T105" s="35">
        <v>16</v>
      </c>
      <c r="U105" s="35">
        <v>17</v>
      </c>
      <c r="V105" s="35">
        <v>20</v>
      </c>
      <c r="W105" s="43">
        <f t="shared" si="3"/>
        <v>390</v>
      </c>
      <c r="X105" s="40"/>
      <c r="Y105" s="41"/>
    </row>
    <row r="106" spans="1:25" ht="15.75" thickBot="1">
      <c r="A106" s="38">
        <v>14</v>
      </c>
      <c r="B106" s="39">
        <v>110176</v>
      </c>
      <c r="C106" s="1" t="s">
        <v>116</v>
      </c>
      <c r="D106" s="35">
        <v>30</v>
      </c>
      <c r="E106" s="35">
        <v>23</v>
      </c>
      <c r="F106" s="35">
        <v>17</v>
      </c>
      <c r="G106" s="35">
        <v>9</v>
      </c>
      <c r="H106" s="35">
        <v>18</v>
      </c>
      <c r="I106" s="35">
        <v>18</v>
      </c>
      <c r="J106" s="35">
        <v>17</v>
      </c>
      <c r="K106" s="35">
        <v>14</v>
      </c>
      <c r="L106" s="35">
        <v>95</v>
      </c>
      <c r="M106" s="35">
        <v>22</v>
      </c>
      <c r="N106" s="35">
        <v>27</v>
      </c>
      <c r="O106" s="35">
        <v>28</v>
      </c>
      <c r="P106" s="35">
        <v>9</v>
      </c>
      <c r="Q106" s="35">
        <v>26</v>
      </c>
      <c r="R106" s="35">
        <v>9</v>
      </c>
      <c r="S106" s="35"/>
      <c r="T106" s="35">
        <v>15</v>
      </c>
      <c r="U106" s="35">
        <v>20</v>
      </c>
      <c r="V106" s="35">
        <v>20</v>
      </c>
      <c r="W106" s="43">
        <f t="shared" si="3"/>
        <v>362</v>
      </c>
      <c r="X106" s="40"/>
      <c r="Y106" s="41"/>
    </row>
    <row r="107" spans="1:25" ht="15.75" thickBot="1">
      <c r="A107" s="38">
        <v>15</v>
      </c>
      <c r="B107" s="7">
        <v>110177</v>
      </c>
      <c r="C107" s="1" t="s">
        <v>117</v>
      </c>
      <c r="D107" s="35">
        <v>38</v>
      </c>
      <c r="E107" s="35">
        <v>23</v>
      </c>
      <c r="F107" s="35">
        <v>18</v>
      </c>
      <c r="G107" s="35">
        <v>8</v>
      </c>
      <c r="H107" s="35">
        <v>18</v>
      </c>
      <c r="I107" s="35">
        <v>18</v>
      </c>
      <c r="J107" s="35">
        <v>18</v>
      </c>
      <c r="K107" s="35">
        <v>16</v>
      </c>
      <c r="L107" s="35">
        <v>87</v>
      </c>
      <c r="M107" s="35">
        <v>28</v>
      </c>
      <c r="N107" s="35">
        <v>35</v>
      </c>
      <c r="O107" s="35">
        <v>27</v>
      </c>
      <c r="P107" s="35">
        <v>9</v>
      </c>
      <c r="Q107" s="35">
        <v>27</v>
      </c>
      <c r="R107" s="35">
        <v>8</v>
      </c>
      <c r="S107" s="35"/>
      <c r="T107" s="35">
        <v>16</v>
      </c>
      <c r="U107" s="35">
        <v>18</v>
      </c>
      <c r="V107" s="35">
        <v>20</v>
      </c>
      <c r="W107" s="43">
        <f t="shared" si="3"/>
        <v>378</v>
      </c>
      <c r="X107" s="40"/>
      <c r="Y107" s="41"/>
    </row>
    <row r="108" spans="1:25" ht="15.75" thickBot="1">
      <c r="A108" s="23">
        <v>16</v>
      </c>
      <c r="B108" s="39">
        <v>110178</v>
      </c>
      <c r="C108" s="1" t="s">
        <v>118</v>
      </c>
      <c r="D108" s="35">
        <v>38</v>
      </c>
      <c r="E108" s="35">
        <v>38</v>
      </c>
      <c r="F108" s="35">
        <v>21</v>
      </c>
      <c r="G108" s="35">
        <v>15</v>
      </c>
      <c r="H108" s="35">
        <v>20</v>
      </c>
      <c r="I108" s="35">
        <v>18</v>
      </c>
      <c r="J108" s="35">
        <v>18</v>
      </c>
      <c r="K108" s="35">
        <v>16</v>
      </c>
      <c r="L108" s="35">
        <v>100</v>
      </c>
      <c r="M108" s="35">
        <v>33</v>
      </c>
      <c r="N108" s="35">
        <v>44</v>
      </c>
      <c r="O108" s="35">
        <v>29</v>
      </c>
      <c r="P108" s="35">
        <v>10</v>
      </c>
      <c r="Q108" s="35">
        <v>28</v>
      </c>
      <c r="R108" s="35">
        <v>8</v>
      </c>
      <c r="S108" s="35"/>
      <c r="T108" s="35">
        <v>19</v>
      </c>
      <c r="U108" s="35">
        <v>20</v>
      </c>
      <c r="V108" s="35">
        <v>20</v>
      </c>
      <c r="W108" s="43">
        <f t="shared" si="3"/>
        <v>436</v>
      </c>
      <c r="X108" s="40"/>
      <c r="Y108" s="41"/>
    </row>
    <row r="109" spans="1:25" ht="15.75" thickBot="1">
      <c r="A109" s="38">
        <v>17</v>
      </c>
      <c r="B109" s="7">
        <v>110179</v>
      </c>
      <c r="C109" s="1" t="s">
        <v>119</v>
      </c>
      <c r="D109" s="35">
        <v>32</v>
      </c>
      <c r="E109" s="35">
        <v>35</v>
      </c>
      <c r="F109" s="35">
        <v>20</v>
      </c>
      <c r="G109" s="35">
        <v>11</v>
      </c>
      <c r="H109" s="35">
        <v>19</v>
      </c>
      <c r="I109" s="35">
        <v>18</v>
      </c>
      <c r="J109" s="35">
        <v>19</v>
      </c>
      <c r="K109" s="35">
        <v>16</v>
      </c>
      <c r="L109" s="35">
        <v>90</v>
      </c>
      <c r="M109" s="35">
        <v>31</v>
      </c>
      <c r="N109" s="35">
        <v>40</v>
      </c>
      <c r="O109" s="35">
        <v>27</v>
      </c>
      <c r="P109" s="35">
        <v>9</v>
      </c>
      <c r="Q109" s="35">
        <v>26</v>
      </c>
      <c r="R109" s="35">
        <v>7</v>
      </c>
      <c r="S109" s="35"/>
      <c r="T109" s="35">
        <v>18</v>
      </c>
      <c r="U109" s="35">
        <v>14</v>
      </c>
      <c r="V109" s="35">
        <v>20</v>
      </c>
      <c r="W109" s="43">
        <f t="shared" si="3"/>
        <v>400</v>
      </c>
      <c r="X109" s="40"/>
      <c r="Y109" s="41"/>
    </row>
    <row r="110" spans="1:25" ht="15.75" thickBot="1">
      <c r="A110" s="42">
        <v>18</v>
      </c>
      <c r="B110" s="43">
        <v>110180</v>
      </c>
      <c r="C110" s="22" t="s">
        <v>4</v>
      </c>
      <c r="D110" s="35">
        <v>46</v>
      </c>
      <c r="E110" s="35">
        <v>39</v>
      </c>
      <c r="F110" s="35">
        <v>21</v>
      </c>
      <c r="G110" s="35">
        <v>16</v>
      </c>
      <c r="H110" s="35">
        <v>20</v>
      </c>
      <c r="I110" s="35">
        <v>18</v>
      </c>
      <c r="J110" s="35">
        <v>2</v>
      </c>
      <c r="K110" s="35">
        <v>16</v>
      </c>
      <c r="L110" s="35">
        <v>100</v>
      </c>
      <c r="M110" s="35">
        <v>40</v>
      </c>
      <c r="N110" s="35">
        <v>52</v>
      </c>
      <c r="O110" s="35">
        <v>29</v>
      </c>
      <c r="P110" s="35">
        <v>9</v>
      </c>
      <c r="Q110" s="35">
        <v>28</v>
      </c>
      <c r="R110" s="35">
        <v>8</v>
      </c>
      <c r="S110" s="35"/>
      <c r="T110" s="35">
        <v>19</v>
      </c>
      <c r="U110" s="35">
        <v>20</v>
      </c>
      <c r="V110" s="35">
        <v>20</v>
      </c>
      <c r="W110" s="43">
        <f t="shared" si="3"/>
        <v>444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1" t="s">
        <v>46</v>
      </c>
      <c r="Q114" s="141"/>
      <c r="R114" s="141"/>
      <c r="S114" s="141"/>
      <c r="T114" s="141"/>
      <c r="U114" s="141"/>
      <c r="V114" s="141"/>
      <c r="W114" s="141"/>
    </row>
    <row r="115" spans="1:23" ht="18.75" thickBot="1">
      <c r="A115" s="29"/>
      <c r="B115" s="29"/>
      <c r="C115" s="29"/>
      <c r="D115" s="10" t="s">
        <v>12</v>
      </c>
      <c r="E115" s="142" t="s">
        <v>161</v>
      </c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29"/>
      <c r="U115" s="29"/>
      <c r="V115" s="29"/>
      <c r="W115" s="29"/>
    </row>
    <row r="116" spans="1:23" ht="82.5">
      <c r="A116" s="135" t="s">
        <v>13</v>
      </c>
      <c r="B116" s="13" t="s">
        <v>0</v>
      </c>
      <c r="C116" s="138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>
      <c r="A117" s="136"/>
      <c r="B117" s="5" t="s">
        <v>34</v>
      </c>
      <c r="C117" s="139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>
      <c r="A118" s="137"/>
      <c r="B118" s="16" t="s">
        <v>35</v>
      </c>
      <c r="C118" s="140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>
      <c r="A119" s="21">
        <v>1</v>
      </c>
      <c r="B119" s="11">
        <v>110181</v>
      </c>
      <c r="C119" s="12" t="s">
        <v>120</v>
      </c>
      <c r="D119" s="35">
        <v>35</v>
      </c>
      <c r="E119" s="35">
        <v>32</v>
      </c>
      <c r="F119" s="35">
        <v>17</v>
      </c>
      <c r="G119" s="35">
        <v>40</v>
      </c>
      <c r="H119" s="35">
        <v>32</v>
      </c>
      <c r="I119" s="35">
        <v>29</v>
      </c>
      <c r="J119" s="35">
        <v>37</v>
      </c>
      <c r="K119" s="35"/>
      <c r="L119" s="35">
        <v>17</v>
      </c>
      <c r="M119" s="35">
        <v>20</v>
      </c>
      <c r="N119" s="17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>
      <c r="A120" s="38">
        <v>2</v>
      </c>
      <c r="B120" s="39">
        <v>110182</v>
      </c>
      <c r="C120" s="1" t="s">
        <v>121</v>
      </c>
      <c r="D120" s="35">
        <v>47</v>
      </c>
      <c r="E120" s="35">
        <v>36</v>
      </c>
      <c r="F120" s="35">
        <v>17</v>
      </c>
      <c r="G120" s="35">
        <v>43</v>
      </c>
      <c r="H120" s="35">
        <v>36</v>
      </c>
      <c r="I120" s="35">
        <v>30</v>
      </c>
      <c r="J120" s="35">
        <v>43</v>
      </c>
      <c r="K120" s="35"/>
      <c r="L120" s="35">
        <v>20</v>
      </c>
      <c r="M120" s="35">
        <v>20</v>
      </c>
      <c r="N120" s="17"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>
      <c r="A121" s="38">
        <v>3</v>
      </c>
      <c r="B121" s="7">
        <v>110183</v>
      </c>
      <c r="C121" s="1" t="s">
        <v>122</v>
      </c>
      <c r="D121" s="35">
        <v>43</v>
      </c>
      <c r="E121" s="35">
        <v>36</v>
      </c>
      <c r="F121" s="35">
        <v>16</v>
      </c>
      <c r="G121" s="35">
        <v>36</v>
      </c>
      <c r="H121" s="35">
        <v>37</v>
      </c>
      <c r="I121" s="35">
        <v>24</v>
      </c>
      <c r="J121" s="35">
        <v>31</v>
      </c>
      <c r="K121" s="35"/>
      <c r="L121" s="35">
        <v>17</v>
      </c>
      <c r="M121" s="35">
        <v>20</v>
      </c>
      <c r="N121" s="17"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>
      <c r="A122" s="23">
        <v>4</v>
      </c>
      <c r="B122" s="39">
        <v>110184</v>
      </c>
      <c r="C122" s="1" t="s">
        <v>123</v>
      </c>
      <c r="D122" s="35">
        <v>46</v>
      </c>
      <c r="E122" s="35">
        <v>35</v>
      </c>
      <c r="F122" s="35">
        <v>16</v>
      </c>
      <c r="G122" s="35">
        <v>41</v>
      </c>
      <c r="H122" s="35">
        <v>38</v>
      </c>
      <c r="I122" s="35">
        <v>26</v>
      </c>
      <c r="J122" s="35">
        <v>34</v>
      </c>
      <c r="K122" s="35"/>
      <c r="L122" s="35">
        <v>20</v>
      </c>
      <c r="M122" s="35">
        <v>20</v>
      </c>
      <c r="N122" s="17"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>
      <c r="A123" s="38">
        <v>5</v>
      </c>
      <c r="B123" s="7">
        <v>110185</v>
      </c>
      <c r="C123" s="1" t="s">
        <v>124</v>
      </c>
      <c r="D123" s="35">
        <v>48</v>
      </c>
      <c r="E123" s="35">
        <v>35</v>
      </c>
      <c r="F123" s="35">
        <v>15</v>
      </c>
      <c r="G123" s="35">
        <v>37</v>
      </c>
      <c r="H123" s="35">
        <v>34</v>
      </c>
      <c r="I123" s="35">
        <v>26</v>
      </c>
      <c r="J123" s="35">
        <v>31</v>
      </c>
      <c r="K123" s="35"/>
      <c r="L123" s="35">
        <v>17</v>
      </c>
      <c r="M123" s="35">
        <v>20</v>
      </c>
      <c r="N123" s="17"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>
      <c r="A124" s="38">
        <v>6</v>
      </c>
      <c r="B124" s="39">
        <v>110186</v>
      </c>
      <c r="C124" s="1" t="s">
        <v>125</v>
      </c>
      <c r="D124" s="35">
        <v>44</v>
      </c>
      <c r="E124" s="35">
        <v>35</v>
      </c>
      <c r="F124" s="35">
        <v>16</v>
      </c>
      <c r="G124" s="35">
        <v>36</v>
      </c>
      <c r="H124" s="35">
        <v>36</v>
      </c>
      <c r="I124" s="35">
        <v>30</v>
      </c>
      <c r="J124" s="35">
        <v>40</v>
      </c>
      <c r="K124" s="35"/>
      <c r="L124" s="35">
        <v>20</v>
      </c>
      <c r="M124" s="35">
        <v>20</v>
      </c>
      <c r="N124" s="17"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>
      <c r="A125" s="23">
        <v>7</v>
      </c>
      <c r="B125" s="7">
        <v>110187</v>
      </c>
      <c r="C125" s="1" t="s">
        <v>126</v>
      </c>
      <c r="D125" s="35">
        <v>44</v>
      </c>
      <c r="E125" s="35">
        <v>35</v>
      </c>
      <c r="F125" s="35">
        <v>17</v>
      </c>
      <c r="G125" s="35">
        <v>44</v>
      </c>
      <c r="H125" s="35">
        <v>39</v>
      </c>
      <c r="I125" s="35">
        <v>35</v>
      </c>
      <c r="J125" s="35">
        <v>41</v>
      </c>
      <c r="K125" s="35"/>
      <c r="L125" s="35">
        <v>20</v>
      </c>
      <c r="M125" s="35">
        <v>20</v>
      </c>
      <c r="N125" s="17"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>
      <c r="A126" s="38">
        <v>8</v>
      </c>
      <c r="B126" s="39">
        <v>110188</v>
      </c>
      <c r="C126" s="1" t="s">
        <v>127</v>
      </c>
      <c r="D126" s="35">
        <v>42</v>
      </c>
      <c r="E126" s="35">
        <v>33</v>
      </c>
      <c r="F126" s="35">
        <v>14</v>
      </c>
      <c r="G126" s="35">
        <v>40</v>
      </c>
      <c r="H126" s="35">
        <v>38</v>
      </c>
      <c r="I126" s="35">
        <v>35</v>
      </c>
      <c r="J126" s="35">
        <v>41</v>
      </c>
      <c r="K126" s="35"/>
      <c r="L126" s="35">
        <v>20</v>
      </c>
      <c r="M126" s="35">
        <v>20</v>
      </c>
      <c r="N126" s="17"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>
      <c r="A127" s="38">
        <v>9</v>
      </c>
      <c r="B127" s="7">
        <v>110189</v>
      </c>
      <c r="C127" s="1" t="s">
        <v>128</v>
      </c>
      <c r="D127" s="35">
        <v>45</v>
      </c>
      <c r="E127" s="35">
        <v>31</v>
      </c>
      <c r="F127" s="35">
        <v>16</v>
      </c>
      <c r="G127" s="35">
        <v>40</v>
      </c>
      <c r="H127" s="35">
        <v>35</v>
      </c>
      <c r="I127" s="35">
        <v>35</v>
      </c>
      <c r="J127" s="35">
        <v>39</v>
      </c>
      <c r="K127" s="35"/>
      <c r="L127" s="35">
        <v>16</v>
      </c>
      <c r="M127" s="35">
        <v>20</v>
      </c>
      <c r="N127" s="17"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>
      <c r="A128" s="23">
        <v>10</v>
      </c>
      <c r="B128" s="39">
        <v>110190</v>
      </c>
      <c r="C128" s="1" t="s">
        <v>129</v>
      </c>
      <c r="D128" s="35">
        <v>45</v>
      </c>
      <c r="E128" s="35">
        <v>33</v>
      </c>
      <c r="F128" s="35">
        <v>16</v>
      </c>
      <c r="G128" s="35">
        <v>38</v>
      </c>
      <c r="H128" s="35">
        <v>36</v>
      </c>
      <c r="I128" s="35">
        <v>33</v>
      </c>
      <c r="J128" s="35">
        <v>36</v>
      </c>
      <c r="K128" s="35"/>
      <c r="L128" s="35">
        <v>20</v>
      </c>
      <c r="M128" s="35">
        <v>20</v>
      </c>
      <c r="N128" s="17"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>
      <c r="A129" s="38">
        <v>11</v>
      </c>
      <c r="B129" s="7">
        <v>110191</v>
      </c>
      <c r="C129" s="1" t="s">
        <v>130</v>
      </c>
      <c r="D129" s="35">
        <v>45</v>
      </c>
      <c r="E129" s="35">
        <v>34</v>
      </c>
      <c r="F129" s="35">
        <v>16</v>
      </c>
      <c r="G129" s="35">
        <v>36</v>
      </c>
      <c r="H129" s="35">
        <v>38</v>
      </c>
      <c r="I129" s="35">
        <v>33</v>
      </c>
      <c r="J129" s="35">
        <v>42</v>
      </c>
      <c r="K129" s="35"/>
      <c r="L129" s="35">
        <v>20</v>
      </c>
      <c r="M129" s="35">
        <v>20</v>
      </c>
      <c r="N129" s="17"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>
      <c r="A130" s="38">
        <v>12</v>
      </c>
      <c r="B130" s="39">
        <v>110192</v>
      </c>
      <c r="C130" s="1" t="s">
        <v>131</v>
      </c>
      <c r="D130" s="35">
        <v>41</v>
      </c>
      <c r="E130" s="35">
        <v>31</v>
      </c>
      <c r="F130" s="35">
        <v>16</v>
      </c>
      <c r="G130" s="35">
        <v>34</v>
      </c>
      <c r="H130" s="35">
        <v>36</v>
      </c>
      <c r="I130" s="35">
        <v>15</v>
      </c>
      <c r="J130" s="35">
        <v>20</v>
      </c>
      <c r="K130" s="35"/>
      <c r="L130" s="35">
        <v>20</v>
      </c>
      <c r="M130" s="35">
        <v>20</v>
      </c>
      <c r="N130" s="17"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>
      <c r="A131" s="23">
        <v>13</v>
      </c>
      <c r="B131" s="7">
        <v>110193</v>
      </c>
      <c r="C131" s="1" t="s">
        <v>132</v>
      </c>
      <c r="D131" s="35">
        <v>45</v>
      </c>
      <c r="E131" s="35">
        <v>35</v>
      </c>
      <c r="F131" s="35">
        <v>13</v>
      </c>
      <c r="G131" s="35">
        <v>41</v>
      </c>
      <c r="H131" s="35">
        <v>38</v>
      </c>
      <c r="I131" s="35">
        <v>34</v>
      </c>
      <c r="J131" s="35">
        <v>39</v>
      </c>
      <c r="K131" s="35"/>
      <c r="L131" s="35">
        <v>17</v>
      </c>
      <c r="M131" s="35">
        <v>20</v>
      </c>
      <c r="N131" s="17"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>
      <c r="A132" s="38">
        <v>14</v>
      </c>
      <c r="B132" s="39">
        <v>110194</v>
      </c>
      <c r="C132" s="1" t="s">
        <v>133</v>
      </c>
      <c r="D132" s="35">
        <v>47</v>
      </c>
      <c r="E132" s="35">
        <v>35</v>
      </c>
      <c r="F132" s="35">
        <v>14</v>
      </c>
      <c r="G132" s="35">
        <v>41</v>
      </c>
      <c r="H132" s="35">
        <v>37</v>
      </c>
      <c r="I132" s="35">
        <v>28</v>
      </c>
      <c r="J132" s="35">
        <v>37</v>
      </c>
      <c r="K132" s="35"/>
      <c r="L132" s="35">
        <v>17</v>
      </c>
      <c r="M132" s="35">
        <v>20</v>
      </c>
      <c r="N132" s="17"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>
      <c r="A133" s="38">
        <v>15</v>
      </c>
      <c r="B133" s="7">
        <v>110195</v>
      </c>
      <c r="C133" s="1" t="s">
        <v>134</v>
      </c>
      <c r="D133" s="35">
        <v>42</v>
      </c>
      <c r="E133" s="35">
        <v>31</v>
      </c>
      <c r="F133" s="35">
        <v>16</v>
      </c>
      <c r="G133" s="35">
        <v>37</v>
      </c>
      <c r="H133" s="35">
        <v>36</v>
      </c>
      <c r="I133" s="35">
        <v>30</v>
      </c>
      <c r="J133" s="35">
        <v>30</v>
      </c>
      <c r="K133" s="35"/>
      <c r="L133" s="35">
        <v>20</v>
      </c>
      <c r="M133" s="35">
        <v>20</v>
      </c>
      <c r="N133" s="17"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>
      <c r="A134" s="23">
        <v>16</v>
      </c>
      <c r="B134" s="39">
        <v>110196</v>
      </c>
      <c r="C134" s="1" t="s">
        <v>135</v>
      </c>
      <c r="D134" s="35">
        <v>44</v>
      </c>
      <c r="E134" s="35">
        <v>32</v>
      </c>
      <c r="F134" s="35">
        <v>16</v>
      </c>
      <c r="G134" s="35">
        <v>40</v>
      </c>
      <c r="H134" s="35">
        <v>38</v>
      </c>
      <c r="I134" s="35">
        <v>31</v>
      </c>
      <c r="J134" s="35">
        <v>35</v>
      </c>
      <c r="K134" s="35"/>
      <c r="L134" s="35">
        <v>20</v>
      </c>
      <c r="M134" s="35">
        <v>20</v>
      </c>
      <c r="N134" s="17"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>
      <c r="A135" s="38">
        <v>17</v>
      </c>
      <c r="B135" s="7">
        <v>110197</v>
      </c>
      <c r="C135" s="1" t="s">
        <v>136</v>
      </c>
      <c r="D135" s="35">
        <v>47</v>
      </c>
      <c r="E135" s="35">
        <v>33</v>
      </c>
      <c r="F135" s="35">
        <v>16</v>
      </c>
      <c r="G135" s="35">
        <v>37</v>
      </c>
      <c r="H135" s="35">
        <v>35</v>
      </c>
      <c r="I135" s="35">
        <v>33</v>
      </c>
      <c r="J135" s="35">
        <v>37</v>
      </c>
      <c r="K135" s="35"/>
      <c r="L135" s="35">
        <v>20</v>
      </c>
      <c r="M135" s="35">
        <v>20</v>
      </c>
      <c r="N135" s="17"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>
      <c r="A136" s="38">
        <v>18</v>
      </c>
      <c r="B136" s="39">
        <v>110198</v>
      </c>
      <c r="C136" s="1" t="s">
        <v>137</v>
      </c>
      <c r="D136" s="35">
        <v>45</v>
      </c>
      <c r="E136" s="35">
        <v>35</v>
      </c>
      <c r="F136" s="35">
        <v>16</v>
      </c>
      <c r="G136" s="35">
        <v>40</v>
      </c>
      <c r="H136" s="35">
        <v>36</v>
      </c>
      <c r="I136" s="35">
        <v>33</v>
      </c>
      <c r="J136" s="35">
        <v>35</v>
      </c>
      <c r="K136" s="35"/>
      <c r="L136" s="35">
        <v>20</v>
      </c>
      <c r="M136" s="35">
        <v>20</v>
      </c>
      <c r="N136" s="17"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>
      <c r="A137" s="23">
        <v>19</v>
      </c>
      <c r="B137" s="7">
        <v>110199</v>
      </c>
      <c r="C137" s="1" t="s">
        <v>138</v>
      </c>
      <c r="D137" s="35">
        <v>44</v>
      </c>
      <c r="E137" s="35">
        <v>33</v>
      </c>
      <c r="F137" s="35">
        <v>15</v>
      </c>
      <c r="G137" s="35">
        <v>38</v>
      </c>
      <c r="H137" s="35">
        <v>35</v>
      </c>
      <c r="I137" s="35">
        <v>30</v>
      </c>
      <c r="J137" s="35">
        <v>34</v>
      </c>
      <c r="K137" s="35"/>
      <c r="L137" s="35">
        <v>20</v>
      </c>
      <c r="M137" s="35">
        <v>20</v>
      </c>
      <c r="N137" s="17"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>
      <c r="A138" s="38">
        <v>20</v>
      </c>
      <c r="B138" s="39">
        <v>110200</v>
      </c>
      <c r="C138" s="1" t="s">
        <v>139</v>
      </c>
      <c r="D138" s="35">
        <v>44</v>
      </c>
      <c r="E138" s="35">
        <v>35</v>
      </c>
      <c r="F138" s="35">
        <v>17</v>
      </c>
      <c r="G138" s="35">
        <v>41</v>
      </c>
      <c r="H138" s="35">
        <v>39</v>
      </c>
      <c r="I138" s="35">
        <v>31</v>
      </c>
      <c r="J138" s="35">
        <v>41</v>
      </c>
      <c r="K138" s="35"/>
      <c r="L138" s="35">
        <v>20</v>
      </c>
      <c r="M138" s="35">
        <v>20</v>
      </c>
      <c r="N138" s="17"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>
      <c r="A139" s="38">
        <v>21</v>
      </c>
      <c r="B139" s="7">
        <v>110201</v>
      </c>
      <c r="C139" s="1" t="s">
        <v>140</v>
      </c>
      <c r="D139" s="35">
        <v>47</v>
      </c>
      <c r="E139" s="35">
        <v>35</v>
      </c>
      <c r="F139" s="35">
        <v>17</v>
      </c>
      <c r="G139" s="35">
        <v>43</v>
      </c>
      <c r="H139" s="35">
        <v>39</v>
      </c>
      <c r="I139" s="35">
        <v>30</v>
      </c>
      <c r="J139" s="35">
        <v>40</v>
      </c>
      <c r="K139" s="35"/>
      <c r="L139" s="35">
        <v>20</v>
      </c>
      <c r="M139" s="35">
        <v>20</v>
      </c>
      <c r="N139" s="17"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>
      <c r="A140" s="23">
        <v>22</v>
      </c>
      <c r="B140" s="39">
        <v>110202</v>
      </c>
      <c r="C140" s="1" t="s">
        <v>141</v>
      </c>
      <c r="D140" s="35">
        <v>45</v>
      </c>
      <c r="E140" s="35">
        <v>33</v>
      </c>
      <c r="F140" s="35">
        <v>17</v>
      </c>
      <c r="G140" s="35">
        <v>42</v>
      </c>
      <c r="H140" s="35">
        <v>38</v>
      </c>
      <c r="I140" s="35">
        <v>29</v>
      </c>
      <c r="J140" s="35">
        <v>40</v>
      </c>
      <c r="K140" s="35"/>
      <c r="L140" s="35">
        <v>20</v>
      </c>
      <c r="M140" s="35">
        <v>20</v>
      </c>
      <c r="N140" s="17"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>
      <c r="A141" s="38">
        <v>23</v>
      </c>
      <c r="B141" s="7">
        <v>110203</v>
      </c>
      <c r="C141" s="1" t="s">
        <v>142</v>
      </c>
      <c r="D141" s="35">
        <v>42</v>
      </c>
      <c r="E141" s="35">
        <v>33</v>
      </c>
      <c r="F141" s="35">
        <v>16</v>
      </c>
      <c r="G141" s="35">
        <v>42</v>
      </c>
      <c r="H141" s="35">
        <v>39</v>
      </c>
      <c r="I141" s="35">
        <v>24</v>
      </c>
      <c r="J141" s="35">
        <v>39</v>
      </c>
      <c r="K141" s="35"/>
      <c r="L141" s="35">
        <v>20</v>
      </c>
      <c r="M141" s="35">
        <v>20</v>
      </c>
      <c r="N141" s="17"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>
      <c r="A142" s="42">
        <v>24</v>
      </c>
      <c r="B142" s="43">
        <v>110204</v>
      </c>
      <c r="C142" s="22" t="s">
        <v>143</v>
      </c>
      <c r="D142" s="35">
        <v>49</v>
      </c>
      <c r="E142" s="35">
        <v>33</v>
      </c>
      <c r="F142" s="35">
        <v>16</v>
      </c>
      <c r="G142" s="35">
        <v>37</v>
      </c>
      <c r="H142" s="35">
        <v>35</v>
      </c>
      <c r="I142" s="35">
        <v>15</v>
      </c>
      <c r="J142" s="35">
        <v>19</v>
      </c>
      <c r="K142" s="35"/>
      <c r="L142" s="35">
        <v>20</v>
      </c>
      <c r="M142" s="35">
        <v>20</v>
      </c>
      <c r="N142" s="17"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98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07" zoomScaleNormal="100" zoomScaleSheetLayoutView="100" workbookViewId="0">
      <selection activeCell="D119" sqref="D119:M142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19" width="5.625" style="30" customWidth="1"/>
    <col min="20" max="20" width="3.875" style="30" customWidth="1"/>
    <col min="21" max="21" width="5" style="30" customWidth="1"/>
    <col min="22" max="22" width="4.125" style="30" customWidth="1"/>
    <col min="23" max="23" width="5.1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42" t="s">
        <v>161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29"/>
      <c r="T3" s="29"/>
      <c r="U3" s="29"/>
      <c r="V3" s="29"/>
      <c r="W3" s="29"/>
    </row>
    <row r="4" spans="1:23" ht="137.25">
      <c r="A4" s="135" t="s">
        <v>13</v>
      </c>
      <c r="B4" s="13" t="s">
        <v>0</v>
      </c>
      <c r="C4" s="138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>
      <c r="A5" s="136"/>
      <c r="B5" s="5" t="s">
        <v>34</v>
      </c>
      <c r="C5" s="139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>
      <c r="A6" s="137"/>
      <c r="B6" s="16" t="s">
        <v>35</v>
      </c>
      <c r="C6" s="140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>
      <c r="A7" s="60">
        <v>1</v>
      </c>
      <c r="B7" s="59">
        <v>110100</v>
      </c>
      <c r="C7" s="58" t="s">
        <v>162</v>
      </c>
      <c r="D7" s="65"/>
      <c r="E7" s="65">
        <v>36</v>
      </c>
      <c r="F7" s="65">
        <v>30</v>
      </c>
      <c r="G7" s="65">
        <v>16</v>
      </c>
      <c r="H7" s="65">
        <v>20</v>
      </c>
      <c r="I7" s="65">
        <v>15</v>
      </c>
      <c r="J7" s="65">
        <v>16</v>
      </c>
      <c r="K7" s="65">
        <v>19</v>
      </c>
      <c r="L7" s="65">
        <v>79</v>
      </c>
      <c r="M7" s="65">
        <v>17</v>
      </c>
      <c r="N7" s="65">
        <v>40</v>
      </c>
      <c r="O7" s="65">
        <v>98</v>
      </c>
      <c r="P7" s="65">
        <v>19</v>
      </c>
      <c r="Q7" s="65"/>
      <c r="R7" s="65">
        <v>20</v>
      </c>
      <c r="S7" s="65">
        <v>20</v>
      </c>
      <c r="T7" s="65">
        <v>20</v>
      </c>
      <c r="U7" s="28">
        <f t="shared" ref="U7:U23" si="0">SUM(D7:Q7)</f>
        <v>405</v>
      </c>
      <c r="V7" s="66"/>
      <c r="W7" s="66"/>
    </row>
    <row r="8" spans="1:23" ht="17.25" thickBot="1">
      <c r="A8" s="61">
        <v>2</v>
      </c>
      <c r="B8" s="11">
        <v>110101</v>
      </c>
      <c r="C8" s="62" t="s">
        <v>3</v>
      </c>
      <c r="D8" s="65">
        <v>41</v>
      </c>
      <c r="E8" s="65">
        <v>37</v>
      </c>
      <c r="F8" s="65">
        <v>28</v>
      </c>
      <c r="G8" s="65">
        <v>18</v>
      </c>
      <c r="H8" s="65">
        <v>20</v>
      </c>
      <c r="I8" s="65">
        <v>15</v>
      </c>
      <c r="J8" s="65">
        <v>19</v>
      </c>
      <c r="K8" s="65">
        <v>19</v>
      </c>
      <c r="L8" s="65">
        <v>80</v>
      </c>
      <c r="M8" s="65">
        <v>17</v>
      </c>
      <c r="N8" s="65">
        <v>40</v>
      </c>
      <c r="O8" s="65">
        <v>91</v>
      </c>
      <c r="P8" s="65">
        <v>18</v>
      </c>
      <c r="Q8" s="65"/>
      <c r="R8" s="65">
        <v>20</v>
      </c>
      <c r="S8" s="65">
        <v>19</v>
      </c>
      <c r="T8" s="65">
        <v>20</v>
      </c>
      <c r="U8" s="28">
        <f t="shared" si="0"/>
        <v>443</v>
      </c>
      <c r="V8" s="49"/>
      <c r="W8" s="49"/>
    </row>
    <row r="9" spans="1:23" ht="17.25" thickBot="1">
      <c r="A9" s="60">
        <v>3</v>
      </c>
      <c r="B9" s="39">
        <v>110102</v>
      </c>
      <c r="C9" s="24" t="s">
        <v>144</v>
      </c>
      <c r="D9" s="65">
        <v>42</v>
      </c>
      <c r="E9" s="65">
        <v>31</v>
      </c>
      <c r="F9" s="65">
        <v>27</v>
      </c>
      <c r="G9" s="65">
        <v>15</v>
      </c>
      <c r="H9" s="65">
        <v>20</v>
      </c>
      <c r="I9" s="65">
        <v>18</v>
      </c>
      <c r="J9" s="65">
        <v>19</v>
      </c>
      <c r="K9" s="65">
        <v>20</v>
      </c>
      <c r="L9" s="65">
        <v>94</v>
      </c>
      <c r="M9" s="65">
        <v>17</v>
      </c>
      <c r="N9" s="65">
        <v>39</v>
      </c>
      <c r="O9" s="65">
        <v>100</v>
      </c>
      <c r="P9" s="65">
        <v>19</v>
      </c>
      <c r="Q9" s="65"/>
      <c r="R9" s="65">
        <v>20</v>
      </c>
      <c r="S9" s="65">
        <v>18</v>
      </c>
      <c r="T9" s="65">
        <v>20</v>
      </c>
      <c r="U9" s="28">
        <f t="shared" si="0"/>
        <v>461</v>
      </c>
      <c r="V9" s="40"/>
      <c r="W9" s="41"/>
    </row>
    <row r="10" spans="1:23" ht="17.25" thickBot="1">
      <c r="A10" s="61">
        <v>4</v>
      </c>
      <c r="B10" s="7">
        <v>110103</v>
      </c>
      <c r="C10" s="24" t="s">
        <v>145</v>
      </c>
      <c r="D10" s="65">
        <v>40</v>
      </c>
      <c r="E10" s="65">
        <v>37</v>
      </c>
      <c r="F10" s="65">
        <v>30</v>
      </c>
      <c r="G10" s="65">
        <v>11</v>
      </c>
      <c r="H10" s="65">
        <v>20</v>
      </c>
      <c r="I10" s="65">
        <v>18</v>
      </c>
      <c r="J10" s="65">
        <v>20</v>
      </c>
      <c r="K10" s="65">
        <v>20</v>
      </c>
      <c r="L10" s="65">
        <v>90</v>
      </c>
      <c r="M10" s="65">
        <v>17</v>
      </c>
      <c r="N10" s="65">
        <v>40</v>
      </c>
      <c r="O10" s="65">
        <v>100</v>
      </c>
      <c r="P10" s="65">
        <v>20</v>
      </c>
      <c r="Q10" s="65"/>
      <c r="R10" s="65">
        <v>20</v>
      </c>
      <c r="S10" s="65">
        <v>19</v>
      </c>
      <c r="T10" s="65">
        <v>20</v>
      </c>
      <c r="U10" s="28">
        <f t="shared" si="0"/>
        <v>463</v>
      </c>
      <c r="V10" s="40"/>
      <c r="W10" s="41"/>
    </row>
    <row r="11" spans="1:23" ht="17.25" thickBot="1">
      <c r="A11" s="60">
        <v>5</v>
      </c>
      <c r="B11" s="39">
        <v>110104</v>
      </c>
      <c r="C11" s="24" t="s">
        <v>146</v>
      </c>
      <c r="D11" s="65">
        <v>39</v>
      </c>
      <c r="E11" s="65">
        <v>28</v>
      </c>
      <c r="F11" s="65">
        <v>28</v>
      </c>
      <c r="G11" s="65" t="s">
        <v>163</v>
      </c>
      <c r="H11" s="65">
        <v>20</v>
      </c>
      <c r="I11" s="65">
        <v>17</v>
      </c>
      <c r="J11" s="65">
        <v>20</v>
      </c>
      <c r="K11" s="65">
        <v>20</v>
      </c>
      <c r="L11" s="65">
        <v>61</v>
      </c>
      <c r="M11" s="65">
        <v>15</v>
      </c>
      <c r="N11" s="65">
        <v>39</v>
      </c>
      <c r="O11" s="65">
        <v>98</v>
      </c>
      <c r="P11" s="65">
        <v>18</v>
      </c>
      <c r="Q11" s="65"/>
      <c r="R11" s="65">
        <v>19</v>
      </c>
      <c r="S11" s="65">
        <v>18</v>
      </c>
      <c r="T11" s="65">
        <v>20</v>
      </c>
      <c r="U11" s="28">
        <f t="shared" si="0"/>
        <v>403</v>
      </c>
      <c r="V11" s="40"/>
      <c r="W11" s="41"/>
    </row>
    <row r="12" spans="1:23" ht="17.25" thickBot="1">
      <c r="A12" s="61">
        <v>6</v>
      </c>
      <c r="B12" s="7">
        <v>110105</v>
      </c>
      <c r="C12" s="24" t="s">
        <v>147</v>
      </c>
      <c r="D12" s="65">
        <v>43</v>
      </c>
      <c r="E12" s="65">
        <v>39</v>
      </c>
      <c r="F12" s="65">
        <v>29</v>
      </c>
      <c r="G12" s="65">
        <v>17</v>
      </c>
      <c r="H12" s="65">
        <v>20</v>
      </c>
      <c r="I12" s="65">
        <v>18</v>
      </c>
      <c r="J12" s="65">
        <v>20</v>
      </c>
      <c r="K12" s="65">
        <v>20</v>
      </c>
      <c r="L12" s="65">
        <v>84</v>
      </c>
      <c r="M12" s="65">
        <v>15</v>
      </c>
      <c r="N12" s="65">
        <v>40</v>
      </c>
      <c r="O12" s="65">
        <v>98</v>
      </c>
      <c r="P12" s="65">
        <v>19</v>
      </c>
      <c r="Q12" s="65"/>
      <c r="R12" s="65">
        <v>20</v>
      </c>
      <c r="S12" s="65">
        <v>20</v>
      </c>
      <c r="T12" s="65">
        <v>20</v>
      </c>
      <c r="U12" s="28">
        <f t="shared" si="0"/>
        <v>462</v>
      </c>
      <c r="V12" s="40"/>
      <c r="W12" s="41"/>
    </row>
    <row r="13" spans="1:23" ht="17.25" thickBot="1">
      <c r="A13" s="60">
        <v>7</v>
      </c>
      <c r="B13" s="39">
        <v>110106</v>
      </c>
      <c r="C13" s="24" t="s">
        <v>148</v>
      </c>
      <c r="D13" s="65">
        <v>30</v>
      </c>
      <c r="E13" s="65">
        <v>36</v>
      </c>
      <c r="F13" s="65">
        <v>26</v>
      </c>
      <c r="G13" s="65">
        <v>8</v>
      </c>
      <c r="H13" s="65">
        <v>20</v>
      </c>
      <c r="I13" s="65">
        <v>16</v>
      </c>
      <c r="J13" s="65">
        <v>20</v>
      </c>
      <c r="K13" s="65">
        <v>20</v>
      </c>
      <c r="L13" s="65">
        <v>47</v>
      </c>
      <c r="M13" s="65">
        <v>13</v>
      </c>
      <c r="N13" s="65">
        <v>40</v>
      </c>
      <c r="O13" s="65">
        <v>83</v>
      </c>
      <c r="P13" s="65">
        <v>18</v>
      </c>
      <c r="Q13" s="65"/>
      <c r="R13" s="65">
        <v>19.5</v>
      </c>
      <c r="S13" s="65">
        <v>17</v>
      </c>
      <c r="T13" s="65">
        <v>20</v>
      </c>
      <c r="U13" s="28">
        <f t="shared" si="0"/>
        <v>377</v>
      </c>
      <c r="V13" s="40"/>
      <c r="W13" s="41"/>
    </row>
    <row r="14" spans="1:23" ht="17.25" thickBot="1">
      <c r="A14" s="61">
        <v>8</v>
      </c>
      <c r="B14" s="7">
        <v>110107</v>
      </c>
      <c r="C14" s="24" t="s">
        <v>149</v>
      </c>
      <c r="D14" s="65">
        <v>49</v>
      </c>
      <c r="E14" s="65">
        <v>39</v>
      </c>
      <c r="F14" s="65">
        <v>30</v>
      </c>
      <c r="G14" s="65">
        <v>20</v>
      </c>
      <c r="H14" s="65">
        <v>20</v>
      </c>
      <c r="I14" s="65">
        <v>19</v>
      </c>
      <c r="J14" s="65">
        <v>20</v>
      </c>
      <c r="K14" s="65">
        <v>20</v>
      </c>
      <c r="L14" s="65">
        <v>98</v>
      </c>
      <c r="M14" s="65">
        <v>20</v>
      </c>
      <c r="N14" s="65">
        <v>40</v>
      </c>
      <c r="O14" s="65">
        <v>100</v>
      </c>
      <c r="P14" s="65">
        <v>20</v>
      </c>
      <c r="Q14" s="65"/>
      <c r="R14" s="65">
        <v>19</v>
      </c>
      <c r="S14" s="65">
        <v>20</v>
      </c>
      <c r="T14" s="65">
        <v>20</v>
      </c>
      <c r="U14" s="28">
        <f t="shared" si="0"/>
        <v>495</v>
      </c>
      <c r="V14" s="40"/>
      <c r="W14" s="41"/>
    </row>
    <row r="15" spans="1:23" ht="17.25" thickBot="1">
      <c r="A15" s="60">
        <v>9</v>
      </c>
      <c r="B15" s="39">
        <v>110108</v>
      </c>
      <c r="C15" s="24" t="s">
        <v>150</v>
      </c>
      <c r="D15" s="65">
        <v>35</v>
      </c>
      <c r="E15" s="65">
        <v>32</v>
      </c>
      <c r="F15" s="65">
        <v>27</v>
      </c>
      <c r="G15" s="65">
        <v>17</v>
      </c>
      <c r="H15" s="65">
        <v>20</v>
      </c>
      <c r="I15" s="65">
        <v>18</v>
      </c>
      <c r="J15" s="65">
        <v>19</v>
      </c>
      <c r="K15" s="65">
        <v>15</v>
      </c>
      <c r="L15" s="65">
        <v>88</v>
      </c>
      <c r="M15" s="65">
        <v>16</v>
      </c>
      <c r="N15" s="65">
        <v>40</v>
      </c>
      <c r="O15" s="65">
        <v>85</v>
      </c>
      <c r="P15" s="65">
        <v>15</v>
      </c>
      <c r="Q15" s="65"/>
      <c r="R15" s="65">
        <v>19.5</v>
      </c>
      <c r="S15" s="65">
        <v>19</v>
      </c>
      <c r="T15" s="65">
        <v>20</v>
      </c>
      <c r="U15" s="28">
        <f t="shared" si="0"/>
        <v>427</v>
      </c>
      <c r="V15" s="40"/>
      <c r="W15" s="41"/>
    </row>
    <row r="16" spans="1:23" ht="17.25" thickBot="1">
      <c r="A16" s="61">
        <v>10</v>
      </c>
      <c r="B16" s="7">
        <v>110109</v>
      </c>
      <c r="C16" s="24" t="s">
        <v>151</v>
      </c>
      <c r="D16" s="65">
        <v>44</v>
      </c>
      <c r="E16" s="65">
        <v>40</v>
      </c>
      <c r="F16" s="65">
        <v>28</v>
      </c>
      <c r="G16" s="65">
        <v>17</v>
      </c>
      <c r="H16" s="65">
        <v>20</v>
      </c>
      <c r="I16" s="65">
        <v>17</v>
      </c>
      <c r="J16" s="65">
        <v>20</v>
      </c>
      <c r="K16" s="65">
        <v>20</v>
      </c>
      <c r="L16" s="65">
        <v>93</v>
      </c>
      <c r="M16" s="65">
        <v>16</v>
      </c>
      <c r="N16" s="65">
        <v>40</v>
      </c>
      <c r="O16" s="65">
        <v>100</v>
      </c>
      <c r="P16" s="65">
        <v>19</v>
      </c>
      <c r="Q16" s="65"/>
      <c r="R16" s="65">
        <v>20</v>
      </c>
      <c r="S16" s="65">
        <v>20</v>
      </c>
      <c r="T16" s="65">
        <v>20</v>
      </c>
      <c r="U16" s="28">
        <f t="shared" si="0"/>
        <v>474</v>
      </c>
      <c r="V16" s="40"/>
      <c r="W16" s="41"/>
    </row>
    <row r="17" spans="1:23" ht="17.25" thickBot="1">
      <c r="A17" s="60">
        <v>11</v>
      </c>
      <c r="B17" s="39">
        <v>110110</v>
      </c>
      <c r="C17" s="24" t="s">
        <v>2</v>
      </c>
      <c r="D17" s="65">
        <v>31</v>
      </c>
      <c r="E17" s="65">
        <v>26</v>
      </c>
      <c r="F17" s="65">
        <v>28</v>
      </c>
      <c r="G17" s="65">
        <v>14</v>
      </c>
      <c r="H17" s="65">
        <v>20</v>
      </c>
      <c r="I17" s="65">
        <v>17</v>
      </c>
      <c r="J17" s="65">
        <v>19</v>
      </c>
      <c r="K17" s="65">
        <v>15</v>
      </c>
      <c r="L17" s="65">
        <v>94</v>
      </c>
      <c r="M17" s="65">
        <v>17</v>
      </c>
      <c r="N17" s="65">
        <v>33</v>
      </c>
      <c r="O17" s="65">
        <v>92</v>
      </c>
      <c r="P17" s="65">
        <v>18</v>
      </c>
      <c r="Q17" s="65"/>
      <c r="R17" s="65">
        <v>19.5</v>
      </c>
      <c r="S17" s="65">
        <v>18</v>
      </c>
      <c r="T17" s="65">
        <v>20</v>
      </c>
      <c r="U17" s="28">
        <f t="shared" si="0"/>
        <v>424</v>
      </c>
      <c r="V17" s="40"/>
      <c r="W17" s="41"/>
    </row>
    <row r="18" spans="1:23" ht="17.25" thickBot="1">
      <c r="A18" s="61">
        <v>12</v>
      </c>
      <c r="B18" s="7">
        <v>110111</v>
      </c>
      <c r="C18" s="24" t="s">
        <v>152</v>
      </c>
      <c r="D18" s="65">
        <v>42</v>
      </c>
      <c r="E18" s="65">
        <v>39</v>
      </c>
      <c r="F18" s="65">
        <v>27</v>
      </c>
      <c r="G18" s="65">
        <v>17</v>
      </c>
      <c r="H18" s="65">
        <v>20</v>
      </c>
      <c r="I18" s="65">
        <v>18</v>
      </c>
      <c r="J18" s="65">
        <v>20</v>
      </c>
      <c r="K18" s="65">
        <v>20</v>
      </c>
      <c r="L18" s="65">
        <v>88</v>
      </c>
      <c r="M18" s="65">
        <v>17</v>
      </c>
      <c r="N18" s="65">
        <v>40</v>
      </c>
      <c r="O18" s="65">
        <v>100</v>
      </c>
      <c r="P18" s="65">
        <v>20</v>
      </c>
      <c r="Q18" s="65"/>
      <c r="R18" s="65">
        <v>20</v>
      </c>
      <c r="S18" s="65">
        <v>18</v>
      </c>
      <c r="T18" s="65">
        <v>20</v>
      </c>
      <c r="U18" s="28">
        <f t="shared" si="0"/>
        <v>468</v>
      </c>
      <c r="V18" s="40"/>
      <c r="W18" s="41"/>
    </row>
    <row r="19" spans="1:23" ht="17.25" thickBot="1">
      <c r="A19" s="60">
        <v>13</v>
      </c>
      <c r="B19" s="39">
        <v>110112</v>
      </c>
      <c r="C19" s="24" t="s">
        <v>153</v>
      </c>
      <c r="D19" s="65">
        <v>48</v>
      </c>
      <c r="E19" s="65">
        <v>40</v>
      </c>
      <c r="F19" s="65">
        <v>30</v>
      </c>
      <c r="G19" s="65">
        <v>20</v>
      </c>
      <c r="H19" s="65">
        <v>20</v>
      </c>
      <c r="I19" s="65">
        <v>17</v>
      </c>
      <c r="J19" s="65">
        <v>20</v>
      </c>
      <c r="K19" s="65">
        <v>20</v>
      </c>
      <c r="L19" s="65">
        <v>99</v>
      </c>
      <c r="M19" s="65">
        <v>20</v>
      </c>
      <c r="N19" s="65">
        <v>40</v>
      </c>
      <c r="O19" s="65">
        <v>100</v>
      </c>
      <c r="P19" s="65">
        <v>20</v>
      </c>
      <c r="Q19" s="65"/>
      <c r="R19" s="65">
        <v>20</v>
      </c>
      <c r="S19" s="65">
        <v>20</v>
      </c>
      <c r="T19" s="65">
        <v>20</v>
      </c>
      <c r="U19" s="28">
        <f t="shared" si="0"/>
        <v>494</v>
      </c>
      <c r="V19" s="40"/>
      <c r="W19" s="41"/>
    </row>
    <row r="20" spans="1:23" ht="17.25" thickBot="1">
      <c r="A20" s="61">
        <v>14</v>
      </c>
      <c r="B20" s="7">
        <v>110113</v>
      </c>
      <c r="C20" s="24" t="s">
        <v>154</v>
      </c>
      <c r="D20" s="65">
        <v>49</v>
      </c>
      <c r="E20" s="65">
        <v>40</v>
      </c>
      <c r="F20" s="65">
        <v>30</v>
      </c>
      <c r="G20" s="65">
        <v>20</v>
      </c>
      <c r="H20" s="65">
        <v>20</v>
      </c>
      <c r="I20" s="65">
        <v>18</v>
      </c>
      <c r="J20" s="65">
        <v>20</v>
      </c>
      <c r="K20" s="65">
        <v>20</v>
      </c>
      <c r="L20" s="65">
        <v>99</v>
      </c>
      <c r="M20" s="65">
        <v>20</v>
      </c>
      <c r="N20" s="65">
        <v>40</v>
      </c>
      <c r="O20" s="65">
        <v>100</v>
      </c>
      <c r="P20" s="65">
        <v>20</v>
      </c>
      <c r="Q20" s="65"/>
      <c r="R20" s="65">
        <v>20</v>
      </c>
      <c r="S20" s="65">
        <v>20</v>
      </c>
      <c r="T20" s="65">
        <v>20</v>
      </c>
      <c r="U20" s="28">
        <f t="shared" si="0"/>
        <v>496</v>
      </c>
      <c r="V20" s="40"/>
      <c r="W20" s="41"/>
    </row>
    <row r="21" spans="1:23" ht="17.25" thickBot="1">
      <c r="A21" s="60">
        <v>15</v>
      </c>
      <c r="B21" s="39">
        <v>110114</v>
      </c>
      <c r="C21" s="24" t="s">
        <v>155</v>
      </c>
      <c r="D21" s="65">
        <v>43</v>
      </c>
      <c r="E21" s="65">
        <v>37</v>
      </c>
      <c r="F21" s="65">
        <v>30</v>
      </c>
      <c r="G21" s="65">
        <v>16</v>
      </c>
      <c r="H21" s="65">
        <v>20</v>
      </c>
      <c r="I21" s="65">
        <v>18</v>
      </c>
      <c r="J21" s="65">
        <v>20</v>
      </c>
      <c r="K21" s="65">
        <v>20</v>
      </c>
      <c r="L21" s="65">
        <v>91</v>
      </c>
      <c r="M21" s="65">
        <v>18</v>
      </c>
      <c r="N21" s="65">
        <v>40</v>
      </c>
      <c r="O21" s="65">
        <v>97</v>
      </c>
      <c r="P21" s="65">
        <v>19</v>
      </c>
      <c r="Q21" s="65"/>
      <c r="R21" s="65">
        <v>19.5</v>
      </c>
      <c r="S21" s="65">
        <v>20</v>
      </c>
      <c r="T21" s="65">
        <v>20</v>
      </c>
      <c r="U21" s="28">
        <f t="shared" si="0"/>
        <v>469</v>
      </c>
      <c r="V21" s="40"/>
      <c r="W21" s="41"/>
    </row>
    <row r="22" spans="1:23" ht="17.25" thickBot="1">
      <c r="A22" s="61">
        <v>16</v>
      </c>
      <c r="B22" s="7">
        <v>110115</v>
      </c>
      <c r="C22" s="26" t="s">
        <v>156</v>
      </c>
      <c r="D22" s="65">
        <v>43</v>
      </c>
      <c r="E22" s="65">
        <v>32</v>
      </c>
      <c r="F22" s="65">
        <v>30</v>
      </c>
      <c r="G22" s="65">
        <v>15</v>
      </c>
      <c r="H22" s="65">
        <v>20</v>
      </c>
      <c r="I22" s="65">
        <v>18</v>
      </c>
      <c r="J22" s="65">
        <v>20</v>
      </c>
      <c r="K22" s="65">
        <v>19</v>
      </c>
      <c r="L22" s="65">
        <v>75</v>
      </c>
      <c r="M22" s="65">
        <v>18</v>
      </c>
      <c r="N22" s="65">
        <v>40</v>
      </c>
      <c r="O22" s="65">
        <v>100</v>
      </c>
      <c r="P22" s="65">
        <v>19</v>
      </c>
      <c r="Q22" s="65"/>
      <c r="R22" s="65">
        <v>19.5</v>
      </c>
      <c r="S22" s="65">
        <v>20</v>
      </c>
      <c r="T22" s="65">
        <v>20</v>
      </c>
      <c r="U22" s="28">
        <f t="shared" si="0"/>
        <v>449</v>
      </c>
      <c r="V22" s="40"/>
      <c r="W22" s="41"/>
    </row>
    <row r="23" spans="1:23" ht="17.25" thickBot="1">
      <c r="A23" s="60">
        <v>17</v>
      </c>
      <c r="B23" s="43">
        <v>110116</v>
      </c>
      <c r="C23" s="25" t="s">
        <v>157</v>
      </c>
      <c r="D23" s="65">
        <v>35</v>
      </c>
      <c r="E23" s="65">
        <v>29</v>
      </c>
      <c r="F23" s="65">
        <v>29</v>
      </c>
      <c r="G23" s="65">
        <v>10</v>
      </c>
      <c r="H23" s="65">
        <v>20</v>
      </c>
      <c r="I23" s="65">
        <v>17</v>
      </c>
      <c r="J23" s="65">
        <v>20</v>
      </c>
      <c r="K23" s="65">
        <v>19</v>
      </c>
      <c r="L23" s="65">
        <v>78</v>
      </c>
      <c r="M23" s="65">
        <v>17</v>
      </c>
      <c r="N23" s="65">
        <v>39</v>
      </c>
      <c r="O23" s="65">
        <v>97</v>
      </c>
      <c r="P23" s="65">
        <v>17</v>
      </c>
      <c r="Q23" s="65"/>
      <c r="R23" s="65">
        <v>20</v>
      </c>
      <c r="S23" s="65">
        <v>19</v>
      </c>
      <c r="T23" s="65">
        <v>20</v>
      </c>
      <c r="U23" s="28">
        <f t="shared" si="0"/>
        <v>427</v>
      </c>
      <c r="V23" s="44"/>
      <c r="W23" s="45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1" t="s">
        <v>43</v>
      </c>
      <c r="Q27" s="141"/>
      <c r="R27" s="141"/>
      <c r="S27" s="141"/>
      <c r="T27" s="141"/>
      <c r="U27" s="141"/>
      <c r="V27" s="141"/>
      <c r="W27" s="141"/>
    </row>
    <row r="28" spans="1:23" ht="18.75" thickBot="1">
      <c r="A28" s="29"/>
      <c r="B28" s="29"/>
      <c r="C28" s="29"/>
      <c r="D28" s="142" t="s">
        <v>161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29"/>
      <c r="T28" s="29"/>
      <c r="U28" s="29"/>
      <c r="V28" s="29"/>
      <c r="W28" s="29"/>
    </row>
    <row r="29" spans="1:23" ht="90.75">
      <c r="A29" s="135" t="s">
        <v>13</v>
      </c>
      <c r="B29" s="13" t="s">
        <v>0</v>
      </c>
      <c r="C29" s="138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6"/>
      <c r="B30" s="5" t="s">
        <v>34</v>
      </c>
      <c r="C30" s="139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>
      <c r="A31" s="137"/>
      <c r="B31" s="16" t="s">
        <v>35</v>
      </c>
      <c r="C31" s="140"/>
      <c r="D31" s="27">
        <v>25</v>
      </c>
      <c r="E31" s="27">
        <v>20</v>
      </c>
      <c r="F31" s="27">
        <v>15</v>
      </c>
      <c r="G31" s="27">
        <v>10</v>
      </c>
      <c r="H31" s="27">
        <v>10</v>
      </c>
      <c r="I31" s="27">
        <v>10</v>
      </c>
      <c r="J31" s="27">
        <v>10</v>
      </c>
      <c r="K31" s="27">
        <v>10</v>
      </c>
      <c r="L31" s="27">
        <v>80</v>
      </c>
      <c r="M31" s="27">
        <v>20</v>
      </c>
      <c r="N31" s="27">
        <v>20</v>
      </c>
      <c r="O31" s="27">
        <v>20</v>
      </c>
      <c r="P31" s="27"/>
      <c r="Q31" s="27">
        <v>100</v>
      </c>
      <c r="R31" s="27">
        <v>10</v>
      </c>
      <c r="S31" s="27">
        <v>10</v>
      </c>
      <c r="T31" s="27">
        <v>10</v>
      </c>
      <c r="U31" s="18">
        <f>SUM(D31:Q31)</f>
        <v>350</v>
      </c>
      <c r="V31" s="57"/>
      <c r="W31" s="34"/>
    </row>
    <row r="32" spans="1:23" ht="15.75" thickBot="1">
      <c r="A32" s="21">
        <v>1</v>
      </c>
      <c r="B32" s="11">
        <v>110117</v>
      </c>
      <c r="C32" s="12" t="s">
        <v>62</v>
      </c>
      <c r="D32" s="50">
        <v>39.5</v>
      </c>
      <c r="E32" s="50">
        <v>35</v>
      </c>
      <c r="F32" s="50">
        <v>22</v>
      </c>
      <c r="G32" s="50">
        <v>9</v>
      </c>
      <c r="H32" s="50">
        <v>20</v>
      </c>
      <c r="I32" s="50">
        <v>16</v>
      </c>
      <c r="J32" s="50">
        <v>13.5</v>
      </c>
      <c r="K32" s="50">
        <v>19</v>
      </c>
      <c r="L32" s="50">
        <v>152</v>
      </c>
      <c r="M32" s="50">
        <v>34</v>
      </c>
      <c r="N32" s="50">
        <v>40</v>
      </c>
      <c r="O32" s="50">
        <v>20</v>
      </c>
      <c r="P32" s="50"/>
      <c r="Q32" s="50"/>
      <c r="R32" s="50">
        <v>19.5</v>
      </c>
      <c r="S32" s="50">
        <v>15</v>
      </c>
      <c r="T32" s="50">
        <v>9</v>
      </c>
      <c r="U32" s="18">
        <f t="shared" ref="U32:U57" si="1">SUM(D32:Q32)</f>
        <v>420</v>
      </c>
      <c r="V32" s="36"/>
      <c r="W32" s="37"/>
    </row>
    <row r="33" spans="1:23" ht="15.75" thickBot="1">
      <c r="A33" s="38">
        <v>2</v>
      </c>
      <c r="B33" s="39">
        <v>110118</v>
      </c>
      <c r="C33" s="1" t="s">
        <v>63</v>
      </c>
      <c r="D33" s="50">
        <v>41</v>
      </c>
      <c r="E33" s="50">
        <v>34</v>
      </c>
      <c r="F33" s="50">
        <v>24</v>
      </c>
      <c r="G33" s="50">
        <v>14</v>
      </c>
      <c r="H33" s="50">
        <v>20</v>
      </c>
      <c r="I33" s="50">
        <v>16</v>
      </c>
      <c r="J33" s="50">
        <v>14</v>
      </c>
      <c r="K33" s="50">
        <v>17</v>
      </c>
      <c r="L33" s="50">
        <v>138</v>
      </c>
      <c r="M33" s="50">
        <v>33</v>
      </c>
      <c r="N33" s="50">
        <v>22</v>
      </c>
      <c r="O33" s="50">
        <v>39</v>
      </c>
      <c r="P33" s="50"/>
      <c r="Q33" s="50"/>
      <c r="R33" s="50">
        <v>15.5</v>
      </c>
      <c r="S33" s="50">
        <v>14</v>
      </c>
      <c r="T33" s="50">
        <v>9</v>
      </c>
      <c r="U33" s="18">
        <f t="shared" si="1"/>
        <v>412</v>
      </c>
      <c r="V33" s="40"/>
      <c r="W33" s="41"/>
    </row>
    <row r="34" spans="1:23" ht="15.75" thickBot="1">
      <c r="A34" s="38">
        <v>3</v>
      </c>
      <c r="B34" s="7">
        <v>110119</v>
      </c>
      <c r="C34" s="1" t="s">
        <v>64</v>
      </c>
      <c r="D34" s="50">
        <v>45</v>
      </c>
      <c r="E34" s="50">
        <v>34</v>
      </c>
      <c r="F34" s="50">
        <v>25</v>
      </c>
      <c r="G34" s="50">
        <v>11</v>
      </c>
      <c r="H34" s="50">
        <v>20</v>
      </c>
      <c r="I34" s="50">
        <v>17</v>
      </c>
      <c r="J34" s="50">
        <v>13.5</v>
      </c>
      <c r="K34" s="50">
        <v>18</v>
      </c>
      <c r="L34" s="50">
        <v>147</v>
      </c>
      <c r="M34" s="50">
        <v>36</v>
      </c>
      <c r="N34" s="50">
        <v>22</v>
      </c>
      <c r="O34" s="50">
        <v>32</v>
      </c>
      <c r="P34" s="50"/>
      <c r="Q34" s="50"/>
      <c r="R34" s="50">
        <v>19.5</v>
      </c>
      <c r="S34" s="50">
        <v>14</v>
      </c>
      <c r="T34" s="50">
        <v>9</v>
      </c>
      <c r="U34" s="18">
        <f t="shared" si="1"/>
        <v>420.5</v>
      </c>
      <c r="V34" s="40"/>
      <c r="W34" s="41"/>
    </row>
    <row r="35" spans="1:23" ht="15.75" thickBot="1">
      <c r="A35" s="23">
        <v>4</v>
      </c>
      <c r="B35" s="39">
        <v>110120</v>
      </c>
      <c r="C35" s="1" t="s">
        <v>65</v>
      </c>
      <c r="D35" s="50">
        <v>31</v>
      </c>
      <c r="E35" s="50">
        <v>35</v>
      </c>
      <c r="F35" s="50">
        <v>22</v>
      </c>
      <c r="G35" s="50">
        <v>12</v>
      </c>
      <c r="H35" s="50">
        <v>19</v>
      </c>
      <c r="I35" s="50">
        <v>17</v>
      </c>
      <c r="J35" s="50">
        <v>13</v>
      </c>
      <c r="K35" s="50">
        <v>17</v>
      </c>
      <c r="L35" s="50">
        <v>139</v>
      </c>
      <c r="M35" s="50">
        <v>33</v>
      </c>
      <c r="N35" s="50">
        <v>30</v>
      </c>
      <c r="O35" s="50">
        <v>37</v>
      </c>
      <c r="P35" s="50"/>
      <c r="Q35" s="50"/>
      <c r="R35" s="50">
        <v>19.5</v>
      </c>
      <c r="S35" s="50">
        <v>15</v>
      </c>
      <c r="T35" s="50">
        <v>9</v>
      </c>
      <c r="U35" s="18">
        <f t="shared" si="1"/>
        <v>405</v>
      </c>
      <c r="V35" s="40"/>
      <c r="W35" s="41"/>
    </row>
    <row r="36" spans="1:23" ht="15.75" thickBot="1">
      <c r="A36" s="38">
        <v>5</v>
      </c>
      <c r="B36" s="7">
        <v>110121</v>
      </c>
      <c r="C36" s="1" t="s">
        <v>66</v>
      </c>
      <c r="D36" s="50">
        <v>41.5</v>
      </c>
      <c r="E36" s="50">
        <v>35</v>
      </c>
      <c r="F36" s="50">
        <v>26</v>
      </c>
      <c r="G36" s="50">
        <v>14</v>
      </c>
      <c r="H36" s="50">
        <v>20</v>
      </c>
      <c r="I36" s="50">
        <v>16</v>
      </c>
      <c r="J36" s="50">
        <v>13.5</v>
      </c>
      <c r="K36" s="50">
        <v>18</v>
      </c>
      <c r="L36" s="50">
        <v>144</v>
      </c>
      <c r="M36" s="50">
        <v>36</v>
      </c>
      <c r="N36" s="50">
        <v>32</v>
      </c>
      <c r="O36" s="50">
        <v>38</v>
      </c>
      <c r="P36" s="50"/>
      <c r="Q36" s="50"/>
      <c r="R36" s="50">
        <v>18</v>
      </c>
      <c r="S36" s="50">
        <v>15</v>
      </c>
      <c r="T36" s="50">
        <v>9</v>
      </c>
      <c r="U36" s="18">
        <f t="shared" si="1"/>
        <v>434</v>
      </c>
      <c r="V36" s="40"/>
      <c r="W36" s="41"/>
    </row>
    <row r="37" spans="1:23" ht="15.75" thickBot="1">
      <c r="A37" s="38">
        <v>6</v>
      </c>
      <c r="B37" s="39">
        <v>110122</v>
      </c>
      <c r="C37" s="1" t="s">
        <v>5</v>
      </c>
      <c r="D37" s="50">
        <v>38.5</v>
      </c>
      <c r="E37" s="50">
        <v>34</v>
      </c>
      <c r="F37" s="50">
        <v>29</v>
      </c>
      <c r="G37" s="50">
        <v>18</v>
      </c>
      <c r="H37" s="50">
        <v>19</v>
      </c>
      <c r="I37" s="50">
        <v>17</v>
      </c>
      <c r="J37" s="50">
        <v>13.5</v>
      </c>
      <c r="K37" s="50">
        <v>20</v>
      </c>
      <c r="L37" s="50">
        <v>149</v>
      </c>
      <c r="M37" s="50">
        <v>35</v>
      </c>
      <c r="N37" s="50">
        <v>32</v>
      </c>
      <c r="O37" s="50">
        <v>39</v>
      </c>
      <c r="P37" s="50"/>
      <c r="Q37" s="50"/>
      <c r="R37" s="50">
        <v>19.5</v>
      </c>
      <c r="S37" s="50">
        <v>19</v>
      </c>
      <c r="T37" s="50">
        <v>9</v>
      </c>
      <c r="U37" s="18">
        <f t="shared" si="1"/>
        <v>444</v>
      </c>
      <c r="V37" s="40"/>
      <c r="W37" s="41"/>
    </row>
    <row r="38" spans="1:23" ht="15.75" thickBot="1">
      <c r="A38" s="23">
        <v>7</v>
      </c>
      <c r="B38" s="7">
        <v>110123</v>
      </c>
      <c r="C38" s="1" t="s">
        <v>6</v>
      </c>
      <c r="D38" s="50">
        <v>19</v>
      </c>
      <c r="E38" s="50">
        <v>33</v>
      </c>
      <c r="F38" s="50">
        <v>22</v>
      </c>
      <c r="G38" s="50">
        <v>11</v>
      </c>
      <c r="H38" s="50">
        <v>19</v>
      </c>
      <c r="I38" s="50">
        <v>17</v>
      </c>
      <c r="J38" s="50">
        <v>12.5</v>
      </c>
      <c r="K38" s="50">
        <v>16</v>
      </c>
      <c r="L38" s="50">
        <v>129</v>
      </c>
      <c r="M38" s="50">
        <v>33</v>
      </c>
      <c r="N38" s="50">
        <v>23</v>
      </c>
      <c r="O38" s="50">
        <v>36</v>
      </c>
      <c r="P38" s="50"/>
      <c r="Q38" s="50"/>
      <c r="R38" s="50">
        <v>17.5</v>
      </c>
      <c r="S38" s="50">
        <v>9</v>
      </c>
      <c r="T38" s="50">
        <v>9</v>
      </c>
      <c r="U38" s="18">
        <f t="shared" si="1"/>
        <v>370.5</v>
      </c>
      <c r="V38" s="40"/>
      <c r="W38" s="41"/>
    </row>
    <row r="39" spans="1:23" ht="15.75" thickBot="1">
      <c r="A39" s="38">
        <v>8</v>
      </c>
      <c r="B39" s="39">
        <v>110124</v>
      </c>
      <c r="C39" s="1" t="s">
        <v>67</v>
      </c>
      <c r="D39" s="50">
        <v>45</v>
      </c>
      <c r="E39" s="50">
        <v>36</v>
      </c>
      <c r="F39" s="50">
        <v>30</v>
      </c>
      <c r="G39" s="50">
        <v>19</v>
      </c>
      <c r="H39" s="50">
        <v>19</v>
      </c>
      <c r="I39" s="50">
        <v>17</v>
      </c>
      <c r="J39" s="50">
        <v>14</v>
      </c>
      <c r="K39" s="50">
        <v>20</v>
      </c>
      <c r="L39" s="50">
        <v>155</v>
      </c>
      <c r="M39" s="50">
        <v>36</v>
      </c>
      <c r="N39" s="50">
        <v>34</v>
      </c>
      <c r="O39" s="50">
        <v>39</v>
      </c>
      <c r="P39" s="50"/>
      <c r="Q39" s="50"/>
      <c r="R39" s="50">
        <v>20</v>
      </c>
      <c r="S39" s="50">
        <v>19</v>
      </c>
      <c r="T39" s="50">
        <v>9</v>
      </c>
      <c r="U39" s="18">
        <f t="shared" si="1"/>
        <v>464</v>
      </c>
      <c r="V39" s="40"/>
      <c r="W39" s="41"/>
    </row>
    <row r="40" spans="1:23" ht="15.75" thickBot="1">
      <c r="A40" s="38">
        <v>9</v>
      </c>
      <c r="B40" s="7">
        <v>110125</v>
      </c>
      <c r="C40" s="1" t="s">
        <v>68</v>
      </c>
      <c r="D40" s="50">
        <v>39</v>
      </c>
      <c r="E40" s="50">
        <v>36</v>
      </c>
      <c r="F40" s="50">
        <v>28</v>
      </c>
      <c r="G40" s="50">
        <v>17</v>
      </c>
      <c r="H40" s="50">
        <v>19</v>
      </c>
      <c r="I40" s="50">
        <v>16</v>
      </c>
      <c r="J40" s="50">
        <v>15</v>
      </c>
      <c r="K40" s="50">
        <v>20</v>
      </c>
      <c r="L40" s="50">
        <v>153</v>
      </c>
      <c r="M40" s="50">
        <v>31</v>
      </c>
      <c r="N40" s="50">
        <v>32</v>
      </c>
      <c r="O40" s="50">
        <v>35</v>
      </c>
      <c r="P40" s="50"/>
      <c r="Q40" s="50"/>
      <c r="R40" s="50">
        <v>19.5</v>
      </c>
      <c r="S40" s="50">
        <v>12</v>
      </c>
      <c r="T40" s="50">
        <v>9</v>
      </c>
      <c r="U40" s="18">
        <f t="shared" si="1"/>
        <v>441</v>
      </c>
      <c r="V40" s="40"/>
      <c r="W40" s="41"/>
    </row>
    <row r="41" spans="1:23" ht="15.75" thickBot="1">
      <c r="A41" s="23">
        <v>10</v>
      </c>
      <c r="B41" s="39">
        <v>110126</v>
      </c>
      <c r="C41" s="1" t="s">
        <v>69</v>
      </c>
      <c r="D41" s="50">
        <v>47.5</v>
      </c>
      <c r="E41" s="50">
        <v>35</v>
      </c>
      <c r="F41" s="50">
        <v>30</v>
      </c>
      <c r="G41" s="50">
        <v>20</v>
      </c>
      <c r="H41" s="50">
        <v>19</v>
      </c>
      <c r="I41" s="50">
        <v>17</v>
      </c>
      <c r="J41" s="50">
        <v>13.5</v>
      </c>
      <c r="K41" s="50">
        <v>19</v>
      </c>
      <c r="L41" s="50">
        <v>155</v>
      </c>
      <c r="M41" s="50">
        <v>35</v>
      </c>
      <c r="N41" s="50">
        <v>37</v>
      </c>
      <c r="O41" s="50">
        <v>39</v>
      </c>
      <c r="P41" s="50"/>
      <c r="Q41" s="50"/>
      <c r="R41" s="50">
        <v>19</v>
      </c>
      <c r="S41" s="50">
        <v>19</v>
      </c>
      <c r="T41" s="50">
        <v>9</v>
      </c>
      <c r="U41" s="18">
        <f t="shared" si="1"/>
        <v>467</v>
      </c>
      <c r="V41" s="40"/>
      <c r="W41" s="41"/>
    </row>
    <row r="42" spans="1:23" ht="15.75" thickBot="1">
      <c r="A42" s="38">
        <v>11</v>
      </c>
      <c r="B42" s="7">
        <v>110127</v>
      </c>
      <c r="C42" s="1" t="s">
        <v>7</v>
      </c>
      <c r="D42" s="50">
        <v>43.5</v>
      </c>
      <c r="E42" s="50">
        <v>36</v>
      </c>
      <c r="F42" s="50">
        <v>28</v>
      </c>
      <c r="G42" s="50">
        <v>11</v>
      </c>
      <c r="H42" s="50">
        <v>19</v>
      </c>
      <c r="I42" s="50">
        <v>16</v>
      </c>
      <c r="J42" s="50">
        <v>15</v>
      </c>
      <c r="K42" s="50">
        <v>19</v>
      </c>
      <c r="L42" s="50">
        <v>158</v>
      </c>
      <c r="M42" s="50">
        <v>36</v>
      </c>
      <c r="N42" s="50">
        <v>36</v>
      </c>
      <c r="O42" s="50">
        <v>32</v>
      </c>
      <c r="P42" s="50"/>
      <c r="Q42" s="50"/>
      <c r="R42" s="50">
        <v>19.5</v>
      </c>
      <c r="S42" s="50">
        <v>18</v>
      </c>
      <c r="T42" s="50">
        <v>9</v>
      </c>
      <c r="U42" s="18">
        <f t="shared" si="1"/>
        <v>449.5</v>
      </c>
      <c r="V42" s="40"/>
      <c r="W42" s="41"/>
    </row>
    <row r="43" spans="1:23" ht="15.75" thickBot="1">
      <c r="A43" s="38">
        <v>12</v>
      </c>
      <c r="B43" s="39">
        <v>110128</v>
      </c>
      <c r="C43" s="1" t="s">
        <v>70</v>
      </c>
      <c r="D43" s="50">
        <v>33.5</v>
      </c>
      <c r="E43" s="50">
        <v>34</v>
      </c>
      <c r="F43" s="50">
        <v>25</v>
      </c>
      <c r="G43" s="50">
        <v>12</v>
      </c>
      <c r="H43" s="50">
        <v>19</v>
      </c>
      <c r="I43" s="50">
        <v>16</v>
      </c>
      <c r="J43" s="50">
        <v>14</v>
      </c>
      <c r="K43" s="50">
        <v>15</v>
      </c>
      <c r="L43" s="50">
        <v>144</v>
      </c>
      <c r="M43" s="50">
        <v>33</v>
      </c>
      <c r="N43" s="50">
        <v>34</v>
      </c>
      <c r="O43" s="50">
        <v>29</v>
      </c>
      <c r="P43" s="50"/>
      <c r="Q43" s="50"/>
      <c r="R43" s="50">
        <v>17.5</v>
      </c>
      <c r="S43" s="50">
        <v>18</v>
      </c>
      <c r="T43" s="50">
        <v>9</v>
      </c>
      <c r="U43" s="18">
        <f t="shared" si="1"/>
        <v>408.5</v>
      </c>
      <c r="V43" s="40"/>
      <c r="W43" s="41"/>
    </row>
    <row r="44" spans="1:23" ht="15.75" thickBot="1">
      <c r="A44" s="23">
        <v>13</v>
      </c>
      <c r="B44" s="7">
        <v>110129</v>
      </c>
      <c r="C44" s="1" t="s">
        <v>71</v>
      </c>
      <c r="D44" s="50">
        <v>46</v>
      </c>
      <c r="E44" s="50">
        <v>36</v>
      </c>
      <c r="F44" s="50">
        <v>30</v>
      </c>
      <c r="G44" s="50">
        <v>18</v>
      </c>
      <c r="H44" s="50">
        <v>19</v>
      </c>
      <c r="I44" s="50">
        <v>17</v>
      </c>
      <c r="J44" s="50">
        <v>14</v>
      </c>
      <c r="K44" s="50">
        <v>19</v>
      </c>
      <c r="L44" s="50">
        <v>155</v>
      </c>
      <c r="M44" s="50">
        <v>32</v>
      </c>
      <c r="N44" s="50">
        <v>34</v>
      </c>
      <c r="O44" s="50">
        <v>40</v>
      </c>
      <c r="P44" s="50"/>
      <c r="Q44" s="50"/>
      <c r="R44" s="50">
        <v>19</v>
      </c>
      <c r="S44" s="50">
        <v>17</v>
      </c>
      <c r="T44" s="50">
        <v>9</v>
      </c>
      <c r="U44" s="18">
        <f t="shared" si="1"/>
        <v>460</v>
      </c>
      <c r="V44" s="40"/>
      <c r="W44" s="41"/>
    </row>
    <row r="45" spans="1:23" ht="15.75" thickBot="1">
      <c r="A45" s="38">
        <v>14</v>
      </c>
      <c r="B45" s="39">
        <v>110130</v>
      </c>
      <c r="C45" s="1" t="s">
        <v>8</v>
      </c>
      <c r="D45" s="50">
        <v>42</v>
      </c>
      <c r="E45" s="50">
        <v>36</v>
      </c>
      <c r="F45" s="50">
        <v>30</v>
      </c>
      <c r="G45" s="50">
        <v>17</v>
      </c>
      <c r="H45" s="50">
        <v>20</v>
      </c>
      <c r="I45" s="50">
        <v>17</v>
      </c>
      <c r="J45" s="50">
        <v>14</v>
      </c>
      <c r="K45" s="50">
        <v>19</v>
      </c>
      <c r="L45" s="50">
        <v>150</v>
      </c>
      <c r="M45" s="50">
        <v>30</v>
      </c>
      <c r="N45" s="50">
        <v>30</v>
      </c>
      <c r="O45" s="50">
        <v>32</v>
      </c>
      <c r="P45" s="50"/>
      <c r="Q45" s="50"/>
      <c r="R45" s="50">
        <v>20</v>
      </c>
      <c r="S45" s="50">
        <v>14</v>
      </c>
      <c r="T45" s="50">
        <v>9</v>
      </c>
      <c r="U45" s="18">
        <f t="shared" si="1"/>
        <v>437</v>
      </c>
      <c r="V45" s="40"/>
      <c r="W45" s="41"/>
    </row>
    <row r="46" spans="1:23" ht="15.75" thickBot="1">
      <c r="A46" s="38">
        <v>15</v>
      </c>
      <c r="B46" s="7">
        <v>110131</v>
      </c>
      <c r="C46" s="1" t="s">
        <v>72</v>
      </c>
      <c r="D46" s="50">
        <v>43.5</v>
      </c>
      <c r="E46" s="50">
        <v>36</v>
      </c>
      <c r="F46" s="50">
        <v>26</v>
      </c>
      <c r="G46" s="50">
        <v>14</v>
      </c>
      <c r="H46" s="50">
        <v>19</v>
      </c>
      <c r="I46" s="50">
        <v>16</v>
      </c>
      <c r="J46" s="50">
        <v>14</v>
      </c>
      <c r="K46" s="50">
        <v>19</v>
      </c>
      <c r="L46" s="50">
        <v>142</v>
      </c>
      <c r="M46" s="50">
        <v>28</v>
      </c>
      <c r="N46" s="50">
        <v>34</v>
      </c>
      <c r="O46" s="50">
        <v>31</v>
      </c>
      <c r="P46" s="50"/>
      <c r="Q46" s="50"/>
      <c r="R46" s="50">
        <v>19.5</v>
      </c>
      <c r="S46" s="50">
        <v>18</v>
      </c>
      <c r="T46" s="50">
        <v>9</v>
      </c>
      <c r="U46" s="18">
        <f t="shared" si="1"/>
        <v>422.5</v>
      </c>
      <c r="V46" s="40"/>
      <c r="W46" s="41"/>
    </row>
    <row r="47" spans="1:23" ht="15.75" thickBot="1">
      <c r="A47" s="23">
        <v>16</v>
      </c>
      <c r="B47" s="39">
        <v>110132</v>
      </c>
      <c r="C47" s="1" t="s">
        <v>73</v>
      </c>
      <c r="D47" s="50">
        <v>40.5</v>
      </c>
      <c r="E47" s="50">
        <v>35</v>
      </c>
      <c r="F47" s="50">
        <v>28</v>
      </c>
      <c r="G47" s="50">
        <v>10</v>
      </c>
      <c r="H47" s="50">
        <v>19</v>
      </c>
      <c r="I47" s="50">
        <v>16</v>
      </c>
      <c r="J47" s="50">
        <v>13.5</v>
      </c>
      <c r="K47" s="50">
        <v>19</v>
      </c>
      <c r="L47" s="50">
        <v>138</v>
      </c>
      <c r="M47" s="50">
        <v>36</v>
      </c>
      <c r="N47" s="50">
        <v>39</v>
      </c>
      <c r="O47" s="50">
        <v>19</v>
      </c>
      <c r="P47" s="50"/>
      <c r="Q47" s="50"/>
      <c r="R47" s="50">
        <v>18</v>
      </c>
      <c r="S47" s="50">
        <v>18</v>
      </c>
      <c r="T47" s="50">
        <v>9</v>
      </c>
      <c r="U47" s="18">
        <f t="shared" si="1"/>
        <v>413</v>
      </c>
      <c r="V47" s="40"/>
      <c r="W47" s="41"/>
    </row>
    <row r="48" spans="1:23" ht="15.75" thickBot="1">
      <c r="A48" s="38">
        <v>17</v>
      </c>
      <c r="B48" s="7">
        <v>110133</v>
      </c>
      <c r="C48" s="1" t="s">
        <v>74</v>
      </c>
      <c r="D48" s="50">
        <v>44.5</v>
      </c>
      <c r="E48" s="50">
        <v>35</v>
      </c>
      <c r="F48" s="50">
        <v>30</v>
      </c>
      <c r="G48" s="50">
        <v>15</v>
      </c>
      <c r="H48" s="50">
        <v>20</v>
      </c>
      <c r="I48" s="50">
        <v>17</v>
      </c>
      <c r="J48" s="50">
        <v>15</v>
      </c>
      <c r="K48" s="50">
        <v>17</v>
      </c>
      <c r="L48" s="50">
        <v>148</v>
      </c>
      <c r="M48" s="50">
        <v>35</v>
      </c>
      <c r="N48" s="50">
        <v>40</v>
      </c>
      <c r="O48" s="50">
        <v>33</v>
      </c>
      <c r="P48" s="50"/>
      <c r="Q48" s="50"/>
      <c r="R48" s="50">
        <v>19</v>
      </c>
      <c r="S48" s="50">
        <v>15</v>
      </c>
      <c r="T48" s="50">
        <v>9</v>
      </c>
      <c r="U48" s="18">
        <f t="shared" si="1"/>
        <v>449.5</v>
      </c>
      <c r="V48" s="40"/>
      <c r="W48" s="41"/>
    </row>
    <row r="49" spans="1:23" ht="15.75" thickBot="1">
      <c r="A49" s="38">
        <v>18</v>
      </c>
      <c r="B49" s="39">
        <v>110134</v>
      </c>
      <c r="C49" s="1" t="s">
        <v>9</v>
      </c>
      <c r="D49" s="50">
        <v>26</v>
      </c>
      <c r="E49" s="50">
        <v>33</v>
      </c>
      <c r="F49" s="50">
        <v>26</v>
      </c>
      <c r="G49" s="50">
        <v>14</v>
      </c>
      <c r="H49" s="50">
        <v>20</v>
      </c>
      <c r="I49" s="50">
        <v>17</v>
      </c>
      <c r="J49" s="50">
        <v>13.5</v>
      </c>
      <c r="K49" s="50">
        <v>17</v>
      </c>
      <c r="L49" s="50">
        <v>133</v>
      </c>
      <c r="M49" s="50">
        <v>35</v>
      </c>
      <c r="N49" s="50">
        <v>39</v>
      </c>
      <c r="O49" s="50">
        <v>34</v>
      </c>
      <c r="P49" s="50"/>
      <c r="Q49" s="50"/>
      <c r="R49" s="50">
        <v>17.5</v>
      </c>
      <c r="S49" s="50">
        <v>13</v>
      </c>
      <c r="T49" s="50">
        <v>9</v>
      </c>
      <c r="U49" s="18">
        <f t="shared" si="1"/>
        <v>407.5</v>
      </c>
      <c r="V49" s="40"/>
      <c r="W49" s="41"/>
    </row>
    <row r="50" spans="1:23" ht="15.75" thickBot="1">
      <c r="A50" s="23">
        <v>19</v>
      </c>
      <c r="B50" s="7">
        <v>110135</v>
      </c>
      <c r="C50" s="1" t="s">
        <v>75</v>
      </c>
      <c r="D50" s="50">
        <v>44</v>
      </c>
      <c r="E50" s="50">
        <v>37</v>
      </c>
      <c r="F50" s="50">
        <v>29</v>
      </c>
      <c r="G50" s="50">
        <v>10</v>
      </c>
      <c r="H50" s="50">
        <v>20</v>
      </c>
      <c r="I50" s="50">
        <v>17</v>
      </c>
      <c r="J50" s="50">
        <v>14</v>
      </c>
      <c r="K50" s="50">
        <v>19</v>
      </c>
      <c r="L50" s="50">
        <v>137</v>
      </c>
      <c r="M50" s="50">
        <v>35</v>
      </c>
      <c r="N50" s="50">
        <v>30</v>
      </c>
      <c r="O50" s="50">
        <v>33</v>
      </c>
      <c r="P50" s="50"/>
      <c r="Q50" s="50"/>
      <c r="R50" s="50">
        <v>20</v>
      </c>
      <c r="S50" s="50">
        <v>20</v>
      </c>
      <c r="T50" s="50">
        <v>9</v>
      </c>
      <c r="U50" s="18">
        <f t="shared" si="1"/>
        <v>425</v>
      </c>
      <c r="V50" s="40"/>
      <c r="W50" s="41"/>
    </row>
    <row r="51" spans="1:23" ht="15.75" thickBot="1">
      <c r="A51" s="38">
        <v>20</v>
      </c>
      <c r="B51" s="39">
        <v>110136</v>
      </c>
      <c r="C51" s="1" t="s">
        <v>76</v>
      </c>
      <c r="D51" s="50">
        <v>41</v>
      </c>
      <c r="E51" s="50">
        <v>34</v>
      </c>
      <c r="F51" s="50">
        <v>26</v>
      </c>
      <c r="G51" s="50">
        <v>15</v>
      </c>
      <c r="H51" s="50">
        <v>19</v>
      </c>
      <c r="I51" s="50">
        <v>17</v>
      </c>
      <c r="J51" s="50">
        <v>15</v>
      </c>
      <c r="K51" s="50">
        <v>17</v>
      </c>
      <c r="L51" s="50">
        <v>123</v>
      </c>
      <c r="M51" s="50">
        <v>34</v>
      </c>
      <c r="N51" s="50">
        <v>39</v>
      </c>
      <c r="O51" s="50">
        <v>25</v>
      </c>
      <c r="P51" s="50"/>
      <c r="Q51" s="50"/>
      <c r="R51" s="50">
        <v>19.5</v>
      </c>
      <c r="S51" s="50">
        <v>14</v>
      </c>
      <c r="T51" s="50">
        <v>9</v>
      </c>
      <c r="U51" s="18">
        <f t="shared" si="1"/>
        <v>405</v>
      </c>
      <c r="V51" s="40"/>
      <c r="W51" s="41"/>
    </row>
    <row r="52" spans="1:23" ht="15.75" thickBot="1">
      <c r="A52" s="38">
        <v>21</v>
      </c>
      <c r="B52" s="7">
        <v>110137</v>
      </c>
      <c r="C52" s="1" t="s">
        <v>77</v>
      </c>
      <c r="D52" s="50">
        <v>46</v>
      </c>
      <c r="E52" s="50">
        <v>34</v>
      </c>
      <c r="F52" s="50">
        <v>26</v>
      </c>
      <c r="G52" s="50">
        <v>16</v>
      </c>
      <c r="H52" s="50">
        <v>20</v>
      </c>
      <c r="I52" s="50">
        <v>16</v>
      </c>
      <c r="J52" s="50">
        <v>14.5</v>
      </c>
      <c r="K52" s="50">
        <v>17</v>
      </c>
      <c r="L52" s="50">
        <v>151</v>
      </c>
      <c r="M52" s="50">
        <v>34</v>
      </c>
      <c r="N52" s="50">
        <v>38</v>
      </c>
      <c r="O52" s="50">
        <v>33</v>
      </c>
      <c r="P52" s="50"/>
      <c r="Q52" s="50"/>
      <c r="R52" s="50">
        <v>18</v>
      </c>
      <c r="S52" s="50">
        <v>14</v>
      </c>
      <c r="T52" s="50">
        <v>9</v>
      </c>
      <c r="U52" s="18">
        <f t="shared" si="1"/>
        <v>445.5</v>
      </c>
      <c r="V52" s="40"/>
      <c r="W52" s="41"/>
    </row>
    <row r="53" spans="1:23" ht="15.75" thickBot="1">
      <c r="A53" s="23">
        <v>22</v>
      </c>
      <c r="B53" s="39">
        <v>110138</v>
      </c>
      <c r="C53" s="1" t="s">
        <v>78</v>
      </c>
      <c r="D53" s="50">
        <v>35</v>
      </c>
      <c r="E53" s="50">
        <v>36</v>
      </c>
      <c r="F53" s="50">
        <v>25</v>
      </c>
      <c r="G53" s="50">
        <v>10</v>
      </c>
      <c r="H53" s="50">
        <v>20</v>
      </c>
      <c r="I53" s="50">
        <v>17</v>
      </c>
      <c r="J53" s="50">
        <v>14</v>
      </c>
      <c r="K53" s="50">
        <v>19</v>
      </c>
      <c r="L53" s="50">
        <v>150</v>
      </c>
      <c r="M53" s="50">
        <v>35</v>
      </c>
      <c r="N53" s="50">
        <v>34</v>
      </c>
      <c r="O53" s="50">
        <v>33</v>
      </c>
      <c r="P53" s="50"/>
      <c r="Q53" s="50"/>
      <c r="R53" s="50">
        <v>19.5</v>
      </c>
      <c r="S53" s="50">
        <v>15</v>
      </c>
      <c r="T53" s="50">
        <v>9</v>
      </c>
      <c r="U53" s="18">
        <f t="shared" si="1"/>
        <v>428</v>
      </c>
      <c r="V53" s="40"/>
      <c r="W53" s="41"/>
    </row>
    <row r="54" spans="1:23" ht="15.75" thickBot="1">
      <c r="A54" s="38">
        <v>23</v>
      </c>
      <c r="B54" s="7">
        <v>110139</v>
      </c>
      <c r="C54" s="1" t="s">
        <v>79</v>
      </c>
      <c r="D54" s="50">
        <v>37.5</v>
      </c>
      <c r="E54" s="50">
        <v>35</v>
      </c>
      <c r="F54" s="50">
        <v>27</v>
      </c>
      <c r="G54" s="50">
        <v>15</v>
      </c>
      <c r="H54" s="50">
        <v>20</v>
      </c>
      <c r="I54" s="50">
        <v>17</v>
      </c>
      <c r="J54" s="50">
        <v>14</v>
      </c>
      <c r="K54" s="50">
        <v>19</v>
      </c>
      <c r="L54" s="50">
        <v>136</v>
      </c>
      <c r="M54" s="50">
        <v>35</v>
      </c>
      <c r="N54" s="50">
        <v>34</v>
      </c>
      <c r="O54" s="50">
        <v>31</v>
      </c>
      <c r="P54" s="50"/>
      <c r="Q54" s="50"/>
      <c r="R54" s="50">
        <v>18</v>
      </c>
      <c r="S54" s="50">
        <v>15</v>
      </c>
      <c r="T54" s="50">
        <v>9</v>
      </c>
      <c r="U54" s="18">
        <f t="shared" si="1"/>
        <v>420.5</v>
      </c>
      <c r="V54" s="40"/>
      <c r="W54" s="41"/>
    </row>
    <row r="55" spans="1:23" ht="15.75" thickBot="1">
      <c r="A55" s="38">
        <v>24</v>
      </c>
      <c r="B55" s="39">
        <v>110140</v>
      </c>
      <c r="C55" s="1" t="s">
        <v>80</v>
      </c>
      <c r="D55" s="50">
        <v>36</v>
      </c>
      <c r="E55" s="50">
        <v>34</v>
      </c>
      <c r="F55" s="50">
        <v>27</v>
      </c>
      <c r="G55" s="50">
        <v>11</v>
      </c>
      <c r="H55" s="50">
        <v>20</v>
      </c>
      <c r="I55" s="50">
        <v>17</v>
      </c>
      <c r="J55" s="50">
        <v>14</v>
      </c>
      <c r="K55" s="50">
        <v>19</v>
      </c>
      <c r="L55" s="50">
        <v>129</v>
      </c>
      <c r="M55" s="50">
        <v>35</v>
      </c>
      <c r="N55" s="50">
        <v>40</v>
      </c>
      <c r="O55" s="50">
        <v>27</v>
      </c>
      <c r="P55" s="50"/>
      <c r="Q55" s="50"/>
      <c r="R55" s="50">
        <v>18.5</v>
      </c>
      <c r="S55" s="50">
        <v>17</v>
      </c>
      <c r="T55" s="50">
        <v>9</v>
      </c>
      <c r="U55" s="18">
        <f t="shared" si="1"/>
        <v>409</v>
      </c>
      <c r="V55" s="40"/>
      <c r="W55" s="41"/>
    </row>
    <row r="56" spans="1:23" ht="15.75" thickBot="1">
      <c r="A56" s="23">
        <v>25</v>
      </c>
      <c r="B56" s="7">
        <v>110141</v>
      </c>
      <c r="C56" s="1" t="s">
        <v>81</v>
      </c>
      <c r="D56" s="50">
        <v>42.5</v>
      </c>
      <c r="E56" s="50">
        <v>36</v>
      </c>
      <c r="F56" s="50">
        <v>29</v>
      </c>
      <c r="G56" s="50">
        <v>18</v>
      </c>
      <c r="H56" s="50">
        <v>20</v>
      </c>
      <c r="I56" s="50">
        <v>17</v>
      </c>
      <c r="J56" s="50">
        <v>13.5</v>
      </c>
      <c r="K56" s="50">
        <v>17</v>
      </c>
      <c r="L56" s="50">
        <v>146</v>
      </c>
      <c r="M56" s="50">
        <v>35</v>
      </c>
      <c r="N56" s="50">
        <v>32</v>
      </c>
      <c r="O56" s="50">
        <v>30</v>
      </c>
      <c r="P56" s="50"/>
      <c r="Q56" s="50"/>
      <c r="R56" s="50">
        <v>15.5</v>
      </c>
      <c r="S56" s="50">
        <v>16</v>
      </c>
      <c r="T56" s="50">
        <v>9</v>
      </c>
      <c r="U56" s="18">
        <f t="shared" si="1"/>
        <v>436</v>
      </c>
      <c r="V56" s="40"/>
      <c r="W56" s="41"/>
    </row>
    <row r="57" spans="1:23" ht="15.75" thickBot="1">
      <c r="A57" s="42">
        <v>26</v>
      </c>
      <c r="B57" s="43">
        <v>110142</v>
      </c>
      <c r="C57" s="22" t="s">
        <v>82</v>
      </c>
      <c r="D57" s="50">
        <v>25.5</v>
      </c>
      <c r="E57" s="50">
        <v>35</v>
      </c>
      <c r="F57" s="50">
        <v>25</v>
      </c>
      <c r="G57" s="50">
        <v>17</v>
      </c>
      <c r="H57" s="50">
        <v>19</v>
      </c>
      <c r="I57" s="50">
        <v>17</v>
      </c>
      <c r="J57" s="50">
        <v>14</v>
      </c>
      <c r="K57" s="50">
        <v>19</v>
      </c>
      <c r="L57" s="50">
        <v>154</v>
      </c>
      <c r="M57" s="50">
        <v>35</v>
      </c>
      <c r="N57" s="50">
        <v>40</v>
      </c>
      <c r="O57" s="50">
        <v>31</v>
      </c>
      <c r="P57" s="50"/>
      <c r="Q57" s="50"/>
      <c r="R57" s="50">
        <v>19.5</v>
      </c>
      <c r="S57" s="50">
        <v>16</v>
      </c>
      <c r="T57" s="50">
        <v>9</v>
      </c>
      <c r="U57" s="18">
        <f t="shared" si="1"/>
        <v>431.5</v>
      </c>
      <c r="V57" s="44"/>
      <c r="W57" s="45"/>
    </row>
    <row r="58" spans="1:23" ht="22.5" customHeight="1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1" t="s">
        <v>44</v>
      </c>
      <c r="Q60" s="141"/>
      <c r="R60" s="141"/>
      <c r="S60" s="141"/>
      <c r="T60" s="141"/>
      <c r="U60" s="141"/>
      <c r="V60" s="141"/>
      <c r="W60" s="141"/>
    </row>
    <row r="61" spans="1:23" ht="18.75" thickBot="1">
      <c r="A61" s="29"/>
      <c r="B61" s="29"/>
      <c r="C61" s="29"/>
      <c r="D61" s="142" t="s">
        <v>161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29"/>
      <c r="T61" s="29"/>
      <c r="U61" s="29"/>
      <c r="V61" s="29"/>
      <c r="W61" s="29"/>
    </row>
    <row r="62" spans="1:23" ht="90.75">
      <c r="A62" s="135" t="s">
        <v>13</v>
      </c>
      <c r="B62" s="13" t="s">
        <v>0</v>
      </c>
      <c r="C62" s="138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6"/>
      <c r="B63" s="5" t="s">
        <v>34</v>
      </c>
      <c r="C63" s="139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>
      <c r="A64" s="137"/>
      <c r="B64" s="16" t="s">
        <v>35</v>
      </c>
      <c r="C64" s="140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>
      <c r="A65" s="21">
        <v>1</v>
      </c>
      <c r="B65" s="11">
        <v>110143</v>
      </c>
      <c r="C65" s="12" t="s">
        <v>83</v>
      </c>
      <c r="D65" s="35">
        <v>41.5</v>
      </c>
      <c r="E65" s="35">
        <v>34</v>
      </c>
      <c r="F65" s="35">
        <v>27</v>
      </c>
      <c r="G65" s="35">
        <v>15</v>
      </c>
      <c r="H65" s="35">
        <v>20</v>
      </c>
      <c r="I65" s="35">
        <v>15</v>
      </c>
      <c r="J65" s="35">
        <v>18</v>
      </c>
      <c r="K65" s="35">
        <v>18</v>
      </c>
      <c r="L65" s="35">
        <v>100</v>
      </c>
      <c r="M65" s="35">
        <v>42</v>
      </c>
      <c r="N65" s="35">
        <v>44</v>
      </c>
      <c r="O65" s="35">
        <v>42</v>
      </c>
      <c r="P65" s="35"/>
      <c r="Q65" s="35">
        <v>20</v>
      </c>
      <c r="R65" s="35">
        <v>17</v>
      </c>
      <c r="S65" s="35">
        <v>9</v>
      </c>
      <c r="T65" s="18">
        <f t="shared" ref="T65:T84" si="2">SUM(D65:P65)</f>
        <v>416.5</v>
      </c>
      <c r="U65" s="36"/>
      <c r="V65" s="36"/>
      <c r="W65" s="37"/>
    </row>
    <row r="66" spans="1:24" ht="15.75" thickBot="1">
      <c r="A66" s="38">
        <v>2</v>
      </c>
      <c r="B66" s="51">
        <v>410144</v>
      </c>
      <c r="C66" s="52" t="s">
        <v>84</v>
      </c>
      <c r="D66" s="35">
        <v>47.5</v>
      </c>
      <c r="E66" s="35">
        <v>28</v>
      </c>
      <c r="F66" s="35">
        <v>15</v>
      </c>
      <c r="G66" s="35">
        <v>8</v>
      </c>
      <c r="H66" s="35">
        <v>10</v>
      </c>
      <c r="I66" s="35">
        <v>8</v>
      </c>
      <c r="J66" s="35">
        <v>19</v>
      </c>
      <c r="K66" s="35">
        <v>16</v>
      </c>
      <c r="L66" s="35">
        <v>47</v>
      </c>
      <c r="M66" s="35">
        <v>30</v>
      </c>
      <c r="N66" s="35">
        <v>30</v>
      </c>
      <c r="O66" s="35">
        <v>53</v>
      </c>
      <c r="P66" s="35"/>
      <c r="Q66" s="35">
        <v>10</v>
      </c>
      <c r="R66" s="35">
        <v>10</v>
      </c>
      <c r="S66" s="35">
        <v>9</v>
      </c>
      <c r="T66" s="18">
        <f t="shared" si="2"/>
        <v>311.5</v>
      </c>
      <c r="U66" s="53"/>
      <c r="V66" s="53"/>
      <c r="W66" s="54"/>
      <c r="X66" s="48" t="s">
        <v>158</v>
      </c>
    </row>
    <row r="67" spans="1:24" ht="15.75" thickBot="1">
      <c r="A67" s="38">
        <v>3</v>
      </c>
      <c r="B67" s="7">
        <v>110144</v>
      </c>
      <c r="C67" s="1" t="s">
        <v>85</v>
      </c>
      <c r="D67" s="35">
        <v>33.5</v>
      </c>
      <c r="E67" s="35">
        <v>38</v>
      </c>
      <c r="F67" s="35">
        <v>30</v>
      </c>
      <c r="G67" s="35">
        <v>15</v>
      </c>
      <c r="H67" s="35">
        <v>20</v>
      </c>
      <c r="I67" s="35">
        <v>17</v>
      </c>
      <c r="J67" s="35">
        <v>20</v>
      </c>
      <c r="K67" s="35">
        <v>19</v>
      </c>
      <c r="L67" s="35">
        <v>97</v>
      </c>
      <c r="M67" s="35">
        <v>57</v>
      </c>
      <c r="N67" s="35">
        <v>60</v>
      </c>
      <c r="O67" s="35">
        <v>48</v>
      </c>
      <c r="P67" s="35"/>
      <c r="Q67" s="35">
        <v>20</v>
      </c>
      <c r="R67" s="35">
        <v>18</v>
      </c>
      <c r="S67" s="35">
        <v>9</v>
      </c>
      <c r="T67" s="18">
        <f t="shared" si="2"/>
        <v>454.5</v>
      </c>
      <c r="U67" s="40"/>
      <c r="V67" s="40"/>
      <c r="W67" s="41"/>
    </row>
    <row r="68" spans="1:24" ht="15.75" thickBot="1">
      <c r="A68" s="23">
        <v>4</v>
      </c>
      <c r="B68" s="39">
        <v>110145</v>
      </c>
      <c r="C68" s="1" t="s">
        <v>86</v>
      </c>
      <c r="D68" s="35">
        <v>35.5</v>
      </c>
      <c r="E68" s="35">
        <v>36</v>
      </c>
      <c r="F68" s="35">
        <v>25</v>
      </c>
      <c r="G68" s="35">
        <v>16</v>
      </c>
      <c r="H68" s="35">
        <v>20</v>
      </c>
      <c r="I68" s="35">
        <v>14</v>
      </c>
      <c r="J68" s="35">
        <v>20</v>
      </c>
      <c r="K68" s="35">
        <v>18</v>
      </c>
      <c r="L68" s="35">
        <v>90</v>
      </c>
      <c r="M68" s="35">
        <v>45</v>
      </c>
      <c r="N68" s="35">
        <v>52</v>
      </c>
      <c r="O68" s="35">
        <v>39</v>
      </c>
      <c r="P68" s="35"/>
      <c r="Q68" s="35">
        <v>19.5</v>
      </c>
      <c r="R68" s="35">
        <v>13</v>
      </c>
      <c r="S68" s="35">
        <v>9</v>
      </c>
      <c r="T68" s="18">
        <f t="shared" si="2"/>
        <v>410.5</v>
      </c>
      <c r="U68" s="40"/>
      <c r="V68" s="40"/>
      <c r="W68" s="41"/>
    </row>
    <row r="69" spans="1:24" ht="15.75" thickBot="1">
      <c r="A69" s="38">
        <v>5</v>
      </c>
      <c r="B69" s="7">
        <v>110146</v>
      </c>
      <c r="C69" s="1" t="s">
        <v>87</v>
      </c>
      <c r="D69" s="35">
        <v>34</v>
      </c>
      <c r="E69" s="35">
        <v>32</v>
      </c>
      <c r="F69" s="35">
        <v>18</v>
      </c>
      <c r="G69" s="35">
        <v>13</v>
      </c>
      <c r="H69" s="35">
        <v>19</v>
      </c>
      <c r="I69" s="35">
        <v>15</v>
      </c>
      <c r="J69" s="35">
        <v>18</v>
      </c>
      <c r="K69" s="35">
        <v>17</v>
      </c>
      <c r="L69" s="35">
        <v>93</v>
      </c>
      <c r="M69" s="35">
        <v>35</v>
      </c>
      <c r="N69" s="35">
        <v>29</v>
      </c>
      <c r="O69" s="35">
        <v>40</v>
      </c>
      <c r="P69" s="35"/>
      <c r="Q69" s="35">
        <v>20</v>
      </c>
      <c r="R69" s="35">
        <v>12</v>
      </c>
      <c r="S69" s="35">
        <v>9</v>
      </c>
      <c r="T69" s="18">
        <f t="shared" si="2"/>
        <v>363</v>
      </c>
      <c r="U69" s="40"/>
      <c r="V69" s="40"/>
      <c r="W69" s="41"/>
    </row>
    <row r="70" spans="1:24" ht="15.75" thickBot="1">
      <c r="A70" s="38">
        <v>6</v>
      </c>
      <c r="B70" s="39">
        <v>110147</v>
      </c>
      <c r="C70" s="1" t="s">
        <v>88</v>
      </c>
      <c r="D70" s="35">
        <v>36</v>
      </c>
      <c r="E70" s="35">
        <v>35</v>
      </c>
      <c r="F70" s="35">
        <v>26</v>
      </c>
      <c r="G70" s="35">
        <v>15</v>
      </c>
      <c r="H70" s="35">
        <v>20</v>
      </c>
      <c r="I70" s="35">
        <v>15</v>
      </c>
      <c r="J70" s="35">
        <v>18</v>
      </c>
      <c r="K70" s="35">
        <v>18</v>
      </c>
      <c r="L70" s="35">
        <v>95</v>
      </c>
      <c r="M70" s="35">
        <v>45</v>
      </c>
      <c r="N70" s="35">
        <v>44</v>
      </c>
      <c r="O70" s="35">
        <v>39</v>
      </c>
      <c r="P70" s="35"/>
      <c r="Q70" s="35">
        <v>20</v>
      </c>
      <c r="R70" s="35">
        <v>13</v>
      </c>
      <c r="S70" s="35">
        <v>9</v>
      </c>
      <c r="T70" s="18">
        <f t="shared" si="2"/>
        <v>406</v>
      </c>
      <c r="U70" s="40"/>
      <c r="V70" s="40"/>
      <c r="W70" s="41"/>
    </row>
    <row r="71" spans="1:24" ht="15.75" thickBot="1">
      <c r="A71" s="23">
        <v>7</v>
      </c>
      <c r="B71" s="7">
        <v>110148</v>
      </c>
      <c r="C71" s="1" t="s">
        <v>89</v>
      </c>
      <c r="D71" s="35">
        <v>45</v>
      </c>
      <c r="E71" s="35">
        <v>38</v>
      </c>
      <c r="F71" s="35">
        <v>24</v>
      </c>
      <c r="G71" s="35">
        <v>15</v>
      </c>
      <c r="H71" s="35">
        <v>20</v>
      </c>
      <c r="I71" s="35">
        <v>15</v>
      </c>
      <c r="J71" s="35">
        <v>17</v>
      </c>
      <c r="K71" s="35">
        <v>18</v>
      </c>
      <c r="L71" s="35">
        <v>90</v>
      </c>
      <c r="M71" s="35">
        <v>42</v>
      </c>
      <c r="N71" s="35">
        <v>45</v>
      </c>
      <c r="O71" s="35">
        <v>39</v>
      </c>
      <c r="P71" s="35"/>
      <c r="Q71" s="35">
        <v>18</v>
      </c>
      <c r="R71" s="35">
        <v>12</v>
      </c>
      <c r="S71" s="35">
        <v>9</v>
      </c>
      <c r="T71" s="18">
        <f t="shared" si="2"/>
        <v>408</v>
      </c>
      <c r="U71" s="40"/>
      <c r="V71" s="40"/>
      <c r="W71" s="41"/>
    </row>
    <row r="72" spans="1:24" ht="15.75" thickBot="1">
      <c r="A72" s="38">
        <v>8</v>
      </c>
      <c r="B72" s="39">
        <v>110149</v>
      </c>
      <c r="C72" s="1" t="s">
        <v>90</v>
      </c>
      <c r="D72" s="35">
        <v>41.5</v>
      </c>
      <c r="E72" s="35">
        <v>34</v>
      </c>
      <c r="F72" s="35">
        <v>21</v>
      </c>
      <c r="G72" s="35">
        <v>10</v>
      </c>
      <c r="H72" s="35">
        <v>20</v>
      </c>
      <c r="I72" s="35">
        <v>15</v>
      </c>
      <c r="J72" s="35">
        <v>19</v>
      </c>
      <c r="K72" s="35">
        <v>18</v>
      </c>
      <c r="L72" s="35">
        <v>89</v>
      </c>
      <c r="M72" s="35">
        <v>45</v>
      </c>
      <c r="N72" s="35">
        <v>54</v>
      </c>
      <c r="O72" s="35">
        <v>38</v>
      </c>
      <c r="P72" s="35"/>
      <c r="Q72" s="35">
        <v>19.5</v>
      </c>
      <c r="R72" s="35">
        <v>20</v>
      </c>
      <c r="S72" s="35">
        <v>9</v>
      </c>
      <c r="T72" s="18">
        <f t="shared" si="2"/>
        <v>404.5</v>
      </c>
      <c r="U72" s="40"/>
      <c r="V72" s="40"/>
      <c r="W72" s="41"/>
    </row>
    <row r="73" spans="1:24" ht="15.75" thickBot="1">
      <c r="A73" s="38">
        <v>9</v>
      </c>
      <c r="B73" s="55">
        <v>410150</v>
      </c>
      <c r="C73" s="52" t="s">
        <v>91</v>
      </c>
      <c r="D73" s="35">
        <v>33.5</v>
      </c>
      <c r="E73" s="35">
        <v>30</v>
      </c>
      <c r="F73" s="35">
        <v>23</v>
      </c>
      <c r="G73" s="35">
        <v>14</v>
      </c>
      <c r="H73" s="35">
        <v>18</v>
      </c>
      <c r="I73" s="35">
        <v>14</v>
      </c>
      <c r="J73" s="35">
        <v>18</v>
      </c>
      <c r="K73" s="35">
        <v>17</v>
      </c>
      <c r="L73" s="35">
        <v>90</v>
      </c>
      <c r="M73" s="35">
        <v>46</v>
      </c>
      <c r="N73" s="35">
        <v>45</v>
      </c>
      <c r="O73" s="35">
        <v>38</v>
      </c>
      <c r="P73" s="35"/>
      <c r="Q73" s="35">
        <v>19</v>
      </c>
      <c r="R73" s="35">
        <v>12</v>
      </c>
      <c r="S73" s="35">
        <v>9</v>
      </c>
      <c r="T73" s="18">
        <f t="shared" si="2"/>
        <v>386.5</v>
      </c>
      <c r="U73" s="53"/>
      <c r="V73" s="53"/>
      <c r="W73" s="54"/>
      <c r="X73" s="48" t="s">
        <v>158</v>
      </c>
    </row>
    <row r="74" spans="1:24" ht="15.75" thickBot="1">
      <c r="A74" s="23">
        <v>10</v>
      </c>
      <c r="B74" s="39">
        <v>110150</v>
      </c>
      <c r="C74" s="1" t="s">
        <v>92</v>
      </c>
      <c r="D74" s="35">
        <v>31.5</v>
      </c>
      <c r="E74" s="35">
        <v>31</v>
      </c>
      <c r="F74" s="35">
        <v>19</v>
      </c>
      <c r="G74" s="35">
        <v>14</v>
      </c>
      <c r="H74" s="35">
        <v>20</v>
      </c>
      <c r="I74" s="35">
        <v>8</v>
      </c>
      <c r="J74" s="35">
        <v>18</v>
      </c>
      <c r="K74" s="35">
        <v>17</v>
      </c>
      <c r="L74" s="35">
        <v>96</v>
      </c>
      <c r="M74" s="35">
        <v>45</v>
      </c>
      <c r="N74" s="35">
        <v>30</v>
      </c>
      <c r="O74" s="35">
        <v>44</v>
      </c>
      <c r="P74" s="35"/>
      <c r="Q74" s="35">
        <v>20</v>
      </c>
      <c r="R74" s="35">
        <v>10</v>
      </c>
      <c r="S74" s="35">
        <v>9</v>
      </c>
      <c r="T74" s="18">
        <f t="shared" si="2"/>
        <v>373.5</v>
      </c>
      <c r="U74" s="40"/>
      <c r="V74" s="40"/>
      <c r="W74" s="41"/>
    </row>
    <row r="75" spans="1:24" ht="15.75" thickBot="1">
      <c r="A75" s="38">
        <v>11</v>
      </c>
      <c r="B75" s="7">
        <v>110151</v>
      </c>
      <c r="C75" s="1" t="s">
        <v>93</v>
      </c>
      <c r="D75" s="35">
        <v>40</v>
      </c>
      <c r="E75" s="35">
        <v>33</v>
      </c>
      <c r="F75" s="35">
        <v>15</v>
      </c>
      <c r="G75" s="35">
        <v>8</v>
      </c>
      <c r="H75" s="35">
        <v>20</v>
      </c>
      <c r="I75" s="35">
        <v>15</v>
      </c>
      <c r="J75" s="35">
        <v>18</v>
      </c>
      <c r="K75" s="35">
        <v>17</v>
      </c>
      <c r="L75" s="35">
        <v>43</v>
      </c>
      <c r="M75" s="35">
        <v>44</v>
      </c>
      <c r="N75" s="35">
        <v>50</v>
      </c>
      <c r="O75" s="35">
        <v>40</v>
      </c>
      <c r="P75" s="35"/>
      <c r="Q75" s="35">
        <v>20</v>
      </c>
      <c r="R75" s="35">
        <v>13</v>
      </c>
      <c r="S75" s="35">
        <v>9</v>
      </c>
      <c r="T75" s="18">
        <f t="shared" si="2"/>
        <v>343</v>
      </c>
      <c r="U75" s="40"/>
      <c r="V75" s="40"/>
      <c r="W75" s="41"/>
    </row>
    <row r="76" spans="1:24" ht="15.75" thickBot="1">
      <c r="A76" s="38">
        <v>12</v>
      </c>
      <c r="B76" s="39">
        <v>110152</v>
      </c>
      <c r="C76" s="1" t="s">
        <v>95</v>
      </c>
      <c r="D76" s="35">
        <v>38.5</v>
      </c>
      <c r="E76" s="35">
        <v>35</v>
      </c>
      <c r="F76" s="35">
        <v>20</v>
      </c>
      <c r="G76" s="35">
        <v>14</v>
      </c>
      <c r="H76" s="35">
        <v>20</v>
      </c>
      <c r="I76" s="35">
        <v>15</v>
      </c>
      <c r="J76" s="35">
        <v>20</v>
      </c>
      <c r="K76" s="35">
        <v>17</v>
      </c>
      <c r="L76" s="35">
        <v>95</v>
      </c>
      <c r="M76" s="35">
        <v>42</v>
      </c>
      <c r="N76" s="35">
        <v>38</v>
      </c>
      <c r="O76" s="35">
        <v>39</v>
      </c>
      <c r="P76" s="35"/>
      <c r="Q76" s="35">
        <v>20</v>
      </c>
      <c r="R76" s="35">
        <v>20</v>
      </c>
      <c r="S76" s="35">
        <v>9</v>
      </c>
      <c r="T76" s="18">
        <f t="shared" si="2"/>
        <v>393.5</v>
      </c>
      <c r="U76" s="40"/>
      <c r="V76" s="40"/>
      <c r="W76" s="41"/>
    </row>
    <row r="77" spans="1:24" ht="15.75" thickBot="1">
      <c r="A77" s="23">
        <v>13</v>
      </c>
      <c r="B77" s="7">
        <v>110153</v>
      </c>
      <c r="C77" s="1" t="s">
        <v>94</v>
      </c>
      <c r="D77" s="35">
        <v>44.5</v>
      </c>
      <c r="E77" s="35">
        <v>31</v>
      </c>
      <c r="F77" s="35">
        <v>20</v>
      </c>
      <c r="G77" s="35">
        <v>8</v>
      </c>
      <c r="H77" s="35">
        <v>10</v>
      </c>
      <c r="I77" s="35">
        <v>15</v>
      </c>
      <c r="J77" s="35">
        <v>19</v>
      </c>
      <c r="K77" s="35">
        <v>17</v>
      </c>
      <c r="L77" s="35">
        <v>49</v>
      </c>
      <c r="M77" s="35">
        <v>48</v>
      </c>
      <c r="N77" s="35">
        <v>59</v>
      </c>
      <c r="O77" s="35">
        <v>32</v>
      </c>
      <c r="P77" s="35"/>
      <c r="Q77" s="35">
        <v>19</v>
      </c>
      <c r="R77" s="35">
        <v>12</v>
      </c>
      <c r="S77" s="35">
        <v>9</v>
      </c>
      <c r="T77" s="18">
        <f t="shared" si="2"/>
        <v>352.5</v>
      </c>
      <c r="U77" s="40"/>
      <c r="V77" s="40"/>
      <c r="W77" s="41"/>
    </row>
    <row r="78" spans="1:24" ht="15.75" thickBot="1">
      <c r="A78" s="38">
        <v>14</v>
      </c>
      <c r="B78" s="39">
        <v>110154</v>
      </c>
      <c r="C78" s="1" t="s">
        <v>96</v>
      </c>
      <c r="D78" s="35">
        <v>40</v>
      </c>
      <c r="E78" s="35">
        <v>34</v>
      </c>
      <c r="F78" s="35">
        <v>22</v>
      </c>
      <c r="G78" s="35">
        <v>13</v>
      </c>
      <c r="H78" s="35">
        <v>19</v>
      </c>
      <c r="I78" s="35">
        <v>15</v>
      </c>
      <c r="J78" s="35">
        <v>18</v>
      </c>
      <c r="K78" s="35">
        <v>19</v>
      </c>
      <c r="L78" s="35">
        <v>93</v>
      </c>
      <c r="M78" s="35">
        <v>45</v>
      </c>
      <c r="N78" s="35">
        <v>35</v>
      </c>
      <c r="O78" s="35">
        <v>37</v>
      </c>
      <c r="P78" s="35"/>
      <c r="Q78" s="35">
        <v>20</v>
      </c>
      <c r="R78" s="35">
        <v>17</v>
      </c>
      <c r="S78" s="35">
        <v>9</v>
      </c>
      <c r="T78" s="18">
        <f t="shared" si="2"/>
        <v>390</v>
      </c>
      <c r="U78" s="40"/>
      <c r="V78" s="40"/>
      <c r="W78" s="41"/>
    </row>
    <row r="79" spans="1:24" ht="15.75" thickBot="1">
      <c r="A79" s="38">
        <v>15</v>
      </c>
      <c r="B79" s="7">
        <v>110155</v>
      </c>
      <c r="C79" s="1" t="s">
        <v>97</v>
      </c>
      <c r="D79" s="35">
        <v>29.5</v>
      </c>
      <c r="E79" s="35">
        <v>36</v>
      </c>
      <c r="F79" s="35">
        <v>20</v>
      </c>
      <c r="G79" s="35">
        <v>15</v>
      </c>
      <c r="H79" s="35">
        <v>18</v>
      </c>
      <c r="I79" s="35">
        <v>15</v>
      </c>
      <c r="J79" s="35">
        <v>20</v>
      </c>
      <c r="K79" s="35">
        <v>18</v>
      </c>
      <c r="L79" s="35">
        <v>96</v>
      </c>
      <c r="M79" s="35">
        <v>42</v>
      </c>
      <c r="N79" s="35">
        <v>45</v>
      </c>
      <c r="O79" s="35">
        <v>44</v>
      </c>
      <c r="P79" s="35"/>
      <c r="Q79" s="35">
        <v>20</v>
      </c>
      <c r="R79" s="35">
        <v>13</v>
      </c>
      <c r="S79" s="35">
        <v>9</v>
      </c>
      <c r="T79" s="18">
        <f t="shared" si="2"/>
        <v>398.5</v>
      </c>
      <c r="U79" s="40"/>
      <c r="V79" s="40"/>
      <c r="W79" s="41"/>
    </row>
    <row r="80" spans="1:24" ht="15.75" thickBot="1">
      <c r="A80" s="23">
        <v>16</v>
      </c>
      <c r="B80" s="39">
        <v>110156</v>
      </c>
      <c r="C80" s="1" t="s">
        <v>98</v>
      </c>
      <c r="D80" s="35">
        <v>30.5</v>
      </c>
      <c r="E80" s="35">
        <v>35</v>
      </c>
      <c r="F80" s="35">
        <v>21</v>
      </c>
      <c r="G80" s="35">
        <v>14</v>
      </c>
      <c r="H80" s="35">
        <v>20</v>
      </c>
      <c r="I80" s="35">
        <v>15</v>
      </c>
      <c r="J80" s="35">
        <v>20</v>
      </c>
      <c r="K80" s="35">
        <v>16</v>
      </c>
      <c r="L80" s="35">
        <v>96</v>
      </c>
      <c r="M80" s="35">
        <v>38</v>
      </c>
      <c r="N80" s="35">
        <v>28</v>
      </c>
      <c r="O80" s="35">
        <v>41</v>
      </c>
      <c r="P80" s="35"/>
      <c r="Q80" s="35">
        <v>20</v>
      </c>
      <c r="R80" s="35">
        <v>14</v>
      </c>
      <c r="S80" s="35">
        <v>9</v>
      </c>
      <c r="T80" s="18">
        <f t="shared" si="2"/>
        <v>374.5</v>
      </c>
      <c r="U80" s="40"/>
      <c r="V80" s="40"/>
      <c r="W80" s="41"/>
    </row>
    <row r="81" spans="1:25" ht="15.75" thickBot="1">
      <c r="A81" s="38">
        <v>17</v>
      </c>
      <c r="B81" s="7">
        <v>110157</v>
      </c>
      <c r="C81" s="1" t="s">
        <v>99</v>
      </c>
      <c r="D81" s="35">
        <v>34</v>
      </c>
      <c r="E81" s="35">
        <v>35</v>
      </c>
      <c r="F81" s="35">
        <v>23</v>
      </c>
      <c r="G81" s="35">
        <v>10</v>
      </c>
      <c r="H81" s="35">
        <v>20</v>
      </c>
      <c r="I81" s="35">
        <v>15</v>
      </c>
      <c r="J81" s="35">
        <v>19</v>
      </c>
      <c r="K81" s="35">
        <v>19</v>
      </c>
      <c r="L81" s="35">
        <v>88</v>
      </c>
      <c r="M81" s="35">
        <v>45</v>
      </c>
      <c r="N81" s="35">
        <v>45</v>
      </c>
      <c r="O81" s="35">
        <v>41</v>
      </c>
      <c r="P81" s="35"/>
      <c r="Q81" s="35">
        <v>20</v>
      </c>
      <c r="R81" s="35">
        <v>12</v>
      </c>
      <c r="S81" s="35">
        <v>9</v>
      </c>
      <c r="T81" s="18">
        <f t="shared" si="2"/>
        <v>394</v>
      </c>
      <c r="U81" s="40"/>
      <c r="V81" s="40"/>
      <c r="W81" s="41"/>
    </row>
    <row r="82" spans="1:25" ht="15.75" thickBot="1">
      <c r="A82" s="38">
        <v>18</v>
      </c>
      <c r="B82" s="39">
        <v>110158</v>
      </c>
      <c r="C82" s="1" t="s">
        <v>100</v>
      </c>
      <c r="D82" s="35">
        <v>38.5</v>
      </c>
      <c r="E82" s="35">
        <v>34</v>
      </c>
      <c r="F82" s="35">
        <v>20</v>
      </c>
      <c r="G82" s="35">
        <v>14</v>
      </c>
      <c r="H82" s="35">
        <v>20</v>
      </c>
      <c r="I82" s="35">
        <v>15</v>
      </c>
      <c r="J82" s="35">
        <v>18</v>
      </c>
      <c r="K82" s="35">
        <v>18</v>
      </c>
      <c r="L82" s="35">
        <v>90</v>
      </c>
      <c r="M82" s="35">
        <v>38</v>
      </c>
      <c r="N82" s="35">
        <v>38</v>
      </c>
      <c r="O82" s="35">
        <v>39</v>
      </c>
      <c r="P82" s="35"/>
      <c r="Q82" s="35">
        <v>20</v>
      </c>
      <c r="R82" s="35">
        <v>13</v>
      </c>
      <c r="S82" s="35">
        <v>9</v>
      </c>
      <c r="T82" s="18">
        <f t="shared" si="2"/>
        <v>382.5</v>
      </c>
      <c r="U82" s="40"/>
      <c r="V82" s="40"/>
      <c r="W82" s="41"/>
    </row>
    <row r="83" spans="1:25" ht="15.75" thickBot="1">
      <c r="A83" s="23">
        <v>19</v>
      </c>
      <c r="B83" s="7">
        <v>110159</v>
      </c>
      <c r="C83" s="1" t="s">
        <v>101</v>
      </c>
      <c r="D83" s="35">
        <v>39</v>
      </c>
      <c r="E83" s="35">
        <v>32</v>
      </c>
      <c r="F83" s="35">
        <v>28</v>
      </c>
      <c r="G83" s="35">
        <v>16</v>
      </c>
      <c r="H83" s="35">
        <v>20</v>
      </c>
      <c r="I83" s="35">
        <v>14</v>
      </c>
      <c r="J83" s="35">
        <v>19</v>
      </c>
      <c r="K83" s="35">
        <v>18</v>
      </c>
      <c r="L83" s="35">
        <v>92</v>
      </c>
      <c r="M83" s="35">
        <v>47</v>
      </c>
      <c r="N83" s="35">
        <v>46</v>
      </c>
      <c r="O83" s="35">
        <v>47</v>
      </c>
      <c r="P83" s="35"/>
      <c r="Q83" s="35">
        <v>20</v>
      </c>
      <c r="R83" s="35">
        <v>13</v>
      </c>
      <c r="S83" s="35">
        <v>9</v>
      </c>
      <c r="T83" s="18">
        <f t="shared" si="2"/>
        <v>418</v>
      </c>
      <c r="U83" s="40"/>
      <c r="V83" s="40"/>
      <c r="W83" s="41"/>
    </row>
    <row r="84" spans="1:25" ht="15.75" thickBot="1">
      <c r="A84" s="42">
        <v>20</v>
      </c>
      <c r="B84" s="39">
        <v>110160</v>
      </c>
      <c r="C84" s="22" t="s">
        <v>102</v>
      </c>
      <c r="D84" s="35">
        <v>38</v>
      </c>
      <c r="E84" s="35">
        <v>33</v>
      </c>
      <c r="F84" s="35">
        <v>25</v>
      </c>
      <c r="G84" s="35">
        <v>8</v>
      </c>
      <c r="H84" s="35">
        <v>20</v>
      </c>
      <c r="I84" s="35">
        <v>15</v>
      </c>
      <c r="J84" s="35">
        <v>18</v>
      </c>
      <c r="K84" s="35">
        <v>18</v>
      </c>
      <c r="L84" s="35">
        <v>90</v>
      </c>
      <c r="M84" s="35">
        <v>37</v>
      </c>
      <c r="N84" s="35">
        <v>33</v>
      </c>
      <c r="O84" s="35">
        <v>45</v>
      </c>
      <c r="P84" s="35"/>
      <c r="Q84" s="35">
        <v>20</v>
      </c>
      <c r="R84" s="35">
        <v>15</v>
      </c>
      <c r="S84" s="35">
        <v>9</v>
      </c>
      <c r="T84" s="18">
        <f t="shared" si="2"/>
        <v>380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1" t="s">
        <v>45</v>
      </c>
      <c r="Q88" s="141"/>
      <c r="R88" s="141"/>
      <c r="S88" s="141"/>
      <c r="T88" s="141"/>
      <c r="U88" s="141"/>
      <c r="V88" s="141"/>
      <c r="W88" s="141"/>
    </row>
    <row r="89" spans="1:25" ht="18.75" thickBot="1">
      <c r="A89" s="29"/>
      <c r="B89" s="29"/>
      <c r="C89" s="29"/>
      <c r="D89" s="10" t="s">
        <v>12</v>
      </c>
      <c r="E89" s="142" t="s">
        <v>161</v>
      </c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29"/>
      <c r="U89" s="29"/>
      <c r="V89" s="29"/>
      <c r="W89" s="29"/>
    </row>
    <row r="90" spans="1:25" ht="91.5">
      <c r="A90" s="135" t="s">
        <v>13</v>
      </c>
      <c r="B90" s="13" t="s">
        <v>0</v>
      </c>
      <c r="C90" s="138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>
      <c r="A91" s="136"/>
      <c r="B91" s="5" t="s">
        <v>34</v>
      </c>
      <c r="C91" s="139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>
      <c r="A92" s="137"/>
      <c r="B92" s="16" t="s">
        <v>35</v>
      </c>
      <c r="C92" s="140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43">
        <f t="shared" ref="W93:W110" si="3">SUM(D93:S93)</f>
        <v>0</v>
      </c>
      <c r="X93" s="36"/>
      <c r="Y93" s="37"/>
    </row>
    <row r="94" spans="1:25" ht="15.75" thickBot="1">
      <c r="A94" s="38">
        <v>2</v>
      </c>
      <c r="B94" s="39">
        <v>110164</v>
      </c>
      <c r="C94" s="1" t="s">
        <v>105</v>
      </c>
      <c r="D94" s="35">
        <v>29</v>
      </c>
      <c r="E94" s="35">
        <v>27</v>
      </c>
      <c r="F94" s="35">
        <v>18</v>
      </c>
      <c r="G94" s="35">
        <v>9</v>
      </c>
      <c r="H94" s="35">
        <v>17</v>
      </c>
      <c r="I94" s="35">
        <v>16</v>
      </c>
      <c r="J94" s="35">
        <v>18</v>
      </c>
      <c r="K94" s="35">
        <v>18</v>
      </c>
      <c r="L94" s="35">
        <v>96</v>
      </c>
      <c r="M94" s="35">
        <v>28</v>
      </c>
      <c r="N94" s="35">
        <v>29</v>
      </c>
      <c r="O94" s="35">
        <v>29</v>
      </c>
      <c r="P94" s="35">
        <v>10</v>
      </c>
      <c r="Q94" s="35">
        <v>20</v>
      </c>
      <c r="R94" s="35">
        <v>8</v>
      </c>
      <c r="S94" s="35"/>
      <c r="T94" s="35">
        <v>16</v>
      </c>
      <c r="U94" s="35">
        <v>18</v>
      </c>
      <c r="V94" s="35">
        <v>20</v>
      </c>
      <c r="W94" s="43">
        <f t="shared" si="3"/>
        <v>372</v>
      </c>
      <c r="X94" s="40"/>
      <c r="Y94" s="41"/>
    </row>
    <row r="95" spans="1:25" ht="15.75" thickBot="1">
      <c r="A95" s="38">
        <v>3</v>
      </c>
      <c r="B95" s="7">
        <v>110165</v>
      </c>
      <c r="C95" s="1" t="s">
        <v>106</v>
      </c>
      <c r="D95" s="35">
        <v>31</v>
      </c>
      <c r="E95" s="35">
        <v>18</v>
      </c>
      <c r="F95" s="35">
        <v>14</v>
      </c>
      <c r="G95" s="35">
        <v>11</v>
      </c>
      <c r="H95" s="35">
        <v>18</v>
      </c>
      <c r="I95" s="35">
        <v>8</v>
      </c>
      <c r="J95" s="35">
        <v>19</v>
      </c>
      <c r="K95" s="35">
        <v>17</v>
      </c>
      <c r="L95" s="35">
        <v>91</v>
      </c>
      <c r="M95" s="35">
        <v>26</v>
      </c>
      <c r="N95" s="35">
        <v>32</v>
      </c>
      <c r="O95" s="35">
        <v>26</v>
      </c>
      <c r="P95" s="35">
        <v>10</v>
      </c>
      <c r="Q95" s="35">
        <v>17</v>
      </c>
      <c r="R95" s="35">
        <v>8</v>
      </c>
      <c r="S95" s="35"/>
      <c r="T95" s="35">
        <v>16.5</v>
      </c>
      <c r="U95" s="35">
        <v>13</v>
      </c>
      <c r="V95" s="35">
        <v>20</v>
      </c>
      <c r="W95" s="43">
        <f t="shared" si="3"/>
        <v>346</v>
      </c>
      <c r="X95" s="40"/>
      <c r="Y95" s="41"/>
    </row>
    <row r="96" spans="1:25" ht="15.75" thickBot="1">
      <c r="A96" s="23">
        <v>4</v>
      </c>
      <c r="B96" s="39">
        <v>110166</v>
      </c>
      <c r="C96" s="1" t="s">
        <v>104</v>
      </c>
      <c r="D96" s="35">
        <v>31</v>
      </c>
      <c r="E96" s="35">
        <v>34</v>
      </c>
      <c r="F96" s="35">
        <v>19</v>
      </c>
      <c r="G96" s="35">
        <v>13</v>
      </c>
      <c r="H96" s="35">
        <v>18</v>
      </c>
      <c r="I96" s="35">
        <v>16</v>
      </c>
      <c r="J96" s="35">
        <v>20</v>
      </c>
      <c r="K96" s="35">
        <v>20</v>
      </c>
      <c r="L96" s="35">
        <v>99</v>
      </c>
      <c r="M96" s="35">
        <v>39</v>
      </c>
      <c r="N96" s="35">
        <v>54</v>
      </c>
      <c r="O96" s="35">
        <v>29</v>
      </c>
      <c r="P96" s="35">
        <v>9</v>
      </c>
      <c r="Q96" s="35">
        <v>24</v>
      </c>
      <c r="R96" s="35">
        <v>9</v>
      </c>
      <c r="S96" s="35"/>
      <c r="T96" s="35">
        <v>19</v>
      </c>
      <c r="U96" s="35">
        <v>20</v>
      </c>
      <c r="V96" s="35">
        <v>20</v>
      </c>
      <c r="W96" s="43">
        <f t="shared" si="3"/>
        <v>434</v>
      </c>
      <c r="X96" s="40"/>
      <c r="Y96" s="41"/>
    </row>
    <row r="97" spans="1:25" ht="15.75" thickBot="1">
      <c r="A97" s="38">
        <v>5</v>
      </c>
      <c r="B97" s="7">
        <v>110167</v>
      </c>
      <c r="C97" s="1" t="s">
        <v>107</v>
      </c>
      <c r="D97" s="35">
        <v>43</v>
      </c>
      <c r="E97" s="35">
        <v>29</v>
      </c>
      <c r="F97" s="35">
        <v>20</v>
      </c>
      <c r="G97" s="35">
        <v>13</v>
      </c>
      <c r="H97" s="35">
        <v>19</v>
      </c>
      <c r="I97" s="35">
        <v>15</v>
      </c>
      <c r="J97" s="35">
        <v>18</v>
      </c>
      <c r="K97" s="35">
        <v>19</v>
      </c>
      <c r="L97" s="35">
        <v>93</v>
      </c>
      <c r="M97" s="35">
        <v>30</v>
      </c>
      <c r="N97" s="35">
        <v>35</v>
      </c>
      <c r="O97" s="35">
        <v>27</v>
      </c>
      <c r="P97" s="35">
        <v>10</v>
      </c>
      <c r="Q97" s="35">
        <v>24</v>
      </c>
      <c r="R97" s="35">
        <v>9</v>
      </c>
      <c r="S97" s="35"/>
      <c r="T97" s="35">
        <v>18</v>
      </c>
      <c r="U97" s="35">
        <v>17</v>
      </c>
      <c r="V97" s="35">
        <v>20</v>
      </c>
      <c r="W97" s="43">
        <f t="shared" si="3"/>
        <v>404</v>
      </c>
      <c r="X97" s="40"/>
      <c r="Y97" s="41"/>
    </row>
    <row r="98" spans="1:25" ht="15.75" thickBot="1">
      <c r="A98" s="38">
        <v>6</v>
      </c>
      <c r="B98" s="39">
        <v>110168</v>
      </c>
      <c r="C98" s="1" t="s">
        <v>108</v>
      </c>
      <c r="D98" s="35">
        <v>28</v>
      </c>
      <c r="E98" s="35">
        <v>22</v>
      </c>
      <c r="F98" s="35">
        <v>17</v>
      </c>
      <c r="G98" s="35">
        <v>12</v>
      </c>
      <c r="H98" s="35">
        <v>18</v>
      </c>
      <c r="I98" s="35">
        <v>15</v>
      </c>
      <c r="J98" s="35">
        <v>20</v>
      </c>
      <c r="K98" s="35">
        <v>17</v>
      </c>
      <c r="L98" s="35">
        <v>96</v>
      </c>
      <c r="M98" s="35">
        <v>25</v>
      </c>
      <c r="N98" s="35">
        <v>30</v>
      </c>
      <c r="O98" s="35">
        <v>29</v>
      </c>
      <c r="P98" s="35">
        <v>10</v>
      </c>
      <c r="Q98" s="35">
        <v>23</v>
      </c>
      <c r="R98" s="35">
        <v>9</v>
      </c>
      <c r="S98" s="35"/>
      <c r="T98" s="35">
        <v>17</v>
      </c>
      <c r="U98" s="35">
        <v>14</v>
      </c>
      <c r="V98" s="35">
        <v>20</v>
      </c>
      <c r="W98" s="43">
        <f t="shared" si="3"/>
        <v>371</v>
      </c>
      <c r="X98" s="40"/>
      <c r="Y98" s="41"/>
    </row>
    <row r="99" spans="1:25" ht="15.75" thickBot="1">
      <c r="A99" s="23">
        <v>7</v>
      </c>
      <c r="B99" s="7">
        <v>110169</v>
      </c>
      <c r="C99" s="1" t="s">
        <v>109</v>
      </c>
      <c r="D99" s="35">
        <v>34</v>
      </c>
      <c r="E99" s="35">
        <v>29</v>
      </c>
      <c r="F99" s="35">
        <v>24</v>
      </c>
      <c r="G99" s="35">
        <v>16</v>
      </c>
      <c r="H99" s="35">
        <v>18</v>
      </c>
      <c r="I99" s="35">
        <v>17</v>
      </c>
      <c r="J99" s="35">
        <v>20</v>
      </c>
      <c r="K99" s="35">
        <v>20</v>
      </c>
      <c r="L99" s="35">
        <v>98</v>
      </c>
      <c r="M99" s="35">
        <v>38</v>
      </c>
      <c r="N99" s="35">
        <v>47</v>
      </c>
      <c r="O99" s="35">
        <v>30</v>
      </c>
      <c r="P99" s="35">
        <v>10</v>
      </c>
      <c r="Q99" s="35">
        <v>26</v>
      </c>
      <c r="R99" s="35">
        <v>9</v>
      </c>
      <c r="S99" s="35"/>
      <c r="T99" s="35">
        <v>19.5</v>
      </c>
      <c r="U99" s="35">
        <v>20</v>
      </c>
      <c r="V99" s="35">
        <v>20</v>
      </c>
      <c r="W99" s="43">
        <f t="shared" si="3"/>
        <v>436</v>
      </c>
      <c r="X99" s="40"/>
      <c r="Y99" s="41"/>
    </row>
    <row r="100" spans="1:25" ht="15.75" thickBot="1">
      <c r="A100" s="38">
        <v>8</v>
      </c>
      <c r="B100" s="39">
        <v>110170</v>
      </c>
      <c r="C100" s="1" t="s">
        <v>110</v>
      </c>
      <c r="D100" s="35">
        <v>36</v>
      </c>
      <c r="E100" s="35">
        <v>31</v>
      </c>
      <c r="F100" s="35">
        <v>22</v>
      </c>
      <c r="G100" s="35">
        <v>13</v>
      </c>
      <c r="H100" s="35">
        <v>19</v>
      </c>
      <c r="I100" s="35">
        <v>15</v>
      </c>
      <c r="J100" s="35">
        <v>20</v>
      </c>
      <c r="K100" s="35">
        <v>20</v>
      </c>
      <c r="L100" s="35">
        <v>99</v>
      </c>
      <c r="M100" s="35">
        <v>38</v>
      </c>
      <c r="N100" s="35">
        <v>50</v>
      </c>
      <c r="O100" s="35">
        <v>30</v>
      </c>
      <c r="P100" s="35">
        <v>10</v>
      </c>
      <c r="Q100" s="35">
        <v>26</v>
      </c>
      <c r="R100" s="35">
        <v>9</v>
      </c>
      <c r="S100" s="35"/>
      <c r="T100" s="35">
        <v>19.5</v>
      </c>
      <c r="U100" s="35">
        <v>20</v>
      </c>
      <c r="V100" s="35">
        <v>20</v>
      </c>
      <c r="W100" s="43">
        <f t="shared" si="3"/>
        <v>438</v>
      </c>
      <c r="X100" s="40"/>
      <c r="Y100" s="41"/>
    </row>
    <row r="101" spans="1:25" ht="15.75" thickBot="1">
      <c r="A101" s="38">
        <v>9</v>
      </c>
      <c r="B101" s="7">
        <v>110171</v>
      </c>
      <c r="C101" s="1" t="s">
        <v>111</v>
      </c>
      <c r="D101" s="35">
        <v>39</v>
      </c>
      <c r="E101" s="35">
        <v>32</v>
      </c>
      <c r="F101" s="35">
        <v>20</v>
      </c>
      <c r="G101" s="35">
        <v>13</v>
      </c>
      <c r="H101" s="35">
        <v>19</v>
      </c>
      <c r="I101" s="35">
        <v>8</v>
      </c>
      <c r="J101" s="35">
        <v>19</v>
      </c>
      <c r="K101" s="35">
        <v>17</v>
      </c>
      <c r="L101" s="35">
        <v>92</v>
      </c>
      <c r="M101" s="35">
        <v>37</v>
      </c>
      <c r="N101" s="35">
        <v>43</v>
      </c>
      <c r="O101" s="35">
        <v>28</v>
      </c>
      <c r="P101" s="35">
        <v>10</v>
      </c>
      <c r="Q101" s="35">
        <v>25</v>
      </c>
      <c r="R101" s="35">
        <v>9</v>
      </c>
      <c r="S101" s="35"/>
      <c r="T101" s="35">
        <v>19</v>
      </c>
      <c r="U101" s="35">
        <v>20</v>
      </c>
      <c r="V101" s="35">
        <v>20</v>
      </c>
      <c r="W101" s="43">
        <f t="shared" si="3"/>
        <v>411</v>
      </c>
      <c r="X101" s="40"/>
      <c r="Y101" s="41"/>
    </row>
    <row r="102" spans="1:25" ht="15.75" thickBot="1">
      <c r="A102" s="23">
        <v>10</v>
      </c>
      <c r="B102" s="39">
        <v>110172</v>
      </c>
      <c r="C102" s="1" t="s">
        <v>112</v>
      </c>
      <c r="D102" s="35">
        <v>26</v>
      </c>
      <c r="E102" s="35">
        <v>17</v>
      </c>
      <c r="F102" s="35">
        <v>22</v>
      </c>
      <c r="G102" s="35">
        <v>8</v>
      </c>
      <c r="H102" s="35">
        <v>19</v>
      </c>
      <c r="I102" s="35">
        <v>15</v>
      </c>
      <c r="J102" s="35">
        <v>19</v>
      </c>
      <c r="K102" s="35">
        <v>19</v>
      </c>
      <c r="L102" s="35">
        <v>97</v>
      </c>
      <c r="M102" s="35">
        <v>24</v>
      </c>
      <c r="N102" s="35">
        <v>28</v>
      </c>
      <c r="O102" s="35">
        <v>29</v>
      </c>
      <c r="P102" s="35">
        <v>9</v>
      </c>
      <c r="Q102" s="35">
        <v>16</v>
      </c>
      <c r="R102" s="35">
        <v>8</v>
      </c>
      <c r="S102" s="35"/>
      <c r="T102" s="35">
        <v>18</v>
      </c>
      <c r="U102" s="35">
        <v>10</v>
      </c>
      <c r="V102" s="35">
        <v>20</v>
      </c>
      <c r="W102" s="43">
        <f t="shared" si="3"/>
        <v>356</v>
      </c>
      <c r="X102" s="40"/>
      <c r="Y102" s="41"/>
    </row>
    <row r="103" spans="1:25" ht="15.75" thickBot="1">
      <c r="A103" s="38">
        <v>11</v>
      </c>
      <c r="B103" s="7">
        <v>110173</v>
      </c>
      <c r="C103" s="1" t="s">
        <v>113</v>
      </c>
      <c r="D103" s="35">
        <v>27</v>
      </c>
      <c r="E103" s="35">
        <v>32</v>
      </c>
      <c r="F103" s="35">
        <v>17</v>
      </c>
      <c r="G103" s="35">
        <v>12</v>
      </c>
      <c r="H103" s="35">
        <v>19</v>
      </c>
      <c r="I103" s="35">
        <v>18</v>
      </c>
      <c r="J103" s="35">
        <v>19</v>
      </c>
      <c r="K103" s="35">
        <v>18</v>
      </c>
      <c r="L103" s="35">
        <v>45</v>
      </c>
      <c r="M103" s="35">
        <v>29</v>
      </c>
      <c r="N103" s="35">
        <v>34</v>
      </c>
      <c r="O103" s="35">
        <v>28</v>
      </c>
      <c r="P103" s="35">
        <v>10</v>
      </c>
      <c r="Q103" s="35">
        <v>25</v>
      </c>
      <c r="R103" s="35">
        <v>9</v>
      </c>
      <c r="S103" s="35"/>
      <c r="T103" s="35">
        <v>17</v>
      </c>
      <c r="U103" s="35">
        <v>17</v>
      </c>
      <c r="V103" s="35">
        <v>20</v>
      </c>
      <c r="W103" s="43">
        <f t="shared" si="3"/>
        <v>342</v>
      </c>
      <c r="X103" s="40"/>
      <c r="Y103" s="41"/>
    </row>
    <row r="104" spans="1:25" ht="15.75" thickBot="1">
      <c r="A104" s="38">
        <v>12</v>
      </c>
      <c r="B104" s="39">
        <v>110174</v>
      </c>
      <c r="C104" s="1" t="s">
        <v>114</v>
      </c>
      <c r="D104" s="35">
        <v>27</v>
      </c>
      <c r="E104" s="35">
        <v>24</v>
      </c>
      <c r="F104" s="35">
        <v>22</v>
      </c>
      <c r="G104" s="35">
        <v>15</v>
      </c>
      <c r="H104" s="35">
        <v>17</v>
      </c>
      <c r="I104" s="35">
        <v>16</v>
      </c>
      <c r="J104" s="35">
        <v>19</v>
      </c>
      <c r="K104" s="35">
        <v>18</v>
      </c>
      <c r="L104" s="35">
        <v>99</v>
      </c>
      <c r="M104" s="35">
        <v>28</v>
      </c>
      <c r="N104" s="35">
        <v>40</v>
      </c>
      <c r="O104" s="35">
        <v>30</v>
      </c>
      <c r="P104" s="35">
        <v>10</v>
      </c>
      <c r="Q104" s="35">
        <v>21</v>
      </c>
      <c r="R104" s="35">
        <v>8</v>
      </c>
      <c r="S104" s="35"/>
      <c r="T104" s="35">
        <v>19.5</v>
      </c>
      <c r="U104" s="35">
        <v>17</v>
      </c>
      <c r="V104" s="35">
        <v>20</v>
      </c>
      <c r="W104" s="43">
        <f t="shared" si="3"/>
        <v>394</v>
      </c>
      <c r="X104" s="40"/>
      <c r="Y104" s="41"/>
    </row>
    <row r="105" spans="1:25" ht="15.75" thickBot="1">
      <c r="A105" s="23">
        <v>13</v>
      </c>
      <c r="B105" s="7">
        <v>110175</v>
      </c>
      <c r="C105" s="1" t="s">
        <v>115</v>
      </c>
      <c r="D105" s="35">
        <v>32</v>
      </c>
      <c r="E105" s="35">
        <v>28</v>
      </c>
      <c r="F105" s="35">
        <v>24</v>
      </c>
      <c r="G105" s="35">
        <v>15</v>
      </c>
      <c r="H105" s="35">
        <v>19</v>
      </c>
      <c r="I105" s="35">
        <v>16</v>
      </c>
      <c r="J105" s="35">
        <v>18</v>
      </c>
      <c r="K105" s="35">
        <v>19</v>
      </c>
      <c r="L105" s="35">
        <v>98</v>
      </c>
      <c r="M105" s="35">
        <v>32</v>
      </c>
      <c r="N105" s="35">
        <v>37</v>
      </c>
      <c r="O105" s="35">
        <v>30</v>
      </c>
      <c r="P105" s="35">
        <v>10</v>
      </c>
      <c r="Q105" s="35">
        <v>21</v>
      </c>
      <c r="R105" s="35">
        <v>8</v>
      </c>
      <c r="S105" s="35"/>
      <c r="T105" s="35">
        <v>19</v>
      </c>
      <c r="U105" s="35">
        <v>17</v>
      </c>
      <c r="V105" s="35">
        <v>20</v>
      </c>
      <c r="W105" s="43">
        <f t="shared" si="3"/>
        <v>407</v>
      </c>
      <c r="X105" s="40"/>
      <c r="Y105" s="41"/>
    </row>
    <row r="106" spans="1:25" ht="15.75" thickBot="1">
      <c r="A106" s="38">
        <v>14</v>
      </c>
      <c r="B106" s="39">
        <v>110176</v>
      </c>
      <c r="C106" s="1" t="s">
        <v>116</v>
      </c>
      <c r="D106" s="35">
        <v>34</v>
      </c>
      <c r="E106" s="35">
        <v>26</v>
      </c>
      <c r="F106" s="35">
        <v>19</v>
      </c>
      <c r="G106" s="35">
        <v>14</v>
      </c>
      <c r="H106" s="35">
        <v>17</v>
      </c>
      <c r="I106" s="35">
        <v>16</v>
      </c>
      <c r="J106" s="35">
        <v>19</v>
      </c>
      <c r="K106" s="35">
        <v>17</v>
      </c>
      <c r="L106" s="35">
        <v>97</v>
      </c>
      <c r="M106" s="35">
        <v>26</v>
      </c>
      <c r="N106" s="35">
        <v>38</v>
      </c>
      <c r="O106" s="35">
        <v>29</v>
      </c>
      <c r="P106" s="35">
        <v>10</v>
      </c>
      <c r="Q106" s="35">
        <v>21</v>
      </c>
      <c r="R106" s="35">
        <v>8</v>
      </c>
      <c r="S106" s="35"/>
      <c r="T106" s="35">
        <v>19.5</v>
      </c>
      <c r="U106" s="35">
        <v>16</v>
      </c>
      <c r="V106" s="35">
        <v>20</v>
      </c>
      <c r="W106" s="43">
        <f t="shared" si="3"/>
        <v>391</v>
      </c>
      <c r="X106" s="40"/>
      <c r="Y106" s="41"/>
    </row>
    <row r="107" spans="1:25" ht="15.75" thickBot="1">
      <c r="A107" s="38">
        <v>15</v>
      </c>
      <c r="B107" s="7">
        <v>110177</v>
      </c>
      <c r="C107" s="1" t="s">
        <v>117</v>
      </c>
      <c r="D107" s="35">
        <v>28</v>
      </c>
      <c r="E107" s="35">
        <v>28</v>
      </c>
      <c r="F107" s="35">
        <v>20</v>
      </c>
      <c r="G107" s="35">
        <v>14</v>
      </c>
      <c r="H107" s="35">
        <v>17</v>
      </c>
      <c r="I107" s="35">
        <v>17</v>
      </c>
      <c r="J107" s="35">
        <v>19</v>
      </c>
      <c r="K107" s="35">
        <v>19</v>
      </c>
      <c r="L107" s="35">
        <v>98</v>
      </c>
      <c r="M107" s="35">
        <v>29</v>
      </c>
      <c r="N107" s="35">
        <v>36</v>
      </c>
      <c r="O107" s="35">
        <v>30</v>
      </c>
      <c r="P107" s="35">
        <v>10</v>
      </c>
      <c r="Q107" s="35">
        <v>25</v>
      </c>
      <c r="R107" s="35">
        <v>9</v>
      </c>
      <c r="S107" s="35"/>
      <c r="T107" s="35">
        <v>19.5</v>
      </c>
      <c r="U107" s="35">
        <v>18</v>
      </c>
      <c r="V107" s="35">
        <v>20</v>
      </c>
      <c r="W107" s="43">
        <f t="shared" si="3"/>
        <v>399</v>
      </c>
      <c r="X107" s="40"/>
      <c r="Y107" s="41"/>
    </row>
    <row r="108" spans="1:25" ht="15.75" thickBot="1">
      <c r="A108" s="23">
        <v>16</v>
      </c>
      <c r="B108" s="39">
        <v>110178</v>
      </c>
      <c r="C108" s="1" t="s">
        <v>118</v>
      </c>
      <c r="D108" s="35">
        <v>38</v>
      </c>
      <c r="E108" s="35">
        <v>33</v>
      </c>
      <c r="F108" s="35">
        <v>21</v>
      </c>
      <c r="G108" s="35">
        <v>14</v>
      </c>
      <c r="H108" s="35">
        <v>17</v>
      </c>
      <c r="I108" s="35">
        <v>16</v>
      </c>
      <c r="J108" s="35">
        <v>19</v>
      </c>
      <c r="K108" s="35">
        <v>20</v>
      </c>
      <c r="L108" s="35">
        <v>100</v>
      </c>
      <c r="M108" s="35">
        <v>29</v>
      </c>
      <c r="N108" s="35">
        <v>51</v>
      </c>
      <c r="O108" s="35">
        <v>30</v>
      </c>
      <c r="P108" s="35">
        <v>10</v>
      </c>
      <c r="Q108" s="35">
        <v>27</v>
      </c>
      <c r="R108" s="35">
        <v>9</v>
      </c>
      <c r="S108" s="35"/>
      <c r="T108" s="35">
        <v>19.5</v>
      </c>
      <c r="U108" s="35">
        <v>19</v>
      </c>
      <c r="V108" s="35">
        <v>20</v>
      </c>
      <c r="W108" s="43">
        <f t="shared" si="3"/>
        <v>434</v>
      </c>
      <c r="X108" s="40"/>
      <c r="Y108" s="41"/>
    </row>
    <row r="109" spans="1:25" ht="15.75" thickBot="1">
      <c r="A109" s="38">
        <v>17</v>
      </c>
      <c r="B109" s="7">
        <v>110179</v>
      </c>
      <c r="C109" s="1" t="s">
        <v>119</v>
      </c>
      <c r="D109" s="35">
        <v>40</v>
      </c>
      <c r="E109" s="35">
        <v>25</v>
      </c>
      <c r="F109" s="35">
        <v>18</v>
      </c>
      <c r="G109" s="35">
        <v>7</v>
      </c>
      <c r="H109" s="35">
        <v>17</v>
      </c>
      <c r="I109" s="35">
        <v>17</v>
      </c>
      <c r="J109" s="35">
        <v>20</v>
      </c>
      <c r="K109" s="35">
        <v>18</v>
      </c>
      <c r="L109" s="35">
        <v>93</v>
      </c>
      <c r="M109" s="35">
        <v>32</v>
      </c>
      <c r="N109" s="35">
        <v>33</v>
      </c>
      <c r="O109" s="35">
        <v>28</v>
      </c>
      <c r="P109" s="35">
        <v>10</v>
      </c>
      <c r="Q109" s="35">
        <v>25</v>
      </c>
      <c r="R109" s="35">
        <v>9</v>
      </c>
      <c r="S109" s="35"/>
      <c r="T109" s="35">
        <v>19.5</v>
      </c>
      <c r="U109" s="35">
        <v>19</v>
      </c>
      <c r="V109" s="35">
        <v>20</v>
      </c>
      <c r="W109" s="43">
        <f t="shared" si="3"/>
        <v>392</v>
      </c>
      <c r="X109" s="40"/>
      <c r="Y109" s="41"/>
    </row>
    <row r="110" spans="1:25" ht="15.75" thickBot="1">
      <c r="A110" s="42">
        <v>18</v>
      </c>
      <c r="B110" s="43">
        <v>110180</v>
      </c>
      <c r="C110" s="22" t="s">
        <v>4</v>
      </c>
      <c r="D110" s="35">
        <v>38</v>
      </c>
      <c r="E110" s="35">
        <v>36</v>
      </c>
      <c r="F110" s="35">
        <v>28</v>
      </c>
      <c r="G110" s="35">
        <v>17</v>
      </c>
      <c r="H110" s="35">
        <v>19</v>
      </c>
      <c r="I110" s="35">
        <v>16</v>
      </c>
      <c r="J110" s="35">
        <v>20</v>
      </c>
      <c r="K110" s="35">
        <v>10</v>
      </c>
      <c r="L110" s="35">
        <v>100</v>
      </c>
      <c r="M110" s="35">
        <v>39</v>
      </c>
      <c r="N110" s="35">
        <v>56</v>
      </c>
      <c r="O110" s="35">
        <v>30</v>
      </c>
      <c r="P110" s="35">
        <v>10</v>
      </c>
      <c r="Q110" s="35">
        <v>28</v>
      </c>
      <c r="R110" s="35">
        <v>9</v>
      </c>
      <c r="S110" s="35"/>
      <c r="T110" s="35">
        <v>19.5</v>
      </c>
      <c r="U110" s="35">
        <v>20</v>
      </c>
      <c r="V110" s="35">
        <v>20</v>
      </c>
      <c r="W110" s="43">
        <f t="shared" si="3"/>
        <v>456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1" t="s">
        <v>46</v>
      </c>
      <c r="Q114" s="141"/>
      <c r="R114" s="141"/>
      <c r="S114" s="141"/>
      <c r="T114" s="141"/>
      <c r="U114" s="141"/>
      <c r="V114" s="141"/>
      <c r="W114" s="141"/>
    </row>
    <row r="115" spans="1:23" ht="18.75" thickBot="1">
      <c r="A115" s="29"/>
      <c r="B115" s="29"/>
      <c r="C115" s="29"/>
      <c r="D115" s="10" t="s">
        <v>12</v>
      </c>
      <c r="E115" s="142" t="s">
        <v>161</v>
      </c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29"/>
      <c r="U115" s="29"/>
      <c r="V115" s="29"/>
      <c r="W115" s="29"/>
    </row>
    <row r="116" spans="1:23" ht="82.5">
      <c r="A116" s="135" t="s">
        <v>13</v>
      </c>
      <c r="B116" s="13" t="s">
        <v>0</v>
      </c>
      <c r="C116" s="138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>
      <c r="A117" s="136"/>
      <c r="B117" s="5" t="s">
        <v>34</v>
      </c>
      <c r="C117" s="139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>
      <c r="A118" s="137"/>
      <c r="B118" s="16" t="s">
        <v>35</v>
      </c>
      <c r="C118" s="140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>
      <c r="A119" s="21">
        <v>1</v>
      </c>
      <c r="B119" s="11">
        <v>110181</v>
      </c>
      <c r="C119" s="12" t="s">
        <v>120</v>
      </c>
      <c r="D119" s="35">
        <v>26</v>
      </c>
      <c r="E119" s="35">
        <v>28</v>
      </c>
      <c r="F119" s="35">
        <v>15.5</v>
      </c>
      <c r="G119" s="35">
        <v>40</v>
      </c>
      <c r="H119" s="35">
        <v>30</v>
      </c>
      <c r="I119" s="35">
        <v>37</v>
      </c>
      <c r="J119" s="35">
        <v>39</v>
      </c>
      <c r="K119" s="35"/>
      <c r="L119" s="35">
        <v>19.5</v>
      </c>
      <c r="M119" s="35">
        <v>20</v>
      </c>
      <c r="N119" s="17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>
      <c r="A120" s="38">
        <v>2</v>
      </c>
      <c r="B120" s="39">
        <v>110182</v>
      </c>
      <c r="C120" s="1" t="s">
        <v>121</v>
      </c>
      <c r="D120" s="35">
        <v>33</v>
      </c>
      <c r="E120" s="35">
        <v>30</v>
      </c>
      <c r="F120" s="35">
        <v>16.5</v>
      </c>
      <c r="G120" s="35">
        <v>43</v>
      </c>
      <c r="H120" s="35">
        <v>35</v>
      </c>
      <c r="I120" s="35">
        <v>38</v>
      </c>
      <c r="J120" s="35">
        <v>36</v>
      </c>
      <c r="K120" s="35"/>
      <c r="L120" s="35">
        <v>19.5</v>
      </c>
      <c r="M120" s="35">
        <v>20</v>
      </c>
      <c r="N120" s="17"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>
      <c r="A121" s="38">
        <v>3</v>
      </c>
      <c r="B121" s="7">
        <v>110183</v>
      </c>
      <c r="C121" s="1" t="s">
        <v>122</v>
      </c>
      <c r="D121" s="35">
        <v>26</v>
      </c>
      <c r="E121" s="35">
        <v>30</v>
      </c>
      <c r="F121" s="35">
        <v>17</v>
      </c>
      <c r="G121" s="35">
        <v>41</v>
      </c>
      <c r="H121" s="35">
        <v>37</v>
      </c>
      <c r="I121" s="35">
        <v>37</v>
      </c>
      <c r="J121" s="35">
        <v>36</v>
      </c>
      <c r="K121" s="35"/>
      <c r="L121" s="35">
        <v>19.5</v>
      </c>
      <c r="M121" s="35">
        <v>20</v>
      </c>
      <c r="N121" s="17"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>
      <c r="A122" s="23">
        <v>4</v>
      </c>
      <c r="B122" s="39">
        <v>110184</v>
      </c>
      <c r="C122" s="1" t="s">
        <v>123</v>
      </c>
      <c r="D122" s="35">
        <v>28</v>
      </c>
      <c r="E122" s="35">
        <v>30</v>
      </c>
      <c r="F122" s="35">
        <v>16</v>
      </c>
      <c r="G122" s="35">
        <v>41</v>
      </c>
      <c r="H122" s="35">
        <v>37</v>
      </c>
      <c r="I122" s="35">
        <v>39</v>
      </c>
      <c r="J122" s="35">
        <v>42</v>
      </c>
      <c r="K122" s="35"/>
      <c r="L122" s="35">
        <v>18.5</v>
      </c>
      <c r="M122" s="35">
        <v>20</v>
      </c>
      <c r="N122" s="17"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>
      <c r="A123" s="38">
        <v>5</v>
      </c>
      <c r="B123" s="7">
        <v>110185</v>
      </c>
      <c r="C123" s="1" t="s">
        <v>124</v>
      </c>
      <c r="D123" s="35">
        <v>23</v>
      </c>
      <c r="E123" s="35">
        <v>30</v>
      </c>
      <c r="F123" s="35">
        <v>17</v>
      </c>
      <c r="G123" s="35">
        <v>40</v>
      </c>
      <c r="H123" s="35">
        <v>37</v>
      </c>
      <c r="I123" s="35">
        <v>36</v>
      </c>
      <c r="J123" s="35">
        <v>34</v>
      </c>
      <c r="K123" s="35"/>
      <c r="L123" s="35">
        <v>19.5</v>
      </c>
      <c r="M123" s="35">
        <v>20</v>
      </c>
      <c r="N123" s="17"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>
      <c r="A124" s="38">
        <v>6</v>
      </c>
      <c r="B124" s="39">
        <v>110186</v>
      </c>
      <c r="C124" s="1" t="s">
        <v>125</v>
      </c>
      <c r="D124" s="35">
        <v>28</v>
      </c>
      <c r="E124" s="35">
        <v>30</v>
      </c>
      <c r="F124" s="35">
        <v>17</v>
      </c>
      <c r="G124" s="35">
        <v>44</v>
      </c>
      <c r="H124" s="35">
        <v>35</v>
      </c>
      <c r="I124" s="35">
        <v>39</v>
      </c>
      <c r="J124" s="35">
        <v>43</v>
      </c>
      <c r="K124" s="35"/>
      <c r="L124" s="35">
        <v>18.5</v>
      </c>
      <c r="M124" s="35">
        <v>20</v>
      </c>
      <c r="N124" s="17"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>
      <c r="A125" s="23">
        <v>7</v>
      </c>
      <c r="B125" s="7">
        <v>110187</v>
      </c>
      <c r="C125" s="1" t="s">
        <v>126</v>
      </c>
      <c r="D125" s="35">
        <v>35</v>
      </c>
      <c r="E125" s="35">
        <v>32</v>
      </c>
      <c r="F125" s="35">
        <v>17</v>
      </c>
      <c r="G125" s="35">
        <v>43</v>
      </c>
      <c r="H125" s="35">
        <v>39</v>
      </c>
      <c r="I125" s="35">
        <v>39</v>
      </c>
      <c r="J125" s="35">
        <v>47</v>
      </c>
      <c r="K125" s="35"/>
      <c r="L125" s="35">
        <v>19.5</v>
      </c>
      <c r="M125" s="35">
        <v>20</v>
      </c>
      <c r="N125" s="17"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>
      <c r="A126" s="38">
        <v>8</v>
      </c>
      <c r="B126" s="39">
        <v>110188</v>
      </c>
      <c r="C126" s="1" t="s">
        <v>127</v>
      </c>
      <c r="D126" s="35">
        <v>31</v>
      </c>
      <c r="E126" s="35">
        <v>29</v>
      </c>
      <c r="F126" s="35">
        <v>15</v>
      </c>
      <c r="G126" s="35">
        <v>39</v>
      </c>
      <c r="H126" s="35">
        <v>37</v>
      </c>
      <c r="I126" s="35">
        <v>39</v>
      </c>
      <c r="J126" s="35">
        <v>39</v>
      </c>
      <c r="K126" s="35"/>
      <c r="L126" s="35">
        <v>18</v>
      </c>
      <c r="M126" s="35">
        <v>20</v>
      </c>
      <c r="N126" s="17"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>
      <c r="A127" s="38">
        <v>9</v>
      </c>
      <c r="B127" s="7">
        <v>110189</v>
      </c>
      <c r="C127" s="1" t="s">
        <v>128</v>
      </c>
      <c r="D127" s="35">
        <v>36</v>
      </c>
      <c r="E127" s="35">
        <v>29</v>
      </c>
      <c r="F127" s="35">
        <v>15.5</v>
      </c>
      <c r="G127" s="35">
        <v>40</v>
      </c>
      <c r="H127" s="35">
        <v>33</v>
      </c>
      <c r="I127" s="35">
        <v>38</v>
      </c>
      <c r="J127" s="35">
        <v>35</v>
      </c>
      <c r="K127" s="35"/>
      <c r="L127" s="35">
        <v>18</v>
      </c>
      <c r="M127" s="35">
        <v>20</v>
      </c>
      <c r="N127" s="17"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>
      <c r="A128" s="23">
        <v>10</v>
      </c>
      <c r="B128" s="39">
        <v>110190</v>
      </c>
      <c r="C128" s="1" t="s">
        <v>129</v>
      </c>
      <c r="D128" s="35">
        <v>37</v>
      </c>
      <c r="E128" s="35">
        <v>29</v>
      </c>
      <c r="F128" s="35">
        <v>14</v>
      </c>
      <c r="G128" s="35">
        <v>39</v>
      </c>
      <c r="H128" s="35">
        <v>37</v>
      </c>
      <c r="I128" s="35">
        <v>39</v>
      </c>
      <c r="J128" s="35">
        <v>44</v>
      </c>
      <c r="K128" s="35"/>
      <c r="L128" s="35">
        <v>17</v>
      </c>
      <c r="M128" s="35">
        <v>20</v>
      </c>
      <c r="N128" s="17"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>
      <c r="A129" s="38">
        <v>11</v>
      </c>
      <c r="B129" s="7">
        <v>110191</v>
      </c>
      <c r="C129" s="1" t="s">
        <v>130</v>
      </c>
      <c r="D129" s="35">
        <v>37</v>
      </c>
      <c r="E129" s="35">
        <v>27</v>
      </c>
      <c r="F129" s="35">
        <v>15.5</v>
      </c>
      <c r="G129" s="35">
        <v>36</v>
      </c>
      <c r="H129" s="35">
        <v>34</v>
      </c>
      <c r="I129" s="35">
        <v>34</v>
      </c>
      <c r="J129" s="35">
        <v>40</v>
      </c>
      <c r="K129" s="35"/>
      <c r="L129" s="35">
        <v>17.5</v>
      </c>
      <c r="M129" s="35">
        <v>20</v>
      </c>
      <c r="N129" s="17"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>
      <c r="A130" s="38">
        <v>12</v>
      </c>
      <c r="B130" s="39">
        <v>110192</v>
      </c>
      <c r="C130" s="1" t="s">
        <v>131</v>
      </c>
      <c r="D130" s="35">
        <v>23</v>
      </c>
      <c r="E130" s="35">
        <v>32</v>
      </c>
      <c r="F130" s="35">
        <v>14.5</v>
      </c>
      <c r="G130" s="35">
        <v>38</v>
      </c>
      <c r="H130" s="35">
        <v>33</v>
      </c>
      <c r="I130" s="35">
        <v>30</v>
      </c>
      <c r="J130" s="35">
        <v>31</v>
      </c>
      <c r="K130" s="35"/>
      <c r="L130" s="35">
        <v>18</v>
      </c>
      <c r="M130" s="35">
        <v>20</v>
      </c>
      <c r="N130" s="17"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>
      <c r="A131" s="23">
        <v>13</v>
      </c>
      <c r="B131" s="7">
        <v>110193</v>
      </c>
      <c r="C131" s="1" t="s">
        <v>132</v>
      </c>
      <c r="D131" s="35">
        <v>39</v>
      </c>
      <c r="E131" s="35">
        <v>33</v>
      </c>
      <c r="F131" s="35">
        <v>14</v>
      </c>
      <c r="G131" s="35">
        <v>42</v>
      </c>
      <c r="H131" s="35">
        <v>39</v>
      </c>
      <c r="I131" s="35">
        <v>39</v>
      </c>
      <c r="J131" s="35">
        <v>45</v>
      </c>
      <c r="K131" s="35"/>
      <c r="L131" s="35">
        <v>18</v>
      </c>
      <c r="M131" s="35">
        <v>20</v>
      </c>
      <c r="N131" s="17"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>
      <c r="A132" s="38">
        <v>14</v>
      </c>
      <c r="B132" s="39">
        <v>110194</v>
      </c>
      <c r="C132" s="1" t="s">
        <v>133</v>
      </c>
      <c r="D132" s="35">
        <v>37</v>
      </c>
      <c r="E132" s="35">
        <v>31</v>
      </c>
      <c r="F132" s="35">
        <v>15.5</v>
      </c>
      <c r="G132" s="35">
        <v>35</v>
      </c>
      <c r="H132" s="35">
        <v>34</v>
      </c>
      <c r="I132" s="35">
        <v>39</v>
      </c>
      <c r="J132" s="35">
        <v>46</v>
      </c>
      <c r="K132" s="35"/>
      <c r="L132" s="35">
        <v>17.5</v>
      </c>
      <c r="M132" s="35">
        <v>20</v>
      </c>
      <c r="N132" s="17"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>
      <c r="A133" s="38">
        <v>15</v>
      </c>
      <c r="B133" s="7">
        <v>110195</v>
      </c>
      <c r="C133" s="1" t="s">
        <v>134</v>
      </c>
      <c r="D133" s="35">
        <v>24</v>
      </c>
      <c r="E133" s="35">
        <v>28</v>
      </c>
      <c r="F133" s="35">
        <v>16</v>
      </c>
      <c r="G133" s="35">
        <v>34</v>
      </c>
      <c r="H133" s="35">
        <v>34</v>
      </c>
      <c r="I133" s="35">
        <v>28</v>
      </c>
      <c r="J133" s="35">
        <v>36</v>
      </c>
      <c r="K133" s="35"/>
      <c r="L133" s="35">
        <v>19</v>
      </c>
      <c r="M133" s="35">
        <v>20</v>
      </c>
      <c r="N133" s="17"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>
      <c r="A134" s="23">
        <v>16</v>
      </c>
      <c r="B134" s="39">
        <v>110196</v>
      </c>
      <c r="C134" s="1" t="s">
        <v>135</v>
      </c>
      <c r="D134" s="35">
        <v>30</v>
      </c>
      <c r="E134" s="35">
        <v>27</v>
      </c>
      <c r="F134" s="35">
        <v>15.5</v>
      </c>
      <c r="G134" s="35">
        <v>42</v>
      </c>
      <c r="H134" s="35">
        <v>38</v>
      </c>
      <c r="I134" s="35">
        <v>36</v>
      </c>
      <c r="J134" s="35">
        <v>40</v>
      </c>
      <c r="K134" s="35"/>
      <c r="L134" s="35">
        <v>17</v>
      </c>
      <c r="M134" s="35">
        <v>20</v>
      </c>
      <c r="N134" s="17"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>
      <c r="A135" s="38">
        <v>17</v>
      </c>
      <c r="B135" s="7">
        <v>110197</v>
      </c>
      <c r="C135" s="1" t="s">
        <v>136</v>
      </c>
      <c r="D135" s="35">
        <v>22</v>
      </c>
      <c r="E135" s="35">
        <v>31</v>
      </c>
      <c r="F135" s="35">
        <v>15</v>
      </c>
      <c r="G135" s="35">
        <v>41</v>
      </c>
      <c r="H135" s="35">
        <v>32</v>
      </c>
      <c r="I135" s="35">
        <v>37</v>
      </c>
      <c r="J135" s="35">
        <v>41</v>
      </c>
      <c r="K135" s="35"/>
      <c r="L135" s="35">
        <v>17</v>
      </c>
      <c r="M135" s="35">
        <v>20</v>
      </c>
      <c r="N135" s="17"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>
      <c r="A136" s="38">
        <v>18</v>
      </c>
      <c r="B136" s="39">
        <v>110198</v>
      </c>
      <c r="C136" s="1" t="s">
        <v>137</v>
      </c>
      <c r="D136" s="35">
        <v>34</v>
      </c>
      <c r="E136" s="35">
        <v>31</v>
      </c>
      <c r="F136" s="35">
        <v>9.5</v>
      </c>
      <c r="G136" s="35">
        <v>39</v>
      </c>
      <c r="H136" s="35">
        <v>36</v>
      </c>
      <c r="I136" s="35">
        <v>36</v>
      </c>
      <c r="J136" s="35">
        <v>36</v>
      </c>
      <c r="K136" s="35"/>
      <c r="L136" s="35">
        <v>16</v>
      </c>
      <c r="M136" s="35">
        <v>20</v>
      </c>
      <c r="N136" s="17"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>
      <c r="A137" s="23">
        <v>19</v>
      </c>
      <c r="B137" s="7">
        <v>110199</v>
      </c>
      <c r="C137" s="1" t="s">
        <v>138</v>
      </c>
      <c r="D137" s="35">
        <v>25</v>
      </c>
      <c r="E137" s="35">
        <v>28</v>
      </c>
      <c r="F137" s="35">
        <v>16</v>
      </c>
      <c r="G137" s="35">
        <v>42</v>
      </c>
      <c r="H137" s="35">
        <v>35</v>
      </c>
      <c r="I137" s="35">
        <v>38</v>
      </c>
      <c r="J137" s="35">
        <v>35</v>
      </c>
      <c r="K137" s="35"/>
      <c r="L137" s="35">
        <v>19</v>
      </c>
      <c r="M137" s="35">
        <v>20</v>
      </c>
      <c r="N137" s="17"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>
      <c r="A138" s="38">
        <v>20</v>
      </c>
      <c r="B138" s="39">
        <v>110200</v>
      </c>
      <c r="C138" s="1" t="s">
        <v>139</v>
      </c>
      <c r="D138" s="35">
        <v>27</v>
      </c>
      <c r="E138" s="35">
        <v>32</v>
      </c>
      <c r="F138" s="35">
        <v>17</v>
      </c>
      <c r="G138" s="35">
        <v>38</v>
      </c>
      <c r="H138" s="35">
        <v>35</v>
      </c>
      <c r="I138" s="35">
        <v>38</v>
      </c>
      <c r="J138" s="35">
        <v>40</v>
      </c>
      <c r="K138" s="35"/>
      <c r="L138" s="35">
        <v>17.5</v>
      </c>
      <c r="M138" s="35">
        <v>20</v>
      </c>
      <c r="N138" s="17"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>
      <c r="A139" s="38">
        <v>21</v>
      </c>
      <c r="B139" s="7">
        <v>110201</v>
      </c>
      <c r="C139" s="1" t="s">
        <v>140</v>
      </c>
      <c r="D139" s="35">
        <v>35</v>
      </c>
      <c r="E139" s="35">
        <v>36</v>
      </c>
      <c r="F139" s="35">
        <v>19</v>
      </c>
      <c r="G139" s="35">
        <v>36</v>
      </c>
      <c r="H139" s="35">
        <v>39</v>
      </c>
      <c r="I139" s="35">
        <v>38</v>
      </c>
      <c r="J139" s="35">
        <v>43</v>
      </c>
      <c r="K139" s="35"/>
      <c r="L139" s="35">
        <v>18.5</v>
      </c>
      <c r="M139" s="35">
        <v>20</v>
      </c>
      <c r="N139" s="17"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>
      <c r="A140" s="23">
        <v>22</v>
      </c>
      <c r="B140" s="39">
        <v>110202</v>
      </c>
      <c r="C140" s="1" t="s">
        <v>141</v>
      </c>
      <c r="D140" s="35">
        <v>34</v>
      </c>
      <c r="E140" s="35">
        <v>27</v>
      </c>
      <c r="F140" s="35">
        <v>16.5</v>
      </c>
      <c r="G140" s="35">
        <v>36</v>
      </c>
      <c r="H140" s="35">
        <v>39</v>
      </c>
      <c r="I140" s="35">
        <v>38</v>
      </c>
      <c r="J140" s="35">
        <v>45</v>
      </c>
      <c r="K140" s="35"/>
      <c r="L140" s="35">
        <v>17.5</v>
      </c>
      <c r="M140" s="35">
        <v>20</v>
      </c>
      <c r="N140" s="17"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>
      <c r="A141" s="38">
        <v>23</v>
      </c>
      <c r="B141" s="7">
        <v>110203</v>
      </c>
      <c r="C141" s="1" t="s">
        <v>142</v>
      </c>
      <c r="D141" s="35">
        <v>27</v>
      </c>
      <c r="E141" s="35">
        <v>27</v>
      </c>
      <c r="F141" s="35">
        <v>15.5</v>
      </c>
      <c r="G141" s="35">
        <v>35</v>
      </c>
      <c r="H141" s="35">
        <v>38</v>
      </c>
      <c r="I141" s="35">
        <v>38</v>
      </c>
      <c r="J141" s="35">
        <v>45</v>
      </c>
      <c r="K141" s="35"/>
      <c r="L141" s="35">
        <v>18</v>
      </c>
      <c r="M141" s="35">
        <v>20</v>
      </c>
      <c r="N141" s="17"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>
      <c r="A142" s="42">
        <v>24</v>
      </c>
      <c r="B142" s="43">
        <v>110204</v>
      </c>
      <c r="C142" s="22" t="s">
        <v>143</v>
      </c>
      <c r="D142" s="35" t="s">
        <v>163</v>
      </c>
      <c r="E142" s="35">
        <v>18</v>
      </c>
      <c r="F142" s="35">
        <v>17</v>
      </c>
      <c r="G142" s="35">
        <v>40</v>
      </c>
      <c r="H142" s="35">
        <v>32</v>
      </c>
      <c r="I142" s="35">
        <v>38</v>
      </c>
      <c r="J142" s="35">
        <v>43</v>
      </c>
      <c r="K142" s="35"/>
      <c r="L142" s="35">
        <v>18.5</v>
      </c>
      <c r="M142" s="35">
        <v>20</v>
      </c>
      <c r="N142" s="17"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92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4" zoomScaleNormal="100" zoomScaleSheetLayoutView="100" workbookViewId="0">
      <selection activeCell="X4" sqref="X4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14" width="5.625" style="30" customWidth="1"/>
    <col min="15" max="23" width="6.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42" t="s">
        <v>161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29"/>
      <c r="T3" s="29"/>
      <c r="U3" s="29"/>
      <c r="V3" s="29"/>
      <c r="W3" s="29"/>
    </row>
    <row r="4" spans="1:23" ht="137.25">
      <c r="A4" s="135" t="s">
        <v>13</v>
      </c>
      <c r="B4" s="13" t="s">
        <v>0</v>
      </c>
      <c r="C4" s="138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>
      <c r="A5" s="136"/>
      <c r="B5" s="5" t="s">
        <v>34</v>
      </c>
      <c r="C5" s="139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>
      <c r="A6" s="137"/>
      <c r="B6" s="16" t="s">
        <v>35</v>
      </c>
      <c r="C6" s="140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>
      <c r="A7" s="60">
        <v>1</v>
      </c>
      <c r="B7" s="59">
        <v>110100</v>
      </c>
      <c r="C7" s="58" t="s">
        <v>162</v>
      </c>
      <c r="D7" s="69">
        <f>MAX(اكتوبر!D7,نوفمبر!D7)</f>
        <v>0</v>
      </c>
      <c r="E7" s="69">
        <f>MAX(اكتوبر!E7,نوفمبر!E7)</f>
        <v>36</v>
      </c>
      <c r="F7" s="69">
        <f>MAX(اكتوبر!F7,نوفمبر!F7)</f>
        <v>30</v>
      </c>
      <c r="G7" s="69">
        <f>MAX(اكتوبر!G7,نوفمبر!G7)</f>
        <v>16</v>
      </c>
      <c r="H7" s="69">
        <f>MAX(اكتوبر!H7,نوفمبر!H7)</f>
        <v>20</v>
      </c>
      <c r="I7" s="69">
        <f>MAX(اكتوبر!I7,نوفمبر!I7)</f>
        <v>15</v>
      </c>
      <c r="J7" s="69">
        <f>MAX(اكتوبر!J7,نوفمبر!J7)</f>
        <v>16</v>
      </c>
      <c r="K7" s="69">
        <f>MAX(اكتوبر!K7,نوفمبر!K7)</f>
        <v>19</v>
      </c>
      <c r="L7" s="69">
        <f>MAX(اكتوبر!L7,نوفمبر!L7)</f>
        <v>79</v>
      </c>
      <c r="M7" s="69">
        <f>MAX(اكتوبر!M7,نوفمبر!M7)</f>
        <v>17</v>
      </c>
      <c r="N7" s="69">
        <f>MAX(اكتوبر!N7,نوفمبر!N7)</f>
        <v>40</v>
      </c>
      <c r="O7" s="69">
        <f>MAX(اكتوبر!O7,نوفمبر!O7)</f>
        <v>98</v>
      </c>
      <c r="P7" s="69">
        <f>MAX(اكتوبر!P7,نوفمبر!P7)</f>
        <v>19</v>
      </c>
      <c r="Q7" s="69">
        <f>MAX(اكتوبر!Q7,نوفمبر!Q7)</f>
        <v>0</v>
      </c>
      <c r="R7" s="69">
        <f>MAX(اكتوبر!R7,نوفمبر!R7)</f>
        <v>20</v>
      </c>
      <c r="S7" s="69">
        <f>MAX(اكتوبر!S7,نوفمبر!S7)</f>
        <v>20</v>
      </c>
      <c r="T7" s="69">
        <f>MAX(اكتوبر!T7,نوفمبر!T7)</f>
        <v>20</v>
      </c>
      <c r="U7" s="69">
        <f>MAX(اكتوبر!U7,نوفمبر!U7)</f>
        <v>405</v>
      </c>
      <c r="V7" s="66"/>
      <c r="W7" s="66"/>
    </row>
    <row r="8" spans="1:23" ht="17.25" thickBot="1">
      <c r="A8" s="61">
        <v>2</v>
      </c>
      <c r="B8" s="11">
        <v>110101</v>
      </c>
      <c r="C8" s="62" t="s">
        <v>3</v>
      </c>
      <c r="D8" s="69">
        <f>MAX(اكتوبر!D8,نوفمبر!D8)</f>
        <v>47</v>
      </c>
      <c r="E8" s="69">
        <f>MAX(اكتوبر!E8,نوفمبر!E8)</f>
        <v>37</v>
      </c>
      <c r="F8" s="69">
        <f>MAX(اكتوبر!F8,نوفمبر!F8)</f>
        <v>28</v>
      </c>
      <c r="G8" s="69">
        <f>MAX(اكتوبر!G8,نوفمبر!G8)</f>
        <v>18</v>
      </c>
      <c r="H8" s="69">
        <f>MAX(اكتوبر!H8,نوفمبر!H8)</f>
        <v>20</v>
      </c>
      <c r="I8" s="69">
        <f>MAX(اكتوبر!I8,نوفمبر!I8)</f>
        <v>15</v>
      </c>
      <c r="J8" s="69">
        <f>MAX(اكتوبر!J8,نوفمبر!J8)</f>
        <v>20</v>
      </c>
      <c r="K8" s="69">
        <f>MAX(اكتوبر!K8,نوفمبر!K8)</f>
        <v>19</v>
      </c>
      <c r="L8" s="69">
        <f>MAX(اكتوبر!L8,نوفمبر!L8)</f>
        <v>80</v>
      </c>
      <c r="M8" s="69">
        <f>MAX(اكتوبر!M8,نوفمبر!M8)</f>
        <v>19</v>
      </c>
      <c r="N8" s="69">
        <f>MAX(اكتوبر!N8,نوفمبر!N8)</f>
        <v>40</v>
      </c>
      <c r="O8" s="69">
        <f>MAX(اكتوبر!O8,نوفمبر!O8)</f>
        <v>91</v>
      </c>
      <c r="P8" s="69">
        <f>MAX(اكتوبر!P8,نوفمبر!P8)</f>
        <v>19</v>
      </c>
      <c r="Q8" s="69">
        <f>MAX(اكتوبر!Q8,نوفمبر!Q8)</f>
        <v>0</v>
      </c>
      <c r="R8" s="69">
        <f>MAX(اكتوبر!R8,نوفمبر!R8)</f>
        <v>20</v>
      </c>
      <c r="S8" s="69">
        <f>MAX(اكتوبر!S8,نوفمبر!S8)</f>
        <v>19</v>
      </c>
      <c r="T8" s="69">
        <f>MAX(اكتوبر!T8,نوفمبر!T8)</f>
        <v>20</v>
      </c>
      <c r="U8" s="69">
        <f>MAX(اكتوبر!U8,نوفمبر!U8)</f>
        <v>443</v>
      </c>
      <c r="V8" s="49"/>
      <c r="W8" s="49"/>
    </row>
    <row r="9" spans="1:23" ht="17.25" thickBot="1">
      <c r="A9" s="60">
        <v>3</v>
      </c>
      <c r="B9" s="39">
        <v>110102</v>
      </c>
      <c r="C9" s="24" t="s">
        <v>144</v>
      </c>
      <c r="D9" s="69">
        <f>MAX(اكتوبر!D9,نوفمبر!D9)</f>
        <v>42</v>
      </c>
      <c r="E9" s="69">
        <f>MAX(اكتوبر!E9,نوفمبر!E9)</f>
        <v>37</v>
      </c>
      <c r="F9" s="69">
        <f>MAX(اكتوبر!F9,نوفمبر!F9)</f>
        <v>27</v>
      </c>
      <c r="G9" s="69">
        <f>MAX(اكتوبر!G9,نوفمبر!G9)</f>
        <v>19</v>
      </c>
      <c r="H9" s="69">
        <f>MAX(اكتوبر!H9,نوفمبر!H9)</f>
        <v>20</v>
      </c>
      <c r="I9" s="69">
        <f>MAX(اكتوبر!I9,نوفمبر!I9)</f>
        <v>18</v>
      </c>
      <c r="J9" s="69">
        <f>MAX(اكتوبر!J9,نوفمبر!J9)</f>
        <v>20</v>
      </c>
      <c r="K9" s="69">
        <f>MAX(اكتوبر!K9,نوفمبر!K9)</f>
        <v>20</v>
      </c>
      <c r="L9" s="69">
        <f>MAX(اكتوبر!L9,نوفمبر!L9)</f>
        <v>94</v>
      </c>
      <c r="M9" s="69">
        <f>MAX(اكتوبر!M9,نوفمبر!M9)</f>
        <v>17</v>
      </c>
      <c r="N9" s="69">
        <f>MAX(اكتوبر!N9,نوفمبر!N9)</f>
        <v>39</v>
      </c>
      <c r="O9" s="69">
        <f>MAX(اكتوبر!O9,نوفمبر!O9)</f>
        <v>100</v>
      </c>
      <c r="P9" s="69">
        <f>MAX(اكتوبر!P9,نوفمبر!P9)</f>
        <v>19</v>
      </c>
      <c r="Q9" s="69">
        <f>MAX(اكتوبر!Q9,نوفمبر!Q9)</f>
        <v>0</v>
      </c>
      <c r="R9" s="69">
        <f>MAX(اكتوبر!R9,نوفمبر!R9)</f>
        <v>20</v>
      </c>
      <c r="S9" s="69">
        <f>MAX(اكتوبر!S9,نوفمبر!S9)</f>
        <v>20</v>
      </c>
      <c r="T9" s="69">
        <f>MAX(اكتوبر!T9,نوفمبر!T9)</f>
        <v>20</v>
      </c>
      <c r="U9" s="69">
        <f>MAX(اكتوبر!U9,نوفمبر!U9)</f>
        <v>461</v>
      </c>
      <c r="V9" s="40"/>
      <c r="W9" s="41"/>
    </row>
    <row r="10" spans="1:23" ht="17.25" thickBot="1">
      <c r="A10" s="61">
        <v>4</v>
      </c>
      <c r="B10" s="7">
        <v>110103</v>
      </c>
      <c r="C10" s="24" t="s">
        <v>145</v>
      </c>
      <c r="D10" s="69">
        <f>MAX(اكتوبر!D10,نوفمبر!D10)</f>
        <v>48</v>
      </c>
      <c r="E10" s="69">
        <f>MAX(اكتوبر!E10,نوفمبر!E10)</f>
        <v>37</v>
      </c>
      <c r="F10" s="69">
        <f>MAX(اكتوبر!F10,نوفمبر!F10)</f>
        <v>30</v>
      </c>
      <c r="G10" s="69">
        <f>MAX(اكتوبر!G10,نوفمبر!G10)</f>
        <v>18</v>
      </c>
      <c r="H10" s="69">
        <f>MAX(اكتوبر!H10,نوفمبر!H10)</f>
        <v>20</v>
      </c>
      <c r="I10" s="69">
        <f>MAX(اكتوبر!I10,نوفمبر!I10)</f>
        <v>18</v>
      </c>
      <c r="J10" s="69">
        <f>MAX(اكتوبر!J10,نوفمبر!J10)</f>
        <v>20</v>
      </c>
      <c r="K10" s="69">
        <f>MAX(اكتوبر!K10,نوفمبر!K10)</f>
        <v>20</v>
      </c>
      <c r="L10" s="69">
        <f>MAX(اكتوبر!L10,نوفمبر!L10)</f>
        <v>91</v>
      </c>
      <c r="M10" s="69">
        <f>MAX(اكتوبر!M10,نوفمبر!M10)</f>
        <v>17</v>
      </c>
      <c r="N10" s="69">
        <f>MAX(اكتوبر!N10,نوفمبر!N10)</f>
        <v>40</v>
      </c>
      <c r="O10" s="69">
        <f>MAX(اكتوبر!O10,نوفمبر!O10)</f>
        <v>100</v>
      </c>
      <c r="P10" s="69">
        <f>MAX(اكتوبر!P10,نوفمبر!P10)</f>
        <v>20</v>
      </c>
      <c r="Q10" s="69">
        <f>MAX(اكتوبر!Q10,نوفمبر!Q10)</f>
        <v>0</v>
      </c>
      <c r="R10" s="69">
        <f>MAX(اكتوبر!R10,نوفمبر!R10)</f>
        <v>20</v>
      </c>
      <c r="S10" s="69">
        <f>MAX(اكتوبر!S10,نوفمبر!S10)</f>
        <v>20</v>
      </c>
      <c r="T10" s="69">
        <f>MAX(اكتوبر!T10,نوفمبر!T10)</f>
        <v>20</v>
      </c>
      <c r="U10" s="69">
        <f>MAX(اكتوبر!U10,نوفمبر!U10)</f>
        <v>465</v>
      </c>
      <c r="V10" s="40"/>
      <c r="W10" s="41"/>
    </row>
    <row r="11" spans="1:23" ht="17.25" thickBot="1">
      <c r="A11" s="60">
        <v>5</v>
      </c>
      <c r="B11" s="39">
        <v>110104</v>
      </c>
      <c r="C11" s="24" t="s">
        <v>146</v>
      </c>
      <c r="D11" s="69">
        <f>MAX(اكتوبر!D11,نوفمبر!D11)</f>
        <v>46</v>
      </c>
      <c r="E11" s="69">
        <f>MAX(اكتوبر!E11,نوفمبر!E11)</f>
        <v>37</v>
      </c>
      <c r="F11" s="69">
        <f>MAX(اكتوبر!F11,نوفمبر!F11)</f>
        <v>28</v>
      </c>
      <c r="G11" s="69">
        <f>MAX(اكتوبر!G11,نوفمبر!G11)</f>
        <v>19</v>
      </c>
      <c r="H11" s="69">
        <f>MAX(اكتوبر!H11,نوفمبر!H11)</f>
        <v>20</v>
      </c>
      <c r="I11" s="69">
        <f>MAX(اكتوبر!I11,نوفمبر!I11)</f>
        <v>17</v>
      </c>
      <c r="J11" s="69">
        <f>MAX(اكتوبر!J11,نوفمبر!J11)</f>
        <v>20</v>
      </c>
      <c r="K11" s="69">
        <f>MAX(اكتوبر!K11,نوفمبر!K11)</f>
        <v>20</v>
      </c>
      <c r="L11" s="69">
        <f>MAX(اكتوبر!L11,نوفمبر!L11)</f>
        <v>65</v>
      </c>
      <c r="M11" s="69">
        <f>MAX(اكتوبر!M11,نوفمبر!M11)</f>
        <v>16</v>
      </c>
      <c r="N11" s="69">
        <f>MAX(اكتوبر!N11,نوفمبر!N11)</f>
        <v>39</v>
      </c>
      <c r="O11" s="69">
        <f>MAX(اكتوبر!O11,نوفمبر!O11)</f>
        <v>98</v>
      </c>
      <c r="P11" s="69">
        <f>MAX(اكتوبر!P11,نوفمبر!P11)</f>
        <v>20</v>
      </c>
      <c r="Q11" s="69">
        <f>MAX(اكتوبر!Q11,نوفمبر!Q11)</f>
        <v>0</v>
      </c>
      <c r="R11" s="69">
        <f>MAX(اكتوبر!R11,نوفمبر!R11)</f>
        <v>20</v>
      </c>
      <c r="S11" s="69">
        <f>MAX(اكتوبر!S11,نوفمبر!S11)</f>
        <v>18</v>
      </c>
      <c r="T11" s="69">
        <f>MAX(اكتوبر!T11,نوفمبر!T11)</f>
        <v>20</v>
      </c>
      <c r="U11" s="69">
        <f>MAX(اكتوبر!U11,نوفمبر!U11)</f>
        <v>403</v>
      </c>
      <c r="V11" s="40"/>
      <c r="W11" s="41"/>
    </row>
    <row r="12" spans="1:23" ht="17.25" thickBot="1">
      <c r="A12" s="61">
        <v>6</v>
      </c>
      <c r="B12" s="7">
        <v>110105</v>
      </c>
      <c r="C12" s="24" t="s">
        <v>147</v>
      </c>
      <c r="D12" s="69">
        <f>MAX(اكتوبر!D12,نوفمبر!D12)</f>
        <v>43</v>
      </c>
      <c r="E12" s="69">
        <f>MAX(اكتوبر!E12,نوفمبر!E12)</f>
        <v>39</v>
      </c>
      <c r="F12" s="69">
        <f>MAX(اكتوبر!F12,نوفمبر!F12)</f>
        <v>29</v>
      </c>
      <c r="G12" s="69">
        <f>MAX(اكتوبر!G12,نوفمبر!G12)</f>
        <v>20</v>
      </c>
      <c r="H12" s="69">
        <f>MAX(اكتوبر!H12,نوفمبر!H12)</f>
        <v>20</v>
      </c>
      <c r="I12" s="69">
        <f>MAX(اكتوبر!I12,نوفمبر!I12)</f>
        <v>18</v>
      </c>
      <c r="J12" s="69">
        <f>MAX(اكتوبر!J12,نوفمبر!J12)</f>
        <v>20</v>
      </c>
      <c r="K12" s="69">
        <f>MAX(اكتوبر!K12,نوفمبر!K12)</f>
        <v>20</v>
      </c>
      <c r="L12" s="69">
        <f>MAX(اكتوبر!L12,نوفمبر!L12)</f>
        <v>84</v>
      </c>
      <c r="M12" s="69">
        <f>MAX(اكتوبر!M12,نوفمبر!M12)</f>
        <v>15</v>
      </c>
      <c r="N12" s="69">
        <f>MAX(اكتوبر!N12,نوفمبر!N12)</f>
        <v>40</v>
      </c>
      <c r="O12" s="69">
        <f>MAX(اكتوبر!O12,نوفمبر!O12)</f>
        <v>98</v>
      </c>
      <c r="P12" s="69">
        <f>MAX(اكتوبر!P12,نوفمبر!P12)</f>
        <v>20</v>
      </c>
      <c r="Q12" s="69">
        <f>MAX(اكتوبر!Q12,نوفمبر!Q12)</f>
        <v>0</v>
      </c>
      <c r="R12" s="69">
        <f>MAX(اكتوبر!R12,نوفمبر!R12)</f>
        <v>20</v>
      </c>
      <c r="S12" s="69">
        <f>MAX(اكتوبر!S12,نوفمبر!S12)</f>
        <v>20</v>
      </c>
      <c r="T12" s="69">
        <f>MAX(اكتوبر!T12,نوفمبر!T12)</f>
        <v>20</v>
      </c>
      <c r="U12" s="69">
        <f>MAX(اكتوبر!U12,نوفمبر!U12)</f>
        <v>462</v>
      </c>
      <c r="V12" s="40"/>
      <c r="W12" s="41"/>
    </row>
    <row r="13" spans="1:23" ht="17.25" thickBot="1">
      <c r="A13" s="60">
        <v>7</v>
      </c>
      <c r="B13" s="39">
        <v>110106</v>
      </c>
      <c r="C13" s="24" t="s">
        <v>148</v>
      </c>
      <c r="D13" s="69">
        <f>MAX(اكتوبر!D13,نوفمبر!D13)</f>
        <v>34</v>
      </c>
      <c r="E13" s="69">
        <f>MAX(اكتوبر!E13,نوفمبر!E13)</f>
        <v>37</v>
      </c>
      <c r="F13" s="69">
        <f>MAX(اكتوبر!F13,نوفمبر!F13)</f>
        <v>26</v>
      </c>
      <c r="G13" s="69">
        <f>MAX(اكتوبر!G13,نوفمبر!G13)</f>
        <v>17</v>
      </c>
      <c r="H13" s="69">
        <f>MAX(اكتوبر!H13,نوفمبر!H13)</f>
        <v>20</v>
      </c>
      <c r="I13" s="69">
        <f>MAX(اكتوبر!I13,نوفمبر!I13)</f>
        <v>16</v>
      </c>
      <c r="J13" s="69">
        <f>MAX(اكتوبر!J13,نوفمبر!J13)</f>
        <v>20</v>
      </c>
      <c r="K13" s="69">
        <f>MAX(اكتوبر!K13,نوفمبر!K13)</f>
        <v>20</v>
      </c>
      <c r="L13" s="69">
        <f>MAX(اكتوبر!L13,نوفمبر!L13)</f>
        <v>47</v>
      </c>
      <c r="M13" s="69">
        <f>MAX(اكتوبر!M13,نوفمبر!M13)</f>
        <v>14</v>
      </c>
      <c r="N13" s="69">
        <f>MAX(اكتوبر!N13,نوفمبر!N13)</f>
        <v>40</v>
      </c>
      <c r="O13" s="69">
        <f>MAX(اكتوبر!O13,نوفمبر!O13)</f>
        <v>83</v>
      </c>
      <c r="P13" s="69">
        <f>MAX(اكتوبر!P13,نوفمبر!P13)</f>
        <v>20</v>
      </c>
      <c r="Q13" s="69">
        <f>MAX(اكتوبر!Q13,نوفمبر!Q13)</f>
        <v>0</v>
      </c>
      <c r="R13" s="69">
        <f>MAX(اكتوبر!R13,نوفمبر!R13)</f>
        <v>20</v>
      </c>
      <c r="S13" s="69">
        <f>MAX(اكتوبر!S13,نوفمبر!S13)</f>
        <v>17</v>
      </c>
      <c r="T13" s="69">
        <f>MAX(اكتوبر!T13,نوفمبر!T13)</f>
        <v>20</v>
      </c>
      <c r="U13" s="69">
        <f>MAX(اكتوبر!U13,نوفمبر!U13)</f>
        <v>377</v>
      </c>
      <c r="V13" s="40"/>
      <c r="W13" s="41"/>
    </row>
    <row r="14" spans="1:23" ht="17.25" thickBot="1">
      <c r="A14" s="61">
        <v>8</v>
      </c>
      <c r="B14" s="7">
        <v>110107</v>
      </c>
      <c r="C14" s="24" t="s">
        <v>149</v>
      </c>
      <c r="D14" s="69">
        <f>MAX(اكتوبر!D14,نوفمبر!D14)</f>
        <v>49</v>
      </c>
      <c r="E14" s="69">
        <f>MAX(اكتوبر!E14,نوفمبر!E14)</f>
        <v>39</v>
      </c>
      <c r="F14" s="69">
        <f>MAX(اكتوبر!F14,نوفمبر!F14)</f>
        <v>30</v>
      </c>
      <c r="G14" s="69">
        <f>MAX(اكتوبر!G14,نوفمبر!G14)</f>
        <v>20</v>
      </c>
      <c r="H14" s="69">
        <f>MAX(اكتوبر!H14,نوفمبر!H14)</f>
        <v>20</v>
      </c>
      <c r="I14" s="69">
        <f>MAX(اكتوبر!I14,نوفمبر!I14)</f>
        <v>19</v>
      </c>
      <c r="J14" s="69">
        <f>MAX(اكتوبر!J14,نوفمبر!J14)</f>
        <v>20</v>
      </c>
      <c r="K14" s="69">
        <f>MAX(اكتوبر!K14,نوفمبر!K14)</f>
        <v>20</v>
      </c>
      <c r="L14" s="69">
        <f>MAX(اكتوبر!L14,نوفمبر!L14)</f>
        <v>98</v>
      </c>
      <c r="M14" s="69">
        <f>MAX(اكتوبر!M14,نوفمبر!M14)</f>
        <v>20</v>
      </c>
      <c r="N14" s="69">
        <f>MAX(اكتوبر!N14,نوفمبر!N14)</f>
        <v>40</v>
      </c>
      <c r="O14" s="69">
        <f>MAX(اكتوبر!O14,نوفمبر!O14)</f>
        <v>100</v>
      </c>
      <c r="P14" s="69">
        <f>MAX(اكتوبر!P14,نوفمبر!P14)</f>
        <v>20</v>
      </c>
      <c r="Q14" s="69">
        <f>MAX(اكتوبر!Q14,نوفمبر!Q14)</f>
        <v>0</v>
      </c>
      <c r="R14" s="69">
        <f>MAX(اكتوبر!R14,نوفمبر!R14)</f>
        <v>20</v>
      </c>
      <c r="S14" s="69">
        <f>MAX(اكتوبر!S14,نوفمبر!S14)</f>
        <v>20</v>
      </c>
      <c r="T14" s="69">
        <f>MAX(اكتوبر!T14,نوفمبر!T14)</f>
        <v>20</v>
      </c>
      <c r="U14" s="69">
        <f>MAX(اكتوبر!U14,نوفمبر!U14)</f>
        <v>495</v>
      </c>
      <c r="V14" s="40"/>
      <c r="W14" s="41"/>
    </row>
    <row r="15" spans="1:23" ht="17.25" thickBot="1">
      <c r="A15" s="60">
        <v>9</v>
      </c>
      <c r="B15" s="39">
        <v>110108</v>
      </c>
      <c r="C15" s="24" t="s">
        <v>150</v>
      </c>
      <c r="D15" s="69">
        <f>MAX(اكتوبر!D15,نوفمبر!D15)</f>
        <v>35</v>
      </c>
      <c r="E15" s="69">
        <f>MAX(اكتوبر!E15,نوفمبر!E15)</f>
        <v>37</v>
      </c>
      <c r="F15" s="69">
        <f>MAX(اكتوبر!F15,نوفمبر!F15)</f>
        <v>27</v>
      </c>
      <c r="G15" s="69">
        <f>MAX(اكتوبر!G15,نوفمبر!G15)</f>
        <v>17</v>
      </c>
      <c r="H15" s="69">
        <f>MAX(اكتوبر!H15,نوفمبر!H15)</f>
        <v>20</v>
      </c>
      <c r="I15" s="69">
        <f>MAX(اكتوبر!I15,نوفمبر!I15)</f>
        <v>18</v>
      </c>
      <c r="J15" s="69">
        <f>MAX(اكتوبر!J15,نوفمبر!J15)</f>
        <v>20</v>
      </c>
      <c r="K15" s="69">
        <f>MAX(اكتوبر!K15,نوفمبر!K15)</f>
        <v>19</v>
      </c>
      <c r="L15" s="69">
        <f>MAX(اكتوبر!L15,نوفمبر!L15)</f>
        <v>88</v>
      </c>
      <c r="M15" s="69">
        <f>MAX(اكتوبر!M15,نوفمبر!M15)</f>
        <v>16</v>
      </c>
      <c r="N15" s="69">
        <f>MAX(اكتوبر!N15,نوفمبر!N15)</f>
        <v>40</v>
      </c>
      <c r="O15" s="69">
        <f>MAX(اكتوبر!O15,نوفمبر!O15)</f>
        <v>85</v>
      </c>
      <c r="P15" s="69">
        <f>MAX(اكتوبر!P15,نوفمبر!P15)</f>
        <v>17</v>
      </c>
      <c r="Q15" s="69">
        <f>MAX(اكتوبر!Q15,نوفمبر!Q15)</f>
        <v>0</v>
      </c>
      <c r="R15" s="69">
        <f>MAX(اكتوبر!R15,نوفمبر!R15)</f>
        <v>20</v>
      </c>
      <c r="S15" s="69">
        <f>MAX(اكتوبر!S15,نوفمبر!S15)</f>
        <v>19</v>
      </c>
      <c r="T15" s="69">
        <f>MAX(اكتوبر!T15,نوفمبر!T15)</f>
        <v>20</v>
      </c>
      <c r="U15" s="69">
        <f>MAX(اكتوبر!U15,نوفمبر!U15)</f>
        <v>427</v>
      </c>
      <c r="V15" s="40"/>
      <c r="W15" s="41"/>
    </row>
    <row r="16" spans="1:23" ht="17.25" thickBot="1">
      <c r="A16" s="61">
        <v>10</v>
      </c>
      <c r="B16" s="7">
        <v>110109</v>
      </c>
      <c r="C16" s="24" t="s">
        <v>151</v>
      </c>
      <c r="D16" s="69">
        <f>MAX(اكتوبر!D16,نوفمبر!D16)</f>
        <v>48</v>
      </c>
      <c r="E16" s="69">
        <f>MAX(اكتوبر!E16,نوفمبر!E16)</f>
        <v>40</v>
      </c>
      <c r="F16" s="69">
        <f>MAX(اكتوبر!F16,نوفمبر!F16)</f>
        <v>28</v>
      </c>
      <c r="G16" s="69">
        <f>MAX(اكتوبر!G16,نوفمبر!G16)</f>
        <v>20</v>
      </c>
      <c r="H16" s="69">
        <f>MAX(اكتوبر!H16,نوفمبر!H16)</f>
        <v>20</v>
      </c>
      <c r="I16" s="69">
        <f>MAX(اكتوبر!I16,نوفمبر!I16)</f>
        <v>18</v>
      </c>
      <c r="J16" s="69">
        <f>MAX(اكتوبر!J16,نوفمبر!J16)</f>
        <v>20</v>
      </c>
      <c r="K16" s="69">
        <f>MAX(اكتوبر!K16,نوفمبر!K16)</f>
        <v>20</v>
      </c>
      <c r="L16" s="69">
        <f>MAX(اكتوبر!L16,نوفمبر!L16)</f>
        <v>93</v>
      </c>
      <c r="M16" s="69">
        <f>MAX(اكتوبر!M16,نوفمبر!M16)</f>
        <v>16</v>
      </c>
      <c r="N16" s="69">
        <f>MAX(اكتوبر!N16,نوفمبر!N16)</f>
        <v>40</v>
      </c>
      <c r="O16" s="69">
        <f>MAX(اكتوبر!O16,نوفمبر!O16)</f>
        <v>100</v>
      </c>
      <c r="P16" s="69">
        <f>MAX(اكتوبر!P16,نوفمبر!P16)</f>
        <v>20</v>
      </c>
      <c r="Q16" s="69">
        <f>MAX(اكتوبر!Q16,نوفمبر!Q16)</f>
        <v>0</v>
      </c>
      <c r="R16" s="69">
        <f>MAX(اكتوبر!R16,نوفمبر!R16)</f>
        <v>20</v>
      </c>
      <c r="S16" s="69">
        <f>MAX(اكتوبر!S16,نوفمبر!S16)</f>
        <v>20</v>
      </c>
      <c r="T16" s="69">
        <f>MAX(اكتوبر!T16,نوفمبر!T16)</f>
        <v>20</v>
      </c>
      <c r="U16" s="69">
        <f>MAX(اكتوبر!U16,نوفمبر!U16)</f>
        <v>474</v>
      </c>
      <c r="V16" s="40"/>
      <c r="W16" s="41"/>
    </row>
    <row r="17" spans="1:23" ht="17.25" thickBot="1">
      <c r="A17" s="60">
        <v>11</v>
      </c>
      <c r="B17" s="39">
        <v>110110</v>
      </c>
      <c r="C17" s="24" t="s">
        <v>2</v>
      </c>
      <c r="D17" s="69">
        <f>MAX(اكتوبر!D17,نوفمبر!D17)</f>
        <v>38</v>
      </c>
      <c r="E17" s="69">
        <f>MAX(اكتوبر!E17,نوفمبر!E17)</f>
        <v>37</v>
      </c>
      <c r="F17" s="69">
        <f>MAX(اكتوبر!F17,نوفمبر!F17)</f>
        <v>28</v>
      </c>
      <c r="G17" s="69">
        <f>MAX(اكتوبر!G17,نوفمبر!G17)</f>
        <v>20</v>
      </c>
      <c r="H17" s="69">
        <f>MAX(اكتوبر!H17,نوفمبر!H17)</f>
        <v>20</v>
      </c>
      <c r="I17" s="69">
        <f>MAX(اكتوبر!I17,نوفمبر!I17)</f>
        <v>17</v>
      </c>
      <c r="J17" s="69">
        <f>MAX(اكتوبر!J17,نوفمبر!J17)</f>
        <v>20</v>
      </c>
      <c r="K17" s="69">
        <f>MAX(اكتوبر!K17,نوفمبر!K17)</f>
        <v>15.5</v>
      </c>
      <c r="L17" s="69">
        <f>MAX(اكتوبر!L17,نوفمبر!L17)</f>
        <v>94</v>
      </c>
      <c r="M17" s="69">
        <f>MAX(اكتوبر!M17,نوفمبر!M17)</f>
        <v>18</v>
      </c>
      <c r="N17" s="69">
        <f>MAX(اكتوبر!N17,نوفمبر!N17)</f>
        <v>35</v>
      </c>
      <c r="O17" s="69">
        <f>MAX(اكتوبر!O17,نوفمبر!O17)</f>
        <v>92</v>
      </c>
      <c r="P17" s="69">
        <f>MAX(اكتوبر!P17,نوفمبر!P17)</f>
        <v>19</v>
      </c>
      <c r="Q17" s="69">
        <f>MAX(اكتوبر!Q17,نوفمبر!Q17)</f>
        <v>0</v>
      </c>
      <c r="R17" s="69">
        <f>MAX(اكتوبر!R17,نوفمبر!R17)</f>
        <v>20</v>
      </c>
      <c r="S17" s="69">
        <f>MAX(اكتوبر!S17,نوفمبر!S17)</f>
        <v>20</v>
      </c>
      <c r="T17" s="69">
        <f>MAX(اكتوبر!T17,نوفمبر!T17)</f>
        <v>20</v>
      </c>
      <c r="U17" s="69">
        <f>MAX(اكتوبر!U17,نوفمبر!U17)</f>
        <v>424</v>
      </c>
      <c r="V17" s="40"/>
      <c r="W17" s="41"/>
    </row>
    <row r="18" spans="1:23" ht="17.25" thickBot="1">
      <c r="A18" s="61">
        <v>12</v>
      </c>
      <c r="B18" s="7">
        <v>110111</v>
      </c>
      <c r="C18" s="24" t="s">
        <v>152</v>
      </c>
      <c r="D18" s="69">
        <f>MAX(اكتوبر!D18,نوفمبر!D18)</f>
        <v>42</v>
      </c>
      <c r="E18" s="69">
        <f>MAX(اكتوبر!E18,نوفمبر!E18)</f>
        <v>39</v>
      </c>
      <c r="F18" s="69">
        <f>MAX(اكتوبر!F18,نوفمبر!F18)</f>
        <v>27</v>
      </c>
      <c r="G18" s="69">
        <f>MAX(اكتوبر!G18,نوفمبر!G18)</f>
        <v>18</v>
      </c>
      <c r="H18" s="69">
        <f>MAX(اكتوبر!H18,نوفمبر!H18)</f>
        <v>20</v>
      </c>
      <c r="I18" s="69">
        <f>MAX(اكتوبر!I18,نوفمبر!I18)</f>
        <v>18</v>
      </c>
      <c r="J18" s="69">
        <f>MAX(اكتوبر!J18,نوفمبر!J18)</f>
        <v>20</v>
      </c>
      <c r="K18" s="69">
        <f>MAX(اكتوبر!K18,نوفمبر!K18)</f>
        <v>20</v>
      </c>
      <c r="L18" s="69">
        <f>MAX(اكتوبر!L18,نوفمبر!L18)</f>
        <v>88</v>
      </c>
      <c r="M18" s="69">
        <f>MAX(اكتوبر!M18,نوفمبر!M18)</f>
        <v>17</v>
      </c>
      <c r="N18" s="69">
        <f>MAX(اكتوبر!N18,نوفمبر!N18)</f>
        <v>40</v>
      </c>
      <c r="O18" s="69">
        <f>MAX(اكتوبر!O18,نوفمبر!O18)</f>
        <v>100</v>
      </c>
      <c r="P18" s="69">
        <f>MAX(اكتوبر!P18,نوفمبر!P18)</f>
        <v>20</v>
      </c>
      <c r="Q18" s="69">
        <f>MAX(اكتوبر!Q18,نوفمبر!Q18)</f>
        <v>0</v>
      </c>
      <c r="R18" s="69">
        <f>MAX(اكتوبر!R18,نوفمبر!R18)</f>
        <v>20</v>
      </c>
      <c r="S18" s="69">
        <f>MAX(اكتوبر!S18,نوفمبر!S18)</f>
        <v>18</v>
      </c>
      <c r="T18" s="69">
        <f>MAX(اكتوبر!T18,نوفمبر!T18)</f>
        <v>20</v>
      </c>
      <c r="U18" s="69">
        <f>MAX(اكتوبر!U18,نوفمبر!U18)</f>
        <v>468</v>
      </c>
      <c r="V18" s="40"/>
      <c r="W18" s="41"/>
    </row>
    <row r="19" spans="1:23" ht="17.25" thickBot="1">
      <c r="A19" s="60">
        <v>13</v>
      </c>
      <c r="B19" s="39">
        <v>110112</v>
      </c>
      <c r="C19" s="24" t="s">
        <v>153</v>
      </c>
      <c r="D19" s="69">
        <f>MAX(اكتوبر!D19,نوفمبر!D19)</f>
        <v>49</v>
      </c>
      <c r="E19" s="69">
        <f>MAX(اكتوبر!E19,نوفمبر!E19)</f>
        <v>40</v>
      </c>
      <c r="F19" s="69">
        <f>MAX(اكتوبر!F19,نوفمبر!F19)</f>
        <v>30</v>
      </c>
      <c r="G19" s="69">
        <f>MAX(اكتوبر!G19,نوفمبر!G19)</f>
        <v>20</v>
      </c>
      <c r="H19" s="69">
        <f>MAX(اكتوبر!H19,نوفمبر!H19)</f>
        <v>20</v>
      </c>
      <c r="I19" s="69">
        <f>MAX(اكتوبر!I19,نوفمبر!I19)</f>
        <v>17</v>
      </c>
      <c r="J19" s="69">
        <f>MAX(اكتوبر!J19,نوفمبر!J19)</f>
        <v>20</v>
      </c>
      <c r="K19" s="69">
        <f>MAX(اكتوبر!K19,نوفمبر!K19)</f>
        <v>20</v>
      </c>
      <c r="L19" s="69">
        <f>MAX(اكتوبر!L19,نوفمبر!L19)</f>
        <v>99</v>
      </c>
      <c r="M19" s="69">
        <f>MAX(اكتوبر!M19,نوفمبر!M19)</f>
        <v>20</v>
      </c>
      <c r="N19" s="69">
        <f>MAX(اكتوبر!N19,نوفمبر!N19)</f>
        <v>40</v>
      </c>
      <c r="O19" s="69">
        <f>MAX(اكتوبر!O19,نوفمبر!O19)</f>
        <v>100</v>
      </c>
      <c r="P19" s="69">
        <f>MAX(اكتوبر!P19,نوفمبر!P19)</f>
        <v>20</v>
      </c>
      <c r="Q19" s="69">
        <f>MAX(اكتوبر!Q19,نوفمبر!Q19)</f>
        <v>0</v>
      </c>
      <c r="R19" s="69">
        <f>MAX(اكتوبر!R19,نوفمبر!R19)</f>
        <v>20</v>
      </c>
      <c r="S19" s="69">
        <f>MAX(اكتوبر!S19,نوفمبر!S19)</f>
        <v>20</v>
      </c>
      <c r="T19" s="69">
        <f>MAX(اكتوبر!T19,نوفمبر!T19)</f>
        <v>20</v>
      </c>
      <c r="U19" s="69">
        <f>MAX(اكتوبر!U19,نوفمبر!U19)</f>
        <v>494</v>
      </c>
      <c r="V19" s="40"/>
      <c r="W19" s="41"/>
    </row>
    <row r="20" spans="1:23" ht="17.25" thickBot="1">
      <c r="A20" s="61">
        <v>14</v>
      </c>
      <c r="B20" s="7">
        <v>110113</v>
      </c>
      <c r="C20" s="24" t="s">
        <v>154</v>
      </c>
      <c r="D20" s="69">
        <f>MAX(اكتوبر!D20,نوفمبر!D20)</f>
        <v>49</v>
      </c>
      <c r="E20" s="69">
        <f>MAX(اكتوبر!E20,نوفمبر!E20)</f>
        <v>40</v>
      </c>
      <c r="F20" s="69">
        <f>MAX(اكتوبر!F20,نوفمبر!F20)</f>
        <v>30</v>
      </c>
      <c r="G20" s="69">
        <f>MAX(اكتوبر!G20,نوفمبر!G20)</f>
        <v>20</v>
      </c>
      <c r="H20" s="69">
        <f>MAX(اكتوبر!H20,نوفمبر!H20)</f>
        <v>20</v>
      </c>
      <c r="I20" s="69">
        <f>MAX(اكتوبر!I20,نوفمبر!I20)</f>
        <v>18</v>
      </c>
      <c r="J20" s="69">
        <f>MAX(اكتوبر!J20,نوفمبر!J20)</f>
        <v>20</v>
      </c>
      <c r="K20" s="69">
        <f>MAX(اكتوبر!K20,نوفمبر!K20)</f>
        <v>20</v>
      </c>
      <c r="L20" s="69">
        <f>MAX(اكتوبر!L20,نوفمبر!L20)</f>
        <v>99</v>
      </c>
      <c r="M20" s="69">
        <f>MAX(اكتوبر!M20,نوفمبر!M20)</f>
        <v>20</v>
      </c>
      <c r="N20" s="69">
        <f>MAX(اكتوبر!N20,نوفمبر!N20)</f>
        <v>40</v>
      </c>
      <c r="O20" s="69">
        <f>MAX(اكتوبر!O20,نوفمبر!O20)</f>
        <v>100</v>
      </c>
      <c r="P20" s="69">
        <f>MAX(اكتوبر!P20,نوفمبر!P20)</f>
        <v>20</v>
      </c>
      <c r="Q20" s="69">
        <f>MAX(اكتوبر!Q20,نوفمبر!Q20)</f>
        <v>0</v>
      </c>
      <c r="R20" s="69">
        <f>MAX(اكتوبر!R20,نوفمبر!R20)</f>
        <v>20</v>
      </c>
      <c r="S20" s="69">
        <f>MAX(اكتوبر!S20,نوفمبر!S20)</f>
        <v>20</v>
      </c>
      <c r="T20" s="69">
        <f>MAX(اكتوبر!T20,نوفمبر!T20)</f>
        <v>20</v>
      </c>
      <c r="U20" s="69">
        <f>MAX(اكتوبر!U20,نوفمبر!U20)</f>
        <v>496</v>
      </c>
      <c r="V20" s="40"/>
      <c r="W20" s="41"/>
    </row>
    <row r="21" spans="1:23" ht="17.25" thickBot="1">
      <c r="A21" s="60">
        <v>15</v>
      </c>
      <c r="B21" s="39">
        <v>110114</v>
      </c>
      <c r="C21" s="24" t="s">
        <v>155</v>
      </c>
      <c r="D21" s="69">
        <f>MAX(اكتوبر!D21,نوفمبر!D21)</f>
        <v>43</v>
      </c>
      <c r="E21" s="69">
        <f>MAX(اكتوبر!E21,نوفمبر!E21)</f>
        <v>37</v>
      </c>
      <c r="F21" s="69">
        <f>MAX(اكتوبر!F21,نوفمبر!F21)</f>
        <v>30</v>
      </c>
      <c r="G21" s="69">
        <f>MAX(اكتوبر!G21,نوفمبر!G21)</f>
        <v>18</v>
      </c>
      <c r="H21" s="69">
        <f>MAX(اكتوبر!H21,نوفمبر!H21)</f>
        <v>20</v>
      </c>
      <c r="I21" s="69">
        <f>MAX(اكتوبر!I21,نوفمبر!I21)</f>
        <v>18</v>
      </c>
      <c r="J21" s="69">
        <f>MAX(اكتوبر!J21,نوفمبر!J21)</f>
        <v>20</v>
      </c>
      <c r="K21" s="69">
        <f>MAX(اكتوبر!K21,نوفمبر!K21)</f>
        <v>20</v>
      </c>
      <c r="L21" s="69">
        <f>MAX(اكتوبر!L21,نوفمبر!L21)</f>
        <v>92</v>
      </c>
      <c r="M21" s="69">
        <f>MAX(اكتوبر!M21,نوفمبر!M21)</f>
        <v>18</v>
      </c>
      <c r="N21" s="69">
        <f>MAX(اكتوبر!N21,نوفمبر!N21)</f>
        <v>40</v>
      </c>
      <c r="O21" s="69">
        <f>MAX(اكتوبر!O21,نوفمبر!O21)</f>
        <v>98</v>
      </c>
      <c r="P21" s="69">
        <f>MAX(اكتوبر!P21,نوفمبر!P21)</f>
        <v>19</v>
      </c>
      <c r="Q21" s="69">
        <f>MAX(اكتوبر!Q21,نوفمبر!Q21)</f>
        <v>0</v>
      </c>
      <c r="R21" s="69">
        <f>MAX(اكتوبر!R21,نوفمبر!R21)</f>
        <v>20</v>
      </c>
      <c r="S21" s="69">
        <f>MAX(اكتوبر!S21,نوفمبر!S21)</f>
        <v>20</v>
      </c>
      <c r="T21" s="69">
        <f>MAX(اكتوبر!T21,نوفمبر!T21)</f>
        <v>20</v>
      </c>
      <c r="U21" s="69">
        <f>MAX(اكتوبر!U21,نوفمبر!U21)</f>
        <v>469</v>
      </c>
      <c r="V21" s="40"/>
      <c r="W21" s="41"/>
    </row>
    <row r="22" spans="1:23" ht="17.25" thickBot="1">
      <c r="A22" s="61">
        <v>16</v>
      </c>
      <c r="B22" s="7">
        <v>110115</v>
      </c>
      <c r="C22" s="26" t="s">
        <v>156</v>
      </c>
      <c r="D22" s="69">
        <f>MAX(اكتوبر!D22,نوفمبر!D22)</f>
        <v>43</v>
      </c>
      <c r="E22" s="69">
        <f>MAX(اكتوبر!E22,نوفمبر!E22)</f>
        <v>37</v>
      </c>
      <c r="F22" s="69">
        <f>MAX(اكتوبر!F22,نوفمبر!F22)</f>
        <v>30</v>
      </c>
      <c r="G22" s="69">
        <f>MAX(اكتوبر!G22,نوفمبر!G22)</f>
        <v>18</v>
      </c>
      <c r="H22" s="69">
        <f>MAX(اكتوبر!H22,نوفمبر!H22)</f>
        <v>20</v>
      </c>
      <c r="I22" s="69">
        <f>MAX(اكتوبر!I22,نوفمبر!I22)</f>
        <v>18</v>
      </c>
      <c r="J22" s="69">
        <f>MAX(اكتوبر!J22,نوفمبر!J22)</f>
        <v>20</v>
      </c>
      <c r="K22" s="69">
        <f>MAX(اكتوبر!K22,نوفمبر!K22)</f>
        <v>19</v>
      </c>
      <c r="L22" s="69">
        <f>MAX(اكتوبر!L22,نوفمبر!L22)</f>
        <v>75</v>
      </c>
      <c r="M22" s="69">
        <f>MAX(اكتوبر!M22,نوفمبر!M22)</f>
        <v>18</v>
      </c>
      <c r="N22" s="69">
        <f>MAX(اكتوبر!N22,نوفمبر!N22)</f>
        <v>40</v>
      </c>
      <c r="O22" s="69">
        <f>MAX(اكتوبر!O22,نوفمبر!O22)</f>
        <v>100</v>
      </c>
      <c r="P22" s="69">
        <f>MAX(اكتوبر!P22,نوفمبر!P22)</f>
        <v>19</v>
      </c>
      <c r="Q22" s="69">
        <f>MAX(اكتوبر!Q22,نوفمبر!Q22)</f>
        <v>0</v>
      </c>
      <c r="R22" s="69">
        <f>MAX(اكتوبر!R22,نوفمبر!R22)</f>
        <v>20</v>
      </c>
      <c r="S22" s="69">
        <f>MAX(اكتوبر!S22,نوفمبر!S22)</f>
        <v>20</v>
      </c>
      <c r="T22" s="69">
        <f>MAX(اكتوبر!T22,نوفمبر!T22)</f>
        <v>20</v>
      </c>
      <c r="U22" s="69">
        <f>MAX(اكتوبر!U22,نوفمبر!U22)</f>
        <v>449</v>
      </c>
      <c r="V22" s="40"/>
      <c r="W22" s="41"/>
    </row>
    <row r="23" spans="1:23" ht="17.25" thickBot="1">
      <c r="A23" s="60">
        <v>17</v>
      </c>
      <c r="B23" s="43">
        <v>110116</v>
      </c>
      <c r="C23" s="25" t="s">
        <v>157</v>
      </c>
      <c r="D23" s="69">
        <f>MAX(اكتوبر!D23,نوفمبر!D23)</f>
        <v>35</v>
      </c>
      <c r="E23" s="69">
        <f>MAX(اكتوبر!E23,نوفمبر!E23)</f>
        <v>36</v>
      </c>
      <c r="F23" s="69">
        <f>MAX(اكتوبر!F23,نوفمبر!F23)</f>
        <v>29</v>
      </c>
      <c r="G23" s="69">
        <f>MAX(اكتوبر!G23,نوفمبر!G23)</f>
        <v>18</v>
      </c>
      <c r="H23" s="69">
        <f>MAX(اكتوبر!H23,نوفمبر!H23)</f>
        <v>20</v>
      </c>
      <c r="I23" s="69">
        <f>MAX(اكتوبر!I23,نوفمبر!I23)</f>
        <v>17</v>
      </c>
      <c r="J23" s="69">
        <f>MAX(اكتوبر!J23,نوفمبر!J23)</f>
        <v>20</v>
      </c>
      <c r="K23" s="69">
        <f>MAX(اكتوبر!K23,نوفمبر!K23)</f>
        <v>19.5</v>
      </c>
      <c r="L23" s="69">
        <f>MAX(اكتوبر!L23,نوفمبر!L23)</f>
        <v>90</v>
      </c>
      <c r="M23" s="69">
        <f>MAX(اكتوبر!M23,نوفمبر!M23)</f>
        <v>18</v>
      </c>
      <c r="N23" s="69">
        <f>MAX(اكتوبر!N23,نوفمبر!N23)</f>
        <v>39</v>
      </c>
      <c r="O23" s="69">
        <f>MAX(اكتوبر!O23,نوفمبر!O23)</f>
        <v>97</v>
      </c>
      <c r="P23" s="69">
        <f>MAX(اكتوبر!P23,نوفمبر!P23)</f>
        <v>19</v>
      </c>
      <c r="Q23" s="69">
        <f>MAX(اكتوبر!Q23,نوفمبر!Q23)</f>
        <v>0</v>
      </c>
      <c r="R23" s="69">
        <f>MAX(اكتوبر!R23,نوفمبر!R23)</f>
        <v>20</v>
      </c>
      <c r="S23" s="69">
        <f>MAX(اكتوبر!S23,نوفمبر!S23)</f>
        <v>19</v>
      </c>
      <c r="T23" s="69">
        <f>MAX(اكتوبر!T23,نوفمبر!T23)</f>
        <v>20</v>
      </c>
      <c r="U23" s="69">
        <f>MAX(اكتوبر!U23,نوفمبر!U23)</f>
        <v>427</v>
      </c>
      <c r="V23" s="44"/>
      <c r="W23" s="45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1" t="s">
        <v>43</v>
      </c>
      <c r="Q27" s="141"/>
      <c r="R27" s="141"/>
      <c r="S27" s="141"/>
      <c r="T27" s="141"/>
      <c r="U27" s="141"/>
      <c r="V27" s="141"/>
      <c r="W27" s="141"/>
    </row>
    <row r="28" spans="1:23" ht="18.75" thickBot="1">
      <c r="A28" s="29"/>
      <c r="B28" s="29"/>
      <c r="C28" s="29"/>
      <c r="D28" s="142" t="s">
        <v>161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29"/>
      <c r="T28" s="29"/>
      <c r="U28" s="29"/>
      <c r="V28" s="29"/>
      <c r="W28" s="29"/>
    </row>
    <row r="29" spans="1:23" ht="90.75">
      <c r="A29" s="135" t="s">
        <v>13</v>
      </c>
      <c r="B29" s="13" t="s">
        <v>0</v>
      </c>
      <c r="C29" s="138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6"/>
      <c r="B30" s="5" t="s">
        <v>34</v>
      </c>
      <c r="C30" s="139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>
      <c r="A31" s="137"/>
      <c r="B31" s="16" t="s">
        <v>35</v>
      </c>
      <c r="C31" s="140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7"/>
      <c r="W31" s="34"/>
    </row>
    <row r="32" spans="1:23" ht="15.75" thickBot="1">
      <c r="A32" s="21">
        <v>1</v>
      </c>
      <c r="B32" s="11">
        <v>110117</v>
      </c>
      <c r="C32" s="12" t="s">
        <v>62</v>
      </c>
      <c r="D32" s="69">
        <f>MAX(اكتوبر!D32,نوفمبر!D32)</f>
        <v>41</v>
      </c>
      <c r="E32" s="69">
        <f>MAX(اكتوبر!E32,نوفمبر!E32)</f>
        <v>35</v>
      </c>
      <c r="F32" s="69">
        <f>MAX(اكتوبر!F32,نوفمبر!F32)</f>
        <v>24</v>
      </c>
      <c r="G32" s="69">
        <f>MAX(اكتوبر!G32,نوفمبر!G32)</f>
        <v>20</v>
      </c>
      <c r="H32" s="69">
        <f>MAX(اكتوبر!H32,نوفمبر!H32)</f>
        <v>20</v>
      </c>
      <c r="I32" s="69">
        <f>MAX(اكتوبر!I32,نوفمبر!I32)</f>
        <v>16</v>
      </c>
      <c r="J32" s="69">
        <f>MAX(اكتوبر!J32,نوفمبر!J32)</f>
        <v>13.5</v>
      </c>
      <c r="K32" s="69">
        <f>MAX(اكتوبر!K32,نوفمبر!K32)</f>
        <v>19</v>
      </c>
      <c r="L32" s="69">
        <f>MAX(اكتوبر!L32,نوفمبر!L32)</f>
        <v>152</v>
      </c>
      <c r="M32" s="69">
        <f>MAX(اكتوبر!M32,نوفمبر!M32)</f>
        <v>34</v>
      </c>
      <c r="N32" s="69">
        <f>MAX(اكتوبر!N32,نوفمبر!N32)</f>
        <v>40</v>
      </c>
      <c r="O32" s="69">
        <f>MAX(اكتوبر!O32,نوفمبر!O32)</f>
        <v>35</v>
      </c>
      <c r="P32" s="69"/>
      <c r="Q32" s="69">
        <f>MAX(اكتوبر!Q32,نوفمبر!Q32)</f>
        <v>0</v>
      </c>
      <c r="R32" s="69">
        <f>MAX(اكتوبر!R32,نوفمبر!R32)</f>
        <v>19.5</v>
      </c>
      <c r="S32" s="69">
        <f>MAX(اكتوبر!S32,نوفمبر!S32)</f>
        <v>15</v>
      </c>
      <c r="T32" s="69">
        <f>MAX(اكتوبر!T32,نوفمبر!T32)</f>
        <v>9</v>
      </c>
      <c r="U32" s="69">
        <f>MAX(اكتوبر!U32,نوفمبر!U32)</f>
        <v>420</v>
      </c>
      <c r="V32" s="36"/>
      <c r="W32" s="37"/>
    </row>
    <row r="33" spans="1:23" ht="15.75" thickBot="1">
      <c r="A33" s="38">
        <v>2</v>
      </c>
      <c r="B33" s="39">
        <v>110118</v>
      </c>
      <c r="C33" s="1" t="s">
        <v>63</v>
      </c>
      <c r="D33" s="69">
        <f>MAX(اكتوبر!D33,نوفمبر!D33)</f>
        <v>41</v>
      </c>
      <c r="E33" s="69">
        <f>MAX(اكتوبر!E33,نوفمبر!E33)</f>
        <v>37</v>
      </c>
      <c r="F33" s="69">
        <f>MAX(اكتوبر!F33,نوفمبر!F33)</f>
        <v>26</v>
      </c>
      <c r="G33" s="69">
        <f>MAX(اكتوبر!G33,نوفمبر!G33)</f>
        <v>20</v>
      </c>
      <c r="H33" s="69">
        <f>MAX(اكتوبر!H33,نوفمبر!H33)</f>
        <v>20</v>
      </c>
      <c r="I33" s="69">
        <f>MAX(اكتوبر!I33,نوفمبر!I33)</f>
        <v>16</v>
      </c>
      <c r="J33" s="69">
        <f>MAX(اكتوبر!J33,نوفمبر!J33)</f>
        <v>14</v>
      </c>
      <c r="K33" s="69">
        <f>MAX(اكتوبر!K33,نوفمبر!K33)</f>
        <v>17</v>
      </c>
      <c r="L33" s="69">
        <f>MAX(اكتوبر!L33,نوفمبر!L33)</f>
        <v>138</v>
      </c>
      <c r="M33" s="69">
        <f>MAX(اكتوبر!M33,نوفمبر!M33)</f>
        <v>33</v>
      </c>
      <c r="N33" s="69">
        <f>MAX(اكتوبر!N33,نوفمبر!N33)</f>
        <v>38</v>
      </c>
      <c r="O33" s="69">
        <f>MAX(اكتوبر!O33,نوفمبر!O33)</f>
        <v>39</v>
      </c>
      <c r="P33" s="69"/>
      <c r="Q33" s="69">
        <f>MAX(اكتوبر!Q33,نوفمبر!Q33)</f>
        <v>0</v>
      </c>
      <c r="R33" s="69">
        <f>MAX(اكتوبر!R33,نوفمبر!R33)</f>
        <v>19</v>
      </c>
      <c r="S33" s="69">
        <f>MAX(اكتوبر!S33,نوفمبر!S33)</f>
        <v>14</v>
      </c>
      <c r="T33" s="69">
        <f>MAX(اكتوبر!T33,نوفمبر!T33)</f>
        <v>9</v>
      </c>
      <c r="U33" s="69">
        <f>MAX(اكتوبر!U33,نوفمبر!U33)</f>
        <v>412</v>
      </c>
      <c r="V33" s="40"/>
      <c r="W33" s="41"/>
    </row>
    <row r="34" spans="1:23" ht="15.75" thickBot="1">
      <c r="A34" s="38">
        <v>3</v>
      </c>
      <c r="B34" s="7">
        <v>110119</v>
      </c>
      <c r="C34" s="1" t="s">
        <v>64</v>
      </c>
      <c r="D34" s="69">
        <f>MAX(اكتوبر!D34,نوفمبر!D34)</f>
        <v>45</v>
      </c>
      <c r="E34" s="69">
        <f>MAX(اكتوبر!E34,نوفمبر!E34)</f>
        <v>37</v>
      </c>
      <c r="F34" s="69">
        <f>MAX(اكتوبر!F34,نوفمبر!F34)</f>
        <v>28</v>
      </c>
      <c r="G34" s="69">
        <f>MAX(اكتوبر!G34,نوفمبر!G34)</f>
        <v>19</v>
      </c>
      <c r="H34" s="69">
        <f>MAX(اكتوبر!H34,نوفمبر!H34)</f>
        <v>20</v>
      </c>
      <c r="I34" s="69">
        <f>MAX(اكتوبر!I34,نوفمبر!I34)</f>
        <v>17</v>
      </c>
      <c r="J34" s="69">
        <f>MAX(اكتوبر!J34,نوفمبر!J34)</f>
        <v>18</v>
      </c>
      <c r="K34" s="69">
        <f>MAX(اكتوبر!K34,نوفمبر!K34)</f>
        <v>19</v>
      </c>
      <c r="L34" s="69">
        <f>MAX(اكتوبر!L34,نوفمبر!L34)</f>
        <v>147</v>
      </c>
      <c r="M34" s="69">
        <f>MAX(اكتوبر!M34,نوفمبر!M34)</f>
        <v>36</v>
      </c>
      <c r="N34" s="69">
        <f>MAX(اكتوبر!N34,نوفمبر!N34)</f>
        <v>38</v>
      </c>
      <c r="O34" s="69">
        <f>MAX(اكتوبر!O34,نوفمبر!O34)</f>
        <v>32</v>
      </c>
      <c r="P34" s="69"/>
      <c r="Q34" s="69">
        <f>MAX(اكتوبر!Q34,نوفمبر!Q34)</f>
        <v>0</v>
      </c>
      <c r="R34" s="69">
        <f>MAX(اكتوبر!R34,نوفمبر!R34)</f>
        <v>19.5</v>
      </c>
      <c r="S34" s="69">
        <f>MAX(اكتوبر!S34,نوفمبر!S34)</f>
        <v>14</v>
      </c>
      <c r="T34" s="69">
        <f>MAX(اكتوبر!T34,نوفمبر!T34)</f>
        <v>9</v>
      </c>
      <c r="U34" s="69">
        <f>MAX(اكتوبر!U34,نوفمبر!U34)</f>
        <v>427</v>
      </c>
      <c r="V34" s="40"/>
      <c r="W34" s="41"/>
    </row>
    <row r="35" spans="1:23" ht="15.75" thickBot="1">
      <c r="A35" s="23">
        <v>4</v>
      </c>
      <c r="B35" s="39">
        <v>110120</v>
      </c>
      <c r="C35" s="1" t="s">
        <v>65</v>
      </c>
      <c r="D35" s="69">
        <f>MAX(اكتوبر!D35,نوفمبر!D35)</f>
        <v>45</v>
      </c>
      <c r="E35" s="69">
        <f>MAX(اكتوبر!E35,نوفمبر!E35)</f>
        <v>35</v>
      </c>
      <c r="F35" s="69">
        <f>MAX(اكتوبر!F35,نوفمبر!F35)</f>
        <v>22</v>
      </c>
      <c r="G35" s="69">
        <f>MAX(اكتوبر!G35,نوفمبر!G35)</f>
        <v>20</v>
      </c>
      <c r="H35" s="69">
        <f>MAX(اكتوبر!H35,نوفمبر!H35)</f>
        <v>19</v>
      </c>
      <c r="I35" s="69">
        <f>MAX(اكتوبر!I35,نوفمبر!I35)</f>
        <v>17</v>
      </c>
      <c r="J35" s="69">
        <f>MAX(اكتوبر!J35,نوفمبر!J35)</f>
        <v>13</v>
      </c>
      <c r="K35" s="69">
        <f>MAX(اكتوبر!K35,نوفمبر!K35)</f>
        <v>20</v>
      </c>
      <c r="L35" s="69">
        <f>MAX(اكتوبر!L35,نوفمبر!L35)</f>
        <v>139</v>
      </c>
      <c r="M35" s="69">
        <f>MAX(اكتوبر!M35,نوفمبر!M35)</f>
        <v>33</v>
      </c>
      <c r="N35" s="69">
        <f>MAX(اكتوبر!N35,نوفمبر!N35)</f>
        <v>40</v>
      </c>
      <c r="O35" s="69">
        <f>MAX(اكتوبر!O35,نوفمبر!O35)</f>
        <v>37</v>
      </c>
      <c r="P35" s="69"/>
      <c r="Q35" s="69">
        <f>MAX(اكتوبر!Q35,نوفمبر!Q35)</f>
        <v>0</v>
      </c>
      <c r="R35" s="69">
        <f>MAX(اكتوبر!R35,نوفمبر!R35)</f>
        <v>20</v>
      </c>
      <c r="S35" s="69">
        <f>MAX(اكتوبر!S35,نوفمبر!S35)</f>
        <v>15</v>
      </c>
      <c r="T35" s="69">
        <f>MAX(اكتوبر!T35,نوفمبر!T35)</f>
        <v>9</v>
      </c>
      <c r="U35" s="69">
        <f>MAX(اكتوبر!U35,نوفمبر!U35)</f>
        <v>410</v>
      </c>
      <c r="V35" s="40"/>
      <c r="W35" s="41"/>
    </row>
    <row r="36" spans="1:23" ht="15.75" thickBot="1">
      <c r="A36" s="38">
        <v>5</v>
      </c>
      <c r="B36" s="7">
        <v>110121</v>
      </c>
      <c r="C36" s="1" t="s">
        <v>66</v>
      </c>
      <c r="D36" s="69">
        <f>MAX(اكتوبر!D36,نوفمبر!D36)</f>
        <v>47</v>
      </c>
      <c r="E36" s="69">
        <f>MAX(اكتوبر!E36,نوفمبر!E36)</f>
        <v>35</v>
      </c>
      <c r="F36" s="69">
        <f>MAX(اكتوبر!F36,نوفمبر!F36)</f>
        <v>28</v>
      </c>
      <c r="G36" s="69">
        <f>MAX(اكتوبر!G36,نوفمبر!G36)</f>
        <v>16</v>
      </c>
      <c r="H36" s="69">
        <f>MAX(اكتوبر!H36,نوفمبر!H36)</f>
        <v>20</v>
      </c>
      <c r="I36" s="69">
        <f>MAX(اكتوبر!I36,نوفمبر!I36)</f>
        <v>16</v>
      </c>
      <c r="J36" s="69">
        <f>MAX(اكتوبر!J36,نوفمبر!J36)</f>
        <v>14</v>
      </c>
      <c r="K36" s="69">
        <f>MAX(اكتوبر!K36,نوفمبر!K36)</f>
        <v>20</v>
      </c>
      <c r="L36" s="69">
        <f>MAX(اكتوبر!L36,نوفمبر!L36)</f>
        <v>144</v>
      </c>
      <c r="M36" s="69">
        <f>MAX(اكتوبر!M36,نوفمبر!M36)</f>
        <v>36</v>
      </c>
      <c r="N36" s="69">
        <f>MAX(اكتوبر!N36,نوفمبر!N36)</f>
        <v>32</v>
      </c>
      <c r="O36" s="69">
        <f>MAX(اكتوبر!O36,نوفمبر!O36)</f>
        <v>38</v>
      </c>
      <c r="P36" s="69"/>
      <c r="Q36" s="69">
        <f>MAX(اكتوبر!Q36,نوفمبر!Q36)</f>
        <v>0</v>
      </c>
      <c r="R36" s="69">
        <f>MAX(اكتوبر!R36,نوفمبر!R36)</f>
        <v>20</v>
      </c>
      <c r="S36" s="69">
        <f>MAX(اكتوبر!S36,نوفمبر!S36)</f>
        <v>20</v>
      </c>
      <c r="T36" s="69">
        <f>MAX(اكتوبر!T36,نوفمبر!T36)</f>
        <v>9</v>
      </c>
      <c r="U36" s="69">
        <f>MAX(اكتوبر!U36,نوفمبر!U36)</f>
        <v>434</v>
      </c>
      <c r="V36" s="40"/>
      <c r="W36" s="41"/>
    </row>
    <row r="37" spans="1:23" ht="15.75" thickBot="1">
      <c r="A37" s="38">
        <v>6</v>
      </c>
      <c r="B37" s="39">
        <v>110122</v>
      </c>
      <c r="C37" s="1" t="s">
        <v>5</v>
      </c>
      <c r="D37" s="69">
        <f>MAX(اكتوبر!D37,نوفمبر!D37)</f>
        <v>43</v>
      </c>
      <c r="E37" s="69">
        <f>MAX(اكتوبر!E37,نوفمبر!E37)</f>
        <v>34</v>
      </c>
      <c r="F37" s="69">
        <f>MAX(اكتوبر!F37,نوفمبر!F37)</f>
        <v>29</v>
      </c>
      <c r="G37" s="69">
        <f>MAX(اكتوبر!G37,نوفمبر!G37)</f>
        <v>20</v>
      </c>
      <c r="H37" s="69">
        <f>MAX(اكتوبر!H37,نوفمبر!H37)</f>
        <v>20</v>
      </c>
      <c r="I37" s="69">
        <f>MAX(اكتوبر!I37,نوفمبر!I37)</f>
        <v>18</v>
      </c>
      <c r="J37" s="69">
        <f>MAX(اكتوبر!J37,نوفمبر!J37)</f>
        <v>13.5</v>
      </c>
      <c r="K37" s="69">
        <f>MAX(اكتوبر!K37,نوفمبر!K37)</f>
        <v>20</v>
      </c>
      <c r="L37" s="69">
        <f>MAX(اكتوبر!L37,نوفمبر!L37)</f>
        <v>149</v>
      </c>
      <c r="M37" s="69">
        <f>MAX(اكتوبر!M37,نوفمبر!M37)</f>
        <v>35</v>
      </c>
      <c r="N37" s="69">
        <f>MAX(اكتوبر!N37,نوفمبر!N37)</f>
        <v>32</v>
      </c>
      <c r="O37" s="69">
        <f>MAX(اكتوبر!O37,نوفمبر!O37)</f>
        <v>39</v>
      </c>
      <c r="P37" s="69"/>
      <c r="Q37" s="69">
        <f>MAX(اكتوبر!Q37,نوفمبر!Q37)</f>
        <v>0</v>
      </c>
      <c r="R37" s="69">
        <f>MAX(اكتوبر!R37,نوفمبر!R37)</f>
        <v>19.5</v>
      </c>
      <c r="S37" s="69">
        <f>MAX(اكتوبر!S37,نوفمبر!S37)</f>
        <v>19</v>
      </c>
      <c r="T37" s="69">
        <f>MAX(اكتوبر!T37,نوفمبر!T37)</f>
        <v>9</v>
      </c>
      <c r="U37" s="69">
        <f>MAX(اكتوبر!U37,نوفمبر!U37)</f>
        <v>444</v>
      </c>
      <c r="V37" s="40"/>
      <c r="W37" s="41"/>
    </row>
    <row r="38" spans="1:23" ht="15.75" thickBot="1">
      <c r="A38" s="23">
        <v>7</v>
      </c>
      <c r="B38" s="7">
        <v>110123</v>
      </c>
      <c r="C38" s="1" t="s">
        <v>6</v>
      </c>
      <c r="D38" s="69">
        <f>MAX(اكتوبر!D38,نوفمبر!D38)</f>
        <v>45</v>
      </c>
      <c r="E38" s="69">
        <f>MAX(اكتوبر!E38,نوفمبر!E38)</f>
        <v>33</v>
      </c>
      <c r="F38" s="69">
        <f>MAX(اكتوبر!F38,نوفمبر!F38)</f>
        <v>22</v>
      </c>
      <c r="G38" s="69">
        <f>MAX(اكتوبر!G38,نوفمبر!G38)</f>
        <v>20</v>
      </c>
      <c r="H38" s="69">
        <f>MAX(اكتوبر!H38,نوفمبر!H38)</f>
        <v>19</v>
      </c>
      <c r="I38" s="69">
        <f>MAX(اكتوبر!I38,نوفمبر!I38)</f>
        <v>17</v>
      </c>
      <c r="J38" s="69">
        <f>MAX(اكتوبر!J38,نوفمبر!J38)</f>
        <v>13</v>
      </c>
      <c r="K38" s="69">
        <f>MAX(اكتوبر!K38,نوفمبر!K38)</f>
        <v>19</v>
      </c>
      <c r="L38" s="69">
        <f>MAX(اكتوبر!L38,نوفمبر!L38)</f>
        <v>129</v>
      </c>
      <c r="M38" s="69">
        <f>MAX(اكتوبر!M38,نوفمبر!M38)</f>
        <v>33</v>
      </c>
      <c r="N38" s="69">
        <f>MAX(اكتوبر!N38,نوفمبر!N38)</f>
        <v>40</v>
      </c>
      <c r="O38" s="69">
        <f>MAX(اكتوبر!O38,نوفمبر!O38)</f>
        <v>36</v>
      </c>
      <c r="P38" s="69"/>
      <c r="Q38" s="69">
        <f>MAX(اكتوبر!Q38,نوفمبر!Q38)</f>
        <v>0</v>
      </c>
      <c r="R38" s="69">
        <f>MAX(اكتوبر!R38,نوفمبر!R38)</f>
        <v>20</v>
      </c>
      <c r="S38" s="69">
        <f>MAX(اكتوبر!S38,نوفمبر!S38)</f>
        <v>9</v>
      </c>
      <c r="T38" s="69">
        <f>MAX(اكتوبر!T38,نوفمبر!T38)</f>
        <v>9</v>
      </c>
      <c r="U38" s="69">
        <f>MAX(اكتوبر!U38,نوفمبر!U38)</f>
        <v>404</v>
      </c>
      <c r="V38" s="40"/>
      <c r="W38" s="41"/>
    </row>
    <row r="39" spans="1:23" ht="15.75" thickBot="1">
      <c r="A39" s="38">
        <v>8</v>
      </c>
      <c r="B39" s="39">
        <v>110124</v>
      </c>
      <c r="C39" s="1" t="s">
        <v>67</v>
      </c>
      <c r="D39" s="69">
        <f>MAX(اكتوبر!D39,نوفمبر!D39)</f>
        <v>46</v>
      </c>
      <c r="E39" s="69">
        <f>MAX(اكتوبر!E39,نوفمبر!E39)</f>
        <v>37</v>
      </c>
      <c r="F39" s="69">
        <f>MAX(اكتوبر!F39,نوفمبر!F39)</f>
        <v>30</v>
      </c>
      <c r="G39" s="69">
        <f>MAX(اكتوبر!G39,نوفمبر!G39)</f>
        <v>20</v>
      </c>
      <c r="H39" s="69">
        <f>MAX(اكتوبر!H39,نوفمبر!H39)</f>
        <v>20</v>
      </c>
      <c r="I39" s="69">
        <f>MAX(اكتوبر!I39,نوفمبر!I39)</f>
        <v>17</v>
      </c>
      <c r="J39" s="69">
        <f>MAX(اكتوبر!J39,نوفمبر!J39)</f>
        <v>14</v>
      </c>
      <c r="K39" s="69">
        <f>MAX(اكتوبر!K39,نوفمبر!K39)</f>
        <v>20</v>
      </c>
      <c r="L39" s="69">
        <f>MAX(اكتوبر!L39,نوفمبر!L39)</f>
        <v>155</v>
      </c>
      <c r="M39" s="69">
        <f>MAX(اكتوبر!M39,نوفمبر!M39)</f>
        <v>36</v>
      </c>
      <c r="N39" s="69">
        <f>MAX(اكتوبر!N39,نوفمبر!N39)</f>
        <v>36</v>
      </c>
      <c r="O39" s="69">
        <f>MAX(اكتوبر!O39,نوفمبر!O39)</f>
        <v>39</v>
      </c>
      <c r="P39" s="69"/>
      <c r="Q39" s="69">
        <f>MAX(اكتوبر!Q39,نوفمبر!Q39)</f>
        <v>0</v>
      </c>
      <c r="R39" s="69">
        <f>MAX(اكتوبر!R39,نوفمبر!R39)</f>
        <v>20</v>
      </c>
      <c r="S39" s="69">
        <f>MAX(اكتوبر!S39,نوفمبر!S39)</f>
        <v>20</v>
      </c>
      <c r="T39" s="69">
        <f>MAX(اكتوبر!T39,نوفمبر!T39)</f>
        <v>9</v>
      </c>
      <c r="U39" s="69">
        <f>MAX(اكتوبر!U39,نوفمبر!U39)</f>
        <v>464</v>
      </c>
      <c r="V39" s="40"/>
      <c r="W39" s="41"/>
    </row>
    <row r="40" spans="1:23" ht="15.75" thickBot="1">
      <c r="A40" s="38">
        <v>9</v>
      </c>
      <c r="B40" s="7">
        <v>110125</v>
      </c>
      <c r="C40" s="1" t="s">
        <v>68</v>
      </c>
      <c r="D40" s="69">
        <f>MAX(اكتوبر!D40,نوفمبر!D40)</f>
        <v>49</v>
      </c>
      <c r="E40" s="69">
        <f>MAX(اكتوبر!E40,نوفمبر!E40)</f>
        <v>36</v>
      </c>
      <c r="F40" s="69">
        <f>MAX(اكتوبر!F40,نوفمبر!F40)</f>
        <v>29</v>
      </c>
      <c r="G40" s="69">
        <f>MAX(اكتوبر!G40,نوفمبر!G40)</f>
        <v>20</v>
      </c>
      <c r="H40" s="69">
        <f>MAX(اكتوبر!H40,نوفمبر!H40)</f>
        <v>19</v>
      </c>
      <c r="I40" s="69">
        <f>MAX(اكتوبر!I40,نوفمبر!I40)</f>
        <v>17</v>
      </c>
      <c r="J40" s="69">
        <f>MAX(اكتوبر!J40,نوفمبر!J40)</f>
        <v>15</v>
      </c>
      <c r="K40" s="69">
        <f>MAX(اكتوبر!K40,نوفمبر!K40)</f>
        <v>20</v>
      </c>
      <c r="L40" s="69">
        <f>MAX(اكتوبر!L40,نوفمبر!L40)</f>
        <v>153</v>
      </c>
      <c r="M40" s="69">
        <f>MAX(اكتوبر!M40,نوفمبر!M40)</f>
        <v>31</v>
      </c>
      <c r="N40" s="69">
        <f>MAX(اكتوبر!N40,نوفمبر!N40)</f>
        <v>40</v>
      </c>
      <c r="O40" s="69">
        <f>MAX(اكتوبر!O40,نوفمبر!O40)</f>
        <v>39</v>
      </c>
      <c r="P40" s="69"/>
      <c r="Q40" s="69">
        <f>MAX(اكتوبر!Q40,نوفمبر!Q40)</f>
        <v>0</v>
      </c>
      <c r="R40" s="69">
        <f>MAX(اكتوبر!R40,نوفمبر!R40)</f>
        <v>20</v>
      </c>
      <c r="S40" s="69">
        <f>MAX(اكتوبر!S40,نوفمبر!S40)</f>
        <v>14</v>
      </c>
      <c r="T40" s="69">
        <f>MAX(اكتوبر!T40,نوفمبر!T40)</f>
        <v>9</v>
      </c>
      <c r="U40" s="69">
        <f>MAX(اكتوبر!U40,نوفمبر!U40)</f>
        <v>452</v>
      </c>
      <c r="V40" s="40"/>
      <c r="W40" s="41"/>
    </row>
    <row r="41" spans="1:23" ht="15.75" thickBot="1">
      <c r="A41" s="23">
        <v>10</v>
      </c>
      <c r="B41" s="39">
        <v>110126</v>
      </c>
      <c r="C41" s="1" t="s">
        <v>69</v>
      </c>
      <c r="D41" s="69">
        <f>MAX(اكتوبر!D41,نوفمبر!D41)</f>
        <v>48</v>
      </c>
      <c r="E41" s="69">
        <f>MAX(اكتوبر!E41,نوفمبر!E41)</f>
        <v>38</v>
      </c>
      <c r="F41" s="69">
        <f>MAX(اكتوبر!F41,نوفمبر!F41)</f>
        <v>30</v>
      </c>
      <c r="G41" s="69">
        <f>MAX(اكتوبر!G41,نوفمبر!G41)</f>
        <v>20</v>
      </c>
      <c r="H41" s="69">
        <f>MAX(اكتوبر!H41,نوفمبر!H41)</f>
        <v>20</v>
      </c>
      <c r="I41" s="69">
        <f>MAX(اكتوبر!I41,نوفمبر!I41)</f>
        <v>18</v>
      </c>
      <c r="J41" s="69">
        <f>MAX(اكتوبر!J41,نوفمبر!J41)</f>
        <v>13.5</v>
      </c>
      <c r="K41" s="69">
        <f>MAX(اكتوبر!K41,نوفمبر!K41)</f>
        <v>20</v>
      </c>
      <c r="L41" s="69">
        <f>MAX(اكتوبر!L41,نوفمبر!L41)</f>
        <v>155</v>
      </c>
      <c r="M41" s="69">
        <f>MAX(اكتوبر!M41,نوفمبر!M41)</f>
        <v>35</v>
      </c>
      <c r="N41" s="69">
        <f>MAX(اكتوبر!N41,نوفمبر!N41)</f>
        <v>38</v>
      </c>
      <c r="O41" s="69">
        <f>MAX(اكتوبر!O41,نوفمبر!O41)</f>
        <v>39</v>
      </c>
      <c r="P41" s="69"/>
      <c r="Q41" s="69">
        <f>MAX(اكتوبر!Q41,نوفمبر!Q41)</f>
        <v>0</v>
      </c>
      <c r="R41" s="69">
        <f>MAX(اكتوبر!R41,نوفمبر!R41)</f>
        <v>20</v>
      </c>
      <c r="S41" s="69">
        <f>MAX(اكتوبر!S41,نوفمبر!S41)</f>
        <v>20</v>
      </c>
      <c r="T41" s="69">
        <f>MAX(اكتوبر!T41,نوفمبر!T41)</f>
        <v>9</v>
      </c>
      <c r="U41" s="69">
        <f>MAX(اكتوبر!U41,نوفمبر!U41)</f>
        <v>467</v>
      </c>
      <c r="V41" s="40"/>
      <c r="W41" s="41"/>
    </row>
    <row r="42" spans="1:23" ht="15.75" thickBot="1">
      <c r="A42" s="38">
        <v>11</v>
      </c>
      <c r="B42" s="7">
        <v>110127</v>
      </c>
      <c r="C42" s="1" t="s">
        <v>7</v>
      </c>
      <c r="D42" s="69">
        <f>MAX(اكتوبر!D42,نوفمبر!D42)</f>
        <v>46</v>
      </c>
      <c r="E42" s="69">
        <f>MAX(اكتوبر!E42,نوفمبر!E42)</f>
        <v>36</v>
      </c>
      <c r="F42" s="69">
        <f>MAX(اكتوبر!F42,نوفمبر!F42)</f>
        <v>28</v>
      </c>
      <c r="G42" s="69">
        <f>MAX(اكتوبر!G42,نوفمبر!G42)</f>
        <v>16</v>
      </c>
      <c r="H42" s="69">
        <f>MAX(اكتوبر!H42,نوفمبر!H42)</f>
        <v>19</v>
      </c>
      <c r="I42" s="69">
        <f>MAX(اكتوبر!I42,نوفمبر!I42)</f>
        <v>16</v>
      </c>
      <c r="J42" s="69">
        <f>MAX(اكتوبر!J42,نوفمبر!J42)</f>
        <v>15</v>
      </c>
      <c r="K42" s="69">
        <f>MAX(اكتوبر!K42,نوفمبر!K42)</f>
        <v>19</v>
      </c>
      <c r="L42" s="69">
        <f>MAX(اكتوبر!L42,نوفمبر!L42)</f>
        <v>158</v>
      </c>
      <c r="M42" s="69">
        <f>MAX(اكتوبر!M42,نوفمبر!M42)</f>
        <v>36</v>
      </c>
      <c r="N42" s="69">
        <f>MAX(اكتوبر!N42,نوفمبر!N42)</f>
        <v>36</v>
      </c>
      <c r="O42" s="69">
        <f>MAX(اكتوبر!O42,نوفمبر!O42)</f>
        <v>35</v>
      </c>
      <c r="P42" s="69"/>
      <c r="Q42" s="69">
        <f>MAX(اكتوبر!Q42,نوفمبر!Q42)</f>
        <v>0</v>
      </c>
      <c r="R42" s="69">
        <f>MAX(اكتوبر!R42,نوفمبر!R42)</f>
        <v>19.5</v>
      </c>
      <c r="S42" s="69">
        <f>MAX(اكتوبر!S42,نوفمبر!S42)</f>
        <v>18</v>
      </c>
      <c r="T42" s="69">
        <f>MAX(اكتوبر!T42,نوفمبر!T42)</f>
        <v>9</v>
      </c>
      <c r="U42" s="69">
        <f>MAX(اكتوبر!U42,نوفمبر!U42)</f>
        <v>449.5</v>
      </c>
      <c r="V42" s="40"/>
      <c r="W42" s="41"/>
    </row>
    <row r="43" spans="1:23" ht="15.75" thickBot="1">
      <c r="A43" s="38">
        <v>12</v>
      </c>
      <c r="B43" s="39">
        <v>110128</v>
      </c>
      <c r="C43" s="1" t="s">
        <v>70</v>
      </c>
      <c r="D43" s="69">
        <f>MAX(اكتوبر!D43,نوفمبر!D43)</f>
        <v>41</v>
      </c>
      <c r="E43" s="69">
        <f>MAX(اكتوبر!E43,نوفمبر!E43)</f>
        <v>34</v>
      </c>
      <c r="F43" s="69">
        <f>MAX(اكتوبر!F43,نوفمبر!F43)</f>
        <v>25</v>
      </c>
      <c r="G43" s="69">
        <f>MAX(اكتوبر!G43,نوفمبر!G43)</f>
        <v>17</v>
      </c>
      <c r="H43" s="69">
        <f>MAX(اكتوبر!H43,نوفمبر!H43)</f>
        <v>19</v>
      </c>
      <c r="I43" s="69">
        <f>MAX(اكتوبر!I43,نوفمبر!I43)</f>
        <v>16</v>
      </c>
      <c r="J43" s="69">
        <f>MAX(اكتوبر!J43,نوفمبر!J43)</f>
        <v>14</v>
      </c>
      <c r="K43" s="69">
        <f>MAX(اكتوبر!K43,نوفمبر!K43)</f>
        <v>19</v>
      </c>
      <c r="L43" s="69">
        <f>MAX(اكتوبر!L43,نوفمبر!L43)</f>
        <v>144</v>
      </c>
      <c r="M43" s="69">
        <f>MAX(اكتوبر!M43,نوفمبر!M43)</f>
        <v>33</v>
      </c>
      <c r="N43" s="69">
        <f>MAX(اكتوبر!N43,نوفمبر!N43)</f>
        <v>34</v>
      </c>
      <c r="O43" s="69">
        <f>MAX(اكتوبر!O43,نوفمبر!O43)</f>
        <v>29</v>
      </c>
      <c r="P43" s="69"/>
      <c r="Q43" s="69">
        <f>MAX(اكتوبر!Q43,نوفمبر!Q43)</f>
        <v>0</v>
      </c>
      <c r="R43" s="69">
        <f>MAX(اكتوبر!R43,نوفمبر!R43)</f>
        <v>19</v>
      </c>
      <c r="S43" s="69">
        <f>MAX(اكتوبر!S43,نوفمبر!S43)</f>
        <v>18</v>
      </c>
      <c r="T43" s="69">
        <f>MAX(اكتوبر!T43,نوفمبر!T43)</f>
        <v>9</v>
      </c>
      <c r="U43" s="69">
        <f>MAX(اكتوبر!U43,نوفمبر!U43)</f>
        <v>408.5</v>
      </c>
      <c r="V43" s="40"/>
      <c r="W43" s="41"/>
    </row>
    <row r="44" spans="1:23" ht="15.75" thickBot="1">
      <c r="A44" s="23">
        <v>13</v>
      </c>
      <c r="B44" s="7">
        <v>110129</v>
      </c>
      <c r="C44" s="1" t="s">
        <v>71</v>
      </c>
      <c r="D44" s="69">
        <f>MAX(اكتوبر!D44,نوفمبر!D44)</f>
        <v>48</v>
      </c>
      <c r="E44" s="69">
        <f>MAX(اكتوبر!E44,نوفمبر!E44)</f>
        <v>36</v>
      </c>
      <c r="F44" s="69">
        <f>MAX(اكتوبر!F44,نوفمبر!F44)</f>
        <v>30</v>
      </c>
      <c r="G44" s="69">
        <f>MAX(اكتوبر!G44,نوفمبر!G44)</f>
        <v>20</v>
      </c>
      <c r="H44" s="69">
        <f>MAX(اكتوبر!H44,نوفمبر!H44)</f>
        <v>20</v>
      </c>
      <c r="I44" s="69">
        <f>MAX(اكتوبر!I44,نوفمبر!I44)</f>
        <v>17</v>
      </c>
      <c r="J44" s="69">
        <f>MAX(اكتوبر!J44,نوفمبر!J44)</f>
        <v>14</v>
      </c>
      <c r="K44" s="69">
        <f>MAX(اكتوبر!K44,نوفمبر!K44)</f>
        <v>20</v>
      </c>
      <c r="L44" s="69">
        <f>MAX(اكتوبر!L44,نوفمبر!L44)</f>
        <v>155</v>
      </c>
      <c r="M44" s="69">
        <f>MAX(اكتوبر!M44,نوفمبر!M44)</f>
        <v>32</v>
      </c>
      <c r="N44" s="69">
        <f>MAX(اكتوبر!N44,نوفمبر!N44)</f>
        <v>36</v>
      </c>
      <c r="O44" s="69">
        <f>MAX(اكتوبر!O44,نوفمبر!O44)</f>
        <v>40</v>
      </c>
      <c r="P44" s="69"/>
      <c r="Q44" s="69">
        <f>MAX(اكتوبر!Q44,نوفمبر!Q44)</f>
        <v>0</v>
      </c>
      <c r="R44" s="69">
        <f>MAX(اكتوبر!R44,نوفمبر!R44)</f>
        <v>19</v>
      </c>
      <c r="S44" s="69">
        <f>MAX(اكتوبر!S44,نوفمبر!S44)</f>
        <v>20</v>
      </c>
      <c r="T44" s="69">
        <f>MAX(اكتوبر!T44,نوفمبر!T44)</f>
        <v>9</v>
      </c>
      <c r="U44" s="69">
        <f>MAX(اكتوبر!U44,نوفمبر!U44)</f>
        <v>460</v>
      </c>
      <c r="V44" s="40"/>
      <c r="W44" s="41"/>
    </row>
    <row r="45" spans="1:23" ht="15.75" thickBot="1">
      <c r="A45" s="38">
        <v>14</v>
      </c>
      <c r="B45" s="39">
        <v>110130</v>
      </c>
      <c r="C45" s="1" t="s">
        <v>8</v>
      </c>
      <c r="D45" s="69">
        <f>MAX(اكتوبر!D45,نوفمبر!D45)</f>
        <v>49</v>
      </c>
      <c r="E45" s="69">
        <f>MAX(اكتوبر!E45,نوفمبر!E45)</f>
        <v>36</v>
      </c>
      <c r="F45" s="69">
        <f>MAX(اكتوبر!F45,نوفمبر!F45)</f>
        <v>30</v>
      </c>
      <c r="G45" s="69">
        <f>MAX(اكتوبر!G45,نوفمبر!G45)</f>
        <v>17</v>
      </c>
      <c r="H45" s="69">
        <f>MAX(اكتوبر!H45,نوفمبر!H45)</f>
        <v>20</v>
      </c>
      <c r="I45" s="69">
        <f>MAX(اكتوبر!I45,نوفمبر!I45)</f>
        <v>17</v>
      </c>
      <c r="J45" s="69">
        <f>MAX(اكتوبر!J45,نوفمبر!J45)</f>
        <v>14</v>
      </c>
      <c r="K45" s="69">
        <f>MAX(اكتوبر!K45,نوفمبر!K45)</f>
        <v>19</v>
      </c>
      <c r="L45" s="69">
        <f>MAX(اكتوبر!L45,نوفمبر!L45)</f>
        <v>150</v>
      </c>
      <c r="M45" s="69">
        <f>MAX(اكتوبر!M45,نوفمبر!M45)</f>
        <v>30</v>
      </c>
      <c r="N45" s="69">
        <f>MAX(اكتوبر!N45,نوفمبر!N45)</f>
        <v>32</v>
      </c>
      <c r="O45" s="69">
        <f>MAX(اكتوبر!O45,نوفمبر!O45)</f>
        <v>32</v>
      </c>
      <c r="P45" s="69"/>
      <c r="Q45" s="69">
        <f>MAX(اكتوبر!Q45,نوفمبر!Q45)</f>
        <v>0</v>
      </c>
      <c r="R45" s="69">
        <f>MAX(اكتوبر!R45,نوفمبر!R45)</f>
        <v>20</v>
      </c>
      <c r="S45" s="69">
        <f>MAX(اكتوبر!S45,نوفمبر!S45)</f>
        <v>14</v>
      </c>
      <c r="T45" s="69">
        <f>MAX(اكتوبر!T45,نوفمبر!T45)</f>
        <v>9</v>
      </c>
      <c r="U45" s="69">
        <f>MAX(اكتوبر!U45,نوفمبر!U45)</f>
        <v>437</v>
      </c>
      <c r="V45" s="40"/>
      <c r="W45" s="41"/>
    </row>
    <row r="46" spans="1:23" ht="15.75" thickBot="1">
      <c r="A46" s="38">
        <v>15</v>
      </c>
      <c r="B46" s="7">
        <v>110131</v>
      </c>
      <c r="C46" s="1" t="s">
        <v>72</v>
      </c>
      <c r="D46" s="69">
        <f>MAX(اكتوبر!D46,نوفمبر!D46)</f>
        <v>43.5</v>
      </c>
      <c r="E46" s="69">
        <f>MAX(اكتوبر!E46,نوفمبر!E46)</f>
        <v>36</v>
      </c>
      <c r="F46" s="69">
        <f>MAX(اكتوبر!F46,نوفمبر!F46)</f>
        <v>26</v>
      </c>
      <c r="G46" s="69">
        <f>MAX(اكتوبر!G46,نوفمبر!G46)</f>
        <v>17</v>
      </c>
      <c r="H46" s="69">
        <f>MAX(اكتوبر!H46,نوفمبر!H46)</f>
        <v>19</v>
      </c>
      <c r="I46" s="69">
        <f>MAX(اكتوبر!I46,نوفمبر!I46)</f>
        <v>18</v>
      </c>
      <c r="J46" s="69">
        <f>MAX(اكتوبر!J46,نوفمبر!J46)</f>
        <v>14</v>
      </c>
      <c r="K46" s="69">
        <f>MAX(اكتوبر!K46,نوفمبر!K46)</f>
        <v>20</v>
      </c>
      <c r="L46" s="69">
        <f>MAX(اكتوبر!L46,نوفمبر!L46)</f>
        <v>147</v>
      </c>
      <c r="M46" s="69">
        <f>MAX(اكتوبر!M46,نوفمبر!M46)</f>
        <v>30</v>
      </c>
      <c r="N46" s="69">
        <f>MAX(اكتوبر!N46,نوفمبر!N46)</f>
        <v>34</v>
      </c>
      <c r="O46" s="69">
        <f>MAX(اكتوبر!O46,نوفمبر!O46)</f>
        <v>37</v>
      </c>
      <c r="P46" s="69"/>
      <c r="Q46" s="69">
        <f>MAX(اكتوبر!Q46,نوفمبر!Q46)</f>
        <v>0</v>
      </c>
      <c r="R46" s="69">
        <f>MAX(اكتوبر!R46,نوفمبر!R46)</f>
        <v>19.5</v>
      </c>
      <c r="S46" s="69">
        <f>MAX(اكتوبر!S46,نوفمبر!S46)</f>
        <v>18</v>
      </c>
      <c r="T46" s="69">
        <f>MAX(اكتوبر!T46,نوفمبر!T46)</f>
        <v>9</v>
      </c>
      <c r="U46" s="69">
        <f>MAX(اكتوبر!U46,نوفمبر!U46)</f>
        <v>422.5</v>
      </c>
      <c r="V46" s="40"/>
      <c r="W46" s="41"/>
    </row>
    <row r="47" spans="1:23" ht="15.75" thickBot="1">
      <c r="A47" s="23">
        <v>16</v>
      </c>
      <c r="B47" s="39">
        <v>110132</v>
      </c>
      <c r="C47" s="1" t="s">
        <v>73</v>
      </c>
      <c r="D47" s="69">
        <f>MAX(اكتوبر!D47,نوفمبر!D47)</f>
        <v>41</v>
      </c>
      <c r="E47" s="69">
        <f>MAX(اكتوبر!E47,نوفمبر!E47)</f>
        <v>35</v>
      </c>
      <c r="F47" s="69">
        <f>MAX(اكتوبر!F47,نوفمبر!F47)</f>
        <v>28</v>
      </c>
      <c r="G47" s="69">
        <f>MAX(اكتوبر!G47,نوفمبر!G47)</f>
        <v>20</v>
      </c>
      <c r="H47" s="69">
        <f>MAX(اكتوبر!H47,نوفمبر!H47)</f>
        <v>19</v>
      </c>
      <c r="I47" s="69">
        <f>MAX(اكتوبر!I47,نوفمبر!I47)</f>
        <v>17</v>
      </c>
      <c r="J47" s="69">
        <f>MAX(اكتوبر!J47,نوفمبر!J47)</f>
        <v>14</v>
      </c>
      <c r="K47" s="69">
        <f>MAX(اكتوبر!K47,نوفمبر!K47)</f>
        <v>19</v>
      </c>
      <c r="L47" s="69">
        <f>MAX(اكتوبر!L47,نوفمبر!L47)</f>
        <v>140</v>
      </c>
      <c r="M47" s="69">
        <f>MAX(اكتوبر!M47,نوفمبر!M47)</f>
        <v>36</v>
      </c>
      <c r="N47" s="69">
        <f>MAX(اكتوبر!N47,نوفمبر!N47)</f>
        <v>39</v>
      </c>
      <c r="O47" s="69">
        <f>MAX(اكتوبر!O47,نوفمبر!O47)</f>
        <v>33</v>
      </c>
      <c r="P47" s="69"/>
      <c r="Q47" s="69">
        <f>MAX(اكتوبر!Q47,نوفمبر!Q47)</f>
        <v>0</v>
      </c>
      <c r="R47" s="69">
        <f>MAX(اكتوبر!R47,نوفمبر!R47)</f>
        <v>20</v>
      </c>
      <c r="S47" s="69">
        <f>MAX(اكتوبر!S47,نوفمبر!S47)</f>
        <v>18</v>
      </c>
      <c r="T47" s="69">
        <f>MAX(اكتوبر!T47,نوفمبر!T47)</f>
        <v>9</v>
      </c>
      <c r="U47" s="69">
        <f>MAX(اكتوبر!U47,نوفمبر!U47)</f>
        <v>413</v>
      </c>
      <c r="V47" s="40"/>
      <c r="W47" s="41"/>
    </row>
    <row r="48" spans="1:23" ht="15.75" thickBot="1">
      <c r="A48" s="38">
        <v>17</v>
      </c>
      <c r="B48" s="7">
        <v>110133</v>
      </c>
      <c r="C48" s="1" t="s">
        <v>74</v>
      </c>
      <c r="D48" s="69">
        <f>MAX(اكتوبر!D48,نوفمبر!D48)</f>
        <v>48</v>
      </c>
      <c r="E48" s="69">
        <f>MAX(اكتوبر!E48,نوفمبر!E48)</f>
        <v>36</v>
      </c>
      <c r="F48" s="69">
        <f>MAX(اكتوبر!F48,نوفمبر!F48)</f>
        <v>30</v>
      </c>
      <c r="G48" s="69">
        <f>MAX(اكتوبر!G48,نوفمبر!G48)</f>
        <v>20</v>
      </c>
      <c r="H48" s="69">
        <f>MAX(اكتوبر!H48,نوفمبر!H48)</f>
        <v>20</v>
      </c>
      <c r="I48" s="69">
        <f>MAX(اكتوبر!I48,نوفمبر!I48)</f>
        <v>17</v>
      </c>
      <c r="J48" s="69">
        <f>MAX(اكتوبر!J48,نوفمبر!J48)</f>
        <v>15</v>
      </c>
      <c r="K48" s="69">
        <f>MAX(اكتوبر!K48,نوفمبر!K48)</f>
        <v>19</v>
      </c>
      <c r="L48" s="69">
        <f>MAX(اكتوبر!L48,نوفمبر!L48)</f>
        <v>148</v>
      </c>
      <c r="M48" s="69">
        <f>MAX(اكتوبر!M48,نوفمبر!M48)</f>
        <v>35</v>
      </c>
      <c r="N48" s="69">
        <f>MAX(اكتوبر!N48,نوفمبر!N48)</f>
        <v>40</v>
      </c>
      <c r="O48" s="69">
        <f>MAX(اكتوبر!O48,نوفمبر!O48)</f>
        <v>35</v>
      </c>
      <c r="P48" s="69"/>
      <c r="Q48" s="69">
        <f>MAX(اكتوبر!Q48,نوفمبر!Q48)</f>
        <v>0</v>
      </c>
      <c r="R48" s="69">
        <f>MAX(اكتوبر!R48,نوفمبر!R48)</f>
        <v>19</v>
      </c>
      <c r="S48" s="69">
        <f>MAX(اكتوبر!S48,نوفمبر!S48)</f>
        <v>15</v>
      </c>
      <c r="T48" s="69">
        <f>MAX(اكتوبر!T48,نوفمبر!T48)</f>
        <v>9</v>
      </c>
      <c r="U48" s="69">
        <f>MAX(اكتوبر!U48,نوفمبر!U48)</f>
        <v>451</v>
      </c>
      <c r="V48" s="40"/>
      <c r="W48" s="41"/>
    </row>
    <row r="49" spans="1:23" ht="15.75" thickBot="1">
      <c r="A49" s="38">
        <v>18</v>
      </c>
      <c r="B49" s="39">
        <v>110134</v>
      </c>
      <c r="C49" s="1" t="s">
        <v>9</v>
      </c>
      <c r="D49" s="69">
        <f>MAX(اكتوبر!D49,نوفمبر!D49)</f>
        <v>40</v>
      </c>
      <c r="E49" s="69">
        <f>MAX(اكتوبر!E49,نوفمبر!E49)</f>
        <v>36</v>
      </c>
      <c r="F49" s="69">
        <f>MAX(اكتوبر!F49,نوفمبر!F49)</f>
        <v>29</v>
      </c>
      <c r="G49" s="69">
        <f>MAX(اكتوبر!G49,نوفمبر!G49)</f>
        <v>18</v>
      </c>
      <c r="H49" s="69">
        <f>MAX(اكتوبر!H49,نوفمبر!H49)</f>
        <v>20</v>
      </c>
      <c r="I49" s="69">
        <f>MAX(اكتوبر!I49,نوفمبر!I49)</f>
        <v>17</v>
      </c>
      <c r="J49" s="69">
        <f>MAX(اكتوبر!J49,نوفمبر!J49)</f>
        <v>13.5</v>
      </c>
      <c r="K49" s="69">
        <f>MAX(اكتوبر!K49,نوفمبر!K49)</f>
        <v>17</v>
      </c>
      <c r="L49" s="69">
        <f>MAX(اكتوبر!L49,نوفمبر!L49)</f>
        <v>142</v>
      </c>
      <c r="M49" s="69">
        <f>MAX(اكتوبر!M49,نوفمبر!M49)</f>
        <v>35</v>
      </c>
      <c r="N49" s="69">
        <f>MAX(اكتوبر!N49,نوفمبر!N49)</f>
        <v>39</v>
      </c>
      <c r="O49" s="69">
        <f>MAX(اكتوبر!O49,نوفمبر!O49)</f>
        <v>34</v>
      </c>
      <c r="P49" s="69"/>
      <c r="Q49" s="69">
        <f>MAX(اكتوبر!Q49,نوفمبر!Q49)</f>
        <v>0</v>
      </c>
      <c r="R49" s="69">
        <f>MAX(اكتوبر!R49,نوفمبر!R49)</f>
        <v>17.5</v>
      </c>
      <c r="S49" s="69">
        <f>MAX(اكتوبر!S49,نوفمبر!S49)</f>
        <v>16</v>
      </c>
      <c r="T49" s="69">
        <f>MAX(اكتوبر!T49,نوفمبر!T49)</f>
        <v>9</v>
      </c>
      <c r="U49" s="69">
        <f>MAX(اكتوبر!U49,نوفمبر!U49)</f>
        <v>426</v>
      </c>
      <c r="V49" s="40"/>
      <c r="W49" s="41"/>
    </row>
    <row r="50" spans="1:23" ht="15.75" thickBot="1">
      <c r="A50" s="23">
        <v>19</v>
      </c>
      <c r="B50" s="7">
        <v>110135</v>
      </c>
      <c r="C50" s="1" t="s">
        <v>75</v>
      </c>
      <c r="D50" s="69">
        <f>MAX(اكتوبر!D50,نوفمبر!D50)</f>
        <v>44</v>
      </c>
      <c r="E50" s="69">
        <f>MAX(اكتوبر!E50,نوفمبر!E50)</f>
        <v>37</v>
      </c>
      <c r="F50" s="69">
        <f>MAX(اكتوبر!F50,نوفمبر!F50)</f>
        <v>29</v>
      </c>
      <c r="G50" s="69">
        <f>MAX(اكتوبر!G50,نوفمبر!G50)</f>
        <v>18</v>
      </c>
      <c r="H50" s="69">
        <f>MAX(اكتوبر!H50,نوفمبر!H50)</f>
        <v>20</v>
      </c>
      <c r="I50" s="69">
        <f>MAX(اكتوبر!I50,نوفمبر!I50)</f>
        <v>17</v>
      </c>
      <c r="J50" s="69">
        <f>MAX(اكتوبر!J50,نوفمبر!J50)</f>
        <v>14</v>
      </c>
      <c r="K50" s="69">
        <f>MAX(اكتوبر!K50,نوفمبر!K50)</f>
        <v>20</v>
      </c>
      <c r="L50" s="69">
        <f>MAX(اكتوبر!L50,نوفمبر!L50)</f>
        <v>151</v>
      </c>
      <c r="M50" s="69">
        <f>MAX(اكتوبر!M50,نوفمبر!M50)</f>
        <v>35</v>
      </c>
      <c r="N50" s="69">
        <f>MAX(اكتوبر!N50,نوفمبر!N50)</f>
        <v>33</v>
      </c>
      <c r="O50" s="69">
        <f>MAX(اكتوبر!O50,نوفمبر!O50)</f>
        <v>35</v>
      </c>
      <c r="P50" s="69"/>
      <c r="Q50" s="69">
        <f>MAX(اكتوبر!Q50,نوفمبر!Q50)</f>
        <v>0</v>
      </c>
      <c r="R50" s="69">
        <f>MAX(اكتوبر!R50,نوفمبر!R50)</f>
        <v>20</v>
      </c>
      <c r="S50" s="69">
        <f>MAX(اكتوبر!S50,نوفمبر!S50)</f>
        <v>20</v>
      </c>
      <c r="T50" s="69">
        <f>MAX(اكتوبر!T50,نوفمبر!T50)</f>
        <v>9</v>
      </c>
      <c r="U50" s="69">
        <f>MAX(اكتوبر!U50,نوفمبر!U50)</f>
        <v>443</v>
      </c>
      <c r="V50" s="40"/>
      <c r="W50" s="41"/>
    </row>
    <row r="51" spans="1:23" ht="15.75" thickBot="1">
      <c r="A51" s="38">
        <v>20</v>
      </c>
      <c r="B51" s="39">
        <v>110136</v>
      </c>
      <c r="C51" s="1" t="s">
        <v>76</v>
      </c>
      <c r="D51" s="69">
        <f>MAX(اكتوبر!D51,نوفمبر!D51)</f>
        <v>46</v>
      </c>
      <c r="E51" s="69">
        <f>MAX(اكتوبر!E51,نوفمبر!E51)</f>
        <v>37</v>
      </c>
      <c r="F51" s="69">
        <f>MAX(اكتوبر!F51,نوفمبر!F51)</f>
        <v>26</v>
      </c>
      <c r="G51" s="69">
        <f>MAX(اكتوبر!G51,نوفمبر!G51)</f>
        <v>20</v>
      </c>
      <c r="H51" s="69">
        <f>MAX(اكتوبر!H51,نوفمبر!H51)</f>
        <v>19</v>
      </c>
      <c r="I51" s="69">
        <f>MAX(اكتوبر!I51,نوفمبر!I51)</f>
        <v>17</v>
      </c>
      <c r="J51" s="69">
        <f>MAX(اكتوبر!J51,نوفمبر!J51)</f>
        <v>15</v>
      </c>
      <c r="K51" s="69">
        <f>MAX(اكتوبر!K51,نوفمبر!K51)</f>
        <v>18</v>
      </c>
      <c r="L51" s="69">
        <f>MAX(اكتوبر!L51,نوفمبر!L51)</f>
        <v>125</v>
      </c>
      <c r="M51" s="69">
        <f>MAX(اكتوبر!M51,نوفمبر!M51)</f>
        <v>34</v>
      </c>
      <c r="N51" s="69">
        <f>MAX(اكتوبر!N51,نوفمبر!N51)</f>
        <v>39</v>
      </c>
      <c r="O51" s="69">
        <f>MAX(اكتوبر!O51,نوفمبر!O51)</f>
        <v>34</v>
      </c>
      <c r="P51" s="69"/>
      <c r="Q51" s="69">
        <f>MAX(اكتوبر!Q51,نوفمبر!Q51)</f>
        <v>0</v>
      </c>
      <c r="R51" s="69">
        <f>MAX(اكتوبر!R51,نوفمبر!R51)</f>
        <v>20</v>
      </c>
      <c r="S51" s="69">
        <f>MAX(اكتوبر!S51,نوفمبر!S51)</f>
        <v>16</v>
      </c>
      <c r="T51" s="69">
        <f>MAX(اكتوبر!T51,نوفمبر!T51)</f>
        <v>9</v>
      </c>
      <c r="U51" s="69">
        <f>MAX(اكتوبر!U51,نوفمبر!U51)</f>
        <v>412</v>
      </c>
      <c r="V51" s="40"/>
      <c r="W51" s="41"/>
    </row>
    <row r="52" spans="1:23" ht="15.75" thickBot="1">
      <c r="A52" s="38">
        <v>21</v>
      </c>
      <c r="B52" s="7">
        <v>110137</v>
      </c>
      <c r="C52" s="1" t="s">
        <v>77</v>
      </c>
      <c r="D52" s="69">
        <f>MAX(اكتوبر!D52,نوفمبر!D52)</f>
        <v>48</v>
      </c>
      <c r="E52" s="69">
        <f>MAX(اكتوبر!E52,نوفمبر!E52)</f>
        <v>34</v>
      </c>
      <c r="F52" s="69">
        <f>MAX(اكتوبر!F52,نوفمبر!F52)</f>
        <v>26</v>
      </c>
      <c r="G52" s="69">
        <f>MAX(اكتوبر!G52,نوفمبر!G52)</f>
        <v>20</v>
      </c>
      <c r="H52" s="69">
        <f>MAX(اكتوبر!H52,نوفمبر!H52)</f>
        <v>20</v>
      </c>
      <c r="I52" s="69">
        <f>MAX(اكتوبر!I52,نوفمبر!I52)</f>
        <v>16</v>
      </c>
      <c r="J52" s="69">
        <f>MAX(اكتوبر!J52,نوفمبر!J52)</f>
        <v>14.5</v>
      </c>
      <c r="K52" s="69">
        <f>MAX(اكتوبر!K52,نوفمبر!K52)</f>
        <v>19</v>
      </c>
      <c r="L52" s="69">
        <f>MAX(اكتوبر!L52,نوفمبر!L52)</f>
        <v>151</v>
      </c>
      <c r="M52" s="69">
        <f>MAX(اكتوبر!M52,نوفمبر!M52)</f>
        <v>34</v>
      </c>
      <c r="N52" s="69">
        <f>MAX(اكتوبر!N52,نوفمبر!N52)</f>
        <v>38</v>
      </c>
      <c r="O52" s="69">
        <f>MAX(اكتوبر!O52,نوفمبر!O52)</f>
        <v>35</v>
      </c>
      <c r="P52" s="69"/>
      <c r="Q52" s="69">
        <f>MAX(اكتوبر!Q52,نوفمبر!Q52)</f>
        <v>0</v>
      </c>
      <c r="R52" s="69">
        <f>MAX(اكتوبر!R52,نوفمبر!R52)</f>
        <v>19</v>
      </c>
      <c r="S52" s="69">
        <f>MAX(اكتوبر!S52,نوفمبر!S52)</f>
        <v>20</v>
      </c>
      <c r="T52" s="69">
        <f>MAX(اكتوبر!T52,نوفمبر!T52)</f>
        <v>9</v>
      </c>
      <c r="U52" s="69">
        <f>MAX(اكتوبر!U52,نوفمبر!U52)</f>
        <v>445.5</v>
      </c>
      <c r="V52" s="40"/>
      <c r="W52" s="41"/>
    </row>
    <row r="53" spans="1:23" ht="15.75" thickBot="1">
      <c r="A53" s="23">
        <v>22</v>
      </c>
      <c r="B53" s="39">
        <v>110138</v>
      </c>
      <c r="C53" s="1" t="s">
        <v>78</v>
      </c>
      <c r="D53" s="69">
        <f>MAX(اكتوبر!D53,نوفمبر!D53)</f>
        <v>47</v>
      </c>
      <c r="E53" s="69">
        <f>MAX(اكتوبر!E53,نوفمبر!E53)</f>
        <v>36</v>
      </c>
      <c r="F53" s="69">
        <f>MAX(اكتوبر!F53,نوفمبر!F53)</f>
        <v>25</v>
      </c>
      <c r="G53" s="69">
        <f>MAX(اكتوبر!G53,نوفمبر!G53)</f>
        <v>20</v>
      </c>
      <c r="H53" s="69">
        <f>MAX(اكتوبر!H53,نوفمبر!H53)</f>
        <v>20</v>
      </c>
      <c r="I53" s="69">
        <f>MAX(اكتوبر!I53,نوفمبر!I53)</f>
        <v>17</v>
      </c>
      <c r="J53" s="69">
        <f>MAX(اكتوبر!J53,نوفمبر!J53)</f>
        <v>14</v>
      </c>
      <c r="K53" s="69">
        <f>MAX(اكتوبر!K53,نوفمبر!K53)</f>
        <v>20</v>
      </c>
      <c r="L53" s="69">
        <f>MAX(اكتوبر!L53,نوفمبر!L53)</f>
        <v>150</v>
      </c>
      <c r="M53" s="69">
        <f>MAX(اكتوبر!M53,نوفمبر!M53)</f>
        <v>35</v>
      </c>
      <c r="N53" s="69">
        <f>MAX(اكتوبر!N53,نوفمبر!N53)</f>
        <v>40</v>
      </c>
      <c r="O53" s="69">
        <f>MAX(اكتوبر!O53,نوفمبر!O53)</f>
        <v>37</v>
      </c>
      <c r="P53" s="69"/>
      <c r="Q53" s="69">
        <f>MAX(اكتوبر!Q53,نوفمبر!Q53)</f>
        <v>0</v>
      </c>
      <c r="R53" s="69">
        <f>MAX(اكتوبر!R53,نوفمبر!R53)</f>
        <v>21</v>
      </c>
      <c r="S53" s="69">
        <f>MAX(اكتوبر!S53,نوفمبر!S53)</f>
        <v>15</v>
      </c>
      <c r="T53" s="69">
        <f>MAX(اكتوبر!T53,نوفمبر!T53)</f>
        <v>9</v>
      </c>
      <c r="U53" s="69">
        <f>MAX(اكتوبر!U53,نوفمبر!U53)</f>
        <v>449</v>
      </c>
      <c r="V53" s="40"/>
      <c r="W53" s="41"/>
    </row>
    <row r="54" spans="1:23" ht="15.75" thickBot="1">
      <c r="A54" s="38">
        <v>23</v>
      </c>
      <c r="B54" s="7">
        <v>110139</v>
      </c>
      <c r="C54" s="1" t="s">
        <v>79</v>
      </c>
      <c r="D54" s="69">
        <f>MAX(اكتوبر!D54,نوفمبر!D54)</f>
        <v>40</v>
      </c>
      <c r="E54" s="69">
        <f>MAX(اكتوبر!E54,نوفمبر!E54)</f>
        <v>35</v>
      </c>
      <c r="F54" s="69">
        <f>MAX(اكتوبر!F54,نوفمبر!F54)</f>
        <v>27</v>
      </c>
      <c r="G54" s="69">
        <f>MAX(اكتوبر!G54,نوفمبر!G54)</f>
        <v>20</v>
      </c>
      <c r="H54" s="69">
        <f>MAX(اكتوبر!H54,نوفمبر!H54)</f>
        <v>20</v>
      </c>
      <c r="I54" s="69">
        <f>MAX(اكتوبر!I54,نوفمبر!I54)</f>
        <v>17</v>
      </c>
      <c r="J54" s="69">
        <f>MAX(اكتوبر!J54,نوفمبر!J54)</f>
        <v>14</v>
      </c>
      <c r="K54" s="69">
        <f>MAX(اكتوبر!K54,نوفمبر!K54)</f>
        <v>19</v>
      </c>
      <c r="L54" s="69">
        <f>MAX(اكتوبر!L54,نوفمبر!L54)</f>
        <v>148</v>
      </c>
      <c r="M54" s="69">
        <f>MAX(اكتوبر!M54,نوفمبر!M54)</f>
        <v>35</v>
      </c>
      <c r="N54" s="69">
        <f>MAX(اكتوبر!N54,نوفمبر!N54)</f>
        <v>40</v>
      </c>
      <c r="O54" s="69">
        <f>MAX(اكتوبر!O54,نوفمبر!O54)</f>
        <v>31</v>
      </c>
      <c r="P54" s="69"/>
      <c r="Q54" s="69">
        <f>MAX(اكتوبر!Q54,نوفمبر!Q54)</f>
        <v>0</v>
      </c>
      <c r="R54" s="69">
        <f>MAX(اكتوبر!R54,نوفمبر!R54)</f>
        <v>18</v>
      </c>
      <c r="S54" s="69">
        <f>MAX(اكتوبر!S54,نوفمبر!S54)</f>
        <v>15</v>
      </c>
      <c r="T54" s="69">
        <f>MAX(اكتوبر!T54,نوفمبر!T54)</f>
        <v>9</v>
      </c>
      <c r="U54" s="69">
        <f>MAX(اكتوبر!U54,نوفمبر!U54)</f>
        <v>431</v>
      </c>
      <c r="V54" s="40"/>
      <c r="W54" s="41"/>
    </row>
    <row r="55" spans="1:23" ht="15.75" thickBot="1">
      <c r="A55" s="38">
        <v>24</v>
      </c>
      <c r="B55" s="39">
        <v>110140</v>
      </c>
      <c r="C55" s="1" t="s">
        <v>80</v>
      </c>
      <c r="D55" s="69">
        <f>MAX(اكتوبر!D55,نوفمبر!D55)</f>
        <v>46</v>
      </c>
      <c r="E55" s="69">
        <f>MAX(اكتوبر!E55,نوفمبر!E55)</f>
        <v>34</v>
      </c>
      <c r="F55" s="69">
        <f>MAX(اكتوبر!F55,نوفمبر!F55)</f>
        <v>29</v>
      </c>
      <c r="G55" s="69">
        <f>MAX(اكتوبر!G55,نوفمبر!G55)</f>
        <v>17</v>
      </c>
      <c r="H55" s="69">
        <f>MAX(اكتوبر!H55,نوفمبر!H55)</f>
        <v>20</v>
      </c>
      <c r="I55" s="69">
        <f>MAX(اكتوبر!I55,نوفمبر!I55)</f>
        <v>17</v>
      </c>
      <c r="J55" s="69">
        <f>MAX(اكتوبر!J55,نوفمبر!J55)</f>
        <v>14</v>
      </c>
      <c r="K55" s="69">
        <f>MAX(اكتوبر!K55,نوفمبر!K55)</f>
        <v>20</v>
      </c>
      <c r="L55" s="69">
        <f>MAX(اكتوبر!L55,نوفمبر!L55)</f>
        <v>150</v>
      </c>
      <c r="M55" s="69">
        <f>MAX(اكتوبر!M55,نوفمبر!M55)</f>
        <v>35</v>
      </c>
      <c r="N55" s="69">
        <f>MAX(اكتوبر!N55,نوفمبر!N55)</f>
        <v>40</v>
      </c>
      <c r="O55" s="69">
        <f>MAX(اكتوبر!O55,نوفمبر!O55)</f>
        <v>33</v>
      </c>
      <c r="P55" s="69"/>
      <c r="Q55" s="69">
        <f>MAX(اكتوبر!Q55,نوفمبر!Q55)</f>
        <v>0</v>
      </c>
      <c r="R55" s="69">
        <f>MAX(اكتوبر!R55,نوفمبر!R55)</f>
        <v>19</v>
      </c>
      <c r="S55" s="69">
        <f>MAX(اكتوبر!S55,نوفمبر!S55)</f>
        <v>17</v>
      </c>
      <c r="T55" s="69">
        <f>MAX(اكتوبر!T55,نوفمبر!T55)</f>
        <v>9</v>
      </c>
      <c r="U55" s="69">
        <f>MAX(اكتوبر!U55,نوفمبر!U55)</f>
        <v>445</v>
      </c>
      <c r="V55" s="40"/>
      <c r="W55" s="41"/>
    </row>
    <row r="56" spans="1:23" ht="15.75" thickBot="1">
      <c r="A56" s="23">
        <v>25</v>
      </c>
      <c r="B56" s="7">
        <v>110141</v>
      </c>
      <c r="C56" s="1" t="s">
        <v>81</v>
      </c>
      <c r="D56" s="69">
        <f>MAX(اكتوبر!D56,نوفمبر!D56)</f>
        <v>42.5</v>
      </c>
      <c r="E56" s="69">
        <f>MAX(اكتوبر!E56,نوفمبر!E56)</f>
        <v>37</v>
      </c>
      <c r="F56" s="69">
        <f>MAX(اكتوبر!F56,نوفمبر!F56)</f>
        <v>29</v>
      </c>
      <c r="G56" s="69">
        <f>MAX(اكتوبر!G56,نوفمبر!G56)</f>
        <v>20</v>
      </c>
      <c r="H56" s="69">
        <f>MAX(اكتوبر!H56,نوفمبر!H56)</f>
        <v>20</v>
      </c>
      <c r="I56" s="69">
        <f>MAX(اكتوبر!I56,نوفمبر!I56)</f>
        <v>17</v>
      </c>
      <c r="J56" s="69">
        <f>MAX(اكتوبر!J56,نوفمبر!J56)</f>
        <v>13.5</v>
      </c>
      <c r="K56" s="69">
        <f>MAX(اكتوبر!K56,نوفمبر!K56)</f>
        <v>20</v>
      </c>
      <c r="L56" s="69">
        <f>MAX(اكتوبر!L56,نوفمبر!L56)</f>
        <v>146</v>
      </c>
      <c r="M56" s="69">
        <f>MAX(اكتوبر!M56,نوفمبر!M56)</f>
        <v>35</v>
      </c>
      <c r="N56" s="69">
        <f>MAX(اكتوبر!N56,نوفمبر!N56)</f>
        <v>34</v>
      </c>
      <c r="O56" s="69">
        <f>MAX(اكتوبر!O56,نوفمبر!O56)</f>
        <v>35</v>
      </c>
      <c r="P56" s="69"/>
      <c r="Q56" s="69">
        <f>MAX(اكتوبر!Q56,نوفمبر!Q56)</f>
        <v>0</v>
      </c>
      <c r="R56" s="69">
        <f>MAX(اكتوبر!R56,نوفمبر!R56)</f>
        <v>20</v>
      </c>
      <c r="S56" s="69">
        <f>MAX(اكتوبر!S56,نوفمبر!S56)</f>
        <v>17</v>
      </c>
      <c r="T56" s="69">
        <f>MAX(اكتوبر!T56,نوفمبر!T56)</f>
        <v>9</v>
      </c>
      <c r="U56" s="69">
        <f>MAX(اكتوبر!U56,نوفمبر!U56)</f>
        <v>436</v>
      </c>
      <c r="V56" s="40"/>
      <c r="W56" s="41"/>
    </row>
    <row r="57" spans="1:23" ht="15.75" thickBot="1">
      <c r="A57" s="42">
        <v>26</v>
      </c>
      <c r="B57" s="43">
        <v>110142</v>
      </c>
      <c r="C57" s="22" t="s">
        <v>82</v>
      </c>
      <c r="D57" s="69">
        <f>MAX(اكتوبر!D57,نوفمبر!D57)</f>
        <v>43</v>
      </c>
      <c r="E57" s="69">
        <f>MAX(اكتوبر!E57,نوفمبر!E57)</f>
        <v>35</v>
      </c>
      <c r="F57" s="69">
        <f>MAX(اكتوبر!F57,نوفمبر!F57)</f>
        <v>26</v>
      </c>
      <c r="G57" s="69">
        <f>MAX(اكتوبر!G57,نوفمبر!G57)</f>
        <v>20</v>
      </c>
      <c r="H57" s="69">
        <f>MAX(اكتوبر!H57,نوفمبر!H57)</f>
        <v>20</v>
      </c>
      <c r="I57" s="69">
        <f>MAX(اكتوبر!I57,نوفمبر!I57)</f>
        <v>18</v>
      </c>
      <c r="J57" s="69">
        <f>MAX(اكتوبر!J57,نوفمبر!J57)</f>
        <v>14</v>
      </c>
      <c r="K57" s="69">
        <f>MAX(اكتوبر!K57,نوفمبر!K57)</f>
        <v>19</v>
      </c>
      <c r="L57" s="69">
        <f>MAX(اكتوبر!L57,نوفمبر!L57)</f>
        <v>154</v>
      </c>
      <c r="M57" s="69">
        <f>MAX(اكتوبر!M57,نوفمبر!M57)</f>
        <v>35</v>
      </c>
      <c r="N57" s="69">
        <f>MAX(اكتوبر!N57,نوفمبر!N57)</f>
        <v>40</v>
      </c>
      <c r="O57" s="69">
        <f>MAX(اكتوبر!O57,نوفمبر!O57)</f>
        <v>33</v>
      </c>
      <c r="P57" s="69"/>
      <c r="Q57" s="69">
        <f>MAX(اكتوبر!Q57,نوفمبر!Q57)</f>
        <v>0</v>
      </c>
      <c r="R57" s="69">
        <f>MAX(اكتوبر!R57,نوفمبر!R57)</f>
        <v>19.5</v>
      </c>
      <c r="S57" s="69">
        <f>MAX(اكتوبر!S57,نوفمبر!S57)</f>
        <v>16</v>
      </c>
      <c r="T57" s="69">
        <f>MAX(اكتوبر!T57,نوفمبر!T57)</f>
        <v>9</v>
      </c>
      <c r="U57" s="69">
        <f>MAX(اكتوبر!U57,نوفمبر!U57)</f>
        <v>454</v>
      </c>
      <c r="V57" s="44"/>
      <c r="W57" s="45"/>
    </row>
    <row r="58" spans="1:23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1" t="s">
        <v>44</v>
      </c>
      <c r="Q60" s="141"/>
      <c r="R60" s="141"/>
      <c r="S60" s="141"/>
      <c r="T60" s="141"/>
      <c r="U60" s="141"/>
      <c r="V60" s="141"/>
      <c r="W60" s="141"/>
    </row>
    <row r="61" spans="1:23" ht="18.75" thickBot="1">
      <c r="A61" s="29"/>
      <c r="B61" s="29"/>
      <c r="C61" s="29"/>
      <c r="D61" s="142" t="s">
        <v>161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29"/>
      <c r="T61" s="29"/>
      <c r="U61" s="29"/>
      <c r="V61" s="29"/>
      <c r="W61" s="29"/>
    </row>
    <row r="62" spans="1:23" ht="90.75">
      <c r="A62" s="135" t="s">
        <v>13</v>
      </c>
      <c r="B62" s="13" t="s">
        <v>0</v>
      </c>
      <c r="C62" s="138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6"/>
      <c r="B63" s="5" t="s">
        <v>34</v>
      </c>
      <c r="C63" s="139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>
      <c r="A64" s="137"/>
      <c r="B64" s="16" t="s">
        <v>35</v>
      </c>
      <c r="C64" s="140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>
      <c r="A65" s="21">
        <v>1</v>
      </c>
      <c r="B65" s="11">
        <v>110143</v>
      </c>
      <c r="C65" s="12" t="s">
        <v>83</v>
      </c>
      <c r="D65" s="69">
        <f>MAX(اكتوبر!D65,نوفمبر!D65)</f>
        <v>45</v>
      </c>
      <c r="E65" s="69">
        <f>MAX(اكتوبر!E65,نوفمبر!E65)</f>
        <v>34</v>
      </c>
      <c r="F65" s="69">
        <f>MAX(اكتوبر!F65,نوفمبر!F65)</f>
        <v>27</v>
      </c>
      <c r="G65" s="69">
        <f>MAX(اكتوبر!G65,نوفمبر!G65)</f>
        <v>17</v>
      </c>
      <c r="H65" s="69">
        <f>MAX(اكتوبر!H65,نوفمبر!H65)</f>
        <v>20</v>
      </c>
      <c r="I65" s="69">
        <f>MAX(اكتوبر!I65,نوفمبر!I65)</f>
        <v>18</v>
      </c>
      <c r="J65" s="69">
        <f>MAX(اكتوبر!J65,نوفمبر!J65)</f>
        <v>20</v>
      </c>
      <c r="K65" s="69">
        <f>MAX(اكتوبر!K65,نوفمبر!K65)</f>
        <v>20</v>
      </c>
      <c r="L65" s="69">
        <f>MAX(اكتوبر!L65,نوفمبر!L65)</f>
        <v>100</v>
      </c>
      <c r="M65" s="69">
        <f>MAX(اكتوبر!M65,نوفمبر!M65)</f>
        <v>58</v>
      </c>
      <c r="N65" s="69">
        <f>MAX(اكتوبر!N65,نوفمبر!N65)</f>
        <v>45</v>
      </c>
      <c r="O65" s="69">
        <f>MAX(اكتوبر!O65,نوفمبر!O65)</f>
        <v>48</v>
      </c>
      <c r="P65" s="69">
        <f>MAX(اكتوبر!P65,نوفمبر!P65)</f>
        <v>0</v>
      </c>
      <c r="Q65" s="69">
        <f>MAX(اكتوبر!Q65,نوفمبر!Q65)</f>
        <v>20</v>
      </c>
      <c r="R65" s="69">
        <f>MAX(اكتوبر!R65,نوفمبر!R65)</f>
        <v>17</v>
      </c>
      <c r="S65" s="69">
        <f>MAX(اكتوبر!S65,نوفمبر!S65)</f>
        <v>9</v>
      </c>
      <c r="T65" s="69">
        <f>MAX(اكتوبر!T65,نوفمبر!T65)</f>
        <v>444</v>
      </c>
      <c r="U65" s="36"/>
      <c r="V65" s="36"/>
      <c r="W65" s="37"/>
    </row>
    <row r="66" spans="1:24" ht="15.75" thickBot="1">
      <c r="A66" s="38">
        <v>2</v>
      </c>
      <c r="B66" s="51">
        <v>410144</v>
      </c>
      <c r="C66" s="52" t="s">
        <v>84</v>
      </c>
      <c r="D66" s="69">
        <f>MAX(اكتوبر!D66,نوفمبر!D66)</f>
        <v>47.5</v>
      </c>
      <c r="E66" s="69">
        <f>MAX(اكتوبر!E66,نوفمبر!E66)</f>
        <v>31</v>
      </c>
      <c r="F66" s="69">
        <f>MAX(اكتوبر!F66,نوفمبر!F66)</f>
        <v>20</v>
      </c>
      <c r="G66" s="69">
        <f>MAX(اكتوبر!G66,نوفمبر!G66)</f>
        <v>11</v>
      </c>
      <c r="H66" s="69">
        <f>MAX(اكتوبر!H66,نوفمبر!H66)</f>
        <v>19</v>
      </c>
      <c r="I66" s="69">
        <f>MAX(اكتوبر!I66,نوفمبر!I66)</f>
        <v>16</v>
      </c>
      <c r="J66" s="69">
        <f>MAX(اكتوبر!J66,نوفمبر!J66)</f>
        <v>20</v>
      </c>
      <c r="K66" s="69">
        <f>MAX(اكتوبر!K66,نوفمبر!K66)</f>
        <v>20</v>
      </c>
      <c r="L66" s="69">
        <f>MAX(اكتوبر!L66,نوفمبر!L66)</f>
        <v>98</v>
      </c>
      <c r="M66" s="69">
        <f>MAX(اكتوبر!M66,نوفمبر!M66)</f>
        <v>60</v>
      </c>
      <c r="N66" s="69">
        <f>MAX(اكتوبر!N66,نوفمبر!N66)</f>
        <v>49</v>
      </c>
      <c r="O66" s="69">
        <f>MAX(اكتوبر!O66,نوفمبر!O66)</f>
        <v>53</v>
      </c>
      <c r="P66" s="69">
        <f>MAX(اكتوبر!P66,نوفمبر!P66)</f>
        <v>0</v>
      </c>
      <c r="Q66" s="69">
        <f>MAX(اكتوبر!Q66,نوفمبر!Q66)</f>
        <v>18</v>
      </c>
      <c r="R66" s="69">
        <f>MAX(اكتوبر!R66,نوفمبر!R66)</f>
        <v>18</v>
      </c>
      <c r="S66" s="69">
        <f>MAX(اكتوبر!S66,نوفمبر!S66)</f>
        <v>9</v>
      </c>
      <c r="T66" s="69">
        <f>MAX(اكتوبر!T66,نوفمبر!T66)</f>
        <v>405</v>
      </c>
      <c r="U66" s="53"/>
      <c r="V66" s="53"/>
      <c r="W66" s="54"/>
      <c r="X66" s="48" t="s">
        <v>158</v>
      </c>
    </row>
    <row r="67" spans="1:24" ht="15.75" thickBot="1">
      <c r="A67" s="38">
        <v>3</v>
      </c>
      <c r="B67" s="7">
        <v>110144</v>
      </c>
      <c r="C67" s="1" t="s">
        <v>85</v>
      </c>
      <c r="D67" s="69">
        <f>MAX(اكتوبر!D67,نوفمبر!D67)</f>
        <v>49</v>
      </c>
      <c r="E67" s="69">
        <f>MAX(اكتوبر!E67,نوفمبر!E67)</f>
        <v>38</v>
      </c>
      <c r="F67" s="69">
        <f>MAX(اكتوبر!F67,نوفمبر!F67)</f>
        <v>30</v>
      </c>
      <c r="G67" s="69">
        <f>MAX(اكتوبر!G67,نوفمبر!G67)</f>
        <v>20</v>
      </c>
      <c r="H67" s="69">
        <f>MAX(اكتوبر!H67,نوفمبر!H67)</f>
        <v>20</v>
      </c>
      <c r="I67" s="69">
        <f>MAX(اكتوبر!I67,نوفمبر!I67)</f>
        <v>17</v>
      </c>
      <c r="J67" s="69">
        <f>MAX(اكتوبر!J67,نوفمبر!J67)</f>
        <v>20</v>
      </c>
      <c r="K67" s="69">
        <f>MAX(اكتوبر!K67,نوفمبر!K67)</f>
        <v>20</v>
      </c>
      <c r="L67" s="69">
        <f>MAX(اكتوبر!L67,نوفمبر!L67)</f>
        <v>97</v>
      </c>
      <c r="M67" s="69">
        <f>MAX(اكتوبر!M67,نوفمبر!M67)</f>
        <v>60</v>
      </c>
      <c r="N67" s="69">
        <f>MAX(اكتوبر!N67,نوفمبر!N67)</f>
        <v>60</v>
      </c>
      <c r="O67" s="69">
        <f>MAX(اكتوبر!O67,نوفمبر!O67)</f>
        <v>48</v>
      </c>
      <c r="P67" s="69">
        <f>MAX(اكتوبر!P67,نوفمبر!P67)</f>
        <v>0</v>
      </c>
      <c r="Q67" s="69">
        <f>MAX(اكتوبر!Q67,نوفمبر!Q67)</f>
        <v>20</v>
      </c>
      <c r="R67" s="69">
        <f>MAX(اكتوبر!R67,نوفمبر!R67)</f>
        <v>18</v>
      </c>
      <c r="S67" s="69">
        <f>MAX(اكتوبر!S67,نوفمبر!S67)</f>
        <v>9</v>
      </c>
      <c r="T67" s="69">
        <f>MAX(اكتوبر!T67,نوفمبر!T67)</f>
        <v>461</v>
      </c>
      <c r="U67" s="40"/>
      <c r="V67" s="40"/>
      <c r="W67" s="41"/>
    </row>
    <row r="68" spans="1:24" ht="15.75" thickBot="1">
      <c r="A68" s="23">
        <v>4</v>
      </c>
      <c r="B68" s="39">
        <v>110145</v>
      </c>
      <c r="C68" s="1" t="s">
        <v>86</v>
      </c>
      <c r="D68" s="69">
        <f>MAX(اكتوبر!D68,نوفمبر!D68)</f>
        <v>43</v>
      </c>
      <c r="E68" s="69">
        <f>MAX(اكتوبر!E68,نوفمبر!E68)</f>
        <v>36</v>
      </c>
      <c r="F68" s="69">
        <f>MAX(اكتوبر!F68,نوفمبر!F68)</f>
        <v>25</v>
      </c>
      <c r="G68" s="69">
        <f>MAX(اكتوبر!G68,نوفمبر!G68)</f>
        <v>19</v>
      </c>
      <c r="H68" s="69">
        <f>MAX(اكتوبر!H68,نوفمبر!H68)</f>
        <v>20</v>
      </c>
      <c r="I68" s="69">
        <f>MAX(اكتوبر!I68,نوفمبر!I68)</f>
        <v>14</v>
      </c>
      <c r="J68" s="69">
        <f>MAX(اكتوبر!J68,نوفمبر!J68)</f>
        <v>20</v>
      </c>
      <c r="K68" s="69">
        <f>MAX(اكتوبر!K68,نوفمبر!K68)</f>
        <v>20</v>
      </c>
      <c r="L68" s="69">
        <f>MAX(اكتوبر!L68,نوفمبر!L68)</f>
        <v>94</v>
      </c>
      <c r="M68" s="69">
        <f>MAX(اكتوبر!M68,نوفمبر!M68)</f>
        <v>60</v>
      </c>
      <c r="N68" s="69">
        <f>MAX(اكتوبر!N68,نوفمبر!N68)</f>
        <v>52</v>
      </c>
      <c r="O68" s="69">
        <f>MAX(اكتوبر!O68,نوفمبر!O68)</f>
        <v>39</v>
      </c>
      <c r="P68" s="69">
        <f>MAX(اكتوبر!P68,نوفمبر!P68)</f>
        <v>0</v>
      </c>
      <c r="Q68" s="69">
        <f>MAX(اكتوبر!Q68,نوفمبر!Q68)</f>
        <v>19.5</v>
      </c>
      <c r="R68" s="69">
        <f>MAX(اكتوبر!R68,نوفمبر!R68)</f>
        <v>20</v>
      </c>
      <c r="S68" s="69">
        <f>MAX(اكتوبر!S68,نوفمبر!S68)</f>
        <v>9</v>
      </c>
      <c r="T68" s="69">
        <f>MAX(اكتوبر!T68,نوفمبر!T68)</f>
        <v>427</v>
      </c>
      <c r="U68" s="40"/>
      <c r="V68" s="40"/>
      <c r="W68" s="41"/>
    </row>
    <row r="69" spans="1:24" ht="15.75" thickBot="1">
      <c r="A69" s="38">
        <v>5</v>
      </c>
      <c r="B69" s="7">
        <v>110146</v>
      </c>
      <c r="C69" s="1" t="s">
        <v>87</v>
      </c>
      <c r="D69" s="69">
        <f>MAX(اكتوبر!D69,نوفمبر!D69)</f>
        <v>41</v>
      </c>
      <c r="E69" s="69">
        <f>MAX(اكتوبر!E69,نوفمبر!E69)</f>
        <v>36</v>
      </c>
      <c r="F69" s="69">
        <f>MAX(اكتوبر!F69,نوفمبر!F69)</f>
        <v>20</v>
      </c>
      <c r="G69" s="69">
        <f>MAX(اكتوبر!G69,نوفمبر!G69)</f>
        <v>13</v>
      </c>
      <c r="H69" s="69">
        <f>MAX(اكتوبر!H69,نوفمبر!H69)</f>
        <v>19</v>
      </c>
      <c r="I69" s="69">
        <f>MAX(اكتوبر!I69,نوفمبر!I69)</f>
        <v>16</v>
      </c>
      <c r="J69" s="69">
        <f>MAX(اكتوبر!J69,نوفمبر!J69)</f>
        <v>20</v>
      </c>
      <c r="K69" s="69">
        <f>MAX(اكتوبر!K69,نوفمبر!K69)</f>
        <v>20</v>
      </c>
      <c r="L69" s="69">
        <f>MAX(اكتوبر!L69,نوفمبر!L69)</f>
        <v>94</v>
      </c>
      <c r="M69" s="69">
        <f>MAX(اكتوبر!M69,نوفمبر!M69)</f>
        <v>51</v>
      </c>
      <c r="N69" s="69">
        <f>MAX(اكتوبر!N69,نوفمبر!N69)</f>
        <v>34</v>
      </c>
      <c r="O69" s="69">
        <f>MAX(اكتوبر!O69,نوفمبر!O69)</f>
        <v>40</v>
      </c>
      <c r="P69" s="69">
        <f>MAX(اكتوبر!P69,نوفمبر!P69)</f>
        <v>0</v>
      </c>
      <c r="Q69" s="69">
        <f>MAX(اكتوبر!Q69,نوفمبر!Q69)</f>
        <v>20</v>
      </c>
      <c r="R69" s="69">
        <f>MAX(اكتوبر!R69,نوفمبر!R69)</f>
        <v>15</v>
      </c>
      <c r="S69" s="69">
        <f>MAX(اكتوبر!S69,نوفمبر!S69)</f>
        <v>9</v>
      </c>
      <c r="T69" s="69">
        <f>MAX(اكتوبر!T69,نوفمبر!T69)</f>
        <v>392</v>
      </c>
      <c r="U69" s="40"/>
      <c r="V69" s="40"/>
      <c r="W69" s="41"/>
    </row>
    <row r="70" spans="1:24" ht="15.75" thickBot="1">
      <c r="A70" s="38">
        <v>6</v>
      </c>
      <c r="B70" s="39">
        <v>110147</v>
      </c>
      <c r="C70" s="1" t="s">
        <v>88</v>
      </c>
      <c r="D70" s="69">
        <f>MAX(اكتوبر!D70,نوفمبر!D70)</f>
        <v>41</v>
      </c>
      <c r="E70" s="69">
        <f>MAX(اكتوبر!E70,نوفمبر!E70)</f>
        <v>35</v>
      </c>
      <c r="F70" s="69">
        <f>MAX(اكتوبر!F70,نوفمبر!F70)</f>
        <v>29</v>
      </c>
      <c r="G70" s="69">
        <f>MAX(اكتوبر!G70,نوفمبر!G70)</f>
        <v>19</v>
      </c>
      <c r="H70" s="69">
        <f>MAX(اكتوبر!H70,نوفمبر!H70)</f>
        <v>20</v>
      </c>
      <c r="I70" s="69">
        <f>MAX(اكتوبر!I70,نوفمبر!I70)</f>
        <v>15</v>
      </c>
      <c r="J70" s="69">
        <f>MAX(اكتوبر!J70,نوفمبر!J70)</f>
        <v>20</v>
      </c>
      <c r="K70" s="69">
        <f>MAX(اكتوبر!K70,نوفمبر!K70)</f>
        <v>20</v>
      </c>
      <c r="L70" s="69">
        <f>MAX(اكتوبر!L70,نوفمبر!L70)</f>
        <v>96</v>
      </c>
      <c r="M70" s="69">
        <f>MAX(اكتوبر!M70,نوفمبر!M70)</f>
        <v>45</v>
      </c>
      <c r="N70" s="69">
        <f>MAX(اكتوبر!N70,نوفمبر!N70)</f>
        <v>49</v>
      </c>
      <c r="O70" s="69">
        <f>MAX(اكتوبر!O70,نوفمبر!O70)</f>
        <v>40.5</v>
      </c>
      <c r="P70" s="69">
        <f>MAX(اكتوبر!P70,نوفمبر!P70)</f>
        <v>0</v>
      </c>
      <c r="Q70" s="69">
        <f>MAX(اكتوبر!Q70,نوفمبر!Q70)</f>
        <v>20</v>
      </c>
      <c r="R70" s="69">
        <f>MAX(اكتوبر!R70,نوفمبر!R70)</f>
        <v>17</v>
      </c>
      <c r="S70" s="69">
        <f>MAX(اكتوبر!S70,نوفمبر!S70)</f>
        <v>9</v>
      </c>
      <c r="T70" s="69">
        <f>MAX(اكتوبر!T70,نوفمبر!T70)</f>
        <v>410.5</v>
      </c>
      <c r="U70" s="40"/>
      <c r="V70" s="40"/>
      <c r="W70" s="41"/>
    </row>
    <row r="71" spans="1:24" ht="15.75" thickBot="1">
      <c r="A71" s="23">
        <v>7</v>
      </c>
      <c r="B71" s="7">
        <v>110148</v>
      </c>
      <c r="C71" s="1" t="s">
        <v>89</v>
      </c>
      <c r="D71" s="69">
        <f>MAX(اكتوبر!D71,نوفمبر!D71)</f>
        <v>48</v>
      </c>
      <c r="E71" s="69">
        <f>MAX(اكتوبر!E71,نوفمبر!E71)</f>
        <v>38</v>
      </c>
      <c r="F71" s="69">
        <f>MAX(اكتوبر!F71,نوفمبر!F71)</f>
        <v>24</v>
      </c>
      <c r="G71" s="69">
        <f>MAX(اكتوبر!G71,نوفمبر!G71)</f>
        <v>19</v>
      </c>
      <c r="H71" s="69">
        <f>MAX(اكتوبر!H71,نوفمبر!H71)</f>
        <v>20</v>
      </c>
      <c r="I71" s="69">
        <f>MAX(اكتوبر!I71,نوفمبر!I71)</f>
        <v>17</v>
      </c>
      <c r="J71" s="69">
        <f>MAX(اكتوبر!J71,نوفمبر!J71)</f>
        <v>20</v>
      </c>
      <c r="K71" s="69">
        <f>MAX(اكتوبر!K71,نوفمبر!K71)</f>
        <v>20</v>
      </c>
      <c r="L71" s="69">
        <f>MAX(اكتوبر!L71,نوفمبر!L71)</f>
        <v>97</v>
      </c>
      <c r="M71" s="69">
        <f>MAX(اكتوبر!M71,نوفمبر!M71)</f>
        <v>43</v>
      </c>
      <c r="N71" s="69">
        <f>MAX(اكتوبر!N71,نوفمبر!N71)</f>
        <v>55</v>
      </c>
      <c r="O71" s="69">
        <f>MAX(اكتوبر!O71,نوفمبر!O71)</f>
        <v>48</v>
      </c>
      <c r="P71" s="69">
        <f>MAX(اكتوبر!P71,نوفمبر!P71)</f>
        <v>0</v>
      </c>
      <c r="Q71" s="69">
        <f>MAX(اكتوبر!Q71,نوفمبر!Q71)</f>
        <v>18</v>
      </c>
      <c r="R71" s="69">
        <f>MAX(اكتوبر!R71,نوفمبر!R71)</f>
        <v>15</v>
      </c>
      <c r="S71" s="69">
        <f>MAX(اكتوبر!S71,نوفمبر!S71)</f>
        <v>9</v>
      </c>
      <c r="T71" s="69">
        <f>MAX(اكتوبر!T71,نوفمبر!T71)</f>
        <v>443</v>
      </c>
      <c r="U71" s="40"/>
      <c r="V71" s="40"/>
      <c r="W71" s="41"/>
    </row>
    <row r="72" spans="1:24" ht="15.75" thickBot="1">
      <c r="A72" s="38">
        <v>8</v>
      </c>
      <c r="B72" s="39">
        <v>110149</v>
      </c>
      <c r="C72" s="1" t="s">
        <v>90</v>
      </c>
      <c r="D72" s="69">
        <f>MAX(اكتوبر!D72,نوفمبر!D72)</f>
        <v>41.5</v>
      </c>
      <c r="E72" s="69">
        <f>MAX(اكتوبر!E72,نوفمبر!E72)</f>
        <v>34</v>
      </c>
      <c r="F72" s="69">
        <f>MAX(اكتوبر!F72,نوفمبر!F72)</f>
        <v>21</v>
      </c>
      <c r="G72" s="69">
        <f>MAX(اكتوبر!G72,نوفمبر!G72)</f>
        <v>13</v>
      </c>
      <c r="H72" s="69">
        <f>MAX(اكتوبر!H72,نوفمبر!H72)</f>
        <v>20</v>
      </c>
      <c r="I72" s="69">
        <f>MAX(اكتوبر!I72,نوفمبر!I72)</f>
        <v>16</v>
      </c>
      <c r="J72" s="69">
        <f>MAX(اكتوبر!J72,نوفمبر!J72)</f>
        <v>20</v>
      </c>
      <c r="K72" s="69">
        <f>MAX(اكتوبر!K72,نوفمبر!K72)</f>
        <v>20</v>
      </c>
      <c r="L72" s="69">
        <f>MAX(اكتوبر!L72,نوفمبر!L72)</f>
        <v>91</v>
      </c>
      <c r="M72" s="69">
        <f>MAX(اكتوبر!M72,نوفمبر!M72)</f>
        <v>46</v>
      </c>
      <c r="N72" s="69">
        <f>MAX(اكتوبر!N72,نوفمبر!N72)</f>
        <v>54</v>
      </c>
      <c r="O72" s="69">
        <f>MAX(اكتوبر!O72,نوفمبر!O72)</f>
        <v>48</v>
      </c>
      <c r="P72" s="69">
        <f>MAX(اكتوبر!P72,نوفمبر!P72)</f>
        <v>0</v>
      </c>
      <c r="Q72" s="69">
        <f>MAX(اكتوبر!Q72,نوفمبر!Q72)</f>
        <v>19.5</v>
      </c>
      <c r="R72" s="69">
        <f>MAX(اكتوبر!R72,نوفمبر!R72)</f>
        <v>20</v>
      </c>
      <c r="S72" s="69">
        <f>MAX(اكتوبر!S72,نوفمبر!S72)</f>
        <v>9</v>
      </c>
      <c r="T72" s="69">
        <f>MAX(اكتوبر!T72,نوفمبر!T72)</f>
        <v>417</v>
      </c>
      <c r="U72" s="40"/>
      <c r="V72" s="40"/>
      <c r="W72" s="41"/>
    </row>
    <row r="73" spans="1:24" ht="15.75" thickBot="1">
      <c r="A73" s="38">
        <v>9</v>
      </c>
      <c r="B73" s="55">
        <v>410150</v>
      </c>
      <c r="C73" s="52" t="s">
        <v>91</v>
      </c>
      <c r="D73" s="69">
        <f>MAX(اكتوبر!D73,نوفمبر!D73)</f>
        <v>46</v>
      </c>
      <c r="E73" s="69">
        <f>MAX(اكتوبر!E73,نوفمبر!E73)</f>
        <v>32</v>
      </c>
      <c r="F73" s="69">
        <f>MAX(اكتوبر!F73,نوفمبر!F73)</f>
        <v>23</v>
      </c>
      <c r="G73" s="69">
        <f>MAX(اكتوبر!G73,نوفمبر!G73)</f>
        <v>14</v>
      </c>
      <c r="H73" s="69">
        <f>MAX(اكتوبر!H73,نوفمبر!H73)</f>
        <v>18</v>
      </c>
      <c r="I73" s="69">
        <f>MAX(اكتوبر!I73,نوفمبر!I73)</f>
        <v>14</v>
      </c>
      <c r="J73" s="69">
        <f>MAX(اكتوبر!J73,نوفمبر!J73)</f>
        <v>20</v>
      </c>
      <c r="K73" s="69">
        <f>MAX(اكتوبر!K73,نوفمبر!K73)</f>
        <v>20</v>
      </c>
      <c r="L73" s="69">
        <f>MAX(اكتوبر!L73,نوفمبر!L73)</f>
        <v>90</v>
      </c>
      <c r="M73" s="69">
        <f>MAX(اكتوبر!M73,نوفمبر!M73)</f>
        <v>50</v>
      </c>
      <c r="N73" s="69">
        <f>MAX(اكتوبر!N73,نوفمبر!N73)</f>
        <v>45</v>
      </c>
      <c r="O73" s="69">
        <f>MAX(اكتوبر!O73,نوفمبر!O73)</f>
        <v>38</v>
      </c>
      <c r="P73" s="69">
        <f>MAX(اكتوبر!P73,نوفمبر!P73)</f>
        <v>0</v>
      </c>
      <c r="Q73" s="69">
        <f>MAX(اكتوبر!Q73,نوفمبر!Q73)</f>
        <v>19</v>
      </c>
      <c r="R73" s="69">
        <f>MAX(اكتوبر!R73,نوفمبر!R73)</f>
        <v>17</v>
      </c>
      <c r="S73" s="69">
        <f>MAX(اكتوبر!S73,نوفمبر!S73)</f>
        <v>9</v>
      </c>
      <c r="T73" s="69">
        <f>MAX(اكتوبر!T73,نوفمبر!T73)</f>
        <v>386.5</v>
      </c>
      <c r="U73" s="53"/>
      <c r="V73" s="53"/>
      <c r="W73" s="54"/>
      <c r="X73" s="48" t="s">
        <v>158</v>
      </c>
    </row>
    <row r="74" spans="1:24" ht="15.75" thickBot="1">
      <c r="A74" s="23">
        <v>10</v>
      </c>
      <c r="B74" s="39">
        <v>110150</v>
      </c>
      <c r="C74" s="1" t="s">
        <v>92</v>
      </c>
      <c r="D74" s="69">
        <f>MAX(اكتوبر!D74,نوفمبر!D74)</f>
        <v>47</v>
      </c>
      <c r="E74" s="69">
        <f>MAX(اكتوبر!E74,نوفمبر!E74)</f>
        <v>36</v>
      </c>
      <c r="F74" s="69">
        <f>MAX(اكتوبر!F74,نوفمبر!F74)</f>
        <v>21</v>
      </c>
      <c r="G74" s="69">
        <f>MAX(اكتوبر!G74,نوفمبر!G74)</f>
        <v>14</v>
      </c>
      <c r="H74" s="69">
        <f>MAX(اكتوبر!H74,نوفمبر!H74)</f>
        <v>20</v>
      </c>
      <c r="I74" s="69">
        <f>MAX(اكتوبر!I74,نوفمبر!I74)</f>
        <v>17</v>
      </c>
      <c r="J74" s="69">
        <f>MAX(اكتوبر!J74,نوفمبر!J74)</f>
        <v>20</v>
      </c>
      <c r="K74" s="69">
        <f>MAX(اكتوبر!K74,نوفمبر!K74)</f>
        <v>20</v>
      </c>
      <c r="L74" s="69">
        <f>MAX(اكتوبر!L74,نوفمبر!L74)</f>
        <v>96</v>
      </c>
      <c r="M74" s="69">
        <f>MAX(اكتوبر!M74,نوفمبر!M74)</f>
        <v>46</v>
      </c>
      <c r="N74" s="69">
        <f>MAX(اكتوبر!N74,نوفمبر!N74)</f>
        <v>49</v>
      </c>
      <c r="O74" s="69">
        <f>MAX(اكتوبر!O74,نوفمبر!O74)</f>
        <v>44</v>
      </c>
      <c r="P74" s="69">
        <f>MAX(اكتوبر!P74,نوفمبر!P74)</f>
        <v>0</v>
      </c>
      <c r="Q74" s="69">
        <f>MAX(اكتوبر!Q74,نوفمبر!Q74)</f>
        <v>20</v>
      </c>
      <c r="R74" s="69">
        <f>MAX(اكتوبر!R74,نوفمبر!R74)</f>
        <v>15</v>
      </c>
      <c r="S74" s="69">
        <f>MAX(اكتوبر!S74,نوفمبر!S74)</f>
        <v>9</v>
      </c>
      <c r="T74" s="69">
        <f>MAX(اكتوبر!T74,نوفمبر!T74)</f>
        <v>417</v>
      </c>
      <c r="U74" s="40"/>
      <c r="V74" s="40"/>
      <c r="W74" s="41"/>
    </row>
    <row r="75" spans="1:24" ht="15.75" thickBot="1">
      <c r="A75" s="38">
        <v>11</v>
      </c>
      <c r="B75" s="7">
        <v>110151</v>
      </c>
      <c r="C75" s="1" t="s">
        <v>93</v>
      </c>
      <c r="D75" s="69">
        <f>MAX(اكتوبر!D75,نوفمبر!D75)</f>
        <v>40</v>
      </c>
      <c r="E75" s="69">
        <f>MAX(اكتوبر!E75,نوفمبر!E75)</f>
        <v>33</v>
      </c>
      <c r="F75" s="69">
        <f>MAX(اكتوبر!F75,نوفمبر!F75)</f>
        <v>20</v>
      </c>
      <c r="G75" s="69">
        <f>MAX(اكتوبر!G75,نوفمبر!G75)</f>
        <v>10</v>
      </c>
      <c r="H75" s="69">
        <f>MAX(اكتوبر!H75,نوفمبر!H75)</f>
        <v>20</v>
      </c>
      <c r="I75" s="69">
        <f>MAX(اكتوبر!I75,نوفمبر!I75)</f>
        <v>15</v>
      </c>
      <c r="J75" s="69">
        <f>MAX(اكتوبر!J75,نوفمبر!J75)</f>
        <v>20</v>
      </c>
      <c r="K75" s="69">
        <f>MAX(اكتوبر!K75,نوفمبر!K75)</f>
        <v>20</v>
      </c>
      <c r="L75" s="69">
        <f>MAX(اكتوبر!L75,نوفمبر!L75)</f>
        <v>95</v>
      </c>
      <c r="M75" s="69">
        <f>MAX(اكتوبر!M75,نوفمبر!M75)</f>
        <v>44</v>
      </c>
      <c r="N75" s="69">
        <f>MAX(اكتوبر!N75,نوفمبر!N75)</f>
        <v>50</v>
      </c>
      <c r="O75" s="69">
        <f>MAX(اكتوبر!O75,نوفمبر!O75)</f>
        <v>40</v>
      </c>
      <c r="P75" s="69">
        <f>MAX(اكتوبر!P75,نوفمبر!P75)</f>
        <v>0</v>
      </c>
      <c r="Q75" s="69">
        <f>MAX(اكتوبر!Q75,نوفمبر!Q75)</f>
        <v>20</v>
      </c>
      <c r="R75" s="69">
        <f>MAX(اكتوبر!R75,نوفمبر!R75)</f>
        <v>15</v>
      </c>
      <c r="S75" s="69">
        <f>MAX(اكتوبر!S75,نوفمبر!S75)</f>
        <v>9</v>
      </c>
      <c r="T75" s="69">
        <f>MAX(اكتوبر!T75,نوفمبر!T75)</f>
        <v>397</v>
      </c>
      <c r="U75" s="40"/>
      <c r="V75" s="40"/>
      <c r="W75" s="41"/>
    </row>
    <row r="76" spans="1:24" ht="15.75" thickBot="1">
      <c r="A76" s="38">
        <v>12</v>
      </c>
      <c r="B76" s="39">
        <v>110152</v>
      </c>
      <c r="C76" s="1" t="s">
        <v>95</v>
      </c>
      <c r="D76" s="69">
        <f>MAX(اكتوبر!D76,نوفمبر!D76)</f>
        <v>43</v>
      </c>
      <c r="E76" s="69">
        <f>MAX(اكتوبر!E76,نوفمبر!E76)</f>
        <v>36</v>
      </c>
      <c r="F76" s="69">
        <f>MAX(اكتوبر!F76,نوفمبر!F76)</f>
        <v>26</v>
      </c>
      <c r="G76" s="69">
        <f>MAX(اكتوبر!G76,نوفمبر!G76)</f>
        <v>14</v>
      </c>
      <c r="H76" s="69">
        <f>MAX(اكتوبر!H76,نوفمبر!H76)</f>
        <v>20</v>
      </c>
      <c r="I76" s="69">
        <f>MAX(اكتوبر!I76,نوفمبر!I76)</f>
        <v>15</v>
      </c>
      <c r="J76" s="69">
        <f>MAX(اكتوبر!J76,نوفمبر!J76)</f>
        <v>20</v>
      </c>
      <c r="K76" s="69">
        <f>MAX(اكتوبر!K76,نوفمبر!K76)</f>
        <v>20</v>
      </c>
      <c r="L76" s="69">
        <f>MAX(اكتوبر!L76,نوفمبر!L76)</f>
        <v>96</v>
      </c>
      <c r="M76" s="69">
        <f>MAX(اكتوبر!M76,نوفمبر!M76)</f>
        <v>60</v>
      </c>
      <c r="N76" s="69">
        <f>MAX(اكتوبر!N76,نوفمبر!N76)</f>
        <v>54</v>
      </c>
      <c r="O76" s="69">
        <f>MAX(اكتوبر!O76,نوفمبر!O76)</f>
        <v>48</v>
      </c>
      <c r="P76" s="69">
        <f>MAX(اكتوبر!P76,نوفمبر!P76)</f>
        <v>0</v>
      </c>
      <c r="Q76" s="69">
        <f>MAX(اكتوبر!Q76,نوفمبر!Q76)</f>
        <v>20</v>
      </c>
      <c r="R76" s="69">
        <f>MAX(اكتوبر!R76,نوفمبر!R76)</f>
        <v>20</v>
      </c>
      <c r="S76" s="69">
        <f>MAX(اكتوبر!S76,نوفمبر!S76)</f>
        <v>9</v>
      </c>
      <c r="T76" s="69">
        <f>MAX(اكتوبر!T76,نوفمبر!T76)</f>
        <v>450</v>
      </c>
      <c r="U76" s="40"/>
      <c r="V76" s="40"/>
      <c r="W76" s="41"/>
    </row>
    <row r="77" spans="1:24" ht="15.75" thickBot="1">
      <c r="A77" s="23">
        <v>13</v>
      </c>
      <c r="B77" s="7">
        <v>110153</v>
      </c>
      <c r="C77" s="1" t="s">
        <v>94</v>
      </c>
      <c r="D77" s="69">
        <f>MAX(اكتوبر!D77,نوفمبر!D77)</f>
        <v>44.5</v>
      </c>
      <c r="E77" s="69">
        <f>MAX(اكتوبر!E77,نوفمبر!E77)</f>
        <v>36</v>
      </c>
      <c r="F77" s="69">
        <f>MAX(اكتوبر!F77,نوفمبر!F77)</f>
        <v>20</v>
      </c>
      <c r="G77" s="69">
        <f>MAX(اكتوبر!G77,نوفمبر!G77)</f>
        <v>11</v>
      </c>
      <c r="H77" s="69">
        <f>MAX(اكتوبر!H77,نوفمبر!H77)</f>
        <v>19</v>
      </c>
      <c r="I77" s="69">
        <f>MAX(اكتوبر!I77,نوفمبر!I77)</f>
        <v>15</v>
      </c>
      <c r="J77" s="69">
        <f>MAX(اكتوبر!J77,نوفمبر!J77)</f>
        <v>20</v>
      </c>
      <c r="K77" s="69">
        <f>MAX(اكتوبر!K77,نوفمبر!K77)</f>
        <v>20</v>
      </c>
      <c r="L77" s="69">
        <f>MAX(اكتوبر!L77,نوفمبر!L77)</f>
        <v>98</v>
      </c>
      <c r="M77" s="69">
        <f>MAX(اكتوبر!M77,نوفمبر!M77)</f>
        <v>48</v>
      </c>
      <c r="N77" s="69">
        <f>MAX(اكتوبر!N77,نوفمبر!N77)</f>
        <v>59</v>
      </c>
      <c r="O77" s="69">
        <f>MAX(اكتوبر!O77,نوفمبر!O77)</f>
        <v>38</v>
      </c>
      <c r="P77" s="69">
        <f>MAX(اكتوبر!P77,نوفمبر!P77)</f>
        <v>0</v>
      </c>
      <c r="Q77" s="69">
        <f>MAX(اكتوبر!Q77,نوفمبر!Q77)</f>
        <v>19</v>
      </c>
      <c r="R77" s="69">
        <f>MAX(اكتوبر!R77,نوفمبر!R77)</f>
        <v>18</v>
      </c>
      <c r="S77" s="69">
        <f>MAX(اكتوبر!S77,نوفمبر!S77)</f>
        <v>9</v>
      </c>
      <c r="T77" s="69">
        <f>MAX(اكتوبر!T77,نوفمبر!T77)</f>
        <v>395</v>
      </c>
      <c r="U77" s="40"/>
      <c r="V77" s="40"/>
      <c r="W77" s="41"/>
    </row>
    <row r="78" spans="1:24" ht="15.75" thickBot="1">
      <c r="A78" s="38">
        <v>14</v>
      </c>
      <c r="B78" s="39">
        <v>110154</v>
      </c>
      <c r="C78" s="1" t="s">
        <v>96</v>
      </c>
      <c r="D78" s="69">
        <f>MAX(اكتوبر!D78,نوفمبر!D78)</f>
        <v>46</v>
      </c>
      <c r="E78" s="69">
        <f>MAX(اكتوبر!E78,نوفمبر!E78)</f>
        <v>35</v>
      </c>
      <c r="F78" s="69">
        <f>MAX(اكتوبر!F78,نوفمبر!F78)</f>
        <v>23</v>
      </c>
      <c r="G78" s="69">
        <f>MAX(اكتوبر!G78,نوفمبر!G78)</f>
        <v>13</v>
      </c>
      <c r="H78" s="69">
        <f>MAX(اكتوبر!H78,نوفمبر!H78)</f>
        <v>19</v>
      </c>
      <c r="I78" s="69">
        <f>MAX(اكتوبر!I78,نوفمبر!I78)</f>
        <v>16</v>
      </c>
      <c r="J78" s="69">
        <f>MAX(اكتوبر!J78,نوفمبر!J78)</f>
        <v>20</v>
      </c>
      <c r="K78" s="69">
        <f>MAX(اكتوبر!K78,نوفمبر!K78)</f>
        <v>20</v>
      </c>
      <c r="L78" s="69">
        <f>MAX(اكتوبر!L78,نوفمبر!L78)</f>
        <v>97</v>
      </c>
      <c r="M78" s="69">
        <f>MAX(اكتوبر!M78,نوفمبر!M78)</f>
        <v>45</v>
      </c>
      <c r="N78" s="69">
        <f>MAX(اكتوبر!N78,نوفمبر!N78)</f>
        <v>39</v>
      </c>
      <c r="O78" s="69">
        <f>MAX(اكتوبر!O78,نوفمبر!O78)</f>
        <v>37</v>
      </c>
      <c r="P78" s="69">
        <f>MAX(اكتوبر!P78,نوفمبر!P78)</f>
        <v>0</v>
      </c>
      <c r="Q78" s="69">
        <f>MAX(اكتوبر!Q78,نوفمبر!Q78)</f>
        <v>20</v>
      </c>
      <c r="R78" s="69">
        <f>MAX(اكتوبر!R78,نوفمبر!R78)</f>
        <v>17</v>
      </c>
      <c r="S78" s="69">
        <f>MAX(اكتوبر!S78,نوفمبر!S78)</f>
        <v>9</v>
      </c>
      <c r="T78" s="69">
        <f>MAX(اكتوبر!T78,نوفمبر!T78)</f>
        <v>403</v>
      </c>
      <c r="U78" s="40"/>
      <c r="V78" s="40"/>
      <c r="W78" s="41"/>
    </row>
    <row r="79" spans="1:24" ht="15.75" thickBot="1">
      <c r="A79" s="38">
        <v>15</v>
      </c>
      <c r="B79" s="7">
        <v>110155</v>
      </c>
      <c r="C79" s="1" t="s">
        <v>97</v>
      </c>
      <c r="D79" s="69">
        <f>MAX(اكتوبر!D79,نوفمبر!D79)</f>
        <v>44</v>
      </c>
      <c r="E79" s="69">
        <f>MAX(اكتوبر!E79,نوفمبر!E79)</f>
        <v>38</v>
      </c>
      <c r="F79" s="69">
        <f>MAX(اكتوبر!F79,نوفمبر!F79)</f>
        <v>20</v>
      </c>
      <c r="G79" s="69">
        <f>MAX(اكتوبر!G79,نوفمبر!G79)</f>
        <v>15</v>
      </c>
      <c r="H79" s="69">
        <f>MAX(اكتوبر!H79,نوفمبر!H79)</f>
        <v>19</v>
      </c>
      <c r="I79" s="69">
        <f>MAX(اكتوبر!I79,نوفمبر!I79)</f>
        <v>15</v>
      </c>
      <c r="J79" s="69">
        <f>MAX(اكتوبر!J79,نوفمبر!J79)</f>
        <v>20</v>
      </c>
      <c r="K79" s="69">
        <f>MAX(اكتوبر!K79,نوفمبر!K79)</f>
        <v>20</v>
      </c>
      <c r="L79" s="69">
        <f>MAX(اكتوبر!L79,نوفمبر!L79)</f>
        <v>96</v>
      </c>
      <c r="M79" s="69">
        <f>MAX(اكتوبر!M79,نوفمبر!M79)</f>
        <v>60</v>
      </c>
      <c r="N79" s="69">
        <f>MAX(اكتوبر!N79,نوفمبر!N79)</f>
        <v>49</v>
      </c>
      <c r="O79" s="69">
        <f>MAX(اكتوبر!O79,نوفمبر!O79)</f>
        <v>44</v>
      </c>
      <c r="P79" s="69">
        <f>MAX(اكتوبر!P79,نوفمبر!P79)</f>
        <v>0</v>
      </c>
      <c r="Q79" s="69">
        <f>MAX(اكتوبر!Q79,نوفمبر!Q79)</f>
        <v>20</v>
      </c>
      <c r="R79" s="69">
        <f>MAX(اكتوبر!R79,نوفمبر!R79)</f>
        <v>17</v>
      </c>
      <c r="S79" s="69">
        <f>MAX(اكتوبر!S79,نوفمبر!S79)</f>
        <v>9</v>
      </c>
      <c r="T79" s="69">
        <f>MAX(اكتوبر!T79,نوفمبر!T79)</f>
        <v>430.5</v>
      </c>
      <c r="U79" s="40"/>
      <c r="V79" s="40"/>
      <c r="W79" s="41"/>
    </row>
    <row r="80" spans="1:24" ht="15.75" thickBot="1">
      <c r="A80" s="23">
        <v>16</v>
      </c>
      <c r="B80" s="39">
        <v>110156</v>
      </c>
      <c r="C80" s="1" t="s">
        <v>98</v>
      </c>
      <c r="D80" s="69">
        <f>MAX(اكتوبر!D80,نوفمبر!D80)</f>
        <v>46</v>
      </c>
      <c r="E80" s="69">
        <f>MAX(اكتوبر!E80,نوفمبر!E80)</f>
        <v>38</v>
      </c>
      <c r="F80" s="69">
        <f>MAX(اكتوبر!F80,نوفمبر!F80)</f>
        <v>21</v>
      </c>
      <c r="G80" s="69">
        <f>MAX(اكتوبر!G80,نوفمبر!G80)</f>
        <v>14</v>
      </c>
      <c r="H80" s="69">
        <f>MAX(اكتوبر!H80,نوفمبر!H80)</f>
        <v>20</v>
      </c>
      <c r="I80" s="69">
        <f>MAX(اكتوبر!I80,نوفمبر!I80)</f>
        <v>16</v>
      </c>
      <c r="J80" s="69">
        <f>MAX(اكتوبر!J80,نوفمبر!J80)</f>
        <v>20</v>
      </c>
      <c r="K80" s="69">
        <f>MAX(اكتوبر!K80,نوفمبر!K80)</f>
        <v>20</v>
      </c>
      <c r="L80" s="69">
        <f>MAX(اكتوبر!L80,نوفمبر!L80)</f>
        <v>96</v>
      </c>
      <c r="M80" s="69">
        <f>MAX(اكتوبر!M80,نوفمبر!M80)</f>
        <v>52</v>
      </c>
      <c r="N80" s="69">
        <f>MAX(اكتوبر!N80,نوفمبر!N80)</f>
        <v>34</v>
      </c>
      <c r="O80" s="69">
        <f>MAX(اكتوبر!O80,نوفمبر!O80)</f>
        <v>41</v>
      </c>
      <c r="P80" s="69">
        <f>MAX(اكتوبر!P80,نوفمبر!P80)</f>
        <v>0</v>
      </c>
      <c r="Q80" s="69">
        <f>MAX(اكتوبر!Q80,نوفمبر!Q80)</f>
        <v>20</v>
      </c>
      <c r="R80" s="69">
        <f>MAX(اكتوبر!R80,نوفمبر!R80)</f>
        <v>17</v>
      </c>
      <c r="S80" s="69">
        <f>MAX(اكتوبر!S80,نوفمبر!S80)</f>
        <v>9</v>
      </c>
      <c r="T80" s="69">
        <f>MAX(اكتوبر!T80,نوفمبر!T80)</f>
        <v>407.5</v>
      </c>
      <c r="U80" s="40"/>
      <c r="V80" s="40"/>
      <c r="W80" s="41"/>
    </row>
    <row r="81" spans="1:25" ht="15.75" thickBot="1">
      <c r="A81" s="38">
        <v>17</v>
      </c>
      <c r="B81" s="7">
        <v>110157</v>
      </c>
      <c r="C81" s="1" t="s">
        <v>99</v>
      </c>
      <c r="D81" s="69">
        <f>MAX(اكتوبر!D81,نوفمبر!D81)</f>
        <v>45</v>
      </c>
      <c r="E81" s="69">
        <f>MAX(اكتوبر!E81,نوفمبر!E81)</f>
        <v>37</v>
      </c>
      <c r="F81" s="69">
        <f>MAX(اكتوبر!F81,نوفمبر!F81)</f>
        <v>23</v>
      </c>
      <c r="G81" s="69">
        <f>MAX(اكتوبر!G81,نوفمبر!G81)</f>
        <v>10</v>
      </c>
      <c r="H81" s="69">
        <f>MAX(اكتوبر!H81,نوفمبر!H81)</f>
        <v>20</v>
      </c>
      <c r="I81" s="69">
        <f>MAX(اكتوبر!I81,نوفمبر!I81)</f>
        <v>16</v>
      </c>
      <c r="J81" s="69">
        <f>MAX(اكتوبر!J81,نوفمبر!J81)</f>
        <v>20</v>
      </c>
      <c r="K81" s="69">
        <f>MAX(اكتوبر!K81,نوفمبر!K81)</f>
        <v>20</v>
      </c>
      <c r="L81" s="69">
        <f>MAX(اكتوبر!L81,نوفمبر!L81)</f>
        <v>95</v>
      </c>
      <c r="M81" s="69">
        <f>MAX(اكتوبر!M81,نوفمبر!M81)</f>
        <v>60</v>
      </c>
      <c r="N81" s="69">
        <f>MAX(اكتوبر!N81,نوفمبر!N81)</f>
        <v>49</v>
      </c>
      <c r="O81" s="69">
        <f>MAX(اكتوبر!O81,نوفمبر!O81)</f>
        <v>41</v>
      </c>
      <c r="P81" s="69">
        <f>MAX(اكتوبر!P81,نوفمبر!P81)</f>
        <v>0</v>
      </c>
      <c r="Q81" s="69">
        <f>MAX(اكتوبر!Q81,نوفمبر!Q81)</f>
        <v>20</v>
      </c>
      <c r="R81" s="69">
        <f>MAX(اكتوبر!R81,نوفمبر!R81)</f>
        <v>18</v>
      </c>
      <c r="S81" s="69">
        <f>MAX(اكتوبر!S81,نوفمبر!S81)</f>
        <v>9</v>
      </c>
      <c r="T81" s="69">
        <f>MAX(اكتوبر!T81,نوفمبر!T81)</f>
        <v>433.5</v>
      </c>
      <c r="U81" s="40"/>
      <c r="V81" s="40"/>
      <c r="W81" s="41"/>
    </row>
    <row r="82" spans="1:25" ht="15.75" thickBot="1">
      <c r="A82" s="38">
        <v>18</v>
      </c>
      <c r="B82" s="39">
        <v>110158</v>
      </c>
      <c r="C82" s="1" t="s">
        <v>100</v>
      </c>
      <c r="D82" s="69">
        <f>MAX(اكتوبر!D82,نوفمبر!D82)</f>
        <v>42</v>
      </c>
      <c r="E82" s="69">
        <f>MAX(اكتوبر!E82,نوفمبر!E82)</f>
        <v>35</v>
      </c>
      <c r="F82" s="69">
        <f>MAX(اكتوبر!F82,نوفمبر!F82)</f>
        <v>20</v>
      </c>
      <c r="G82" s="69">
        <f>MAX(اكتوبر!G82,نوفمبر!G82)</f>
        <v>14</v>
      </c>
      <c r="H82" s="69">
        <f>MAX(اكتوبر!H82,نوفمبر!H82)</f>
        <v>20</v>
      </c>
      <c r="I82" s="69">
        <f>MAX(اكتوبر!I82,نوفمبر!I82)</f>
        <v>15</v>
      </c>
      <c r="J82" s="69">
        <f>MAX(اكتوبر!J82,نوفمبر!J82)</f>
        <v>20</v>
      </c>
      <c r="K82" s="69">
        <f>MAX(اكتوبر!K82,نوفمبر!K82)</f>
        <v>20</v>
      </c>
      <c r="L82" s="69">
        <f>MAX(اكتوبر!L82,نوفمبر!L82)</f>
        <v>90</v>
      </c>
      <c r="M82" s="69">
        <f>MAX(اكتوبر!M82,نوفمبر!M82)</f>
        <v>38</v>
      </c>
      <c r="N82" s="69">
        <f>MAX(اكتوبر!N82,نوفمبر!N82)</f>
        <v>38</v>
      </c>
      <c r="O82" s="69">
        <f>MAX(اكتوبر!O82,نوفمبر!O82)</f>
        <v>43</v>
      </c>
      <c r="P82" s="69">
        <f>MAX(اكتوبر!P82,نوفمبر!P82)</f>
        <v>0</v>
      </c>
      <c r="Q82" s="69">
        <f>MAX(اكتوبر!Q82,نوفمبر!Q82)</f>
        <v>20</v>
      </c>
      <c r="R82" s="69">
        <f>MAX(اكتوبر!R82,نوفمبر!R82)</f>
        <v>19</v>
      </c>
      <c r="S82" s="69">
        <f>MAX(اكتوبر!S82,نوفمبر!S82)</f>
        <v>9</v>
      </c>
      <c r="T82" s="69">
        <f>MAX(اكتوبر!T82,نوفمبر!T82)</f>
        <v>382.5</v>
      </c>
      <c r="U82" s="40"/>
      <c r="V82" s="40"/>
      <c r="W82" s="41"/>
    </row>
    <row r="83" spans="1:25" ht="15.75" thickBot="1">
      <c r="A83" s="23">
        <v>19</v>
      </c>
      <c r="B83" s="7">
        <v>110159</v>
      </c>
      <c r="C83" s="1" t="s">
        <v>101</v>
      </c>
      <c r="D83" s="69">
        <f>MAX(اكتوبر!D83,نوفمبر!D83)</f>
        <v>46</v>
      </c>
      <c r="E83" s="69">
        <f>MAX(اكتوبر!E83,نوفمبر!E83)</f>
        <v>37</v>
      </c>
      <c r="F83" s="69">
        <f>MAX(اكتوبر!F83,نوفمبر!F83)</f>
        <v>28</v>
      </c>
      <c r="G83" s="69">
        <f>MAX(اكتوبر!G83,نوفمبر!G83)</f>
        <v>16</v>
      </c>
      <c r="H83" s="69">
        <f>MAX(اكتوبر!H83,نوفمبر!H83)</f>
        <v>20</v>
      </c>
      <c r="I83" s="69">
        <f>MAX(اكتوبر!I83,نوفمبر!I83)</f>
        <v>15</v>
      </c>
      <c r="J83" s="69">
        <f>MAX(اكتوبر!J83,نوفمبر!J83)</f>
        <v>20</v>
      </c>
      <c r="K83" s="69">
        <f>MAX(اكتوبر!K83,نوفمبر!K83)</f>
        <v>20</v>
      </c>
      <c r="L83" s="69">
        <f>MAX(اكتوبر!L83,نوفمبر!L83)</f>
        <v>95</v>
      </c>
      <c r="M83" s="69">
        <f>MAX(اكتوبر!M83,نوفمبر!M83)</f>
        <v>60</v>
      </c>
      <c r="N83" s="69">
        <f>MAX(اكتوبر!N83,نوفمبر!N83)</f>
        <v>54</v>
      </c>
      <c r="O83" s="69">
        <f>MAX(اكتوبر!O83,نوفمبر!O83)</f>
        <v>47</v>
      </c>
      <c r="P83" s="69">
        <f>MAX(اكتوبر!P83,نوفمبر!P83)</f>
        <v>0</v>
      </c>
      <c r="Q83" s="69">
        <f>MAX(اكتوبر!Q83,نوفمبر!Q83)</f>
        <v>20</v>
      </c>
      <c r="R83" s="69">
        <f>MAX(اكتوبر!R83,نوفمبر!R83)</f>
        <v>13</v>
      </c>
      <c r="S83" s="69">
        <f>MAX(اكتوبر!S83,نوفمبر!S83)</f>
        <v>9</v>
      </c>
      <c r="T83" s="69">
        <f>MAX(اكتوبر!T83,نوفمبر!T83)</f>
        <v>437</v>
      </c>
      <c r="U83" s="40"/>
      <c r="V83" s="40"/>
      <c r="W83" s="41"/>
    </row>
    <row r="84" spans="1:25" ht="15.75" thickBot="1">
      <c r="A84" s="42">
        <v>20</v>
      </c>
      <c r="B84" s="39">
        <v>110160</v>
      </c>
      <c r="C84" s="22" t="s">
        <v>102</v>
      </c>
      <c r="D84" s="69">
        <f>MAX(اكتوبر!D84,نوفمبر!D84)</f>
        <v>45</v>
      </c>
      <c r="E84" s="69">
        <f>MAX(اكتوبر!E84,نوفمبر!E84)</f>
        <v>38</v>
      </c>
      <c r="F84" s="69">
        <f>MAX(اكتوبر!F84,نوفمبر!F84)</f>
        <v>25</v>
      </c>
      <c r="G84" s="69">
        <f>MAX(اكتوبر!G84,نوفمبر!G84)</f>
        <v>11</v>
      </c>
      <c r="H84" s="69">
        <f>MAX(اكتوبر!H84,نوفمبر!H84)</f>
        <v>20</v>
      </c>
      <c r="I84" s="69">
        <f>MAX(اكتوبر!I84,نوفمبر!I84)</f>
        <v>16</v>
      </c>
      <c r="J84" s="69">
        <f>MAX(اكتوبر!J84,نوفمبر!J84)</f>
        <v>20</v>
      </c>
      <c r="K84" s="69">
        <f>MAX(اكتوبر!K84,نوفمبر!K84)</f>
        <v>20</v>
      </c>
      <c r="L84" s="69">
        <f>MAX(اكتوبر!L84,نوفمبر!L84)</f>
        <v>95</v>
      </c>
      <c r="M84" s="69">
        <f>MAX(اكتوبر!M84,نوفمبر!M84)</f>
        <v>55</v>
      </c>
      <c r="N84" s="69">
        <f>MAX(اكتوبر!N84,نوفمبر!N84)</f>
        <v>34</v>
      </c>
      <c r="O84" s="69">
        <f>MAX(اكتوبر!O84,نوفمبر!O84)</f>
        <v>45</v>
      </c>
      <c r="P84" s="69">
        <f>MAX(اكتوبر!P84,نوفمبر!P84)</f>
        <v>0</v>
      </c>
      <c r="Q84" s="69">
        <f>MAX(اكتوبر!Q84,نوفمبر!Q84)</f>
        <v>20</v>
      </c>
      <c r="R84" s="69">
        <f>MAX(اكتوبر!R84,نوفمبر!R84)</f>
        <v>18</v>
      </c>
      <c r="S84" s="69">
        <f>MAX(اكتوبر!S84,نوفمبر!S84)</f>
        <v>9</v>
      </c>
      <c r="T84" s="69">
        <f>MAX(اكتوبر!T84,نوفمبر!T84)</f>
        <v>407.5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1" t="s">
        <v>45</v>
      </c>
      <c r="Q88" s="141"/>
      <c r="R88" s="141"/>
      <c r="S88" s="141"/>
      <c r="T88" s="141"/>
      <c r="U88" s="141"/>
      <c r="V88" s="141"/>
      <c r="W88" s="141"/>
    </row>
    <row r="89" spans="1:25" ht="18.75" thickBot="1">
      <c r="A89" s="29"/>
      <c r="B89" s="29"/>
      <c r="C89" s="29"/>
      <c r="D89" s="10" t="s">
        <v>12</v>
      </c>
      <c r="E89" s="142" t="s">
        <v>161</v>
      </c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29"/>
      <c r="U89" s="29"/>
      <c r="V89" s="29"/>
      <c r="W89" s="29"/>
    </row>
    <row r="90" spans="1:25" ht="91.5">
      <c r="A90" s="135" t="s">
        <v>13</v>
      </c>
      <c r="B90" s="13" t="s">
        <v>0</v>
      </c>
      <c r="C90" s="138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>
      <c r="A91" s="136"/>
      <c r="B91" s="5" t="s">
        <v>34</v>
      </c>
      <c r="C91" s="139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>
      <c r="A92" s="137"/>
      <c r="B92" s="16" t="s">
        <v>35</v>
      </c>
      <c r="C92" s="140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>
      <c r="A93" s="21">
        <v>1</v>
      </c>
      <c r="B93" s="11">
        <v>110163</v>
      </c>
      <c r="C93" s="12" t="s">
        <v>103</v>
      </c>
      <c r="D93" s="69">
        <f>MAX(اكتوبر!D93,نوفمبر!D93)</f>
        <v>0</v>
      </c>
      <c r="E93" s="69">
        <f>MAX(اكتوبر!E93,نوفمبر!E93)</f>
        <v>0</v>
      </c>
      <c r="F93" s="69">
        <f>MAX(اكتوبر!F93,نوفمبر!F93)</f>
        <v>0</v>
      </c>
      <c r="G93" s="69">
        <f>MAX(اكتوبر!G93,نوفمبر!G93)</f>
        <v>0</v>
      </c>
      <c r="H93" s="69">
        <f>MAX(اكتوبر!H93,نوفمبر!H93)</f>
        <v>0</v>
      </c>
      <c r="I93" s="69">
        <f>MAX(اكتوبر!I93,نوفمبر!I93)</f>
        <v>0</v>
      </c>
      <c r="J93" s="69">
        <f>MAX(اكتوبر!J93,نوفمبر!J93)</f>
        <v>0</v>
      </c>
      <c r="K93" s="69">
        <f>MAX(اكتوبر!K93,نوفمبر!K93)</f>
        <v>0</v>
      </c>
      <c r="L93" s="69">
        <f>MAX(اكتوبر!L93,نوفمبر!L93)</f>
        <v>0</v>
      </c>
      <c r="M93" s="69">
        <f>MAX(اكتوبر!M93,نوفمبر!M93)</f>
        <v>0</v>
      </c>
      <c r="N93" s="69">
        <f>MAX(اكتوبر!N93,نوفمبر!N93)</f>
        <v>0</v>
      </c>
      <c r="O93" s="69">
        <f>MAX(اكتوبر!O93,نوفمبر!O93)</f>
        <v>0</v>
      </c>
      <c r="P93" s="69">
        <f>MAX(اكتوبر!P93,نوفمبر!P93)</f>
        <v>0</v>
      </c>
      <c r="Q93" s="69">
        <f>MAX(اكتوبر!Q93,نوفمبر!Q93)</f>
        <v>0</v>
      </c>
      <c r="R93" s="69">
        <f>MAX(اكتوبر!R93,نوفمبر!R93)</f>
        <v>0</v>
      </c>
      <c r="S93" s="69">
        <f>MAX(اكتوبر!S93,نوفمبر!S93)</f>
        <v>0</v>
      </c>
      <c r="T93" s="69">
        <f>MAX(اكتوبر!T93,نوفمبر!T93)</f>
        <v>0</v>
      </c>
      <c r="U93" s="69">
        <f>MAX(اكتوبر!U93,نوفمبر!U93)</f>
        <v>0</v>
      </c>
      <c r="V93" s="69">
        <f>MAX(اكتوبر!V93,نوفمبر!V93)</f>
        <v>0</v>
      </c>
      <c r="W93" s="69">
        <f>MAX(اكتوبر!W93,نوفمبر!W93)</f>
        <v>0</v>
      </c>
      <c r="X93" s="36"/>
      <c r="Y93" s="37"/>
    </row>
    <row r="94" spans="1:25" ht="15.75" thickBot="1">
      <c r="A94" s="38">
        <v>2</v>
      </c>
      <c r="B94" s="39">
        <v>110164</v>
      </c>
      <c r="C94" s="1" t="s">
        <v>105</v>
      </c>
      <c r="D94" s="69">
        <f>MAX(اكتوبر!D94,نوفمبر!D94)</f>
        <v>29</v>
      </c>
      <c r="E94" s="69">
        <f>MAX(اكتوبر!E94,نوفمبر!E94)</f>
        <v>27</v>
      </c>
      <c r="F94" s="69">
        <f>MAX(اكتوبر!F94,نوفمبر!F94)</f>
        <v>18</v>
      </c>
      <c r="G94" s="69">
        <f>MAX(اكتوبر!G94,نوفمبر!G94)</f>
        <v>10</v>
      </c>
      <c r="H94" s="69">
        <f>MAX(اكتوبر!H94,نوفمبر!H94)</f>
        <v>17</v>
      </c>
      <c r="I94" s="69">
        <f>MAX(اكتوبر!I94,نوفمبر!I94)</f>
        <v>18</v>
      </c>
      <c r="J94" s="69">
        <f>MAX(اكتوبر!J94,نوفمبر!J94)</f>
        <v>18</v>
      </c>
      <c r="K94" s="69">
        <f>MAX(اكتوبر!K94,نوفمبر!K94)</f>
        <v>18</v>
      </c>
      <c r="L94" s="69">
        <f>MAX(اكتوبر!L94,نوفمبر!L94)</f>
        <v>96</v>
      </c>
      <c r="M94" s="69">
        <f>MAX(اكتوبر!M94,نوفمبر!M94)</f>
        <v>28</v>
      </c>
      <c r="N94" s="69">
        <f>MAX(اكتوبر!N94,نوفمبر!N94)</f>
        <v>29</v>
      </c>
      <c r="O94" s="69">
        <f>MAX(اكتوبر!O94,نوفمبر!O94)</f>
        <v>29</v>
      </c>
      <c r="P94" s="69">
        <f>MAX(اكتوبر!P94,نوفمبر!P94)</f>
        <v>10</v>
      </c>
      <c r="Q94" s="69">
        <f>MAX(اكتوبر!Q94,نوفمبر!Q94)</f>
        <v>26</v>
      </c>
      <c r="R94" s="69">
        <f>MAX(اكتوبر!R94,نوفمبر!R94)</f>
        <v>8</v>
      </c>
      <c r="S94" s="69">
        <f>MAX(اكتوبر!S94,نوفمبر!S94)</f>
        <v>0</v>
      </c>
      <c r="T94" s="69">
        <f>MAX(اكتوبر!T94,نوفمبر!T94)</f>
        <v>18</v>
      </c>
      <c r="U94" s="69">
        <f>MAX(اكتوبر!U94,نوفمبر!U94)</f>
        <v>19</v>
      </c>
      <c r="V94" s="69">
        <f>MAX(اكتوبر!V94,نوفمبر!V94)</f>
        <v>20</v>
      </c>
      <c r="W94" s="69">
        <f>MAX(اكتوبر!W94,نوفمبر!W94)</f>
        <v>372</v>
      </c>
      <c r="X94" s="40"/>
      <c r="Y94" s="41"/>
    </row>
    <row r="95" spans="1:25" ht="15.75" thickBot="1">
      <c r="A95" s="38">
        <v>3</v>
      </c>
      <c r="B95" s="7">
        <v>110165</v>
      </c>
      <c r="C95" s="1" t="s">
        <v>106</v>
      </c>
      <c r="D95" s="69">
        <f>MAX(اكتوبر!D95,نوفمبر!D95)</f>
        <v>31</v>
      </c>
      <c r="E95" s="69">
        <f>MAX(اكتوبر!E95,نوفمبر!E95)</f>
        <v>28</v>
      </c>
      <c r="F95" s="69">
        <f>MAX(اكتوبر!F95,نوفمبر!F95)</f>
        <v>22</v>
      </c>
      <c r="G95" s="69">
        <f>MAX(اكتوبر!G95,نوفمبر!G95)</f>
        <v>11</v>
      </c>
      <c r="H95" s="69">
        <f>MAX(اكتوبر!H95,نوفمبر!H95)</f>
        <v>18</v>
      </c>
      <c r="I95" s="69">
        <f>MAX(اكتوبر!I95,نوفمبر!I95)</f>
        <v>18</v>
      </c>
      <c r="J95" s="69">
        <f>MAX(اكتوبر!J95,نوفمبر!J95)</f>
        <v>19</v>
      </c>
      <c r="K95" s="69">
        <f>MAX(اكتوبر!K95,نوفمبر!K95)</f>
        <v>17</v>
      </c>
      <c r="L95" s="69">
        <f>MAX(اكتوبر!L95,نوفمبر!L95)</f>
        <v>91</v>
      </c>
      <c r="M95" s="69">
        <f>MAX(اكتوبر!M95,نوفمبر!M95)</f>
        <v>26</v>
      </c>
      <c r="N95" s="69">
        <f>MAX(اكتوبر!N95,نوفمبر!N95)</f>
        <v>32</v>
      </c>
      <c r="O95" s="69">
        <f>MAX(اكتوبر!O95,نوفمبر!O95)</f>
        <v>26</v>
      </c>
      <c r="P95" s="69">
        <f>MAX(اكتوبر!P95,نوفمبر!P95)</f>
        <v>10</v>
      </c>
      <c r="Q95" s="69">
        <f>MAX(اكتوبر!Q95,نوفمبر!Q95)</f>
        <v>23</v>
      </c>
      <c r="R95" s="69">
        <f>MAX(اكتوبر!R95,نوفمبر!R95)</f>
        <v>8</v>
      </c>
      <c r="S95" s="69">
        <f>MAX(اكتوبر!S95,نوفمبر!S95)</f>
        <v>0</v>
      </c>
      <c r="T95" s="69">
        <f>MAX(اكتوبر!T95,نوفمبر!T95)</f>
        <v>16.5</v>
      </c>
      <c r="U95" s="69">
        <f>MAX(اكتوبر!U95,نوفمبر!U95)</f>
        <v>20</v>
      </c>
      <c r="V95" s="69">
        <f>MAX(اكتوبر!V95,نوفمبر!V95)</f>
        <v>20</v>
      </c>
      <c r="W95" s="69">
        <f>MAX(اكتوبر!W95,نوفمبر!W95)</f>
        <v>346</v>
      </c>
      <c r="X95" s="40"/>
      <c r="Y95" s="41"/>
    </row>
    <row r="96" spans="1:25" ht="15.75" thickBot="1">
      <c r="A96" s="23">
        <v>4</v>
      </c>
      <c r="B96" s="39">
        <v>110166</v>
      </c>
      <c r="C96" s="1" t="s">
        <v>104</v>
      </c>
      <c r="D96" s="69">
        <f>MAX(اكتوبر!D96,نوفمبر!D96)</f>
        <v>31</v>
      </c>
      <c r="E96" s="69">
        <f>MAX(اكتوبر!E96,نوفمبر!E96)</f>
        <v>38</v>
      </c>
      <c r="F96" s="69">
        <f>MAX(اكتوبر!F96,نوفمبر!F96)</f>
        <v>20</v>
      </c>
      <c r="G96" s="69">
        <f>MAX(اكتوبر!G96,نوفمبر!G96)</f>
        <v>13</v>
      </c>
      <c r="H96" s="69">
        <f>MAX(اكتوبر!H96,نوفمبر!H96)</f>
        <v>19</v>
      </c>
      <c r="I96" s="69">
        <f>MAX(اكتوبر!I96,نوفمبر!I96)</f>
        <v>18</v>
      </c>
      <c r="J96" s="69">
        <f>MAX(اكتوبر!J96,نوفمبر!J96)</f>
        <v>20</v>
      </c>
      <c r="K96" s="69">
        <f>MAX(اكتوبر!K96,نوفمبر!K96)</f>
        <v>20</v>
      </c>
      <c r="L96" s="69">
        <f>MAX(اكتوبر!L96,نوفمبر!L96)</f>
        <v>99</v>
      </c>
      <c r="M96" s="69">
        <f>MAX(اكتوبر!M96,نوفمبر!M96)</f>
        <v>39</v>
      </c>
      <c r="N96" s="69">
        <f>MAX(اكتوبر!N96,نوفمبر!N96)</f>
        <v>54</v>
      </c>
      <c r="O96" s="69">
        <f>MAX(اكتوبر!O96,نوفمبر!O96)</f>
        <v>29</v>
      </c>
      <c r="P96" s="69">
        <f>MAX(اكتوبر!P96,نوفمبر!P96)</f>
        <v>9</v>
      </c>
      <c r="Q96" s="69">
        <f>MAX(اكتوبر!Q96,نوفمبر!Q96)</f>
        <v>28</v>
      </c>
      <c r="R96" s="69">
        <f>MAX(اكتوبر!R96,نوفمبر!R96)</f>
        <v>9</v>
      </c>
      <c r="S96" s="69">
        <f>MAX(اكتوبر!S96,نوفمبر!S96)</f>
        <v>0</v>
      </c>
      <c r="T96" s="69">
        <f>MAX(اكتوبر!T96,نوفمبر!T96)</f>
        <v>19</v>
      </c>
      <c r="U96" s="69">
        <f>MAX(اكتوبر!U96,نوفمبر!U96)</f>
        <v>20</v>
      </c>
      <c r="V96" s="69">
        <f>MAX(اكتوبر!V96,نوفمبر!V96)</f>
        <v>20</v>
      </c>
      <c r="W96" s="69">
        <f>MAX(اكتوبر!W96,نوفمبر!W96)</f>
        <v>434</v>
      </c>
      <c r="X96" s="40"/>
      <c r="Y96" s="41"/>
    </row>
    <row r="97" spans="1:25" ht="15.75" thickBot="1">
      <c r="A97" s="38">
        <v>5</v>
      </c>
      <c r="B97" s="7">
        <v>110167</v>
      </c>
      <c r="C97" s="1" t="s">
        <v>107</v>
      </c>
      <c r="D97" s="69">
        <f>MAX(اكتوبر!D97,نوفمبر!D97)</f>
        <v>43</v>
      </c>
      <c r="E97" s="69">
        <f>MAX(اكتوبر!E97,نوفمبر!E97)</f>
        <v>31</v>
      </c>
      <c r="F97" s="69">
        <f>MAX(اكتوبر!F97,نوفمبر!F97)</f>
        <v>20</v>
      </c>
      <c r="G97" s="69">
        <f>MAX(اكتوبر!G97,نوفمبر!G97)</f>
        <v>13</v>
      </c>
      <c r="H97" s="69">
        <f>MAX(اكتوبر!H97,نوفمبر!H97)</f>
        <v>19</v>
      </c>
      <c r="I97" s="69">
        <f>MAX(اكتوبر!I97,نوفمبر!I97)</f>
        <v>18</v>
      </c>
      <c r="J97" s="69">
        <f>MAX(اكتوبر!J97,نوفمبر!J97)</f>
        <v>18</v>
      </c>
      <c r="K97" s="69">
        <f>MAX(اكتوبر!K97,نوفمبر!K97)</f>
        <v>19</v>
      </c>
      <c r="L97" s="69">
        <f>MAX(اكتوبر!L97,نوفمبر!L97)</f>
        <v>93</v>
      </c>
      <c r="M97" s="69">
        <f>MAX(اكتوبر!M97,نوفمبر!M97)</f>
        <v>30</v>
      </c>
      <c r="N97" s="69">
        <f>MAX(اكتوبر!N97,نوفمبر!N97)</f>
        <v>35</v>
      </c>
      <c r="O97" s="69">
        <f>MAX(اكتوبر!O97,نوفمبر!O97)</f>
        <v>27</v>
      </c>
      <c r="P97" s="69">
        <f>MAX(اكتوبر!P97,نوفمبر!P97)</f>
        <v>10</v>
      </c>
      <c r="Q97" s="69">
        <f>MAX(اكتوبر!Q97,نوفمبر!Q97)</f>
        <v>27</v>
      </c>
      <c r="R97" s="69">
        <f>MAX(اكتوبر!R97,نوفمبر!R97)</f>
        <v>9</v>
      </c>
      <c r="S97" s="69">
        <f>MAX(اكتوبر!S97,نوفمبر!S97)</f>
        <v>0</v>
      </c>
      <c r="T97" s="69">
        <f>MAX(اكتوبر!T97,نوفمبر!T97)</f>
        <v>18</v>
      </c>
      <c r="U97" s="69">
        <f>MAX(اكتوبر!U97,نوفمبر!U97)</f>
        <v>20</v>
      </c>
      <c r="V97" s="69">
        <f>MAX(اكتوبر!V97,نوفمبر!V97)</f>
        <v>20</v>
      </c>
      <c r="W97" s="69">
        <f>MAX(اكتوبر!W97,نوفمبر!W97)</f>
        <v>404</v>
      </c>
      <c r="X97" s="40"/>
      <c r="Y97" s="41"/>
    </row>
    <row r="98" spans="1:25" ht="15.75" thickBot="1">
      <c r="A98" s="38">
        <v>6</v>
      </c>
      <c r="B98" s="39">
        <v>110168</v>
      </c>
      <c r="C98" s="1" t="s">
        <v>108</v>
      </c>
      <c r="D98" s="69">
        <f>MAX(اكتوبر!D98,نوفمبر!D98)</f>
        <v>38</v>
      </c>
      <c r="E98" s="69">
        <f>MAX(اكتوبر!E98,نوفمبر!E98)</f>
        <v>35</v>
      </c>
      <c r="F98" s="69">
        <f>MAX(اكتوبر!F98,نوفمبر!F98)</f>
        <v>21</v>
      </c>
      <c r="G98" s="69">
        <f>MAX(اكتوبر!G98,نوفمبر!G98)</f>
        <v>12</v>
      </c>
      <c r="H98" s="69">
        <f>MAX(اكتوبر!H98,نوفمبر!H98)</f>
        <v>18</v>
      </c>
      <c r="I98" s="69">
        <f>MAX(اكتوبر!I98,نوفمبر!I98)</f>
        <v>18</v>
      </c>
      <c r="J98" s="69">
        <f>MAX(اكتوبر!J98,نوفمبر!J98)</f>
        <v>20</v>
      </c>
      <c r="K98" s="69">
        <f>MAX(اكتوبر!K98,نوفمبر!K98)</f>
        <v>17</v>
      </c>
      <c r="L98" s="69">
        <f>MAX(اكتوبر!L98,نوفمبر!L98)</f>
        <v>96</v>
      </c>
      <c r="M98" s="69">
        <f>MAX(اكتوبر!M98,نوفمبر!M98)</f>
        <v>25</v>
      </c>
      <c r="N98" s="69">
        <f>MAX(اكتوبر!N98,نوفمبر!N98)</f>
        <v>33</v>
      </c>
      <c r="O98" s="69">
        <f>MAX(اكتوبر!O98,نوفمبر!O98)</f>
        <v>29</v>
      </c>
      <c r="P98" s="69">
        <f>MAX(اكتوبر!P98,نوفمبر!P98)</f>
        <v>10</v>
      </c>
      <c r="Q98" s="69">
        <f>MAX(اكتوبر!Q98,نوفمبر!Q98)</f>
        <v>28</v>
      </c>
      <c r="R98" s="69">
        <f>MAX(اكتوبر!R98,نوفمبر!R98)</f>
        <v>9</v>
      </c>
      <c r="S98" s="69">
        <f>MAX(اكتوبر!S98,نوفمبر!S98)</f>
        <v>0</v>
      </c>
      <c r="T98" s="69">
        <f>MAX(اكتوبر!T98,نوفمبر!T98)</f>
        <v>18</v>
      </c>
      <c r="U98" s="69">
        <f>MAX(اكتوبر!U98,نوفمبر!U98)</f>
        <v>20</v>
      </c>
      <c r="V98" s="69">
        <f>MAX(اكتوبر!V98,نوفمبر!V98)</f>
        <v>20</v>
      </c>
      <c r="W98" s="69">
        <f>MAX(اكتوبر!W98,نوفمبر!W98)</f>
        <v>395</v>
      </c>
      <c r="X98" s="40"/>
      <c r="Y98" s="41"/>
    </row>
    <row r="99" spans="1:25" ht="15.75" thickBot="1">
      <c r="A99" s="23">
        <v>7</v>
      </c>
      <c r="B99" s="7">
        <v>110169</v>
      </c>
      <c r="C99" s="1" t="s">
        <v>109</v>
      </c>
      <c r="D99" s="69">
        <f>MAX(اكتوبر!D99,نوفمبر!D99)</f>
        <v>39</v>
      </c>
      <c r="E99" s="69">
        <f>MAX(اكتوبر!E99,نوفمبر!E99)</f>
        <v>38</v>
      </c>
      <c r="F99" s="69">
        <f>MAX(اكتوبر!F99,نوفمبر!F99)</f>
        <v>24</v>
      </c>
      <c r="G99" s="69">
        <f>MAX(اكتوبر!G99,نوفمبر!G99)</f>
        <v>16</v>
      </c>
      <c r="H99" s="69">
        <f>MAX(اكتوبر!H99,نوفمبر!H99)</f>
        <v>20</v>
      </c>
      <c r="I99" s="69">
        <f>MAX(اكتوبر!I99,نوفمبر!I99)</f>
        <v>18</v>
      </c>
      <c r="J99" s="69">
        <f>MAX(اكتوبر!J99,نوفمبر!J99)</f>
        <v>20</v>
      </c>
      <c r="K99" s="69">
        <f>MAX(اكتوبر!K99,نوفمبر!K99)</f>
        <v>20</v>
      </c>
      <c r="L99" s="69">
        <f>MAX(اكتوبر!L99,نوفمبر!L99)</f>
        <v>98</v>
      </c>
      <c r="M99" s="69">
        <f>MAX(اكتوبر!M99,نوفمبر!M99)</f>
        <v>38</v>
      </c>
      <c r="N99" s="69">
        <f>MAX(اكتوبر!N99,نوفمبر!N99)</f>
        <v>56</v>
      </c>
      <c r="O99" s="69">
        <f>MAX(اكتوبر!O99,نوفمبر!O99)</f>
        <v>30</v>
      </c>
      <c r="P99" s="69">
        <f>MAX(اكتوبر!P99,نوفمبر!P99)</f>
        <v>10</v>
      </c>
      <c r="Q99" s="69">
        <f>MAX(اكتوبر!Q99,نوفمبر!Q99)</f>
        <v>28</v>
      </c>
      <c r="R99" s="69">
        <f>MAX(اكتوبر!R99,نوفمبر!R99)</f>
        <v>9</v>
      </c>
      <c r="S99" s="69">
        <f>MAX(اكتوبر!S99,نوفمبر!S99)</f>
        <v>0</v>
      </c>
      <c r="T99" s="69">
        <f>MAX(اكتوبر!T99,نوفمبر!T99)</f>
        <v>19.5</v>
      </c>
      <c r="U99" s="69">
        <f>MAX(اكتوبر!U99,نوفمبر!U99)</f>
        <v>20</v>
      </c>
      <c r="V99" s="69">
        <f>MAX(اكتوبر!V99,نوفمبر!V99)</f>
        <v>20</v>
      </c>
      <c r="W99" s="69">
        <f>MAX(اكتوبر!W99,نوفمبر!W99)</f>
        <v>448</v>
      </c>
      <c r="X99" s="40"/>
      <c r="Y99" s="41"/>
    </row>
    <row r="100" spans="1:25" ht="15.75" thickBot="1">
      <c r="A100" s="38">
        <v>8</v>
      </c>
      <c r="B100" s="39">
        <v>110170</v>
      </c>
      <c r="C100" s="1" t="s">
        <v>110</v>
      </c>
      <c r="D100" s="69">
        <f>MAX(اكتوبر!D100,نوفمبر!D100)</f>
        <v>37</v>
      </c>
      <c r="E100" s="69">
        <f>MAX(اكتوبر!E100,نوفمبر!E100)</f>
        <v>37</v>
      </c>
      <c r="F100" s="69">
        <f>MAX(اكتوبر!F100,نوفمبر!F100)</f>
        <v>22</v>
      </c>
      <c r="G100" s="69">
        <f>MAX(اكتوبر!G100,نوفمبر!G100)</f>
        <v>13</v>
      </c>
      <c r="H100" s="69">
        <f>MAX(اكتوبر!H100,نوفمبر!H100)</f>
        <v>20</v>
      </c>
      <c r="I100" s="69">
        <f>MAX(اكتوبر!I100,نوفمبر!I100)</f>
        <v>18</v>
      </c>
      <c r="J100" s="69">
        <f>MAX(اكتوبر!J100,نوفمبر!J100)</f>
        <v>20</v>
      </c>
      <c r="K100" s="69">
        <f>MAX(اكتوبر!K100,نوفمبر!K100)</f>
        <v>20</v>
      </c>
      <c r="L100" s="69">
        <f>MAX(اكتوبر!L100,نوفمبر!L100)</f>
        <v>99</v>
      </c>
      <c r="M100" s="69">
        <f>MAX(اكتوبر!M100,نوفمبر!M100)</f>
        <v>38</v>
      </c>
      <c r="N100" s="69">
        <f>MAX(اكتوبر!N100,نوفمبر!N100)</f>
        <v>50</v>
      </c>
      <c r="O100" s="69">
        <f>MAX(اكتوبر!O100,نوفمبر!O100)</f>
        <v>30</v>
      </c>
      <c r="P100" s="69">
        <f>MAX(اكتوبر!P100,نوفمبر!P100)</f>
        <v>10</v>
      </c>
      <c r="Q100" s="69">
        <f>MAX(اكتوبر!Q100,نوفمبر!Q100)</f>
        <v>27</v>
      </c>
      <c r="R100" s="69">
        <f>MAX(اكتوبر!R100,نوفمبر!R100)</f>
        <v>9</v>
      </c>
      <c r="S100" s="69">
        <f>MAX(اكتوبر!S100,نوفمبر!S100)</f>
        <v>0</v>
      </c>
      <c r="T100" s="69">
        <f>MAX(اكتوبر!T100,نوفمبر!T100)</f>
        <v>19.5</v>
      </c>
      <c r="U100" s="69">
        <f>MAX(اكتوبر!U100,نوفمبر!U100)</f>
        <v>20</v>
      </c>
      <c r="V100" s="69">
        <f>MAX(اكتوبر!V100,نوفمبر!V100)</f>
        <v>20</v>
      </c>
      <c r="W100" s="69">
        <f>MAX(اكتوبر!W100,نوفمبر!W100)</f>
        <v>438</v>
      </c>
      <c r="X100" s="40"/>
      <c r="Y100" s="41"/>
    </row>
    <row r="101" spans="1:25" ht="15.75" thickBot="1">
      <c r="A101" s="38">
        <v>9</v>
      </c>
      <c r="B101" s="7">
        <v>110171</v>
      </c>
      <c r="C101" s="1" t="s">
        <v>111</v>
      </c>
      <c r="D101" s="69">
        <f>MAX(اكتوبر!D101,نوفمبر!D101)</f>
        <v>39</v>
      </c>
      <c r="E101" s="69">
        <f>MAX(اكتوبر!E101,نوفمبر!E101)</f>
        <v>36</v>
      </c>
      <c r="F101" s="69">
        <f>MAX(اكتوبر!F101,نوفمبر!F101)</f>
        <v>25</v>
      </c>
      <c r="G101" s="69">
        <f>MAX(اكتوبر!G101,نوفمبر!G101)</f>
        <v>14</v>
      </c>
      <c r="H101" s="69">
        <f>MAX(اكتوبر!H101,نوفمبر!H101)</f>
        <v>19</v>
      </c>
      <c r="I101" s="69">
        <f>MAX(اكتوبر!I101,نوفمبر!I101)</f>
        <v>18</v>
      </c>
      <c r="J101" s="69">
        <f>MAX(اكتوبر!J101,نوفمبر!J101)</f>
        <v>19</v>
      </c>
      <c r="K101" s="69">
        <f>MAX(اكتوبر!K101,نوفمبر!K101)</f>
        <v>17</v>
      </c>
      <c r="L101" s="69">
        <f>MAX(اكتوبر!L101,نوفمبر!L101)</f>
        <v>92</v>
      </c>
      <c r="M101" s="69">
        <f>MAX(اكتوبر!M101,نوفمبر!M101)</f>
        <v>37</v>
      </c>
      <c r="N101" s="69">
        <f>MAX(اكتوبر!N101,نوفمبر!N101)</f>
        <v>43</v>
      </c>
      <c r="O101" s="69">
        <f>MAX(اكتوبر!O101,نوفمبر!O101)</f>
        <v>28</v>
      </c>
      <c r="P101" s="69">
        <f>MAX(اكتوبر!P101,نوفمبر!P101)</f>
        <v>10</v>
      </c>
      <c r="Q101" s="69">
        <f>MAX(اكتوبر!Q101,نوفمبر!Q101)</f>
        <v>27</v>
      </c>
      <c r="R101" s="69">
        <f>MAX(اكتوبر!R101,نوفمبر!R101)</f>
        <v>9</v>
      </c>
      <c r="S101" s="69">
        <f>MAX(اكتوبر!S101,نوفمبر!S101)</f>
        <v>0</v>
      </c>
      <c r="T101" s="69">
        <f>MAX(اكتوبر!T101,نوفمبر!T101)</f>
        <v>19</v>
      </c>
      <c r="U101" s="69">
        <f>MAX(اكتوبر!U101,نوفمبر!U101)</f>
        <v>20</v>
      </c>
      <c r="V101" s="69">
        <f>MAX(اكتوبر!V101,نوفمبر!V101)</f>
        <v>20</v>
      </c>
      <c r="W101" s="69">
        <f>MAX(اكتوبر!W101,نوفمبر!W101)</f>
        <v>414</v>
      </c>
      <c r="X101" s="40"/>
      <c r="Y101" s="41"/>
    </row>
    <row r="102" spans="1:25" ht="15.75" thickBot="1">
      <c r="A102" s="23">
        <v>10</v>
      </c>
      <c r="B102" s="39">
        <v>110172</v>
      </c>
      <c r="C102" s="1" t="s">
        <v>112</v>
      </c>
      <c r="D102" s="69">
        <f>MAX(اكتوبر!D102,نوفمبر!D102)</f>
        <v>26</v>
      </c>
      <c r="E102" s="69">
        <f>MAX(اكتوبر!E102,نوفمبر!E102)</f>
        <v>18</v>
      </c>
      <c r="F102" s="69">
        <f>MAX(اكتوبر!F102,نوفمبر!F102)</f>
        <v>22</v>
      </c>
      <c r="G102" s="69">
        <f>MAX(اكتوبر!G102,نوفمبر!G102)</f>
        <v>10</v>
      </c>
      <c r="H102" s="69">
        <f>MAX(اكتوبر!H102,نوفمبر!H102)</f>
        <v>19</v>
      </c>
      <c r="I102" s="69">
        <f>MAX(اكتوبر!I102,نوفمبر!I102)</f>
        <v>18</v>
      </c>
      <c r="J102" s="69">
        <f>MAX(اكتوبر!J102,نوفمبر!J102)</f>
        <v>19</v>
      </c>
      <c r="K102" s="69">
        <f>MAX(اكتوبر!K102,نوفمبر!K102)</f>
        <v>19</v>
      </c>
      <c r="L102" s="69">
        <f>MAX(اكتوبر!L102,نوفمبر!L102)</f>
        <v>97</v>
      </c>
      <c r="M102" s="69">
        <f>MAX(اكتوبر!M102,نوفمبر!M102)</f>
        <v>24</v>
      </c>
      <c r="N102" s="69">
        <f>MAX(اكتوبر!N102,نوفمبر!N102)</f>
        <v>31</v>
      </c>
      <c r="O102" s="69">
        <f>MAX(اكتوبر!O102,نوفمبر!O102)</f>
        <v>29</v>
      </c>
      <c r="P102" s="69">
        <f>MAX(اكتوبر!P102,نوفمبر!P102)</f>
        <v>9</v>
      </c>
      <c r="Q102" s="69">
        <f>MAX(اكتوبر!Q102,نوفمبر!Q102)</f>
        <v>27</v>
      </c>
      <c r="R102" s="69">
        <f>MAX(اكتوبر!R102,نوفمبر!R102)</f>
        <v>8</v>
      </c>
      <c r="S102" s="69">
        <f>MAX(اكتوبر!S102,نوفمبر!S102)</f>
        <v>0</v>
      </c>
      <c r="T102" s="69">
        <f>MAX(اكتوبر!T102,نوفمبر!T102)</f>
        <v>18</v>
      </c>
      <c r="U102" s="69">
        <f>MAX(اكتوبر!U102,نوفمبر!U102)</f>
        <v>16</v>
      </c>
      <c r="V102" s="69">
        <f>MAX(اكتوبر!V102,نوفمبر!V102)</f>
        <v>20</v>
      </c>
      <c r="W102" s="69">
        <f>MAX(اكتوبر!W102,نوفمبر!W102)</f>
        <v>356</v>
      </c>
      <c r="X102" s="40"/>
      <c r="Y102" s="41"/>
    </row>
    <row r="103" spans="1:25" ht="15.75" thickBot="1">
      <c r="A103" s="38">
        <v>11</v>
      </c>
      <c r="B103" s="7">
        <v>110173</v>
      </c>
      <c r="C103" s="1" t="s">
        <v>113</v>
      </c>
      <c r="D103" s="69">
        <f>MAX(اكتوبر!D103,نوفمبر!D103)</f>
        <v>38</v>
      </c>
      <c r="E103" s="69">
        <f>MAX(اكتوبر!E103,نوفمبر!E103)</f>
        <v>36</v>
      </c>
      <c r="F103" s="69">
        <f>MAX(اكتوبر!F103,نوفمبر!F103)</f>
        <v>19</v>
      </c>
      <c r="G103" s="69">
        <f>MAX(اكتوبر!G103,نوفمبر!G103)</f>
        <v>12</v>
      </c>
      <c r="H103" s="69">
        <f>MAX(اكتوبر!H103,نوفمبر!H103)</f>
        <v>19</v>
      </c>
      <c r="I103" s="69">
        <f>MAX(اكتوبر!I103,نوفمبر!I103)</f>
        <v>18</v>
      </c>
      <c r="J103" s="69">
        <f>MAX(اكتوبر!J103,نوفمبر!J103)</f>
        <v>19</v>
      </c>
      <c r="K103" s="69">
        <f>MAX(اكتوبر!K103,نوفمبر!K103)</f>
        <v>18</v>
      </c>
      <c r="L103" s="69">
        <f>MAX(اكتوبر!L103,نوفمبر!L103)</f>
        <v>90</v>
      </c>
      <c r="M103" s="69">
        <f>MAX(اكتوبر!M103,نوفمبر!M103)</f>
        <v>38</v>
      </c>
      <c r="N103" s="69">
        <f>MAX(اكتوبر!N103,نوفمبر!N103)</f>
        <v>45</v>
      </c>
      <c r="O103" s="69">
        <f>MAX(اكتوبر!O103,نوفمبر!O103)</f>
        <v>28</v>
      </c>
      <c r="P103" s="69">
        <f>MAX(اكتوبر!P103,نوفمبر!P103)</f>
        <v>10</v>
      </c>
      <c r="Q103" s="69">
        <f>MAX(اكتوبر!Q103,نوفمبر!Q103)</f>
        <v>26</v>
      </c>
      <c r="R103" s="69">
        <f>MAX(اكتوبر!R103,نوفمبر!R103)</f>
        <v>9</v>
      </c>
      <c r="S103" s="69">
        <f>MAX(اكتوبر!S103,نوفمبر!S103)</f>
        <v>0</v>
      </c>
      <c r="T103" s="69">
        <f>MAX(اكتوبر!T103,نوفمبر!T103)</f>
        <v>18</v>
      </c>
      <c r="U103" s="69">
        <f>MAX(اكتوبر!U103,نوفمبر!U103)</f>
        <v>20</v>
      </c>
      <c r="V103" s="69">
        <f>MAX(اكتوبر!V103,نوفمبر!V103)</f>
        <v>20</v>
      </c>
      <c r="W103" s="69">
        <f>MAX(اكتوبر!W103,نوفمبر!W103)</f>
        <v>417</v>
      </c>
      <c r="X103" s="40"/>
      <c r="Y103" s="41"/>
    </row>
    <row r="104" spans="1:25" ht="15.75" thickBot="1">
      <c r="A104" s="38">
        <v>12</v>
      </c>
      <c r="B104" s="39">
        <v>110174</v>
      </c>
      <c r="C104" s="1" t="s">
        <v>114</v>
      </c>
      <c r="D104" s="69">
        <f>MAX(اكتوبر!D104,نوفمبر!D104)</f>
        <v>32</v>
      </c>
      <c r="E104" s="69">
        <f>MAX(اكتوبر!E104,نوفمبر!E104)</f>
        <v>29</v>
      </c>
      <c r="F104" s="69">
        <f>MAX(اكتوبر!F104,نوفمبر!F104)</f>
        <v>22</v>
      </c>
      <c r="G104" s="69">
        <f>MAX(اكتوبر!G104,نوفمبر!G104)</f>
        <v>15</v>
      </c>
      <c r="H104" s="69">
        <f>MAX(اكتوبر!H104,نوفمبر!H104)</f>
        <v>20</v>
      </c>
      <c r="I104" s="69">
        <f>MAX(اكتوبر!I104,نوفمبر!I104)</f>
        <v>18</v>
      </c>
      <c r="J104" s="69">
        <f>MAX(اكتوبر!J104,نوفمبر!J104)</f>
        <v>19</v>
      </c>
      <c r="K104" s="69">
        <f>MAX(اكتوبر!K104,نوفمبر!K104)</f>
        <v>18</v>
      </c>
      <c r="L104" s="69">
        <f>MAX(اكتوبر!L104,نوفمبر!L104)</f>
        <v>99</v>
      </c>
      <c r="M104" s="69">
        <f>MAX(اكتوبر!M104,نوفمبر!M104)</f>
        <v>28</v>
      </c>
      <c r="N104" s="69">
        <f>MAX(اكتوبر!N104,نوفمبر!N104)</f>
        <v>41</v>
      </c>
      <c r="O104" s="69">
        <f>MAX(اكتوبر!O104,نوفمبر!O104)</f>
        <v>30</v>
      </c>
      <c r="P104" s="69">
        <f>MAX(اكتوبر!P104,نوفمبر!P104)</f>
        <v>10</v>
      </c>
      <c r="Q104" s="69">
        <f>MAX(اكتوبر!Q104,نوفمبر!Q104)</f>
        <v>28</v>
      </c>
      <c r="R104" s="69">
        <f>MAX(اكتوبر!R104,نوفمبر!R104)</f>
        <v>8</v>
      </c>
      <c r="S104" s="69">
        <f>MAX(اكتوبر!S104,نوفمبر!S104)</f>
        <v>0</v>
      </c>
      <c r="T104" s="69">
        <f>MAX(اكتوبر!T104,نوفمبر!T104)</f>
        <v>19.5</v>
      </c>
      <c r="U104" s="69">
        <f>MAX(اكتوبر!U104,نوفمبر!U104)</f>
        <v>19</v>
      </c>
      <c r="V104" s="69">
        <f>MAX(اكتوبر!V104,نوفمبر!V104)</f>
        <v>20</v>
      </c>
      <c r="W104" s="69">
        <f>MAX(اكتوبر!W104,نوفمبر!W104)</f>
        <v>394</v>
      </c>
      <c r="X104" s="40"/>
      <c r="Y104" s="41"/>
    </row>
    <row r="105" spans="1:25" ht="15.75" thickBot="1">
      <c r="A105" s="23">
        <v>13</v>
      </c>
      <c r="B105" s="7">
        <v>110175</v>
      </c>
      <c r="C105" s="1" t="s">
        <v>115</v>
      </c>
      <c r="D105" s="69">
        <f>MAX(اكتوبر!D105,نوفمبر!D105)</f>
        <v>32</v>
      </c>
      <c r="E105" s="69">
        <f>MAX(اكتوبر!E105,نوفمبر!E105)</f>
        <v>29</v>
      </c>
      <c r="F105" s="69">
        <f>MAX(اكتوبر!F105,نوفمبر!F105)</f>
        <v>24</v>
      </c>
      <c r="G105" s="69">
        <f>MAX(اكتوبر!G105,نوفمبر!G105)</f>
        <v>15</v>
      </c>
      <c r="H105" s="69">
        <f>MAX(اكتوبر!H105,نوفمبر!H105)</f>
        <v>19</v>
      </c>
      <c r="I105" s="69">
        <f>MAX(اكتوبر!I105,نوفمبر!I105)</f>
        <v>18</v>
      </c>
      <c r="J105" s="69">
        <f>MAX(اكتوبر!J105,نوفمبر!J105)</f>
        <v>18</v>
      </c>
      <c r="K105" s="69">
        <f>MAX(اكتوبر!K105,نوفمبر!K105)</f>
        <v>19</v>
      </c>
      <c r="L105" s="69">
        <f>MAX(اكتوبر!L105,نوفمبر!L105)</f>
        <v>98</v>
      </c>
      <c r="M105" s="69">
        <f>MAX(اكتوبر!M105,نوفمبر!M105)</f>
        <v>32</v>
      </c>
      <c r="N105" s="69">
        <f>MAX(اكتوبر!N105,نوفمبر!N105)</f>
        <v>37</v>
      </c>
      <c r="O105" s="69">
        <f>MAX(اكتوبر!O105,نوفمبر!O105)</f>
        <v>30</v>
      </c>
      <c r="P105" s="69">
        <f>MAX(اكتوبر!P105,نوفمبر!P105)</f>
        <v>10</v>
      </c>
      <c r="Q105" s="69">
        <f>MAX(اكتوبر!Q105,نوفمبر!Q105)</f>
        <v>27</v>
      </c>
      <c r="R105" s="69">
        <f>MAX(اكتوبر!R105,نوفمبر!R105)</f>
        <v>8</v>
      </c>
      <c r="S105" s="69">
        <f>MAX(اكتوبر!S105,نوفمبر!S105)</f>
        <v>0</v>
      </c>
      <c r="T105" s="69">
        <f>MAX(اكتوبر!T105,نوفمبر!T105)</f>
        <v>19</v>
      </c>
      <c r="U105" s="69">
        <f>MAX(اكتوبر!U105,نوفمبر!U105)</f>
        <v>17</v>
      </c>
      <c r="V105" s="69">
        <f>MAX(اكتوبر!V105,نوفمبر!V105)</f>
        <v>20</v>
      </c>
      <c r="W105" s="69">
        <f>MAX(اكتوبر!W105,نوفمبر!W105)</f>
        <v>407</v>
      </c>
      <c r="X105" s="40"/>
      <c r="Y105" s="41"/>
    </row>
    <row r="106" spans="1:25" ht="15.75" thickBot="1">
      <c r="A106" s="38">
        <v>14</v>
      </c>
      <c r="B106" s="39">
        <v>110176</v>
      </c>
      <c r="C106" s="1" t="s">
        <v>116</v>
      </c>
      <c r="D106" s="69">
        <f>MAX(اكتوبر!D106,نوفمبر!D106)</f>
        <v>34</v>
      </c>
      <c r="E106" s="69">
        <f>MAX(اكتوبر!E106,نوفمبر!E106)</f>
        <v>26</v>
      </c>
      <c r="F106" s="69">
        <f>MAX(اكتوبر!F106,نوفمبر!F106)</f>
        <v>19</v>
      </c>
      <c r="G106" s="69">
        <f>MAX(اكتوبر!G106,نوفمبر!G106)</f>
        <v>14</v>
      </c>
      <c r="H106" s="69">
        <f>MAX(اكتوبر!H106,نوفمبر!H106)</f>
        <v>18</v>
      </c>
      <c r="I106" s="69">
        <f>MAX(اكتوبر!I106,نوفمبر!I106)</f>
        <v>18</v>
      </c>
      <c r="J106" s="69">
        <f>MAX(اكتوبر!J106,نوفمبر!J106)</f>
        <v>19</v>
      </c>
      <c r="K106" s="69">
        <f>MAX(اكتوبر!K106,نوفمبر!K106)</f>
        <v>17</v>
      </c>
      <c r="L106" s="69">
        <f>MAX(اكتوبر!L106,نوفمبر!L106)</f>
        <v>97</v>
      </c>
      <c r="M106" s="69">
        <f>MAX(اكتوبر!M106,نوفمبر!M106)</f>
        <v>26</v>
      </c>
      <c r="N106" s="69">
        <f>MAX(اكتوبر!N106,نوفمبر!N106)</f>
        <v>38</v>
      </c>
      <c r="O106" s="69">
        <f>MAX(اكتوبر!O106,نوفمبر!O106)</f>
        <v>29</v>
      </c>
      <c r="P106" s="69">
        <f>MAX(اكتوبر!P106,نوفمبر!P106)</f>
        <v>10</v>
      </c>
      <c r="Q106" s="69">
        <f>MAX(اكتوبر!Q106,نوفمبر!Q106)</f>
        <v>26</v>
      </c>
      <c r="R106" s="69">
        <f>MAX(اكتوبر!R106,نوفمبر!R106)</f>
        <v>9</v>
      </c>
      <c r="S106" s="69">
        <f>MAX(اكتوبر!S106,نوفمبر!S106)</f>
        <v>0</v>
      </c>
      <c r="T106" s="69">
        <f>MAX(اكتوبر!T106,نوفمبر!T106)</f>
        <v>19.5</v>
      </c>
      <c r="U106" s="69">
        <f>MAX(اكتوبر!U106,نوفمبر!U106)</f>
        <v>20</v>
      </c>
      <c r="V106" s="69">
        <f>MAX(اكتوبر!V106,نوفمبر!V106)</f>
        <v>20</v>
      </c>
      <c r="W106" s="69">
        <f>MAX(اكتوبر!W106,نوفمبر!W106)</f>
        <v>391</v>
      </c>
      <c r="X106" s="40"/>
      <c r="Y106" s="41"/>
    </row>
    <row r="107" spans="1:25" ht="15.75" thickBot="1">
      <c r="A107" s="38">
        <v>15</v>
      </c>
      <c r="B107" s="7">
        <v>110177</v>
      </c>
      <c r="C107" s="1" t="s">
        <v>117</v>
      </c>
      <c r="D107" s="69">
        <f>MAX(اكتوبر!D107,نوفمبر!D107)</f>
        <v>38</v>
      </c>
      <c r="E107" s="69">
        <f>MAX(اكتوبر!E107,نوفمبر!E107)</f>
        <v>28</v>
      </c>
      <c r="F107" s="69">
        <f>MAX(اكتوبر!F107,نوفمبر!F107)</f>
        <v>20</v>
      </c>
      <c r="G107" s="69">
        <f>MAX(اكتوبر!G107,نوفمبر!G107)</f>
        <v>14</v>
      </c>
      <c r="H107" s="69">
        <f>MAX(اكتوبر!H107,نوفمبر!H107)</f>
        <v>18</v>
      </c>
      <c r="I107" s="69">
        <f>MAX(اكتوبر!I107,نوفمبر!I107)</f>
        <v>18</v>
      </c>
      <c r="J107" s="69">
        <f>MAX(اكتوبر!J107,نوفمبر!J107)</f>
        <v>19</v>
      </c>
      <c r="K107" s="69">
        <f>MAX(اكتوبر!K107,نوفمبر!K107)</f>
        <v>19</v>
      </c>
      <c r="L107" s="69">
        <f>MAX(اكتوبر!L107,نوفمبر!L107)</f>
        <v>98</v>
      </c>
      <c r="M107" s="69">
        <f>MAX(اكتوبر!M107,نوفمبر!M107)</f>
        <v>29</v>
      </c>
      <c r="N107" s="69">
        <f>MAX(اكتوبر!N107,نوفمبر!N107)</f>
        <v>36</v>
      </c>
      <c r="O107" s="69">
        <f>MAX(اكتوبر!O107,نوفمبر!O107)</f>
        <v>30</v>
      </c>
      <c r="P107" s="69">
        <f>MAX(اكتوبر!P107,نوفمبر!P107)</f>
        <v>10</v>
      </c>
      <c r="Q107" s="69">
        <f>MAX(اكتوبر!Q107,نوفمبر!Q107)</f>
        <v>27</v>
      </c>
      <c r="R107" s="69">
        <f>MAX(اكتوبر!R107,نوفمبر!R107)</f>
        <v>9</v>
      </c>
      <c r="S107" s="69">
        <f>MAX(اكتوبر!S107,نوفمبر!S107)</f>
        <v>0</v>
      </c>
      <c r="T107" s="69">
        <f>MAX(اكتوبر!T107,نوفمبر!T107)</f>
        <v>19.5</v>
      </c>
      <c r="U107" s="69">
        <f>MAX(اكتوبر!U107,نوفمبر!U107)</f>
        <v>18</v>
      </c>
      <c r="V107" s="69">
        <f>MAX(اكتوبر!V107,نوفمبر!V107)</f>
        <v>20</v>
      </c>
      <c r="W107" s="69">
        <f>MAX(اكتوبر!W107,نوفمبر!W107)</f>
        <v>399</v>
      </c>
      <c r="X107" s="40"/>
      <c r="Y107" s="41"/>
    </row>
    <row r="108" spans="1:25" ht="15.75" thickBot="1">
      <c r="A108" s="23">
        <v>16</v>
      </c>
      <c r="B108" s="39">
        <v>110178</v>
      </c>
      <c r="C108" s="1" t="s">
        <v>118</v>
      </c>
      <c r="D108" s="69">
        <f>MAX(اكتوبر!D108,نوفمبر!D108)</f>
        <v>38</v>
      </c>
      <c r="E108" s="69">
        <f>MAX(اكتوبر!E108,نوفمبر!E108)</f>
        <v>38</v>
      </c>
      <c r="F108" s="69">
        <f>MAX(اكتوبر!F108,نوفمبر!F108)</f>
        <v>21</v>
      </c>
      <c r="G108" s="69">
        <f>MAX(اكتوبر!G108,نوفمبر!G108)</f>
        <v>15</v>
      </c>
      <c r="H108" s="69">
        <f>MAX(اكتوبر!H108,نوفمبر!H108)</f>
        <v>20</v>
      </c>
      <c r="I108" s="69">
        <f>MAX(اكتوبر!I108,نوفمبر!I108)</f>
        <v>18</v>
      </c>
      <c r="J108" s="69">
        <f>MAX(اكتوبر!J108,نوفمبر!J108)</f>
        <v>19</v>
      </c>
      <c r="K108" s="69">
        <f>MAX(اكتوبر!K108,نوفمبر!K108)</f>
        <v>20</v>
      </c>
      <c r="L108" s="69">
        <f>MAX(اكتوبر!L108,نوفمبر!L108)</f>
        <v>100</v>
      </c>
      <c r="M108" s="69">
        <f>MAX(اكتوبر!M108,نوفمبر!M108)</f>
        <v>33</v>
      </c>
      <c r="N108" s="69">
        <f>MAX(اكتوبر!N108,نوفمبر!N108)</f>
        <v>51</v>
      </c>
      <c r="O108" s="69">
        <f>MAX(اكتوبر!O108,نوفمبر!O108)</f>
        <v>30</v>
      </c>
      <c r="P108" s="69">
        <f>MAX(اكتوبر!P108,نوفمبر!P108)</f>
        <v>10</v>
      </c>
      <c r="Q108" s="69">
        <f>MAX(اكتوبر!Q108,نوفمبر!Q108)</f>
        <v>28</v>
      </c>
      <c r="R108" s="69">
        <f>MAX(اكتوبر!R108,نوفمبر!R108)</f>
        <v>9</v>
      </c>
      <c r="S108" s="69">
        <f>MAX(اكتوبر!S108,نوفمبر!S108)</f>
        <v>0</v>
      </c>
      <c r="T108" s="69">
        <f>MAX(اكتوبر!T108,نوفمبر!T108)</f>
        <v>19.5</v>
      </c>
      <c r="U108" s="69">
        <f>MAX(اكتوبر!U108,نوفمبر!U108)</f>
        <v>20</v>
      </c>
      <c r="V108" s="69">
        <f>MAX(اكتوبر!V108,نوفمبر!V108)</f>
        <v>20</v>
      </c>
      <c r="W108" s="69">
        <f>MAX(اكتوبر!W108,نوفمبر!W108)</f>
        <v>436</v>
      </c>
      <c r="X108" s="40"/>
      <c r="Y108" s="41"/>
    </row>
    <row r="109" spans="1:25" ht="15.75" thickBot="1">
      <c r="A109" s="38">
        <v>17</v>
      </c>
      <c r="B109" s="7">
        <v>110179</v>
      </c>
      <c r="C109" s="1" t="s">
        <v>119</v>
      </c>
      <c r="D109" s="69">
        <f>MAX(اكتوبر!D109,نوفمبر!D109)</f>
        <v>40</v>
      </c>
      <c r="E109" s="69">
        <f>MAX(اكتوبر!E109,نوفمبر!E109)</f>
        <v>35</v>
      </c>
      <c r="F109" s="69">
        <f>MAX(اكتوبر!F109,نوفمبر!F109)</f>
        <v>20</v>
      </c>
      <c r="G109" s="69">
        <f>MAX(اكتوبر!G109,نوفمبر!G109)</f>
        <v>11</v>
      </c>
      <c r="H109" s="69">
        <f>MAX(اكتوبر!H109,نوفمبر!H109)</f>
        <v>19</v>
      </c>
      <c r="I109" s="69">
        <f>MAX(اكتوبر!I109,نوفمبر!I109)</f>
        <v>18</v>
      </c>
      <c r="J109" s="69">
        <f>MAX(اكتوبر!J109,نوفمبر!J109)</f>
        <v>20</v>
      </c>
      <c r="K109" s="69">
        <f>MAX(اكتوبر!K109,نوفمبر!K109)</f>
        <v>18</v>
      </c>
      <c r="L109" s="69">
        <f>MAX(اكتوبر!L109,نوفمبر!L109)</f>
        <v>93</v>
      </c>
      <c r="M109" s="69">
        <f>MAX(اكتوبر!M109,نوفمبر!M109)</f>
        <v>32</v>
      </c>
      <c r="N109" s="69">
        <f>MAX(اكتوبر!N109,نوفمبر!N109)</f>
        <v>40</v>
      </c>
      <c r="O109" s="69">
        <f>MAX(اكتوبر!O109,نوفمبر!O109)</f>
        <v>28</v>
      </c>
      <c r="P109" s="69">
        <f>MAX(اكتوبر!P109,نوفمبر!P109)</f>
        <v>10</v>
      </c>
      <c r="Q109" s="69">
        <f>MAX(اكتوبر!Q109,نوفمبر!Q109)</f>
        <v>26</v>
      </c>
      <c r="R109" s="69">
        <f>MAX(اكتوبر!R109,نوفمبر!R109)</f>
        <v>9</v>
      </c>
      <c r="S109" s="69">
        <f>MAX(اكتوبر!S109,نوفمبر!S109)</f>
        <v>0</v>
      </c>
      <c r="T109" s="69">
        <f>MAX(اكتوبر!T109,نوفمبر!T109)</f>
        <v>19.5</v>
      </c>
      <c r="U109" s="69">
        <f>MAX(اكتوبر!U109,نوفمبر!U109)</f>
        <v>19</v>
      </c>
      <c r="V109" s="69">
        <f>MAX(اكتوبر!V109,نوفمبر!V109)</f>
        <v>20</v>
      </c>
      <c r="W109" s="69">
        <f>MAX(اكتوبر!W109,نوفمبر!W109)</f>
        <v>400</v>
      </c>
      <c r="X109" s="40"/>
      <c r="Y109" s="41"/>
    </row>
    <row r="110" spans="1:25" ht="15.75" thickBot="1">
      <c r="A110" s="42">
        <v>18</v>
      </c>
      <c r="B110" s="43">
        <v>110180</v>
      </c>
      <c r="C110" s="22" t="s">
        <v>4</v>
      </c>
      <c r="D110" s="69">
        <f>MAX(اكتوبر!D110,نوفمبر!D110)</f>
        <v>46</v>
      </c>
      <c r="E110" s="69">
        <f>MAX(اكتوبر!E110,نوفمبر!E110)</f>
        <v>39</v>
      </c>
      <c r="F110" s="69">
        <f>MAX(اكتوبر!F110,نوفمبر!F110)</f>
        <v>28</v>
      </c>
      <c r="G110" s="69">
        <f>MAX(اكتوبر!G110,نوفمبر!G110)</f>
        <v>17</v>
      </c>
      <c r="H110" s="69">
        <f>MAX(اكتوبر!H110,نوفمبر!H110)</f>
        <v>20</v>
      </c>
      <c r="I110" s="69">
        <f>MAX(اكتوبر!I110,نوفمبر!I110)</f>
        <v>18</v>
      </c>
      <c r="J110" s="69">
        <f>MAX(اكتوبر!J110,نوفمبر!J110)</f>
        <v>20</v>
      </c>
      <c r="K110" s="69">
        <f>MAX(اكتوبر!K110,نوفمبر!K110)</f>
        <v>16</v>
      </c>
      <c r="L110" s="69">
        <f>MAX(اكتوبر!L110,نوفمبر!L110)</f>
        <v>100</v>
      </c>
      <c r="M110" s="69">
        <f>MAX(اكتوبر!M110,نوفمبر!M110)</f>
        <v>40</v>
      </c>
      <c r="N110" s="69">
        <f>MAX(اكتوبر!N110,نوفمبر!N110)</f>
        <v>56</v>
      </c>
      <c r="O110" s="69">
        <f>MAX(اكتوبر!O110,نوفمبر!O110)</f>
        <v>30</v>
      </c>
      <c r="P110" s="69">
        <f>MAX(اكتوبر!P110,نوفمبر!P110)</f>
        <v>10</v>
      </c>
      <c r="Q110" s="69">
        <f>MAX(اكتوبر!Q110,نوفمبر!Q110)</f>
        <v>28</v>
      </c>
      <c r="R110" s="69">
        <f>MAX(اكتوبر!R110,نوفمبر!R110)</f>
        <v>9</v>
      </c>
      <c r="S110" s="69">
        <f>MAX(اكتوبر!S110,نوفمبر!S110)</f>
        <v>0</v>
      </c>
      <c r="T110" s="69">
        <f>MAX(اكتوبر!T110,نوفمبر!T110)</f>
        <v>19.5</v>
      </c>
      <c r="U110" s="69">
        <f>MAX(اكتوبر!U110,نوفمبر!U110)</f>
        <v>20</v>
      </c>
      <c r="V110" s="69">
        <f>MAX(اكتوبر!V110,نوفمبر!V110)</f>
        <v>20</v>
      </c>
      <c r="W110" s="69">
        <f>MAX(اكتوبر!W110,نوفمبر!W110)</f>
        <v>456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1" t="s">
        <v>46</v>
      </c>
      <c r="Q114" s="141"/>
      <c r="R114" s="141"/>
      <c r="S114" s="141"/>
      <c r="T114" s="141"/>
      <c r="U114" s="141"/>
      <c r="V114" s="141"/>
      <c r="W114" s="141"/>
    </row>
    <row r="115" spans="1:23" ht="18.75" thickBot="1">
      <c r="A115" s="29"/>
      <c r="B115" s="29"/>
      <c r="C115" s="29"/>
      <c r="D115" s="10" t="s">
        <v>12</v>
      </c>
      <c r="E115" s="142" t="s">
        <v>161</v>
      </c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29"/>
      <c r="U115" s="29"/>
      <c r="V115" s="29"/>
      <c r="W115" s="29"/>
    </row>
    <row r="116" spans="1:23" ht="82.5">
      <c r="A116" s="135" t="s">
        <v>13</v>
      </c>
      <c r="B116" s="13" t="s">
        <v>0</v>
      </c>
      <c r="C116" s="138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>
      <c r="A117" s="136"/>
      <c r="B117" s="5" t="s">
        <v>34</v>
      </c>
      <c r="C117" s="139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>
      <c r="A118" s="137"/>
      <c r="B118" s="16" t="s">
        <v>35</v>
      </c>
      <c r="C118" s="140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>
      <c r="A119" s="21">
        <v>1</v>
      </c>
      <c r="B119" s="11">
        <v>110181</v>
      </c>
      <c r="C119" s="12" t="s">
        <v>120</v>
      </c>
      <c r="D119" s="69">
        <f>MAX(اكتوبر!D119,نوفمبر!D119)</f>
        <v>35</v>
      </c>
      <c r="E119" s="69">
        <f>MAX(اكتوبر!E119,نوفمبر!E119)</f>
        <v>32</v>
      </c>
      <c r="F119" s="69">
        <f>MAX(اكتوبر!F119,نوفمبر!F119)</f>
        <v>17</v>
      </c>
      <c r="G119" s="69">
        <f>MAX(اكتوبر!G119,نوفمبر!G119)</f>
        <v>40</v>
      </c>
      <c r="H119" s="69">
        <f>MAX(اكتوبر!H119,نوفمبر!H119)</f>
        <v>32</v>
      </c>
      <c r="I119" s="69">
        <f>MAX(اكتوبر!I119,نوفمبر!I119)</f>
        <v>37</v>
      </c>
      <c r="J119" s="69">
        <f>MAX(اكتوبر!J119,نوفمبر!J119)</f>
        <v>39</v>
      </c>
      <c r="K119" s="69">
        <f>MAX(اكتوبر!K119,نوفمبر!K119)</f>
        <v>0</v>
      </c>
      <c r="L119" s="69">
        <f>MAX(اكتوبر!L119,نوفمبر!L119)</f>
        <v>19.5</v>
      </c>
      <c r="M119" s="69">
        <f>MAX(اكتوبر!M119,نوفمبر!M119)</f>
        <v>20</v>
      </c>
      <c r="N119" s="69">
        <f>MAX(اكتوبر!N119,نوفمبر!N119)</f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>
      <c r="A120" s="38">
        <v>2</v>
      </c>
      <c r="B120" s="39">
        <v>110182</v>
      </c>
      <c r="C120" s="1" t="s">
        <v>121</v>
      </c>
      <c r="D120" s="69">
        <f>MAX(اكتوبر!D120,نوفمبر!D120)</f>
        <v>47</v>
      </c>
      <c r="E120" s="69">
        <f>MAX(اكتوبر!E120,نوفمبر!E120)</f>
        <v>36</v>
      </c>
      <c r="F120" s="69">
        <f>MAX(اكتوبر!F120,نوفمبر!F120)</f>
        <v>17</v>
      </c>
      <c r="G120" s="69">
        <f>MAX(اكتوبر!G120,نوفمبر!G120)</f>
        <v>43</v>
      </c>
      <c r="H120" s="69">
        <f>MAX(اكتوبر!H120,نوفمبر!H120)</f>
        <v>36</v>
      </c>
      <c r="I120" s="69">
        <f>MAX(اكتوبر!I120,نوفمبر!I120)</f>
        <v>38</v>
      </c>
      <c r="J120" s="69">
        <f>MAX(اكتوبر!J120,نوفمبر!J120)</f>
        <v>43</v>
      </c>
      <c r="K120" s="69">
        <f>MAX(اكتوبر!K120,نوفمبر!K120)</f>
        <v>0</v>
      </c>
      <c r="L120" s="69">
        <f>MAX(اكتوبر!L120,نوفمبر!L120)</f>
        <v>20</v>
      </c>
      <c r="M120" s="69">
        <f>MAX(اكتوبر!M120,نوفمبر!M120)</f>
        <v>20</v>
      </c>
      <c r="N120" s="69">
        <f>MAX(اكتوبر!N120,نوفمبر!N120)</f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>
      <c r="A121" s="38">
        <v>3</v>
      </c>
      <c r="B121" s="7">
        <v>110183</v>
      </c>
      <c r="C121" s="1" t="s">
        <v>122</v>
      </c>
      <c r="D121" s="69">
        <f>MAX(اكتوبر!D121,نوفمبر!D121)</f>
        <v>43</v>
      </c>
      <c r="E121" s="69">
        <f>MAX(اكتوبر!E121,نوفمبر!E121)</f>
        <v>36</v>
      </c>
      <c r="F121" s="69">
        <f>MAX(اكتوبر!F121,نوفمبر!F121)</f>
        <v>17</v>
      </c>
      <c r="G121" s="69">
        <f>MAX(اكتوبر!G121,نوفمبر!G121)</f>
        <v>41</v>
      </c>
      <c r="H121" s="69">
        <f>MAX(اكتوبر!H121,نوفمبر!H121)</f>
        <v>37</v>
      </c>
      <c r="I121" s="69">
        <f>MAX(اكتوبر!I121,نوفمبر!I121)</f>
        <v>37</v>
      </c>
      <c r="J121" s="69">
        <f>MAX(اكتوبر!J121,نوفمبر!J121)</f>
        <v>36</v>
      </c>
      <c r="K121" s="69">
        <f>MAX(اكتوبر!K121,نوفمبر!K121)</f>
        <v>0</v>
      </c>
      <c r="L121" s="69">
        <f>MAX(اكتوبر!L121,نوفمبر!L121)</f>
        <v>19.5</v>
      </c>
      <c r="M121" s="69">
        <f>MAX(اكتوبر!M121,نوفمبر!M121)</f>
        <v>20</v>
      </c>
      <c r="N121" s="69">
        <f>MAX(اكتوبر!N121,نوفمبر!N121)</f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>
      <c r="A122" s="23">
        <v>4</v>
      </c>
      <c r="B122" s="39">
        <v>110184</v>
      </c>
      <c r="C122" s="1" t="s">
        <v>123</v>
      </c>
      <c r="D122" s="69">
        <f>MAX(اكتوبر!D122,نوفمبر!D122)</f>
        <v>46</v>
      </c>
      <c r="E122" s="69">
        <f>MAX(اكتوبر!E122,نوفمبر!E122)</f>
        <v>35</v>
      </c>
      <c r="F122" s="69">
        <f>MAX(اكتوبر!F122,نوفمبر!F122)</f>
        <v>16</v>
      </c>
      <c r="G122" s="69">
        <f>MAX(اكتوبر!G122,نوفمبر!G122)</f>
        <v>41</v>
      </c>
      <c r="H122" s="69">
        <f>MAX(اكتوبر!H122,نوفمبر!H122)</f>
        <v>38</v>
      </c>
      <c r="I122" s="69">
        <f>MAX(اكتوبر!I122,نوفمبر!I122)</f>
        <v>39</v>
      </c>
      <c r="J122" s="69">
        <f>MAX(اكتوبر!J122,نوفمبر!J122)</f>
        <v>42</v>
      </c>
      <c r="K122" s="69">
        <f>MAX(اكتوبر!K122,نوفمبر!K122)</f>
        <v>0</v>
      </c>
      <c r="L122" s="69">
        <f>MAX(اكتوبر!L122,نوفمبر!L122)</f>
        <v>20</v>
      </c>
      <c r="M122" s="69">
        <f>MAX(اكتوبر!M122,نوفمبر!M122)</f>
        <v>20</v>
      </c>
      <c r="N122" s="69">
        <f>MAX(اكتوبر!N122,نوفمبر!N122)</f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>
      <c r="A123" s="38">
        <v>5</v>
      </c>
      <c r="B123" s="7">
        <v>110185</v>
      </c>
      <c r="C123" s="1" t="s">
        <v>124</v>
      </c>
      <c r="D123" s="69">
        <f>MAX(اكتوبر!D123,نوفمبر!D123)</f>
        <v>48</v>
      </c>
      <c r="E123" s="69">
        <f>MAX(اكتوبر!E123,نوفمبر!E123)</f>
        <v>35</v>
      </c>
      <c r="F123" s="69">
        <f>MAX(اكتوبر!F123,نوفمبر!F123)</f>
        <v>17</v>
      </c>
      <c r="G123" s="69">
        <f>MAX(اكتوبر!G123,نوفمبر!G123)</f>
        <v>40</v>
      </c>
      <c r="H123" s="69">
        <f>MAX(اكتوبر!H123,نوفمبر!H123)</f>
        <v>37</v>
      </c>
      <c r="I123" s="69">
        <f>MAX(اكتوبر!I123,نوفمبر!I123)</f>
        <v>36</v>
      </c>
      <c r="J123" s="69">
        <f>MAX(اكتوبر!J123,نوفمبر!J123)</f>
        <v>34</v>
      </c>
      <c r="K123" s="69">
        <f>MAX(اكتوبر!K123,نوفمبر!K123)</f>
        <v>0</v>
      </c>
      <c r="L123" s="69">
        <f>MAX(اكتوبر!L123,نوفمبر!L123)</f>
        <v>19.5</v>
      </c>
      <c r="M123" s="69">
        <f>MAX(اكتوبر!M123,نوفمبر!M123)</f>
        <v>20</v>
      </c>
      <c r="N123" s="69">
        <f>MAX(اكتوبر!N123,نوفمبر!N123)</f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>
      <c r="A124" s="38">
        <v>6</v>
      </c>
      <c r="B124" s="39">
        <v>110186</v>
      </c>
      <c r="C124" s="1" t="s">
        <v>125</v>
      </c>
      <c r="D124" s="69">
        <f>MAX(اكتوبر!D124,نوفمبر!D124)</f>
        <v>44</v>
      </c>
      <c r="E124" s="69">
        <f>MAX(اكتوبر!E124,نوفمبر!E124)</f>
        <v>35</v>
      </c>
      <c r="F124" s="69">
        <f>MAX(اكتوبر!F124,نوفمبر!F124)</f>
        <v>17</v>
      </c>
      <c r="G124" s="69">
        <f>MAX(اكتوبر!G124,نوفمبر!G124)</f>
        <v>44</v>
      </c>
      <c r="H124" s="69">
        <f>MAX(اكتوبر!H124,نوفمبر!H124)</f>
        <v>36</v>
      </c>
      <c r="I124" s="69">
        <f>MAX(اكتوبر!I124,نوفمبر!I124)</f>
        <v>39</v>
      </c>
      <c r="J124" s="69">
        <f>MAX(اكتوبر!J124,نوفمبر!J124)</f>
        <v>43</v>
      </c>
      <c r="K124" s="69">
        <f>MAX(اكتوبر!K124,نوفمبر!K124)</f>
        <v>0</v>
      </c>
      <c r="L124" s="69">
        <f>MAX(اكتوبر!L124,نوفمبر!L124)</f>
        <v>20</v>
      </c>
      <c r="M124" s="69">
        <f>MAX(اكتوبر!M124,نوفمبر!M124)</f>
        <v>20</v>
      </c>
      <c r="N124" s="69">
        <f>MAX(اكتوبر!N124,نوفمبر!N124)</f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>
      <c r="A125" s="23">
        <v>7</v>
      </c>
      <c r="B125" s="7">
        <v>110187</v>
      </c>
      <c r="C125" s="1" t="s">
        <v>126</v>
      </c>
      <c r="D125" s="69">
        <f>MAX(اكتوبر!D125,نوفمبر!D125)</f>
        <v>44</v>
      </c>
      <c r="E125" s="69">
        <f>MAX(اكتوبر!E125,نوفمبر!E125)</f>
        <v>35</v>
      </c>
      <c r="F125" s="69">
        <f>MAX(اكتوبر!F125,نوفمبر!F125)</f>
        <v>17</v>
      </c>
      <c r="G125" s="69">
        <f>MAX(اكتوبر!G125,نوفمبر!G125)</f>
        <v>44</v>
      </c>
      <c r="H125" s="69">
        <f>MAX(اكتوبر!H125,نوفمبر!H125)</f>
        <v>39</v>
      </c>
      <c r="I125" s="69">
        <f>MAX(اكتوبر!I125,نوفمبر!I125)</f>
        <v>39</v>
      </c>
      <c r="J125" s="69">
        <f>MAX(اكتوبر!J125,نوفمبر!J125)</f>
        <v>47</v>
      </c>
      <c r="K125" s="69">
        <f>MAX(اكتوبر!K125,نوفمبر!K125)</f>
        <v>0</v>
      </c>
      <c r="L125" s="69">
        <f>MAX(اكتوبر!L125,نوفمبر!L125)</f>
        <v>20</v>
      </c>
      <c r="M125" s="69">
        <f>MAX(اكتوبر!M125,نوفمبر!M125)</f>
        <v>20</v>
      </c>
      <c r="N125" s="69">
        <f>MAX(اكتوبر!N125,نوفمبر!N125)</f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>
      <c r="A126" s="38">
        <v>8</v>
      </c>
      <c r="B126" s="39">
        <v>110188</v>
      </c>
      <c r="C126" s="1" t="s">
        <v>127</v>
      </c>
      <c r="D126" s="69">
        <f>MAX(اكتوبر!D126,نوفمبر!D126)</f>
        <v>42</v>
      </c>
      <c r="E126" s="69">
        <f>MAX(اكتوبر!E126,نوفمبر!E126)</f>
        <v>33</v>
      </c>
      <c r="F126" s="69">
        <f>MAX(اكتوبر!F126,نوفمبر!F126)</f>
        <v>15</v>
      </c>
      <c r="G126" s="69">
        <f>MAX(اكتوبر!G126,نوفمبر!G126)</f>
        <v>40</v>
      </c>
      <c r="H126" s="69">
        <f>MAX(اكتوبر!H126,نوفمبر!H126)</f>
        <v>38</v>
      </c>
      <c r="I126" s="69">
        <f>MAX(اكتوبر!I126,نوفمبر!I126)</f>
        <v>39</v>
      </c>
      <c r="J126" s="69">
        <f>MAX(اكتوبر!J126,نوفمبر!J126)</f>
        <v>41</v>
      </c>
      <c r="K126" s="69">
        <f>MAX(اكتوبر!K126,نوفمبر!K126)</f>
        <v>0</v>
      </c>
      <c r="L126" s="69">
        <f>MAX(اكتوبر!L126,نوفمبر!L126)</f>
        <v>20</v>
      </c>
      <c r="M126" s="69">
        <f>MAX(اكتوبر!M126,نوفمبر!M126)</f>
        <v>20</v>
      </c>
      <c r="N126" s="69">
        <f>MAX(اكتوبر!N126,نوفمبر!N126)</f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>
      <c r="A127" s="38">
        <v>9</v>
      </c>
      <c r="B127" s="7">
        <v>110189</v>
      </c>
      <c r="C127" s="1" t="s">
        <v>128</v>
      </c>
      <c r="D127" s="69">
        <f>MAX(اكتوبر!D127,نوفمبر!D127)</f>
        <v>45</v>
      </c>
      <c r="E127" s="69">
        <f>MAX(اكتوبر!E127,نوفمبر!E127)</f>
        <v>31</v>
      </c>
      <c r="F127" s="69">
        <f>MAX(اكتوبر!F127,نوفمبر!F127)</f>
        <v>16</v>
      </c>
      <c r="G127" s="69">
        <f>MAX(اكتوبر!G127,نوفمبر!G127)</f>
        <v>40</v>
      </c>
      <c r="H127" s="69">
        <f>MAX(اكتوبر!H127,نوفمبر!H127)</f>
        <v>35</v>
      </c>
      <c r="I127" s="69">
        <f>MAX(اكتوبر!I127,نوفمبر!I127)</f>
        <v>38</v>
      </c>
      <c r="J127" s="69">
        <f>MAX(اكتوبر!J127,نوفمبر!J127)</f>
        <v>39</v>
      </c>
      <c r="K127" s="69">
        <f>MAX(اكتوبر!K127,نوفمبر!K127)</f>
        <v>0</v>
      </c>
      <c r="L127" s="69">
        <f>MAX(اكتوبر!L127,نوفمبر!L127)</f>
        <v>18</v>
      </c>
      <c r="M127" s="69">
        <f>MAX(اكتوبر!M127,نوفمبر!M127)</f>
        <v>20</v>
      </c>
      <c r="N127" s="69">
        <f>MAX(اكتوبر!N127,نوفمبر!N127)</f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>
      <c r="A128" s="23">
        <v>10</v>
      </c>
      <c r="B128" s="39">
        <v>110190</v>
      </c>
      <c r="C128" s="1" t="s">
        <v>129</v>
      </c>
      <c r="D128" s="69">
        <f>MAX(اكتوبر!D128,نوفمبر!D128)</f>
        <v>45</v>
      </c>
      <c r="E128" s="69">
        <f>MAX(اكتوبر!E128,نوفمبر!E128)</f>
        <v>33</v>
      </c>
      <c r="F128" s="69">
        <f>MAX(اكتوبر!F128,نوفمبر!F128)</f>
        <v>16</v>
      </c>
      <c r="G128" s="69">
        <f>MAX(اكتوبر!G128,نوفمبر!G128)</f>
        <v>39</v>
      </c>
      <c r="H128" s="69">
        <f>MAX(اكتوبر!H128,نوفمبر!H128)</f>
        <v>37</v>
      </c>
      <c r="I128" s="69">
        <f>MAX(اكتوبر!I128,نوفمبر!I128)</f>
        <v>39</v>
      </c>
      <c r="J128" s="69">
        <f>MAX(اكتوبر!J128,نوفمبر!J128)</f>
        <v>44</v>
      </c>
      <c r="K128" s="69">
        <f>MAX(اكتوبر!K128,نوفمبر!K128)</f>
        <v>0</v>
      </c>
      <c r="L128" s="69">
        <f>MAX(اكتوبر!L128,نوفمبر!L128)</f>
        <v>20</v>
      </c>
      <c r="M128" s="69">
        <f>MAX(اكتوبر!M128,نوفمبر!M128)</f>
        <v>20</v>
      </c>
      <c r="N128" s="69">
        <f>MAX(اكتوبر!N128,نوفمبر!N128)</f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>
      <c r="A129" s="38">
        <v>11</v>
      </c>
      <c r="B129" s="7">
        <v>110191</v>
      </c>
      <c r="C129" s="1" t="s">
        <v>130</v>
      </c>
      <c r="D129" s="69">
        <f>MAX(اكتوبر!D129,نوفمبر!D129)</f>
        <v>45</v>
      </c>
      <c r="E129" s="69">
        <f>MAX(اكتوبر!E129,نوفمبر!E129)</f>
        <v>34</v>
      </c>
      <c r="F129" s="69">
        <f>MAX(اكتوبر!F129,نوفمبر!F129)</f>
        <v>16</v>
      </c>
      <c r="G129" s="69">
        <f>MAX(اكتوبر!G129,نوفمبر!G129)</f>
        <v>36</v>
      </c>
      <c r="H129" s="69">
        <f>MAX(اكتوبر!H129,نوفمبر!H129)</f>
        <v>38</v>
      </c>
      <c r="I129" s="69">
        <f>MAX(اكتوبر!I129,نوفمبر!I129)</f>
        <v>34</v>
      </c>
      <c r="J129" s="69">
        <f>MAX(اكتوبر!J129,نوفمبر!J129)</f>
        <v>42</v>
      </c>
      <c r="K129" s="69">
        <f>MAX(اكتوبر!K129,نوفمبر!K129)</f>
        <v>0</v>
      </c>
      <c r="L129" s="69">
        <f>MAX(اكتوبر!L129,نوفمبر!L129)</f>
        <v>20</v>
      </c>
      <c r="M129" s="69">
        <f>MAX(اكتوبر!M129,نوفمبر!M129)</f>
        <v>20</v>
      </c>
      <c r="N129" s="69">
        <f>MAX(اكتوبر!N129,نوفمبر!N129)</f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>
      <c r="A130" s="38">
        <v>12</v>
      </c>
      <c r="B130" s="39">
        <v>110192</v>
      </c>
      <c r="C130" s="1" t="s">
        <v>131</v>
      </c>
      <c r="D130" s="69">
        <f>MAX(اكتوبر!D130,نوفمبر!D130)</f>
        <v>41</v>
      </c>
      <c r="E130" s="69">
        <f>MAX(اكتوبر!E130,نوفمبر!E130)</f>
        <v>32</v>
      </c>
      <c r="F130" s="69">
        <f>MAX(اكتوبر!F130,نوفمبر!F130)</f>
        <v>16</v>
      </c>
      <c r="G130" s="69">
        <f>MAX(اكتوبر!G130,نوفمبر!G130)</f>
        <v>38</v>
      </c>
      <c r="H130" s="69">
        <f>MAX(اكتوبر!H130,نوفمبر!H130)</f>
        <v>36</v>
      </c>
      <c r="I130" s="69">
        <f>MAX(اكتوبر!I130,نوفمبر!I130)</f>
        <v>30</v>
      </c>
      <c r="J130" s="69">
        <f>MAX(اكتوبر!J130,نوفمبر!J130)</f>
        <v>31</v>
      </c>
      <c r="K130" s="69">
        <f>MAX(اكتوبر!K130,نوفمبر!K130)</f>
        <v>0</v>
      </c>
      <c r="L130" s="69">
        <f>MAX(اكتوبر!L130,نوفمبر!L130)</f>
        <v>20</v>
      </c>
      <c r="M130" s="69">
        <f>MAX(اكتوبر!M130,نوفمبر!M130)</f>
        <v>20</v>
      </c>
      <c r="N130" s="69">
        <f>MAX(اكتوبر!N130,نوفمبر!N130)</f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>
      <c r="A131" s="23">
        <v>13</v>
      </c>
      <c r="B131" s="7">
        <v>110193</v>
      </c>
      <c r="C131" s="1" t="s">
        <v>132</v>
      </c>
      <c r="D131" s="69">
        <f>MAX(اكتوبر!D131,نوفمبر!D131)</f>
        <v>45</v>
      </c>
      <c r="E131" s="69">
        <f>MAX(اكتوبر!E131,نوفمبر!E131)</f>
        <v>35</v>
      </c>
      <c r="F131" s="69">
        <f>MAX(اكتوبر!F131,نوفمبر!F131)</f>
        <v>14</v>
      </c>
      <c r="G131" s="69">
        <f>MAX(اكتوبر!G131,نوفمبر!G131)</f>
        <v>42</v>
      </c>
      <c r="H131" s="69">
        <f>MAX(اكتوبر!H131,نوفمبر!H131)</f>
        <v>39</v>
      </c>
      <c r="I131" s="69">
        <f>MAX(اكتوبر!I131,نوفمبر!I131)</f>
        <v>39</v>
      </c>
      <c r="J131" s="69">
        <f>MAX(اكتوبر!J131,نوفمبر!J131)</f>
        <v>45</v>
      </c>
      <c r="K131" s="69">
        <f>MAX(اكتوبر!K131,نوفمبر!K131)</f>
        <v>0</v>
      </c>
      <c r="L131" s="69">
        <f>MAX(اكتوبر!L131,نوفمبر!L131)</f>
        <v>18</v>
      </c>
      <c r="M131" s="69">
        <f>MAX(اكتوبر!M131,نوفمبر!M131)</f>
        <v>20</v>
      </c>
      <c r="N131" s="69">
        <f>MAX(اكتوبر!N131,نوفمبر!N131)</f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>
      <c r="A132" s="38">
        <v>14</v>
      </c>
      <c r="B132" s="39">
        <v>110194</v>
      </c>
      <c r="C132" s="1" t="s">
        <v>133</v>
      </c>
      <c r="D132" s="69">
        <f>MAX(اكتوبر!D132,نوفمبر!D132)</f>
        <v>47</v>
      </c>
      <c r="E132" s="69">
        <f>MAX(اكتوبر!E132,نوفمبر!E132)</f>
        <v>35</v>
      </c>
      <c r="F132" s="69">
        <f>MAX(اكتوبر!F132,نوفمبر!F132)</f>
        <v>15.5</v>
      </c>
      <c r="G132" s="69">
        <f>MAX(اكتوبر!G132,نوفمبر!G132)</f>
        <v>41</v>
      </c>
      <c r="H132" s="69">
        <f>MAX(اكتوبر!H132,نوفمبر!H132)</f>
        <v>37</v>
      </c>
      <c r="I132" s="69">
        <f>MAX(اكتوبر!I132,نوفمبر!I132)</f>
        <v>39</v>
      </c>
      <c r="J132" s="69">
        <f>MAX(اكتوبر!J132,نوفمبر!J132)</f>
        <v>46</v>
      </c>
      <c r="K132" s="69">
        <f>MAX(اكتوبر!K132,نوفمبر!K132)</f>
        <v>0</v>
      </c>
      <c r="L132" s="69">
        <f>MAX(اكتوبر!L132,نوفمبر!L132)</f>
        <v>17.5</v>
      </c>
      <c r="M132" s="69">
        <f>MAX(اكتوبر!M132,نوفمبر!M132)</f>
        <v>20</v>
      </c>
      <c r="N132" s="69">
        <f>MAX(اكتوبر!N132,نوفمبر!N132)</f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>
      <c r="A133" s="38">
        <v>15</v>
      </c>
      <c r="B133" s="7">
        <v>110195</v>
      </c>
      <c r="C133" s="1" t="s">
        <v>134</v>
      </c>
      <c r="D133" s="69">
        <f>MAX(اكتوبر!D133,نوفمبر!D133)</f>
        <v>42</v>
      </c>
      <c r="E133" s="69">
        <f>MAX(اكتوبر!E133,نوفمبر!E133)</f>
        <v>31</v>
      </c>
      <c r="F133" s="69">
        <f>MAX(اكتوبر!F133,نوفمبر!F133)</f>
        <v>16</v>
      </c>
      <c r="G133" s="69">
        <f>MAX(اكتوبر!G133,نوفمبر!G133)</f>
        <v>37</v>
      </c>
      <c r="H133" s="69">
        <f>MAX(اكتوبر!H133,نوفمبر!H133)</f>
        <v>36</v>
      </c>
      <c r="I133" s="69">
        <f>MAX(اكتوبر!I133,نوفمبر!I133)</f>
        <v>30</v>
      </c>
      <c r="J133" s="69">
        <f>MAX(اكتوبر!J133,نوفمبر!J133)</f>
        <v>36</v>
      </c>
      <c r="K133" s="69">
        <f>MAX(اكتوبر!K133,نوفمبر!K133)</f>
        <v>0</v>
      </c>
      <c r="L133" s="69">
        <f>MAX(اكتوبر!L133,نوفمبر!L133)</f>
        <v>20</v>
      </c>
      <c r="M133" s="69">
        <f>MAX(اكتوبر!M133,نوفمبر!M133)</f>
        <v>20</v>
      </c>
      <c r="N133" s="69">
        <f>MAX(اكتوبر!N133,نوفمبر!N133)</f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>
      <c r="A134" s="23">
        <v>16</v>
      </c>
      <c r="B134" s="39">
        <v>110196</v>
      </c>
      <c r="C134" s="1" t="s">
        <v>135</v>
      </c>
      <c r="D134" s="69">
        <f>MAX(اكتوبر!D134,نوفمبر!D134)</f>
        <v>44</v>
      </c>
      <c r="E134" s="69">
        <f>MAX(اكتوبر!E134,نوفمبر!E134)</f>
        <v>32</v>
      </c>
      <c r="F134" s="69">
        <f>MAX(اكتوبر!F134,نوفمبر!F134)</f>
        <v>16</v>
      </c>
      <c r="G134" s="69">
        <f>MAX(اكتوبر!G134,نوفمبر!G134)</f>
        <v>42</v>
      </c>
      <c r="H134" s="69">
        <f>MAX(اكتوبر!H134,نوفمبر!H134)</f>
        <v>38</v>
      </c>
      <c r="I134" s="69">
        <f>MAX(اكتوبر!I134,نوفمبر!I134)</f>
        <v>36</v>
      </c>
      <c r="J134" s="69">
        <f>MAX(اكتوبر!J134,نوفمبر!J134)</f>
        <v>40</v>
      </c>
      <c r="K134" s="69">
        <f>MAX(اكتوبر!K134,نوفمبر!K134)</f>
        <v>0</v>
      </c>
      <c r="L134" s="69">
        <f>MAX(اكتوبر!L134,نوفمبر!L134)</f>
        <v>20</v>
      </c>
      <c r="M134" s="69">
        <f>MAX(اكتوبر!M134,نوفمبر!M134)</f>
        <v>20</v>
      </c>
      <c r="N134" s="69">
        <f>MAX(اكتوبر!N134,نوفمبر!N134)</f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>
      <c r="A135" s="38">
        <v>17</v>
      </c>
      <c r="B135" s="7">
        <v>110197</v>
      </c>
      <c r="C135" s="1" t="s">
        <v>136</v>
      </c>
      <c r="D135" s="69">
        <f>MAX(اكتوبر!D135,نوفمبر!D135)</f>
        <v>47</v>
      </c>
      <c r="E135" s="69">
        <f>MAX(اكتوبر!E135,نوفمبر!E135)</f>
        <v>33</v>
      </c>
      <c r="F135" s="69">
        <f>MAX(اكتوبر!F135,نوفمبر!F135)</f>
        <v>16</v>
      </c>
      <c r="G135" s="69">
        <f>MAX(اكتوبر!G135,نوفمبر!G135)</f>
        <v>41</v>
      </c>
      <c r="H135" s="69">
        <f>MAX(اكتوبر!H135,نوفمبر!H135)</f>
        <v>35</v>
      </c>
      <c r="I135" s="69">
        <f>MAX(اكتوبر!I135,نوفمبر!I135)</f>
        <v>37</v>
      </c>
      <c r="J135" s="69">
        <f>MAX(اكتوبر!J135,نوفمبر!J135)</f>
        <v>41</v>
      </c>
      <c r="K135" s="69">
        <f>MAX(اكتوبر!K135,نوفمبر!K135)</f>
        <v>0</v>
      </c>
      <c r="L135" s="69">
        <f>MAX(اكتوبر!L135,نوفمبر!L135)</f>
        <v>20</v>
      </c>
      <c r="M135" s="69">
        <f>MAX(اكتوبر!M135,نوفمبر!M135)</f>
        <v>20</v>
      </c>
      <c r="N135" s="69">
        <f>MAX(اكتوبر!N135,نوفمبر!N135)</f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>
      <c r="A136" s="38">
        <v>18</v>
      </c>
      <c r="B136" s="39">
        <v>110198</v>
      </c>
      <c r="C136" s="1" t="s">
        <v>137</v>
      </c>
      <c r="D136" s="69">
        <f>MAX(اكتوبر!D136,نوفمبر!D136)</f>
        <v>45</v>
      </c>
      <c r="E136" s="69">
        <f>MAX(اكتوبر!E136,نوفمبر!E136)</f>
        <v>35</v>
      </c>
      <c r="F136" s="69">
        <f>MAX(اكتوبر!F136,نوفمبر!F136)</f>
        <v>16</v>
      </c>
      <c r="G136" s="69">
        <f>MAX(اكتوبر!G136,نوفمبر!G136)</f>
        <v>40</v>
      </c>
      <c r="H136" s="69">
        <f>MAX(اكتوبر!H136,نوفمبر!H136)</f>
        <v>36</v>
      </c>
      <c r="I136" s="69">
        <f>MAX(اكتوبر!I136,نوفمبر!I136)</f>
        <v>36</v>
      </c>
      <c r="J136" s="69">
        <f>MAX(اكتوبر!J136,نوفمبر!J136)</f>
        <v>36</v>
      </c>
      <c r="K136" s="69">
        <f>MAX(اكتوبر!K136,نوفمبر!K136)</f>
        <v>0</v>
      </c>
      <c r="L136" s="69">
        <f>MAX(اكتوبر!L136,نوفمبر!L136)</f>
        <v>20</v>
      </c>
      <c r="M136" s="69">
        <f>MAX(اكتوبر!M136,نوفمبر!M136)</f>
        <v>20</v>
      </c>
      <c r="N136" s="69">
        <f>MAX(اكتوبر!N136,نوفمبر!N136)</f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>
      <c r="A137" s="23">
        <v>19</v>
      </c>
      <c r="B137" s="7">
        <v>110199</v>
      </c>
      <c r="C137" s="1" t="s">
        <v>138</v>
      </c>
      <c r="D137" s="69">
        <f>MAX(اكتوبر!D137,نوفمبر!D137)</f>
        <v>44</v>
      </c>
      <c r="E137" s="69">
        <f>MAX(اكتوبر!E137,نوفمبر!E137)</f>
        <v>33</v>
      </c>
      <c r="F137" s="69">
        <f>MAX(اكتوبر!F137,نوفمبر!F137)</f>
        <v>16</v>
      </c>
      <c r="G137" s="69">
        <f>MAX(اكتوبر!G137,نوفمبر!G137)</f>
        <v>42</v>
      </c>
      <c r="H137" s="69">
        <f>MAX(اكتوبر!H137,نوفمبر!H137)</f>
        <v>35</v>
      </c>
      <c r="I137" s="69">
        <f>MAX(اكتوبر!I137,نوفمبر!I137)</f>
        <v>38</v>
      </c>
      <c r="J137" s="69">
        <f>MAX(اكتوبر!J137,نوفمبر!J137)</f>
        <v>35</v>
      </c>
      <c r="K137" s="69">
        <f>MAX(اكتوبر!K137,نوفمبر!K137)</f>
        <v>0</v>
      </c>
      <c r="L137" s="69">
        <f>MAX(اكتوبر!L137,نوفمبر!L137)</f>
        <v>20</v>
      </c>
      <c r="M137" s="69">
        <f>MAX(اكتوبر!M137,نوفمبر!M137)</f>
        <v>20</v>
      </c>
      <c r="N137" s="69">
        <f>MAX(اكتوبر!N137,نوفمبر!N137)</f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>
      <c r="A138" s="38">
        <v>20</v>
      </c>
      <c r="B138" s="39">
        <v>110200</v>
      </c>
      <c r="C138" s="1" t="s">
        <v>139</v>
      </c>
      <c r="D138" s="69">
        <f>MAX(اكتوبر!D138,نوفمبر!D138)</f>
        <v>44</v>
      </c>
      <c r="E138" s="69">
        <f>MAX(اكتوبر!E138,نوفمبر!E138)</f>
        <v>35</v>
      </c>
      <c r="F138" s="69">
        <f>MAX(اكتوبر!F138,نوفمبر!F138)</f>
        <v>17</v>
      </c>
      <c r="G138" s="69">
        <f>MAX(اكتوبر!G138,نوفمبر!G138)</f>
        <v>41</v>
      </c>
      <c r="H138" s="69">
        <f>MAX(اكتوبر!H138,نوفمبر!H138)</f>
        <v>39</v>
      </c>
      <c r="I138" s="69">
        <f>MAX(اكتوبر!I138,نوفمبر!I138)</f>
        <v>38</v>
      </c>
      <c r="J138" s="69">
        <f>MAX(اكتوبر!J138,نوفمبر!J138)</f>
        <v>41</v>
      </c>
      <c r="K138" s="69">
        <f>MAX(اكتوبر!K138,نوفمبر!K138)</f>
        <v>0</v>
      </c>
      <c r="L138" s="69">
        <f>MAX(اكتوبر!L138,نوفمبر!L138)</f>
        <v>20</v>
      </c>
      <c r="M138" s="69">
        <f>MAX(اكتوبر!M138,نوفمبر!M138)</f>
        <v>20</v>
      </c>
      <c r="N138" s="69">
        <f>MAX(اكتوبر!N138,نوفمبر!N138)</f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>
      <c r="A139" s="38">
        <v>21</v>
      </c>
      <c r="B139" s="7">
        <v>110201</v>
      </c>
      <c r="C139" s="1" t="s">
        <v>140</v>
      </c>
      <c r="D139" s="69">
        <f>MAX(اكتوبر!D139,نوفمبر!D139)</f>
        <v>47</v>
      </c>
      <c r="E139" s="69">
        <f>MAX(اكتوبر!E139,نوفمبر!E139)</f>
        <v>36</v>
      </c>
      <c r="F139" s="69">
        <f>MAX(اكتوبر!F139,نوفمبر!F139)</f>
        <v>19</v>
      </c>
      <c r="G139" s="69">
        <f>MAX(اكتوبر!G139,نوفمبر!G139)</f>
        <v>43</v>
      </c>
      <c r="H139" s="69">
        <f>MAX(اكتوبر!H139,نوفمبر!H139)</f>
        <v>39</v>
      </c>
      <c r="I139" s="69">
        <f>MAX(اكتوبر!I139,نوفمبر!I139)</f>
        <v>38</v>
      </c>
      <c r="J139" s="69">
        <f>MAX(اكتوبر!J139,نوفمبر!J139)</f>
        <v>43</v>
      </c>
      <c r="K139" s="69">
        <f>MAX(اكتوبر!K139,نوفمبر!K139)</f>
        <v>0</v>
      </c>
      <c r="L139" s="69">
        <f>MAX(اكتوبر!L139,نوفمبر!L139)</f>
        <v>20</v>
      </c>
      <c r="M139" s="69">
        <f>MAX(اكتوبر!M139,نوفمبر!M139)</f>
        <v>20</v>
      </c>
      <c r="N139" s="69">
        <f>MAX(اكتوبر!N139,نوفمبر!N139)</f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>
      <c r="A140" s="23">
        <v>22</v>
      </c>
      <c r="B140" s="39">
        <v>110202</v>
      </c>
      <c r="C140" s="1" t="s">
        <v>141</v>
      </c>
      <c r="D140" s="69">
        <f>MAX(اكتوبر!D140,نوفمبر!D140)</f>
        <v>45</v>
      </c>
      <c r="E140" s="69">
        <f>MAX(اكتوبر!E140,نوفمبر!E140)</f>
        <v>33</v>
      </c>
      <c r="F140" s="69">
        <f>MAX(اكتوبر!F140,نوفمبر!F140)</f>
        <v>17</v>
      </c>
      <c r="G140" s="69">
        <f>MAX(اكتوبر!G140,نوفمبر!G140)</f>
        <v>42</v>
      </c>
      <c r="H140" s="69">
        <f>MAX(اكتوبر!H140,نوفمبر!H140)</f>
        <v>39</v>
      </c>
      <c r="I140" s="69">
        <f>MAX(اكتوبر!I140,نوفمبر!I140)</f>
        <v>38</v>
      </c>
      <c r="J140" s="69">
        <f>MAX(اكتوبر!J140,نوفمبر!J140)</f>
        <v>45</v>
      </c>
      <c r="K140" s="69">
        <f>MAX(اكتوبر!K140,نوفمبر!K140)</f>
        <v>0</v>
      </c>
      <c r="L140" s="69">
        <f>MAX(اكتوبر!L140,نوفمبر!L140)</f>
        <v>20</v>
      </c>
      <c r="M140" s="69">
        <f>MAX(اكتوبر!M140,نوفمبر!M140)</f>
        <v>20</v>
      </c>
      <c r="N140" s="69">
        <f>MAX(اكتوبر!N140,نوفمبر!N140)</f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>
      <c r="A141" s="38">
        <v>23</v>
      </c>
      <c r="B141" s="7">
        <v>110203</v>
      </c>
      <c r="C141" s="1" t="s">
        <v>142</v>
      </c>
      <c r="D141" s="69">
        <f>MAX(اكتوبر!D141,نوفمبر!D141)</f>
        <v>42</v>
      </c>
      <c r="E141" s="69">
        <f>MAX(اكتوبر!E141,نوفمبر!E141)</f>
        <v>33</v>
      </c>
      <c r="F141" s="69">
        <f>MAX(اكتوبر!F141,نوفمبر!F141)</f>
        <v>16</v>
      </c>
      <c r="G141" s="69">
        <f>MAX(اكتوبر!G141,نوفمبر!G141)</f>
        <v>42</v>
      </c>
      <c r="H141" s="69">
        <f>MAX(اكتوبر!H141,نوفمبر!H141)</f>
        <v>39</v>
      </c>
      <c r="I141" s="69">
        <f>MAX(اكتوبر!I141,نوفمبر!I141)</f>
        <v>38</v>
      </c>
      <c r="J141" s="69">
        <f>MAX(اكتوبر!J141,نوفمبر!J141)</f>
        <v>45</v>
      </c>
      <c r="K141" s="69">
        <f>MAX(اكتوبر!K141,نوفمبر!K141)</f>
        <v>0</v>
      </c>
      <c r="L141" s="69">
        <f>MAX(اكتوبر!L141,نوفمبر!L141)</f>
        <v>20</v>
      </c>
      <c r="M141" s="69">
        <f>MAX(اكتوبر!M141,نوفمبر!M141)</f>
        <v>20</v>
      </c>
      <c r="N141" s="69">
        <f>MAX(اكتوبر!N141,نوفمبر!N141)</f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>
      <c r="A142" s="42">
        <v>24</v>
      </c>
      <c r="B142" s="43">
        <v>110204</v>
      </c>
      <c r="C142" s="22" t="s">
        <v>143</v>
      </c>
      <c r="D142" s="69">
        <f>MAX(اكتوبر!D142,نوفمبر!D142)</f>
        <v>49</v>
      </c>
      <c r="E142" s="69">
        <f>MAX(اكتوبر!E142,نوفمبر!E142)</f>
        <v>33</v>
      </c>
      <c r="F142" s="69">
        <f>MAX(اكتوبر!F142,نوفمبر!F142)</f>
        <v>17</v>
      </c>
      <c r="G142" s="69">
        <f>MAX(اكتوبر!G142,نوفمبر!G142)</f>
        <v>40</v>
      </c>
      <c r="H142" s="69">
        <f>MAX(اكتوبر!H142,نوفمبر!H142)</f>
        <v>35</v>
      </c>
      <c r="I142" s="69">
        <f>MAX(اكتوبر!I142,نوفمبر!I142)</f>
        <v>38</v>
      </c>
      <c r="J142" s="69">
        <f>MAX(اكتوبر!J142,نوفمبر!J142)</f>
        <v>43</v>
      </c>
      <c r="K142" s="69">
        <f>MAX(اكتوبر!K142,نوفمبر!K142)</f>
        <v>0</v>
      </c>
      <c r="L142" s="69">
        <f>MAX(اكتوبر!L142,نوفمبر!L142)</f>
        <v>20</v>
      </c>
      <c r="M142" s="69">
        <f>MAX(اكتوبر!M142,نوفمبر!M142)</f>
        <v>20</v>
      </c>
      <c r="N142" s="69">
        <f>MAX(اكتوبر!N142,نوفمبر!N142)</f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8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8" sqref="D8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23" width="6.1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42" t="s">
        <v>161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29"/>
      <c r="T3" s="29"/>
      <c r="U3" s="29"/>
      <c r="V3" s="29"/>
      <c r="W3" s="29"/>
    </row>
    <row r="4" spans="1:23" ht="137.25">
      <c r="A4" s="135" t="s">
        <v>13</v>
      </c>
      <c r="B4" s="13" t="s">
        <v>0</v>
      </c>
      <c r="C4" s="138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ht="15.75">
      <c r="A5" s="136"/>
      <c r="B5" s="5" t="s">
        <v>34</v>
      </c>
      <c r="C5" s="139"/>
      <c r="D5" s="130">
        <v>50</v>
      </c>
      <c r="E5" s="131">
        <v>40</v>
      </c>
      <c r="F5" s="131">
        <v>30</v>
      </c>
      <c r="G5" s="131">
        <v>20</v>
      </c>
      <c r="H5" s="131">
        <v>20</v>
      </c>
      <c r="I5" s="131">
        <v>20</v>
      </c>
      <c r="J5" s="131">
        <v>20</v>
      </c>
      <c r="K5" s="131">
        <v>20</v>
      </c>
      <c r="L5" s="131">
        <v>100</v>
      </c>
      <c r="M5" s="131">
        <v>20</v>
      </c>
      <c r="N5" s="131">
        <v>40</v>
      </c>
      <c r="O5" s="131">
        <v>100</v>
      </c>
      <c r="P5" s="131">
        <v>20</v>
      </c>
      <c r="Q5" s="131">
        <v>200</v>
      </c>
      <c r="R5" s="131">
        <v>20</v>
      </c>
      <c r="S5" s="131">
        <v>20</v>
      </c>
      <c r="T5" s="131">
        <v>20</v>
      </c>
      <c r="U5" s="131">
        <f>SUM(D5:Q5)</f>
        <v>700</v>
      </c>
      <c r="V5" s="31"/>
      <c r="W5" s="66"/>
    </row>
    <row r="6" spans="1:23" ht="16.5" thickBot="1">
      <c r="A6" s="137"/>
      <c r="B6" s="70" t="s">
        <v>35</v>
      </c>
      <c r="C6" s="143"/>
      <c r="D6" s="132">
        <v>25</v>
      </c>
      <c r="E6" s="132">
        <v>20</v>
      </c>
      <c r="F6" s="132">
        <v>15</v>
      </c>
      <c r="G6" s="132">
        <v>10</v>
      </c>
      <c r="H6" s="132">
        <v>10</v>
      </c>
      <c r="I6" s="132">
        <v>10</v>
      </c>
      <c r="J6" s="132">
        <v>10</v>
      </c>
      <c r="K6" s="132">
        <v>10</v>
      </c>
      <c r="L6" s="132">
        <v>50</v>
      </c>
      <c r="M6" s="132">
        <v>10</v>
      </c>
      <c r="N6" s="132">
        <v>20</v>
      </c>
      <c r="O6" s="132">
        <v>50</v>
      </c>
      <c r="P6" s="132">
        <v>10</v>
      </c>
      <c r="Q6" s="132">
        <v>100</v>
      </c>
      <c r="R6" s="132">
        <v>10</v>
      </c>
      <c r="S6" s="132">
        <v>10</v>
      </c>
      <c r="T6" s="132">
        <v>10</v>
      </c>
      <c r="U6" s="132">
        <f>SUM(D6:Q6)</f>
        <v>350</v>
      </c>
      <c r="V6" s="63"/>
      <c r="W6" s="66"/>
    </row>
    <row r="7" spans="1:23" ht="21" customHeight="1">
      <c r="A7" s="60">
        <v>1</v>
      </c>
      <c r="B7" s="71">
        <v>110100</v>
      </c>
      <c r="C7" s="66" t="s">
        <v>162</v>
      </c>
      <c r="D7" s="74">
        <f>AVERAGE(اكتوبر!D7,نوفمبر!D7,ديسمبر!D7)</f>
        <v>0</v>
      </c>
      <c r="E7" s="74">
        <f>AVERAGE(اكتوبر!E7,نوفمبر!E7,ديسمبر!E7)</f>
        <v>36</v>
      </c>
      <c r="F7" s="74">
        <f>AVERAGE(اكتوبر!F7,نوفمبر!F7,ديسمبر!F7)</f>
        <v>30</v>
      </c>
      <c r="G7" s="74">
        <f>AVERAGE(اكتوبر!G7,نوفمبر!G7,ديسمبر!G7)</f>
        <v>16</v>
      </c>
      <c r="H7" s="74">
        <f>AVERAGE(اكتوبر!H7,نوفمبر!H7,ديسمبر!H7)</f>
        <v>20</v>
      </c>
      <c r="I7" s="74">
        <f>AVERAGE(اكتوبر!I7,نوفمبر!I7,ديسمبر!I7)</f>
        <v>15</v>
      </c>
      <c r="J7" s="74">
        <f>AVERAGE(اكتوبر!J7,نوفمبر!J7,ديسمبر!J7)</f>
        <v>16</v>
      </c>
      <c r="K7" s="74">
        <f>AVERAGE(اكتوبر!K7,نوفمبر!K7,ديسمبر!K7)</f>
        <v>19</v>
      </c>
      <c r="L7" s="74">
        <f>AVERAGE(اكتوبر!L7,نوفمبر!L7,ديسمبر!L7)</f>
        <v>79</v>
      </c>
      <c r="M7" s="74">
        <f>AVERAGE(اكتوبر!M7,نوفمبر!M7,ديسمبر!M7)</f>
        <v>17</v>
      </c>
      <c r="N7" s="74">
        <f>AVERAGE(اكتوبر!N7,نوفمبر!N7,ديسمبر!N7)</f>
        <v>40</v>
      </c>
      <c r="O7" s="74">
        <f>AVERAGE(اكتوبر!O7,نوفمبر!O7,ديسمبر!O7)</f>
        <v>98</v>
      </c>
      <c r="P7" s="74">
        <f>AVERAGE(اكتوبر!P7,نوفمبر!P7,ديسمبر!P7)</f>
        <v>19</v>
      </c>
      <c r="Q7" s="74">
        <f>AVERAGE(اكتوبر!Q7,نوفمبر!Q7,ديسمبر!Q7)</f>
        <v>0</v>
      </c>
      <c r="R7" s="74">
        <f>AVERAGE(اكتوبر!R7,نوفمبر!R7,ديسمبر!R7)</f>
        <v>20</v>
      </c>
      <c r="S7" s="74">
        <f>AVERAGE(اكتوبر!S7,نوفمبر!S7,ديسمبر!S7)</f>
        <v>20</v>
      </c>
      <c r="T7" s="74">
        <f>AVERAGE(اكتوبر!T7,نوفمبر!T7,ديسمبر!T7)</f>
        <v>20</v>
      </c>
      <c r="U7" s="133">
        <f t="shared" ref="U7:U23" si="0">SUM(D7:Q7)</f>
        <v>405</v>
      </c>
      <c r="V7" s="66"/>
      <c r="W7" s="66"/>
    </row>
    <row r="8" spans="1:23" ht="16.5">
      <c r="A8" s="61">
        <v>2</v>
      </c>
      <c r="B8" s="65">
        <v>110101</v>
      </c>
      <c r="C8" s="72" t="s">
        <v>3</v>
      </c>
      <c r="D8" s="74">
        <f>AVERAGE(اكتوبر!D8,نوفمبر!D8,ديسمبر!D8)</f>
        <v>45</v>
      </c>
      <c r="E8" s="74">
        <f>AVERAGE(اكتوبر!E8,نوفمبر!E8,ديسمبر!E8)</f>
        <v>37</v>
      </c>
      <c r="F8" s="74">
        <f>AVERAGE(اكتوبر!F8,نوفمبر!F8,ديسمبر!F8)</f>
        <v>26.666666666666668</v>
      </c>
      <c r="G8" s="74">
        <f>AVERAGE(اكتوبر!G8,نوفمبر!G8,ديسمبر!G8)</f>
        <v>18</v>
      </c>
      <c r="H8" s="74">
        <f>AVERAGE(اكتوبر!H8,نوفمبر!H8,ديسمبر!H8)</f>
        <v>20</v>
      </c>
      <c r="I8" s="74">
        <f>AVERAGE(اكتوبر!I8,نوفمبر!I8,ديسمبر!I8)</f>
        <v>15</v>
      </c>
      <c r="J8" s="74">
        <f>AVERAGE(اكتوبر!J8,نوفمبر!J8,ديسمبر!J8)</f>
        <v>19.666666666666668</v>
      </c>
      <c r="K8" s="74">
        <f>AVERAGE(اكتوبر!K8,نوفمبر!K8,ديسمبر!K8)</f>
        <v>18.666666666666668</v>
      </c>
      <c r="L8" s="74">
        <f>AVERAGE(اكتوبر!L8,نوفمبر!L8,ديسمبر!L8)</f>
        <v>73</v>
      </c>
      <c r="M8" s="74">
        <f>AVERAGE(اكتوبر!M8,نوفمبر!M8,ديسمبر!M8)</f>
        <v>18.333333333333332</v>
      </c>
      <c r="N8" s="74">
        <f>AVERAGE(اكتوبر!N8,نوفمبر!N8,ديسمبر!N8)</f>
        <v>37.333333333333336</v>
      </c>
      <c r="O8" s="74">
        <f>AVERAGE(اكتوبر!O8,نوفمبر!O8,ديسمبر!O8)</f>
        <v>83.333333333333329</v>
      </c>
      <c r="P8" s="74">
        <f>AVERAGE(اكتوبر!P8,نوفمبر!P8,ديسمبر!P8)</f>
        <v>18.666666666666668</v>
      </c>
      <c r="Q8" s="74">
        <f>AVERAGE(اكتوبر!Q8,نوفمبر!Q8,ديسمبر!Q8)</f>
        <v>0</v>
      </c>
      <c r="R8" s="74">
        <f>AVERAGE(اكتوبر!R8,نوفمبر!R8,ديسمبر!R8)</f>
        <v>20</v>
      </c>
      <c r="S8" s="74">
        <f>AVERAGE(اكتوبر!S8,نوفمبر!S8,ديسمبر!S8)</f>
        <v>17.666666666666668</v>
      </c>
      <c r="T8" s="74">
        <f>AVERAGE(اكتوبر!T8,نوفمبر!T8,ديسمبر!T8)</f>
        <v>15</v>
      </c>
      <c r="U8" s="133">
        <f t="shared" si="0"/>
        <v>430.66666666666663</v>
      </c>
      <c r="V8" s="66"/>
      <c r="W8" s="66"/>
    </row>
    <row r="9" spans="1:23" ht="16.5">
      <c r="A9" s="60">
        <v>3</v>
      </c>
      <c r="B9" s="50">
        <v>110102</v>
      </c>
      <c r="C9" s="72" t="s">
        <v>144</v>
      </c>
      <c r="D9" s="74">
        <f>AVERAGE(اكتوبر!D9,نوفمبر!D9,ديسمبر!D9)</f>
        <v>38.333333333333336</v>
      </c>
      <c r="E9" s="74">
        <f>AVERAGE(اكتوبر!E9,نوفمبر!E9,ديسمبر!E9)</f>
        <v>35</v>
      </c>
      <c r="F9" s="74">
        <f>AVERAGE(اكتوبر!F9,نوفمبر!F9,ديسمبر!F9)</f>
        <v>27</v>
      </c>
      <c r="G9" s="74">
        <f>AVERAGE(اكتوبر!G9,نوفمبر!G9,ديسمبر!G9)</f>
        <v>17.666666666666668</v>
      </c>
      <c r="H9" s="74">
        <f>AVERAGE(اكتوبر!H9,نوفمبر!H9,ديسمبر!H9)</f>
        <v>20</v>
      </c>
      <c r="I9" s="74">
        <f>AVERAGE(اكتوبر!I9,نوفمبر!I9,ديسمبر!I9)</f>
        <v>17.333333333333332</v>
      </c>
      <c r="J9" s="74">
        <f>AVERAGE(اكتوبر!J9,نوفمبر!J9,ديسمبر!J9)</f>
        <v>19.666666666666668</v>
      </c>
      <c r="K9" s="74">
        <f>AVERAGE(اكتوبر!K9,نوفمبر!K9,ديسمبر!K9)</f>
        <v>19.666666666666668</v>
      </c>
      <c r="L9" s="74">
        <f>AVERAGE(اكتوبر!L9,نوفمبر!L9,ديسمبر!L9)</f>
        <v>84.333333333333329</v>
      </c>
      <c r="M9" s="74">
        <f>AVERAGE(اكتوبر!M9,نوفمبر!M9,ديسمبر!M9)</f>
        <v>16.333333333333332</v>
      </c>
      <c r="N9" s="74">
        <f>AVERAGE(اكتوبر!N9,نوفمبر!N9,ديسمبر!N9)</f>
        <v>38.666666666666664</v>
      </c>
      <c r="O9" s="74">
        <f>AVERAGE(اكتوبر!O9,نوفمبر!O9,ديسمبر!O9)</f>
        <v>92.666666666666671</v>
      </c>
      <c r="P9" s="74">
        <f>AVERAGE(اكتوبر!P9,نوفمبر!P9,ديسمبر!P9)</f>
        <v>19</v>
      </c>
      <c r="Q9" s="74">
        <f>AVERAGE(اكتوبر!Q9,نوفمبر!Q9,ديسمبر!Q9)</f>
        <v>0</v>
      </c>
      <c r="R9" s="74">
        <f>AVERAGE(اكتوبر!R9,نوفمبر!R9,ديسمبر!R9)</f>
        <v>20</v>
      </c>
      <c r="S9" s="74">
        <f>AVERAGE(اكتوبر!S9,نوفمبر!S9,ديسمبر!S9)</f>
        <v>19.333333333333332</v>
      </c>
      <c r="T9" s="74">
        <f>AVERAGE(اكتوبر!T9,نوفمبر!T9,ديسمبر!T9)</f>
        <v>15</v>
      </c>
      <c r="U9" s="133">
        <f t="shared" si="0"/>
        <v>445.66666666666669</v>
      </c>
      <c r="V9" s="67"/>
      <c r="W9" s="66"/>
    </row>
    <row r="10" spans="1:23" ht="16.5">
      <c r="A10" s="61">
        <v>4</v>
      </c>
      <c r="B10" s="65">
        <v>110103</v>
      </c>
      <c r="C10" s="72" t="s">
        <v>145</v>
      </c>
      <c r="D10" s="74">
        <f>AVERAGE(اكتوبر!D10,نوفمبر!D10,ديسمبر!D10)</f>
        <v>45.333333333333336</v>
      </c>
      <c r="E10" s="74">
        <f>AVERAGE(اكتوبر!E10,نوفمبر!E10,ديسمبر!E10)</f>
        <v>37</v>
      </c>
      <c r="F10" s="74">
        <f>AVERAGE(اكتوبر!F10,نوفمبر!F10,ديسمبر!F10)</f>
        <v>28.333333333333332</v>
      </c>
      <c r="G10" s="74">
        <f>AVERAGE(اكتوبر!G10,نوفمبر!G10,ديسمبر!G10)</f>
        <v>15.666666666666666</v>
      </c>
      <c r="H10" s="74">
        <f>AVERAGE(اكتوبر!H10,نوفمبر!H10,ديسمبر!H10)</f>
        <v>20</v>
      </c>
      <c r="I10" s="74">
        <f>AVERAGE(اكتوبر!I10,نوفمبر!I10,ديسمبر!I10)</f>
        <v>17.333333333333332</v>
      </c>
      <c r="J10" s="74">
        <f>AVERAGE(اكتوبر!J10,نوفمبر!J10,ديسمبر!J10)</f>
        <v>20</v>
      </c>
      <c r="K10" s="74">
        <f>AVERAGE(اكتوبر!K10,نوفمبر!K10,ديسمبر!K10)</f>
        <v>20</v>
      </c>
      <c r="L10" s="74">
        <f>AVERAGE(اكتوبر!L10,نوفمبر!L10,ديسمبر!L10)</f>
        <v>90.666666666666671</v>
      </c>
      <c r="M10" s="74">
        <f>AVERAGE(اكتوبر!M10,نوفمبر!M10,ديسمبر!M10)</f>
        <v>17</v>
      </c>
      <c r="N10" s="74">
        <f>AVERAGE(اكتوبر!N10,نوفمبر!N10,ديسمبر!N10)</f>
        <v>39.666666666666664</v>
      </c>
      <c r="O10" s="74">
        <f>AVERAGE(اكتوبر!O10,نوفمبر!O10,ديسمبر!O10)</f>
        <v>98.333333333333329</v>
      </c>
      <c r="P10" s="74">
        <f>AVERAGE(اكتوبر!P10,نوفمبر!P10,ديسمبر!P10)</f>
        <v>19.666666666666668</v>
      </c>
      <c r="Q10" s="74">
        <f>AVERAGE(اكتوبر!Q10,نوفمبر!Q10,ديسمبر!Q10)</f>
        <v>0</v>
      </c>
      <c r="R10" s="74">
        <f>AVERAGE(اكتوبر!R10,نوفمبر!R10,ديسمبر!R10)</f>
        <v>20</v>
      </c>
      <c r="S10" s="74">
        <f>AVERAGE(اكتوبر!S10,نوفمبر!S10,ديسمبر!S10)</f>
        <v>19.666666666666668</v>
      </c>
      <c r="T10" s="74">
        <f>AVERAGE(اكتوبر!T10,نوفمبر!T10,ديسمبر!T10)</f>
        <v>15</v>
      </c>
      <c r="U10" s="133">
        <f t="shared" si="0"/>
        <v>469.00000000000006</v>
      </c>
      <c r="V10" s="67"/>
      <c r="W10" s="66"/>
    </row>
    <row r="11" spans="1:23" ht="16.5">
      <c r="A11" s="60">
        <v>5</v>
      </c>
      <c r="B11" s="50">
        <v>110104</v>
      </c>
      <c r="C11" s="72" t="s">
        <v>146</v>
      </c>
      <c r="D11" s="74">
        <f>AVERAGE(اكتوبر!D11,نوفمبر!D11,ديسمبر!D11)</f>
        <v>43.666666666666664</v>
      </c>
      <c r="E11" s="74">
        <f>AVERAGE(اكتوبر!E11,نوفمبر!E11,ديسمبر!E11)</f>
        <v>34</v>
      </c>
      <c r="F11" s="74">
        <f>AVERAGE(اكتوبر!F11,نوفمبر!F11,ديسمبر!F11)</f>
        <v>26</v>
      </c>
      <c r="G11" s="74">
        <f>AVERAGE(اكتوبر!G11,نوفمبر!G11,ديسمبر!G11)</f>
        <v>19</v>
      </c>
      <c r="H11" s="74">
        <f>AVERAGE(اكتوبر!H11,نوفمبر!H11,ديسمبر!H11)</f>
        <v>18.666666666666668</v>
      </c>
      <c r="I11" s="74">
        <f>AVERAGE(اكتوبر!I11,نوفمبر!I11,ديسمبر!I11)</f>
        <v>16.333333333333332</v>
      </c>
      <c r="J11" s="74">
        <f>AVERAGE(اكتوبر!J11,نوفمبر!J11,ديسمبر!J11)</f>
        <v>20</v>
      </c>
      <c r="K11" s="74">
        <f>AVERAGE(اكتوبر!K11,نوفمبر!K11,ديسمبر!K11)</f>
        <v>19.833333333333332</v>
      </c>
      <c r="L11" s="74">
        <f>AVERAGE(اكتوبر!L11,نوفمبر!L11,ديسمبر!L11)</f>
        <v>63.666666666666664</v>
      </c>
      <c r="M11" s="74">
        <f>AVERAGE(اكتوبر!M11,نوفمبر!M11,ديسمبر!M11)</f>
        <v>15.666666666666666</v>
      </c>
      <c r="N11" s="74">
        <f>AVERAGE(اكتوبر!N11,نوفمبر!N11,ديسمبر!N11)</f>
        <v>37.666666666666664</v>
      </c>
      <c r="O11" s="74">
        <f>AVERAGE(اكتوبر!O11,نوفمبر!O11,ديسمبر!O11)</f>
        <v>86.333333333333329</v>
      </c>
      <c r="P11" s="74">
        <f>AVERAGE(اكتوبر!P11,نوفمبر!P11,ديسمبر!P11)</f>
        <v>19.333333333333332</v>
      </c>
      <c r="Q11" s="74">
        <f>AVERAGE(اكتوبر!Q11,نوفمبر!Q11,ديسمبر!Q11)</f>
        <v>0</v>
      </c>
      <c r="R11" s="74">
        <f>AVERAGE(اكتوبر!R11,نوفمبر!R11,ديسمبر!R11)</f>
        <v>19.666666666666668</v>
      </c>
      <c r="S11" s="74">
        <f>AVERAGE(اكتوبر!S11,نوفمبر!S11,ديسمبر!S11)</f>
        <v>18</v>
      </c>
      <c r="T11" s="74">
        <f>AVERAGE(اكتوبر!T11,نوفمبر!T11,ديسمبر!T11)</f>
        <v>15</v>
      </c>
      <c r="U11" s="133">
        <f t="shared" si="0"/>
        <v>420.16666666666669</v>
      </c>
      <c r="V11" s="67"/>
      <c r="W11" s="32"/>
    </row>
    <row r="12" spans="1:23" ht="16.5">
      <c r="A12" s="61">
        <v>6</v>
      </c>
      <c r="B12" s="65">
        <v>110105</v>
      </c>
      <c r="C12" s="72" t="s">
        <v>147</v>
      </c>
      <c r="D12" s="74">
        <f>AVERAGE(اكتوبر!D12,نوفمبر!D12,ديسمبر!D12)</f>
        <v>42.666666666666664</v>
      </c>
      <c r="E12" s="74">
        <f>AVERAGE(اكتوبر!E12,نوفمبر!E12,ديسمبر!E12)</f>
        <v>38.333333333333336</v>
      </c>
      <c r="F12" s="74">
        <f>AVERAGE(اكتوبر!F12,نوفمبر!F12,ديسمبر!F12)</f>
        <v>28.666666666666668</v>
      </c>
      <c r="G12" s="74">
        <f>AVERAGE(اكتوبر!G12,نوفمبر!G12,ديسمبر!G12)</f>
        <v>19</v>
      </c>
      <c r="H12" s="74">
        <f>AVERAGE(اكتوبر!H12,نوفمبر!H12,ديسمبر!H12)</f>
        <v>20</v>
      </c>
      <c r="I12" s="74">
        <f>AVERAGE(اكتوبر!I12,نوفمبر!I12,ديسمبر!I12)</f>
        <v>17.333333333333332</v>
      </c>
      <c r="J12" s="74">
        <f>AVERAGE(اكتوبر!J12,نوفمبر!J12,ديسمبر!J12)</f>
        <v>20</v>
      </c>
      <c r="K12" s="74">
        <f>AVERAGE(اكتوبر!K12,نوفمبر!K12,ديسمبر!K12)</f>
        <v>19.333333333333332</v>
      </c>
      <c r="L12" s="74">
        <f>AVERAGE(اكتوبر!L12,نوفمبر!L12,ديسمبر!L12)</f>
        <v>78.333333333333329</v>
      </c>
      <c r="M12" s="74">
        <f>AVERAGE(اكتوبر!M12,نوفمبر!M12,ديسمبر!M12)</f>
        <v>15</v>
      </c>
      <c r="N12" s="74">
        <f>AVERAGE(اكتوبر!N12,نوفمبر!N12,ديسمبر!N12)</f>
        <v>39.666666666666664</v>
      </c>
      <c r="O12" s="74">
        <f>AVERAGE(اكتوبر!O12,نوفمبر!O12,ديسمبر!O12)</f>
        <v>90</v>
      </c>
      <c r="P12" s="74">
        <f>AVERAGE(اكتوبر!P12,نوفمبر!P12,ديسمبر!P12)</f>
        <v>19.666666666666668</v>
      </c>
      <c r="Q12" s="74">
        <f>AVERAGE(اكتوبر!Q12,نوفمبر!Q12,ديسمبر!Q12)</f>
        <v>0</v>
      </c>
      <c r="R12" s="74">
        <f>AVERAGE(اكتوبر!R12,نوفمبر!R12,ديسمبر!R12)</f>
        <v>20</v>
      </c>
      <c r="S12" s="74">
        <f>AVERAGE(اكتوبر!S12,نوفمبر!S12,ديسمبر!S12)</f>
        <v>20</v>
      </c>
      <c r="T12" s="74">
        <f>AVERAGE(اكتوبر!T12,نوفمبر!T12,ديسمبر!T12)</f>
        <v>15</v>
      </c>
      <c r="U12" s="133">
        <f t="shared" si="0"/>
        <v>448.00000000000006</v>
      </c>
      <c r="V12" s="67"/>
      <c r="W12" s="32"/>
    </row>
    <row r="13" spans="1:23" ht="16.5">
      <c r="A13" s="60">
        <v>7</v>
      </c>
      <c r="B13" s="50">
        <v>110106</v>
      </c>
      <c r="C13" s="72" t="s">
        <v>148</v>
      </c>
      <c r="D13" s="74">
        <f>AVERAGE(اكتوبر!D13,نوفمبر!D13,ديسمبر!D13)</f>
        <v>32.666666666666664</v>
      </c>
      <c r="E13" s="74">
        <f>AVERAGE(اكتوبر!E13,نوفمبر!E13,ديسمبر!E13)</f>
        <v>36.666666666666664</v>
      </c>
      <c r="F13" s="74">
        <f>AVERAGE(اكتوبر!F13,نوفمبر!F13,ديسمبر!F13)</f>
        <v>25.666666666666668</v>
      </c>
      <c r="G13" s="74">
        <f>AVERAGE(اكتوبر!G13,نوفمبر!G13,ديسمبر!G13)</f>
        <v>14</v>
      </c>
      <c r="H13" s="74">
        <f>AVERAGE(اكتوبر!H13,نوفمبر!H13,ديسمبر!H13)</f>
        <v>20</v>
      </c>
      <c r="I13" s="74">
        <f>AVERAGE(اكتوبر!I13,نوفمبر!I13,ديسمبر!I13)</f>
        <v>16</v>
      </c>
      <c r="J13" s="74">
        <f>AVERAGE(اكتوبر!J13,نوفمبر!J13,ديسمبر!J13)</f>
        <v>20</v>
      </c>
      <c r="K13" s="74">
        <f>AVERAGE(اكتوبر!K13,نوفمبر!K13,ديسمبر!K13)</f>
        <v>20</v>
      </c>
      <c r="L13" s="74">
        <f>AVERAGE(اكتوبر!L13,نوفمبر!L13,ديسمبر!L13)</f>
        <v>41.333333333333336</v>
      </c>
      <c r="M13" s="74">
        <f>AVERAGE(اكتوبر!M13,نوفمبر!M13,ديسمبر!M13)</f>
        <v>13.666666666666666</v>
      </c>
      <c r="N13" s="74">
        <f>AVERAGE(اكتوبر!N13,نوفمبر!N13,ديسمبر!N13)</f>
        <v>39</v>
      </c>
      <c r="O13" s="74">
        <f>AVERAGE(اكتوبر!O13,نوفمبر!O13,ديسمبر!O13)</f>
        <v>77.333333333333329</v>
      </c>
      <c r="P13" s="74">
        <f>AVERAGE(اكتوبر!P13,نوفمبر!P13,ديسمبر!P13)</f>
        <v>19.333333333333332</v>
      </c>
      <c r="Q13" s="74">
        <f>AVERAGE(اكتوبر!Q13,نوفمبر!Q13,ديسمبر!Q13)</f>
        <v>0</v>
      </c>
      <c r="R13" s="74">
        <f>AVERAGE(اكتوبر!R13,نوفمبر!R13,ديسمبر!R13)</f>
        <v>19.833333333333332</v>
      </c>
      <c r="S13" s="74">
        <f>AVERAGE(اكتوبر!S13,نوفمبر!S13,ديسمبر!S13)</f>
        <v>16.333333333333332</v>
      </c>
      <c r="T13" s="74">
        <f>AVERAGE(اكتوبر!T13,نوفمبر!T13,ديسمبر!T13)</f>
        <v>15</v>
      </c>
      <c r="U13" s="133">
        <f t="shared" si="0"/>
        <v>375.66666666666663</v>
      </c>
      <c r="V13" s="67"/>
      <c r="W13" s="32"/>
    </row>
    <row r="14" spans="1:23" ht="16.5">
      <c r="A14" s="61">
        <v>8</v>
      </c>
      <c r="B14" s="65">
        <v>110107</v>
      </c>
      <c r="C14" s="72" t="s">
        <v>149</v>
      </c>
      <c r="D14" s="74">
        <f>AVERAGE(اكتوبر!D14,نوفمبر!D14,ديسمبر!D14)</f>
        <v>47.333333333333336</v>
      </c>
      <c r="E14" s="74">
        <f>AVERAGE(اكتوبر!E14,نوفمبر!E14,ديسمبر!E14)</f>
        <v>38.333333333333336</v>
      </c>
      <c r="F14" s="74">
        <f>AVERAGE(اكتوبر!F14,نوفمبر!F14,ديسمبر!F14)</f>
        <v>28.333333333333332</v>
      </c>
      <c r="G14" s="74">
        <f>AVERAGE(اكتوبر!G14,نوفمبر!G14,ديسمبر!G14)</f>
        <v>20</v>
      </c>
      <c r="H14" s="74">
        <f>AVERAGE(اكتوبر!H14,نوفمبر!H14,ديسمبر!H14)</f>
        <v>20</v>
      </c>
      <c r="I14" s="74">
        <f>AVERAGE(اكتوبر!I14,نوفمبر!I14,ديسمبر!I14)</f>
        <v>18.666666666666668</v>
      </c>
      <c r="J14" s="74">
        <f>AVERAGE(اكتوبر!J14,نوفمبر!J14,ديسمبر!J14)</f>
        <v>20</v>
      </c>
      <c r="K14" s="74">
        <f>AVERAGE(اكتوبر!K14,نوفمبر!K14,ديسمبر!K14)</f>
        <v>19.666666666666668</v>
      </c>
      <c r="L14" s="74">
        <f>AVERAGE(اكتوبر!L14,نوفمبر!L14,ديسمبر!L14)</f>
        <v>95.333333333333329</v>
      </c>
      <c r="M14" s="74">
        <f>AVERAGE(اكتوبر!M14,نوفمبر!M14,ديسمبر!M14)</f>
        <v>19.666666666666668</v>
      </c>
      <c r="N14" s="74">
        <f>AVERAGE(اكتوبر!N14,نوفمبر!N14,ديسمبر!N14)</f>
        <v>40</v>
      </c>
      <c r="O14" s="74">
        <f>AVERAGE(اكتوبر!O14,نوفمبر!O14,ديسمبر!O14)</f>
        <v>99.333333333333329</v>
      </c>
      <c r="P14" s="74">
        <f>AVERAGE(اكتوبر!P14,نوفمبر!P14,ديسمبر!P14)</f>
        <v>20</v>
      </c>
      <c r="Q14" s="74">
        <f>AVERAGE(اكتوبر!Q14,نوفمبر!Q14,ديسمبر!Q14)</f>
        <v>0</v>
      </c>
      <c r="R14" s="74">
        <f>AVERAGE(اكتوبر!R14,نوفمبر!R14,ديسمبر!R14)</f>
        <v>19.666666666666668</v>
      </c>
      <c r="S14" s="74">
        <f>AVERAGE(اكتوبر!S14,نوفمبر!S14,ديسمبر!S14)</f>
        <v>20</v>
      </c>
      <c r="T14" s="74">
        <f>AVERAGE(اكتوبر!T14,نوفمبر!T14,ديسمبر!T14)</f>
        <v>15</v>
      </c>
      <c r="U14" s="133">
        <f t="shared" si="0"/>
        <v>486.66666666666663</v>
      </c>
      <c r="V14" s="67"/>
      <c r="W14" s="32"/>
    </row>
    <row r="15" spans="1:23" ht="16.5">
      <c r="A15" s="60">
        <v>9</v>
      </c>
      <c r="B15" s="50">
        <v>110108</v>
      </c>
      <c r="C15" s="72" t="s">
        <v>150</v>
      </c>
      <c r="D15" s="74">
        <f>AVERAGE(اكتوبر!D15,نوفمبر!D15,ديسمبر!D15)</f>
        <v>33</v>
      </c>
      <c r="E15" s="74">
        <f>AVERAGE(اكتوبر!E15,نوفمبر!E15,ديسمبر!E15)</f>
        <v>35.333333333333336</v>
      </c>
      <c r="F15" s="74">
        <f>AVERAGE(اكتوبر!F15,نوفمبر!F15,ديسمبر!F15)</f>
        <v>26</v>
      </c>
      <c r="G15" s="74">
        <f>AVERAGE(اكتوبر!G15,نوفمبر!G15,ديسمبر!G15)</f>
        <v>16.666666666666668</v>
      </c>
      <c r="H15" s="74">
        <f>AVERAGE(اكتوبر!H15,نوفمبر!H15,ديسمبر!H15)</f>
        <v>16.666666666666668</v>
      </c>
      <c r="I15" s="74">
        <f>AVERAGE(اكتوبر!I15,نوفمبر!I15,ديسمبر!I15)</f>
        <v>18</v>
      </c>
      <c r="J15" s="74">
        <f>AVERAGE(اكتوبر!J15,نوفمبر!J15,ديسمبر!J15)</f>
        <v>19.666666666666668</v>
      </c>
      <c r="K15" s="74">
        <f>AVERAGE(اكتوبر!K15,نوفمبر!K15,ديسمبر!K15)</f>
        <v>17.666666666666668</v>
      </c>
      <c r="L15" s="74">
        <f>AVERAGE(اكتوبر!L15,نوفمبر!L15,ديسمبر!L15)</f>
        <v>78.333333333333329</v>
      </c>
      <c r="M15" s="74">
        <f>AVERAGE(اكتوبر!M15,نوفمبر!M15,ديسمبر!M15)</f>
        <v>15</v>
      </c>
      <c r="N15" s="74">
        <f>AVERAGE(اكتوبر!N15,نوفمبر!N15,ديسمبر!N15)</f>
        <v>38</v>
      </c>
      <c r="O15" s="74">
        <f>AVERAGE(اكتوبر!O15,نوفمبر!O15,ديسمبر!O15)</f>
        <v>79.333333333333329</v>
      </c>
      <c r="P15" s="74">
        <f>AVERAGE(اكتوبر!P15,نوفمبر!P15,ديسمبر!P15)</f>
        <v>16.333333333333332</v>
      </c>
      <c r="Q15" s="74">
        <f>AVERAGE(اكتوبر!Q15,نوفمبر!Q15,ديسمبر!Q15)</f>
        <v>0</v>
      </c>
      <c r="R15" s="74">
        <f>AVERAGE(اكتوبر!R15,نوفمبر!R15,ديسمبر!R15)</f>
        <v>19.833333333333332</v>
      </c>
      <c r="S15" s="74">
        <f>AVERAGE(اكتوبر!S15,نوفمبر!S15,ديسمبر!S15)</f>
        <v>19</v>
      </c>
      <c r="T15" s="74">
        <f>AVERAGE(اكتوبر!T15,نوفمبر!T15,ديسمبر!T15)</f>
        <v>15</v>
      </c>
      <c r="U15" s="133">
        <f t="shared" si="0"/>
        <v>409.99999999999994</v>
      </c>
      <c r="V15" s="67"/>
      <c r="W15" s="32"/>
    </row>
    <row r="16" spans="1:23" ht="16.5">
      <c r="A16" s="61">
        <v>10</v>
      </c>
      <c r="B16" s="65">
        <v>110109</v>
      </c>
      <c r="C16" s="72" t="s">
        <v>151</v>
      </c>
      <c r="D16" s="74">
        <f>AVERAGE(اكتوبر!D16,نوفمبر!D16,ديسمبر!D16)</f>
        <v>46.666666666666664</v>
      </c>
      <c r="E16" s="74">
        <f>AVERAGE(اكتوبر!E16,نوفمبر!E16,ديسمبر!E16)</f>
        <v>39.333333333333336</v>
      </c>
      <c r="F16" s="74">
        <f>AVERAGE(اكتوبر!F16,نوفمبر!F16,ديسمبر!F16)</f>
        <v>26.333333333333332</v>
      </c>
      <c r="G16" s="74">
        <f>AVERAGE(اكتوبر!G16,نوفمبر!G16,ديسمبر!G16)</f>
        <v>19</v>
      </c>
      <c r="H16" s="74">
        <f>AVERAGE(اكتوبر!H16,نوفمبر!H16,ديسمبر!H16)</f>
        <v>19</v>
      </c>
      <c r="I16" s="74">
        <f>AVERAGE(اكتوبر!I16,نوفمبر!I16,ديسمبر!I16)</f>
        <v>17.666666666666668</v>
      </c>
      <c r="J16" s="74">
        <f>AVERAGE(اكتوبر!J16,نوفمبر!J16,ديسمبر!J16)</f>
        <v>20</v>
      </c>
      <c r="K16" s="74">
        <f>AVERAGE(اكتوبر!K16,نوفمبر!K16,ديسمبر!K16)</f>
        <v>19.666666666666668</v>
      </c>
      <c r="L16" s="74">
        <f>AVERAGE(اكتوبر!L16,نوفمبر!L16,ديسمبر!L16)</f>
        <v>73.333333333333329</v>
      </c>
      <c r="M16" s="74">
        <f>AVERAGE(اكتوبر!M16,نوفمبر!M16,ديسمبر!M16)</f>
        <v>15.333333333333334</v>
      </c>
      <c r="N16" s="74">
        <f>AVERAGE(اكتوبر!N16,نوفمبر!N16,ديسمبر!N16)</f>
        <v>40</v>
      </c>
      <c r="O16" s="74">
        <f>AVERAGE(اكتوبر!O16,نوفمبر!O16,ديسمبر!O16)</f>
        <v>98.333333333333329</v>
      </c>
      <c r="P16" s="74">
        <f>AVERAGE(اكتوبر!P16,نوفمبر!P16,ديسمبر!P16)</f>
        <v>19.666666666666668</v>
      </c>
      <c r="Q16" s="74">
        <f>AVERAGE(اكتوبر!Q16,نوفمبر!Q16,ديسمبر!Q16)</f>
        <v>0</v>
      </c>
      <c r="R16" s="74">
        <f>AVERAGE(اكتوبر!R16,نوفمبر!R16,ديسمبر!R16)</f>
        <v>20</v>
      </c>
      <c r="S16" s="74">
        <f>AVERAGE(اكتوبر!S16,نوفمبر!S16,ديسمبر!S16)</f>
        <v>19.333333333333332</v>
      </c>
      <c r="T16" s="74">
        <f>AVERAGE(اكتوبر!T16,نوفمبر!T16,ديسمبر!T16)</f>
        <v>15</v>
      </c>
      <c r="U16" s="133">
        <f t="shared" si="0"/>
        <v>454.33333333333326</v>
      </c>
      <c r="V16" s="67"/>
      <c r="W16" s="32"/>
    </row>
    <row r="17" spans="1:23" ht="16.5">
      <c r="A17" s="60">
        <v>11</v>
      </c>
      <c r="B17" s="50">
        <v>110110</v>
      </c>
      <c r="C17" s="72" t="s">
        <v>2</v>
      </c>
      <c r="D17" s="74">
        <f>AVERAGE(اكتوبر!D17,نوفمبر!D17,ديسمبر!D17)</f>
        <v>35.666666666666664</v>
      </c>
      <c r="E17" s="74">
        <f>AVERAGE(اكتوبر!E17,نوفمبر!E17,ديسمبر!E17)</f>
        <v>33.333333333333336</v>
      </c>
      <c r="F17" s="74">
        <f>AVERAGE(اكتوبر!F17,نوفمبر!F17,ديسمبر!F17)</f>
        <v>25</v>
      </c>
      <c r="G17" s="74">
        <f>AVERAGE(اكتوبر!G17,نوفمبر!G17,ديسمبر!G17)</f>
        <v>18</v>
      </c>
      <c r="H17" s="74">
        <f>AVERAGE(اكتوبر!H17,نوفمبر!H17,ديسمبر!H17)</f>
        <v>20</v>
      </c>
      <c r="I17" s="74">
        <f>AVERAGE(اكتوبر!I17,نوفمبر!I17,ديسمبر!I17)</f>
        <v>16.666666666666668</v>
      </c>
      <c r="J17" s="74">
        <f>AVERAGE(اكتوبر!J17,نوفمبر!J17,ديسمبر!J17)</f>
        <v>19.666666666666668</v>
      </c>
      <c r="K17" s="74">
        <f>AVERAGE(اكتوبر!K17,نوفمبر!K17,ديسمبر!K17)</f>
        <v>15.333333333333334</v>
      </c>
      <c r="L17" s="74">
        <f>AVERAGE(اكتوبر!L17,نوفمبر!L17,ديسمبر!L17)</f>
        <v>79.666666666666671</v>
      </c>
      <c r="M17" s="74">
        <f>AVERAGE(اكتوبر!M17,نوفمبر!M17,ديسمبر!M17)</f>
        <v>17.666666666666668</v>
      </c>
      <c r="N17" s="74">
        <f>AVERAGE(اكتوبر!N17,نوفمبر!N17,ديسمبر!N17)</f>
        <v>34.333333333333336</v>
      </c>
      <c r="O17" s="74">
        <f>AVERAGE(اكتوبر!O17,نوفمبر!O17,ديسمبر!O17)</f>
        <v>83.333333333333329</v>
      </c>
      <c r="P17" s="74">
        <f>AVERAGE(اكتوبر!P17,نوفمبر!P17,ديسمبر!P17)</f>
        <v>18.666666666666668</v>
      </c>
      <c r="Q17" s="74">
        <f>AVERAGE(اكتوبر!Q17,نوفمبر!Q17,ديسمبر!Q17)</f>
        <v>0</v>
      </c>
      <c r="R17" s="74">
        <f>AVERAGE(اكتوبر!R17,نوفمبر!R17,ديسمبر!R17)</f>
        <v>19.833333333333332</v>
      </c>
      <c r="S17" s="74">
        <f>AVERAGE(اكتوبر!S17,نوفمبر!S17,ديسمبر!S17)</f>
        <v>19.333333333333332</v>
      </c>
      <c r="T17" s="74">
        <f>AVERAGE(اكتوبر!T17,نوفمبر!T17,ديسمبر!T17)</f>
        <v>15</v>
      </c>
      <c r="U17" s="133">
        <f t="shared" si="0"/>
        <v>417.33333333333331</v>
      </c>
      <c r="V17" s="67"/>
      <c r="W17" s="32"/>
    </row>
    <row r="18" spans="1:23" ht="16.5">
      <c r="A18" s="61">
        <v>12</v>
      </c>
      <c r="B18" s="65">
        <v>110111</v>
      </c>
      <c r="C18" s="72" t="s">
        <v>152</v>
      </c>
      <c r="D18" s="74">
        <f>AVERAGE(اكتوبر!D18,نوفمبر!D18,ديسمبر!D18)</f>
        <v>41.333333333333336</v>
      </c>
      <c r="E18" s="74">
        <f>AVERAGE(اكتوبر!E18,نوفمبر!E18,ديسمبر!E18)</f>
        <v>38.333333333333336</v>
      </c>
      <c r="F18" s="74">
        <f>AVERAGE(اكتوبر!F18,نوفمبر!F18,ديسمبر!F18)</f>
        <v>25.666666666666668</v>
      </c>
      <c r="G18" s="74">
        <f>AVERAGE(اكتوبر!G18,نوفمبر!G18,ديسمبر!G18)</f>
        <v>17.666666666666668</v>
      </c>
      <c r="H18" s="74">
        <f>AVERAGE(اكتوبر!H18,نوفمبر!H18,ديسمبر!H18)</f>
        <v>20</v>
      </c>
      <c r="I18" s="74">
        <f>AVERAGE(اكتوبر!I18,نوفمبر!I18,ديسمبر!I18)</f>
        <v>18</v>
      </c>
      <c r="J18" s="74">
        <f>AVERAGE(اكتوبر!J18,نوفمبر!J18,ديسمبر!J18)</f>
        <v>20</v>
      </c>
      <c r="K18" s="74">
        <f>AVERAGE(اكتوبر!K18,نوفمبر!K18,ديسمبر!K18)</f>
        <v>20</v>
      </c>
      <c r="L18" s="74">
        <f>AVERAGE(اكتوبر!L18,نوفمبر!L18,ديسمبر!L18)</f>
        <v>87.666666666666671</v>
      </c>
      <c r="M18" s="74">
        <f>AVERAGE(اكتوبر!M18,نوفمبر!M18,ديسمبر!M18)</f>
        <v>17</v>
      </c>
      <c r="N18" s="74">
        <f>AVERAGE(اكتوبر!N18,نوفمبر!N18,ديسمبر!N18)</f>
        <v>39.333333333333336</v>
      </c>
      <c r="O18" s="74">
        <f>AVERAGE(اكتوبر!O18,نوفمبر!O18,ديسمبر!O18)</f>
        <v>92.666666666666671</v>
      </c>
      <c r="P18" s="74">
        <f>AVERAGE(اكتوبر!P18,نوفمبر!P18,ديسمبر!P18)</f>
        <v>20</v>
      </c>
      <c r="Q18" s="74">
        <f>AVERAGE(اكتوبر!Q18,نوفمبر!Q18,ديسمبر!Q18)</f>
        <v>0</v>
      </c>
      <c r="R18" s="74">
        <f>AVERAGE(اكتوبر!R18,نوفمبر!R18,ديسمبر!R18)</f>
        <v>20</v>
      </c>
      <c r="S18" s="74">
        <f>AVERAGE(اكتوبر!S18,نوفمبر!S18,ديسمبر!S18)</f>
        <v>17</v>
      </c>
      <c r="T18" s="74">
        <f>AVERAGE(اكتوبر!T18,نوفمبر!T18,ديسمبر!T18)</f>
        <v>15</v>
      </c>
      <c r="U18" s="133">
        <f t="shared" si="0"/>
        <v>457.66666666666669</v>
      </c>
      <c r="V18" s="67"/>
      <c r="W18" s="32"/>
    </row>
    <row r="19" spans="1:23" ht="16.5">
      <c r="A19" s="60">
        <v>13</v>
      </c>
      <c r="B19" s="50">
        <v>110112</v>
      </c>
      <c r="C19" s="72" t="s">
        <v>153</v>
      </c>
      <c r="D19" s="74">
        <f>AVERAGE(اكتوبر!D19,نوفمبر!D19,ديسمبر!D19)</f>
        <v>48.666666666666664</v>
      </c>
      <c r="E19" s="74">
        <f>AVERAGE(اكتوبر!E19,نوفمبر!E19,ديسمبر!E19)</f>
        <v>39</v>
      </c>
      <c r="F19" s="74">
        <f>AVERAGE(اكتوبر!F19,نوفمبر!F19,ديسمبر!F19)</f>
        <v>29</v>
      </c>
      <c r="G19" s="74">
        <f>AVERAGE(اكتوبر!G19,نوفمبر!G19,ديسمبر!G19)</f>
        <v>19.666666666666668</v>
      </c>
      <c r="H19" s="74">
        <f>AVERAGE(اكتوبر!H19,نوفمبر!H19,ديسمبر!H19)</f>
        <v>20</v>
      </c>
      <c r="I19" s="74">
        <f>AVERAGE(اكتوبر!I19,نوفمبر!I19,ديسمبر!I19)</f>
        <v>16.666666666666668</v>
      </c>
      <c r="J19" s="74">
        <f>AVERAGE(اكتوبر!J19,نوفمبر!J19,ديسمبر!J19)</f>
        <v>20</v>
      </c>
      <c r="K19" s="74">
        <f>AVERAGE(اكتوبر!K19,نوفمبر!K19,ديسمبر!K19)</f>
        <v>20</v>
      </c>
      <c r="L19" s="74">
        <f>AVERAGE(اكتوبر!L19,نوفمبر!L19,ديسمبر!L19)</f>
        <v>97.666666666666671</v>
      </c>
      <c r="M19" s="74">
        <f>AVERAGE(اكتوبر!M19,نوفمبر!M19,ديسمبر!M19)</f>
        <v>19.666666666666668</v>
      </c>
      <c r="N19" s="74">
        <f>AVERAGE(اكتوبر!N19,نوفمبر!N19,ديسمبر!N19)</f>
        <v>40</v>
      </c>
      <c r="O19" s="74">
        <f>AVERAGE(اكتوبر!O19,نوفمبر!O19,ديسمبر!O19)</f>
        <v>99.666666666666671</v>
      </c>
      <c r="P19" s="74">
        <f>AVERAGE(اكتوبر!P19,نوفمبر!P19,ديسمبر!P19)</f>
        <v>20</v>
      </c>
      <c r="Q19" s="74">
        <f>AVERAGE(اكتوبر!Q19,نوفمبر!Q19,ديسمبر!Q19)</f>
        <v>0</v>
      </c>
      <c r="R19" s="74">
        <f>AVERAGE(اكتوبر!R19,نوفمبر!R19,ديسمبر!R19)</f>
        <v>20</v>
      </c>
      <c r="S19" s="74">
        <f>AVERAGE(اكتوبر!S19,نوفمبر!S19,ديسمبر!S19)</f>
        <v>20</v>
      </c>
      <c r="T19" s="74">
        <f>AVERAGE(اكتوبر!T19,نوفمبر!T19,ديسمبر!T19)</f>
        <v>15</v>
      </c>
      <c r="U19" s="133">
        <f t="shared" si="0"/>
        <v>490</v>
      </c>
      <c r="V19" s="67"/>
      <c r="W19" s="32"/>
    </row>
    <row r="20" spans="1:23" ht="16.5">
      <c r="A20" s="61">
        <v>14</v>
      </c>
      <c r="B20" s="65">
        <v>110113</v>
      </c>
      <c r="C20" s="72" t="s">
        <v>154</v>
      </c>
      <c r="D20" s="74">
        <f>AVERAGE(اكتوبر!D20,نوفمبر!D20,ديسمبر!D20)</f>
        <v>49</v>
      </c>
      <c r="E20" s="74">
        <f>AVERAGE(اكتوبر!E20,نوفمبر!E20,ديسمبر!E20)</f>
        <v>39</v>
      </c>
      <c r="F20" s="74">
        <f>AVERAGE(اكتوبر!F20,نوفمبر!F20,ديسمبر!F20)</f>
        <v>29</v>
      </c>
      <c r="G20" s="74">
        <f>AVERAGE(اكتوبر!G20,نوفمبر!G20,ديسمبر!G20)</f>
        <v>19.666666666666668</v>
      </c>
      <c r="H20" s="74">
        <f>AVERAGE(اكتوبر!H20,نوفمبر!H20,ديسمبر!H20)</f>
        <v>20</v>
      </c>
      <c r="I20" s="74">
        <f>AVERAGE(اكتوبر!I20,نوفمبر!I20,ديسمبر!I20)</f>
        <v>17.333333333333332</v>
      </c>
      <c r="J20" s="74">
        <f>AVERAGE(اكتوبر!J20,نوفمبر!J20,ديسمبر!J20)</f>
        <v>20</v>
      </c>
      <c r="K20" s="74">
        <f>AVERAGE(اكتوبر!K20,نوفمبر!K20,ديسمبر!K20)</f>
        <v>20</v>
      </c>
      <c r="L20" s="74">
        <f>AVERAGE(اكتوبر!L20,نوفمبر!L20,ديسمبر!L20)</f>
        <v>97.666666666666671</v>
      </c>
      <c r="M20" s="74">
        <f>AVERAGE(اكتوبر!M20,نوفمبر!M20,ديسمبر!M20)</f>
        <v>19.666666666666668</v>
      </c>
      <c r="N20" s="74">
        <f>AVERAGE(اكتوبر!N20,نوفمبر!N20,ديسمبر!N20)</f>
        <v>40</v>
      </c>
      <c r="O20" s="74">
        <f>AVERAGE(اكتوبر!O20,نوفمبر!O20,ديسمبر!O20)</f>
        <v>98.666666666666671</v>
      </c>
      <c r="P20" s="74">
        <f>AVERAGE(اكتوبر!P20,نوفمبر!P20,ديسمبر!P20)</f>
        <v>20</v>
      </c>
      <c r="Q20" s="74">
        <f>AVERAGE(اكتوبر!Q20,نوفمبر!Q20,ديسمبر!Q20)</f>
        <v>0</v>
      </c>
      <c r="R20" s="74">
        <f>AVERAGE(اكتوبر!R20,نوفمبر!R20,ديسمبر!R20)</f>
        <v>20</v>
      </c>
      <c r="S20" s="74">
        <f>AVERAGE(اكتوبر!S20,نوفمبر!S20,ديسمبر!S20)</f>
        <v>20</v>
      </c>
      <c r="T20" s="74">
        <f>AVERAGE(اكتوبر!T20,نوفمبر!T20,ديسمبر!T20)</f>
        <v>15</v>
      </c>
      <c r="U20" s="133">
        <f t="shared" si="0"/>
        <v>490.00000000000006</v>
      </c>
      <c r="V20" s="67"/>
      <c r="W20" s="32"/>
    </row>
    <row r="21" spans="1:23" ht="16.5">
      <c r="A21" s="60">
        <v>15</v>
      </c>
      <c r="B21" s="50">
        <v>110114</v>
      </c>
      <c r="C21" s="72" t="s">
        <v>155</v>
      </c>
      <c r="D21" s="74">
        <f>AVERAGE(اكتوبر!D21,نوفمبر!D21,ديسمبر!D21)</f>
        <v>42.666666666666664</v>
      </c>
      <c r="E21" s="74">
        <f>AVERAGE(اكتوبر!E21,نوفمبر!E21,ديسمبر!E21)</f>
        <v>37</v>
      </c>
      <c r="F21" s="74">
        <f>AVERAGE(اكتوبر!F21,نوفمبر!F21,ديسمبر!F21)</f>
        <v>29.333333333333332</v>
      </c>
      <c r="G21" s="74">
        <f>AVERAGE(اكتوبر!G21,نوفمبر!G21,ديسمبر!G21)</f>
        <v>17.333333333333332</v>
      </c>
      <c r="H21" s="74">
        <f>AVERAGE(اكتوبر!H21,نوفمبر!H21,ديسمبر!H21)</f>
        <v>20</v>
      </c>
      <c r="I21" s="74">
        <f>AVERAGE(اكتوبر!I21,نوفمبر!I21,ديسمبر!I21)</f>
        <v>17</v>
      </c>
      <c r="J21" s="74">
        <f>AVERAGE(اكتوبر!J21,نوفمبر!J21,ديسمبر!J21)</f>
        <v>20</v>
      </c>
      <c r="K21" s="74">
        <f>AVERAGE(اكتوبر!K21,نوفمبر!K21,ديسمبر!K21)</f>
        <v>19.833333333333332</v>
      </c>
      <c r="L21" s="74">
        <f>AVERAGE(اكتوبر!L21,نوفمبر!L21,ديسمبر!L21)</f>
        <v>91.666666666666671</v>
      </c>
      <c r="M21" s="74">
        <f>AVERAGE(اكتوبر!M21,نوفمبر!M21,ديسمبر!M21)</f>
        <v>17.333333333333332</v>
      </c>
      <c r="N21" s="74">
        <f>AVERAGE(اكتوبر!N21,نوفمبر!N21,ديسمبر!N21)</f>
        <v>39.333333333333336</v>
      </c>
      <c r="O21" s="74">
        <f>AVERAGE(اكتوبر!O21,نوفمبر!O21,ديسمبر!O21)</f>
        <v>97.666666666666671</v>
      </c>
      <c r="P21" s="74">
        <f>AVERAGE(اكتوبر!P21,نوفمبر!P21,ديسمبر!P21)</f>
        <v>19</v>
      </c>
      <c r="Q21" s="74">
        <f>AVERAGE(اكتوبر!Q21,نوفمبر!Q21,ديسمبر!Q21)</f>
        <v>0</v>
      </c>
      <c r="R21" s="74">
        <f>AVERAGE(اكتوبر!R21,نوفمبر!R21,ديسمبر!R21)</f>
        <v>19.833333333333332</v>
      </c>
      <c r="S21" s="74">
        <f>AVERAGE(اكتوبر!S21,نوفمبر!S21,ديسمبر!S21)</f>
        <v>20</v>
      </c>
      <c r="T21" s="74">
        <f>AVERAGE(اكتوبر!T21,نوفمبر!T21,ديسمبر!T21)</f>
        <v>15</v>
      </c>
      <c r="U21" s="133">
        <f t="shared" si="0"/>
        <v>468.16666666666663</v>
      </c>
      <c r="V21" s="67"/>
      <c r="W21" s="32"/>
    </row>
    <row r="22" spans="1:23" ht="16.5">
      <c r="A22" s="61">
        <v>16</v>
      </c>
      <c r="B22" s="65">
        <v>110115</v>
      </c>
      <c r="C22" s="73" t="s">
        <v>156</v>
      </c>
      <c r="D22" s="74">
        <f>AVERAGE(اكتوبر!D22,نوفمبر!D22,ديسمبر!D22)</f>
        <v>41</v>
      </c>
      <c r="E22" s="74">
        <f>AVERAGE(اكتوبر!E22,نوفمبر!E22,ديسمبر!E22)</f>
        <v>35.333333333333336</v>
      </c>
      <c r="F22" s="74">
        <f>AVERAGE(اكتوبر!F22,نوفمبر!F22,ديسمبر!F22)</f>
        <v>26.333333333333332</v>
      </c>
      <c r="G22" s="74">
        <f>AVERAGE(اكتوبر!G22,نوفمبر!G22,ديسمبر!G22)</f>
        <v>17</v>
      </c>
      <c r="H22" s="74">
        <f>AVERAGE(اكتوبر!H22,نوفمبر!H22,ديسمبر!H22)</f>
        <v>20</v>
      </c>
      <c r="I22" s="74">
        <f>AVERAGE(اكتوبر!I22,نوفمبر!I22,ديسمبر!I22)</f>
        <v>17.333333333333332</v>
      </c>
      <c r="J22" s="74">
        <f>AVERAGE(اكتوبر!J22,نوفمبر!J22,ديسمبر!J22)</f>
        <v>20</v>
      </c>
      <c r="K22" s="74">
        <f>AVERAGE(اكتوبر!K22,نوفمبر!K22,ديسمبر!K22)</f>
        <v>18.833333333333332</v>
      </c>
      <c r="L22" s="74">
        <f>AVERAGE(اكتوبر!L22,نوفمبر!L22,ديسمبر!L22)</f>
        <v>71.333333333333329</v>
      </c>
      <c r="M22" s="74">
        <f>AVERAGE(اكتوبر!M22,نوفمبر!M22,ديسمبر!M22)</f>
        <v>17</v>
      </c>
      <c r="N22" s="74">
        <f>AVERAGE(اكتوبر!N22,نوفمبر!N22,ديسمبر!N22)</f>
        <v>40</v>
      </c>
      <c r="O22" s="74">
        <f>AVERAGE(اكتوبر!O22,نوفمبر!O22,ديسمبر!O22)</f>
        <v>90.333333333333329</v>
      </c>
      <c r="P22" s="74">
        <f>AVERAGE(اكتوبر!P22,نوفمبر!P22,ديسمبر!P22)</f>
        <v>19</v>
      </c>
      <c r="Q22" s="74">
        <f>AVERAGE(اكتوبر!Q22,نوفمبر!Q22,ديسمبر!Q22)</f>
        <v>0</v>
      </c>
      <c r="R22" s="74">
        <f>AVERAGE(اكتوبر!R22,نوفمبر!R22,ديسمبر!R22)</f>
        <v>19.833333333333332</v>
      </c>
      <c r="S22" s="74">
        <f>AVERAGE(اكتوبر!S22,نوفمبر!S22,ديسمبر!S22)</f>
        <v>20</v>
      </c>
      <c r="T22" s="74">
        <f>AVERAGE(اكتوبر!T22,نوفمبر!T22,ديسمبر!T22)</f>
        <v>15</v>
      </c>
      <c r="U22" s="133">
        <f t="shared" si="0"/>
        <v>433.5</v>
      </c>
      <c r="V22" s="67"/>
      <c r="W22" s="32"/>
    </row>
    <row r="23" spans="1:23" ht="17.25" thickBot="1">
      <c r="A23" s="60">
        <v>17</v>
      </c>
      <c r="B23" s="50">
        <v>110116</v>
      </c>
      <c r="C23" s="72" t="s">
        <v>157</v>
      </c>
      <c r="D23" s="74">
        <f>AVERAGE(اكتوبر!D23,نوفمبر!D23,ديسمبر!D23)</f>
        <v>33.666666666666664</v>
      </c>
      <c r="E23" s="74">
        <f>AVERAGE(اكتوبر!E23,نوفمبر!E23,ديسمبر!E23)</f>
        <v>33.666666666666664</v>
      </c>
      <c r="F23" s="74">
        <f>AVERAGE(اكتوبر!F23,نوفمبر!F23,ديسمبر!F23)</f>
        <v>26.666666666666668</v>
      </c>
      <c r="G23" s="74">
        <f>AVERAGE(اكتوبر!G23,نوفمبر!G23,ديسمبر!G23)</f>
        <v>15.333333333333334</v>
      </c>
      <c r="H23" s="74">
        <f>AVERAGE(اكتوبر!H23,نوفمبر!H23,ديسمبر!H23)</f>
        <v>20</v>
      </c>
      <c r="I23" s="74">
        <f>AVERAGE(اكتوبر!I23,نوفمبر!I23,ديسمبر!I23)</f>
        <v>16.666666666666668</v>
      </c>
      <c r="J23" s="74">
        <f>AVERAGE(اكتوبر!J23,نوفمبر!J23,ديسمبر!J23)</f>
        <v>20</v>
      </c>
      <c r="K23" s="74">
        <f>AVERAGE(اكتوبر!K23,نوفمبر!K23,ديسمبر!K23)</f>
        <v>19.333333333333332</v>
      </c>
      <c r="L23" s="74">
        <f>AVERAGE(اكتوبر!L23,نوفمبر!L23,ديسمبر!L23)</f>
        <v>86</v>
      </c>
      <c r="M23" s="74">
        <f>AVERAGE(اكتوبر!M23,نوفمبر!M23,ديسمبر!M23)</f>
        <v>17.666666666666668</v>
      </c>
      <c r="N23" s="74">
        <f>AVERAGE(اكتوبر!N23,نوفمبر!N23,ديسمبر!N23)</f>
        <v>38</v>
      </c>
      <c r="O23" s="74">
        <f>AVERAGE(اكتوبر!O23,نوفمبر!O23,ديسمبر!O23)</f>
        <v>85.333333333333329</v>
      </c>
      <c r="P23" s="74">
        <f>AVERAGE(اكتوبر!P23,نوفمبر!P23,ديسمبر!P23)</f>
        <v>18.333333333333332</v>
      </c>
      <c r="Q23" s="74">
        <f>AVERAGE(اكتوبر!Q23,نوفمبر!Q23,ديسمبر!Q23)</f>
        <v>0</v>
      </c>
      <c r="R23" s="74">
        <f>AVERAGE(اكتوبر!R23,نوفمبر!R23,ديسمبر!R23)</f>
        <v>20</v>
      </c>
      <c r="S23" s="74">
        <f>AVERAGE(اكتوبر!S23,نوفمبر!S23,ديسمبر!S23)</f>
        <v>18.333333333333332</v>
      </c>
      <c r="T23" s="74">
        <f>AVERAGE(اكتوبر!T23,نوفمبر!T23,ديسمبر!T23)</f>
        <v>15</v>
      </c>
      <c r="U23" s="133">
        <f t="shared" si="0"/>
        <v>430.66666666666663</v>
      </c>
      <c r="V23" s="68"/>
      <c r="W23" s="34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1" t="s">
        <v>43</v>
      </c>
      <c r="Q27" s="141"/>
      <c r="R27" s="141"/>
      <c r="S27" s="141"/>
      <c r="T27" s="141"/>
      <c r="U27" s="141"/>
      <c r="V27" s="141"/>
      <c r="W27" s="141"/>
    </row>
    <row r="28" spans="1:23" ht="18.75" thickBot="1">
      <c r="A28" s="29"/>
      <c r="B28" s="29"/>
      <c r="C28" s="29"/>
      <c r="D28" s="142" t="s">
        <v>161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29"/>
      <c r="T28" s="29"/>
      <c r="U28" s="29"/>
      <c r="V28" s="29"/>
      <c r="W28" s="29"/>
    </row>
    <row r="29" spans="1:23" ht="90.75">
      <c r="A29" s="135" t="s">
        <v>13</v>
      </c>
      <c r="B29" s="13" t="s">
        <v>0</v>
      </c>
      <c r="C29" s="138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6"/>
      <c r="B30" s="5" t="s">
        <v>34</v>
      </c>
      <c r="C30" s="139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31"/>
      <c r="W30" s="32"/>
    </row>
    <row r="31" spans="1:23" ht="15.75" thickBot="1">
      <c r="A31" s="137"/>
      <c r="B31" s="16" t="s">
        <v>35</v>
      </c>
      <c r="C31" s="140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33"/>
      <c r="W31" s="34"/>
    </row>
    <row r="32" spans="1:23" ht="16.5" thickBot="1">
      <c r="A32" s="21">
        <v>1</v>
      </c>
      <c r="B32" s="11">
        <v>110117</v>
      </c>
      <c r="C32" s="12" t="s">
        <v>62</v>
      </c>
      <c r="D32" s="76">
        <f>AVERAGE(اكتوبر!D32,نوفمبر!D32,ديسمبر!D32)</f>
        <v>40.5</v>
      </c>
      <c r="E32" s="76">
        <f>AVERAGE(اكتوبر!E32,نوفمبر!E32,ديسمبر!E32)</f>
        <v>31.666666666666668</v>
      </c>
      <c r="F32" s="76">
        <f>AVERAGE(اكتوبر!F32,نوفمبر!F32,ديسمبر!F32)</f>
        <v>23.333333333333332</v>
      </c>
      <c r="G32" s="76">
        <f>AVERAGE(اكتوبر!G32,نوفمبر!G32,ديسمبر!G32)</f>
        <v>16.333333333333332</v>
      </c>
      <c r="H32" s="76">
        <f>AVERAGE(اكتوبر!H32,نوفمبر!H32,ديسمبر!H32)</f>
        <v>19</v>
      </c>
      <c r="I32" s="76">
        <f>AVERAGE(اكتوبر!I32,نوفمبر!I32,ديسمبر!I32)</f>
        <v>15.666666666666666</v>
      </c>
      <c r="J32" s="76">
        <f>AVERAGE(اكتوبر!J32,نوفمبر!J32,ديسمبر!J32)</f>
        <v>13</v>
      </c>
      <c r="K32" s="76">
        <f>AVERAGE(اكتوبر!K32,نوفمبر!K32,ديسمبر!K32)</f>
        <v>18</v>
      </c>
      <c r="L32" s="76">
        <f>AVERAGE(اكتوبر!L32,نوفمبر!L32,ديسمبر!L32)</f>
        <v>148.66666666666666</v>
      </c>
      <c r="M32" s="76">
        <f>AVERAGE(اكتوبر!M32,نوفمبر!M32,ديسمبر!M32)</f>
        <v>32</v>
      </c>
      <c r="N32" s="76">
        <f>AVERAGE(اكتوبر!N32,نوفمبر!N32,ديسمبر!N32)</f>
        <v>39.333333333333336</v>
      </c>
      <c r="O32" s="76">
        <f>AVERAGE(اكتوبر!O32,نوفمبر!O32,ديسمبر!O32)</f>
        <v>30</v>
      </c>
      <c r="P32" s="76"/>
      <c r="Q32" s="76">
        <f>AVERAGE(اكتوبر!Q32,نوفمبر!Q32,ديسمبر!Q32)</f>
        <v>0</v>
      </c>
      <c r="R32" s="76">
        <f>AVERAGE(اكتوبر!R32,نوفمبر!R32,ديسمبر!R32)</f>
        <v>19.333333333333332</v>
      </c>
      <c r="S32" s="76">
        <f>AVERAGE(اكتوبر!S32,نوفمبر!S32,ديسمبر!S32)</f>
        <v>14.666666666666666</v>
      </c>
      <c r="T32" s="76">
        <f>AVERAGE(اكتوبر!T32,نوفمبر!T32,ديسمبر!T32)</f>
        <v>7.666666666666667</v>
      </c>
      <c r="U32" s="134">
        <f t="shared" ref="U32:U57" si="1">SUM(D32:Q32)</f>
        <v>427.49999999999994</v>
      </c>
      <c r="V32" s="36"/>
      <c r="W32" s="37"/>
    </row>
    <row r="33" spans="1:23" ht="16.5" thickBot="1">
      <c r="A33" s="38">
        <v>2</v>
      </c>
      <c r="B33" s="39">
        <v>110118</v>
      </c>
      <c r="C33" s="1" t="s">
        <v>63</v>
      </c>
      <c r="D33" s="76">
        <f>AVERAGE(اكتوبر!D33,نوفمبر!D33,ديسمبر!D33)</f>
        <v>37.666666666666664</v>
      </c>
      <c r="E33" s="76">
        <f>AVERAGE(اكتوبر!E33,نوفمبر!E33,ديسمبر!E33)</f>
        <v>36</v>
      </c>
      <c r="F33" s="76">
        <f>AVERAGE(اكتوبر!F33,نوفمبر!F33,ديسمبر!F33)</f>
        <v>25.333333333333332</v>
      </c>
      <c r="G33" s="76">
        <f>AVERAGE(اكتوبر!G33,نوفمبر!G33,ديسمبر!G33)</f>
        <v>18</v>
      </c>
      <c r="H33" s="76">
        <f>AVERAGE(اكتوبر!H33,نوفمبر!H33,ديسمبر!H33)</f>
        <v>18.666666666666668</v>
      </c>
      <c r="I33" s="76">
        <f>AVERAGE(اكتوبر!I33,نوفمبر!I33,ديسمبر!I33)</f>
        <v>16</v>
      </c>
      <c r="J33" s="76">
        <f>AVERAGE(اكتوبر!J33,نوفمبر!J33,ديسمبر!J33)</f>
        <v>13.666666666666666</v>
      </c>
      <c r="K33" s="76">
        <f>AVERAGE(اكتوبر!K33,نوفمبر!K33,ديسمبر!K33)</f>
        <v>16.666666666666668</v>
      </c>
      <c r="L33" s="76">
        <f>AVERAGE(اكتوبر!L33,نوفمبر!L33,ديسمبر!L33)</f>
        <v>135</v>
      </c>
      <c r="M33" s="76">
        <f>AVERAGE(اكتوبر!M33,نوفمبر!M33,ديسمبر!M33)</f>
        <v>29.666666666666668</v>
      </c>
      <c r="N33" s="76">
        <f>AVERAGE(اكتوبر!N33,نوفمبر!N33,ديسمبر!N33)</f>
        <v>32.666666666666664</v>
      </c>
      <c r="O33" s="76">
        <f>AVERAGE(اكتوبر!O33,نوفمبر!O33,ديسمبر!O33)</f>
        <v>34.333333333333336</v>
      </c>
      <c r="P33" s="76"/>
      <c r="Q33" s="76">
        <f>AVERAGE(اكتوبر!Q33,نوفمبر!Q33,ديسمبر!Q33)</f>
        <v>0</v>
      </c>
      <c r="R33" s="76">
        <f>AVERAGE(اكتوبر!R33,نوفمبر!R33,ديسمبر!R33)</f>
        <v>17.833333333333332</v>
      </c>
      <c r="S33" s="76">
        <f>AVERAGE(اكتوبر!S33,نوفمبر!S33,ديسمبر!S33)</f>
        <v>14</v>
      </c>
      <c r="T33" s="76">
        <f>AVERAGE(اكتوبر!T33,نوفمبر!T33,ديسمبر!T33)</f>
        <v>7.666666666666667</v>
      </c>
      <c r="U33" s="134">
        <f t="shared" si="1"/>
        <v>413.66666666666669</v>
      </c>
      <c r="V33" s="40"/>
      <c r="W33" s="41"/>
    </row>
    <row r="34" spans="1:23" ht="16.5" thickBot="1">
      <c r="A34" s="38">
        <v>3</v>
      </c>
      <c r="B34" s="7">
        <v>110119</v>
      </c>
      <c r="C34" s="1" t="s">
        <v>64</v>
      </c>
      <c r="D34" s="76">
        <f>AVERAGE(اكتوبر!D34,نوفمبر!D34,ديسمبر!D34)</f>
        <v>43</v>
      </c>
      <c r="E34" s="76">
        <f>AVERAGE(اكتوبر!E34,نوفمبر!E34,ديسمبر!E34)</f>
        <v>36</v>
      </c>
      <c r="F34" s="76">
        <f>AVERAGE(اكتوبر!F34,نوفمبر!F34,ديسمبر!F34)</f>
        <v>27</v>
      </c>
      <c r="G34" s="76">
        <f>AVERAGE(اكتوبر!G34,نوفمبر!G34,ديسمبر!G34)</f>
        <v>16.333333333333332</v>
      </c>
      <c r="H34" s="76">
        <f>AVERAGE(اكتوبر!H34,نوفمبر!H34,ديسمبر!H34)</f>
        <v>19.333333333333332</v>
      </c>
      <c r="I34" s="76">
        <f>AVERAGE(اكتوبر!I34,نوفمبر!I34,ديسمبر!I34)</f>
        <v>16</v>
      </c>
      <c r="J34" s="76">
        <f>AVERAGE(اكتوبر!J34,نوفمبر!J34,ديسمبر!J34)</f>
        <v>16.5</v>
      </c>
      <c r="K34" s="76">
        <f>AVERAGE(اكتوبر!K34,نوفمبر!K34,ديسمبر!K34)</f>
        <v>18.666666666666668</v>
      </c>
      <c r="L34" s="76">
        <f>AVERAGE(اكتوبر!L34,نوفمبر!L34,ديسمبر!L34)</f>
        <v>145</v>
      </c>
      <c r="M34" s="76">
        <f>AVERAGE(اكتوبر!M34,نوفمبر!M34,ديسمبر!M34)</f>
        <v>32</v>
      </c>
      <c r="N34" s="76">
        <f>AVERAGE(اكتوبر!N34,نوفمبر!N34,ديسمبر!N34)</f>
        <v>32.666666666666664</v>
      </c>
      <c r="O34" s="76">
        <f>AVERAGE(اكتوبر!O34,نوفمبر!O34,ديسمبر!O34)</f>
        <v>32</v>
      </c>
      <c r="P34" s="76"/>
      <c r="Q34" s="76">
        <f>AVERAGE(اكتوبر!Q34,نوفمبر!Q34,ديسمبر!Q34)</f>
        <v>0</v>
      </c>
      <c r="R34" s="76">
        <f>AVERAGE(اكتوبر!R34,نوفمبر!R34,ديسمبر!R34)</f>
        <v>18.666666666666668</v>
      </c>
      <c r="S34" s="76">
        <f>AVERAGE(اكتوبر!S34,نوفمبر!S34,ديسمبر!S34)</f>
        <v>14</v>
      </c>
      <c r="T34" s="76">
        <f>AVERAGE(اكتوبر!T34,نوفمبر!T34,ديسمبر!T34)</f>
        <v>7.666666666666667</v>
      </c>
      <c r="U34" s="134">
        <f t="shared" si="1"/>
        <v>434.5</v>
      </c>
      <c r="V34" s="40"/>
      <c r="W34" s="41"/>
    </row>
    <row r="35" spans="1:23" ht="16.5" thickBot="1">
      <c r="A35" s="23">
        <v>4</v>
      </c>
      <c r="B35" s="39">
        <v>110120</v>
      </c>
      <c r="C35" s="1" t="s">
        <v>65</v>
      </c>
      <c r="D35" s="76">
        <f>AVERAGE(اكتوبر!D35,نوفمبر!D35,ديسمبر!D35)</f>
        <v>40.333333333333336</v>
      </c>
      <c r="E35" s="76">
        <f>AVERAGE(اكتوبر!E35,نوفمبر!E35,ديسمبر!E35)</f>
        <v>34.666666666666664</v>
      </c>
      <c r="F35" s="76">
        <f>AVERAGE(اكتوبر!F35,نوفمبر!F35,ديسمبر!F35)</f>
        <v>21.333333333333332</v>
      </c>
      <c r="G35" s="76">
        <f>AVERAGE(اكتوبر!G35,نوفمبر!G35,ديسمبر!G35)</f>
        <v>17.333333333333332</v>
      </c>
      <c r="H35" s="76">
        <f>AVERAGE(اكتوبر!H35,نوفمبر!H35,ديسمبر!H35)</f>
        <v>18.666666666666668</v>
      </c>
      <c r="I35" s="76">
        <f>AVERAGE(اكتوبر!I35,نوفمبر!I35,ديسمبر!I35)</f>
        <v>16.333333333333332</v>
      </c>
      <c r="J35" s="76">
        <f>AVERAGE(اكتوبر!J35,نوفمبر!J35,ديسمبر!J35)</f>
        <v>13</v>
      </c>
      <c r="K35" s="76">
        <f>AVERAGE(اكتوبر!K35,نوفمبر!K35,ديسمبر!K35)</f>
        <v>19</v>
      </c>
      <c r="L35" s="76">
        <f>AVERAGE(اكتوبر!L35,نوفمبر!L35,ديسمبر!L35)</f>
        <v>136.66666666666666</v>
      </c>
      <c r="M35" s="76">
        <f>AVERAGE(اكتوبر!M35,نوفمبر!M35,ديسمبر!M35)</f>
        <v>30</v>
      </c>
      <c r="N35" s="76">
        <f>AVERAGE(اكتوبر!N35,نوفمبر!N35,ديسمبر!N35)</f>
        <v>36.666666666666664</v>
      </c>
      <c r="O35" s="76">
        <f>AVERAGE(اكتوبر!O35,نوفمبر!O35,ديسمبر!O35)</f>
        <v>34.333333333333336</v>
      </c>
      <c r="P35" s="76"/>
      <c r="Q35" s="76">
        <f>AVERAGE(اكتوبر!Q35,نوفمبر!Q35,ديسمبر!Q35)</f>
        <v>0</v>
      </c>
      <c r="R35" s="76">
        <f>AVERAGE(اكتوبر!R35,نوفمبر!R35,ديسمبر!R35)</f>
        <v>19.833333333333332</v>
      </c>
      <c r="S35" s="76">
        <f>AVERAGE(اكتوبر!S35,نوفمبر!S35,ديسمبر!S35)</f>
        <v>14.666666666666666</v>
      </c>
      <c r="T35" s="76">
        <f>AVERAGE(اكتوبر!T35,نوفمبر!T35,ديسمبر!T35)</f>
        <v>7.666666666666667</v>
      </c>
      <c r="U35" s="134">
        <f t="shared" si="1"/>
        <v>418.33333333333331</v>
      </c>
      <c r="V35" s="40"/>
      <c r="W35" s="41"/>
    </row>
    <row r="36" spans="1:23" ht="16.5" thickBot="1">
      <c r="A36" s="38">
        <v>5</v>
      </c>
      <c r="B36" s="7">
        <v>110121</v>
      </c>
      <c r="C36" s="1" t="s">
        <v>66</v>
      </c>
      <c r="D36" s="76">
        <f>AVERAGE(اكتوبر!D36,نوفمبر!D36,ديسمبر!D36)</f>
        <v>45.166666666666664</v>
      </c>
      <c r="E36" s="76">
        <f>AVERAGE(اكتوبر!E36,نوفمبر!E36,ديسمبر!E36)</f>
        <v>35</v>
      </c>
      <c r="F36" s="76">
        <f>AVERAGE(اكتوبر!F36,نوفمبر!F36,ديسمبر!F36)</f>
        <v>27.333333333333332</v>
      </c>
      <c r="G36" s="76">
        <f>AVERAGE(اكتوبر!G36,نوفمبر!G36,ديسمبر!G36)</f>
        <v>15.333333333333334</v>
      </c>
      <c r="H36" s="76">
        <f>AVERAGE(اكتوبر!H36,نوفمبر!H36,ديسمبر!H36)</f>
        <v>19.666666666666668</v>
      </c>
      <c r="I36" s="76">
        <f>AVERAGE(اكتوبر!I36,نوفمبر!I36,ديسمبر!I36)</f>
        <v>16</v>
      </c>
      <c r="J36" s="76">
        <f>AVERAGE(اكتوبر!J36,نوفمبر!J36,ديسمبر!J36)</f>
        <v>13.833333333333334</v>
      </c>
      <c r="K36" s="76">
        <f>AVERAGE(اكتوبر!K36,نوفمبر!K36,ديسمبر!K36)</f>
        <v>19.333333333333332</v>
      </c>
      <c r="L36" s="76">
        <f>AVERAGE(اكتوبر!L36,نوفمبر!L36,ديسمبر!L36)</f>
        <v>138.66666666666666</v>
      </c>
      <c r="M36" s="76">
        <f>AVERAGE(اكتوبر!M36,نوفمبر!M36,ديسمبر!M36)</f>
        <v>33.666666666666664</v>
      </c>
      <c r="N36" s="76">
        <f>AVERAGE(اكتوبر!N36,نوفمبر!N36,ديسمبر!N36)</f>
        <v>32</v>
      </c>
      <c r="O36" s="76">
        <f>AVERAGE(اكتوبر!O36,نوفمبر!O36,ديسمبر!O36)</f>
        <v>37</v>
      </c>
      <c r="P36" s="76"/>
      <c r="Q36" s="76">
        <f>AVERAGE(اكتوبر!Q36,نوفمبر!Q36,ديسمبر!Q36)</f>
        <v>0</v>
      </c>
      <c r="R36" s="76">
        <f>AVERAGE(اكتوبر!R36,نوفمبر!R36,ديسمبر!R36)</f>
        <v>19.333333333333332</v>
      </c>
      <c r="S36" s="76">
        <f>AVERAGE(اكتوبر!S36,نوفمبر!S36,ديسمبر!S36)</f>
        <v>18.333333333333332</v>
      </c>
      <c r="T36" s="76">
        <f>AVERAGE(اكتوبر!T36,نوفمبر!T36,ديسمبر!T36)</f>
        <v>7.666666666666667</v>
      </c>
      <c r="U36" s="134">
        <f t="shared" si="1"/>
        <v>433</v>
      </c>
      <c r="V36" s="40"/>
      <c r="W36" s="41"/>
    </row>
    <row r="37" spans="1:23" ht="16.5" thickBot="1">
      <c r="A37" s="38">
        <v>6</v>
      </c>
      <c r="B37" s="39">
        <v>110122</v>
      </c>
      <c r="C37" s="1" t="s">
        <v>5</v>
      </c>
      <c r="D37" s="76">
        <f>AVERAGE(اكتوبر!D37,نوفمبر!D37,ديسمبر!D37)</f>
        <v>41.5</v>
      </c>
      <c r="E37" s="76">
        <f>AVERAGE(اكتوبر!E37,نوفمبر!E37,ديسمبر!E37)</f>
        <v>34</v>
      </c>
      <c r="F37" s="76">
        <f>AVERAGE(اكتوبر!F37,نوفمبر!F37,ديسمبر!F37)</f>
        <v>27</v>
      </c>
      <c r="G37" s="76">
        <f>AVERAGE(اكتوبر!G37,نوفمبر!G37,ديسمبر!G37)</f>
        <v>19.333333333333332</v>
      </c>
      <c r="H37" s="76">
        <f>AVERAGE(اكتوبر!H37,نوفمبر!H37,ديسمبر!H37)</f>
        <v>19.666666666666668</v>
      </c>
      <c r="I37" s="76">
        <f>AVERAGE(اكتوبر!I37,نوفمبر!I37,ديسمبر!I37)</f>
        <v>17.666666666666668</v>
      </c>
      <c r="J37" s="76">
        <f>AVERAGE(اكتوبر!J37,نوفمبر!J37,ديسمبر!J37)</f>
        <v>13.333333333333334</v>
      </c>
      <c r="K37" s="76">
        <f>AVERAGE(اكتوبر!K37,نوفمبر!K37,ديسمبر!K37)</f>
        <v>19.666666666666668</v>
      </c>
      <c r="L37" s="76">
        <f>AVERAGE(اكتوبر!L37,نوفمبر!L37,ديسمبر!L37)</f>
        <v>149</v>
      </c>
      <c r="M37" s="76">
        <f>AVERAGE(اكتوبر!M37,نوفمبر!M37,ديسمبر!M37)</f>
        <v>32</v>
      </c>
      <c r="N37" s="76">
        <f>AVERAGE(اكتوبر!N37,نوفمبر!N37,ديسمبر!N37)</f>
        <v>30</v>
      </c>
      <c r="O37" s="76">
        <f>AVERAGE(اكتوبر!O37,نوفمبر!O37,ديسمبر!O37)</f>
        <v>37.666666666666664</v>
      </c>
      <c r="P37" s="76"/>
      <c r="Q37" s="76">
        <f>AVERAGE(اكتوبر!Q37,نوفمبر!Q37,ديسمبر!Q37)</f>
        <v>0</v>
      </c>
      <c r="R37" s="76">
        <f>AVERAGE(اكتوبر!R37,نوفمبر!R37,ديسمبر!R37)</f>
        <v>19.333333333333332</v>
      </c>
      <c r="S37" s="76">
        <f>AVERAGE(اكتوبر!S37,نوفمبر!S37,ديسمبر!S37)</f>
        <v>17.666666666666668</v>
      </c>
      <c r="T37" s="76">
        <f>AVERAGE(اكتوبر!T37,نوفمبر!T37,ديسمبر!T37)</f>
        <v>7.666666666666667</v>
      </c>
      <c r="U37" s="134">
        <f t="shared" si="1"/>
        <v>440.83333333333331</v>
      </c>
      <c r="V37" s="40"/>
      <c r="W37" s="41"/>
    </row>
    <row r="38" spans="1:23" ht="16.5" thickBot="1">
      <c r="A38" s="23">
        <v>7</v>
      </c>
      <c r="B38" s="7">
        <v>110123</v>
      </c>
      <c r="C38" s="1" t="s">
        <v>6</v>
      </c>
      <c r="D38" s="76">
        <f>AVERAGE(اكتوبر!D38,نوفمبر!D38,ديسمبر!D38)</f>
        <v>36.333333333333336</v>
      </c>
      <c r="E38" s="76">
        <f>AVERAGE(اكتوبر!E38,نوفمبر!E38,ديسمبر!E38)</f>
        <v>33</v>
      </c>
      <c r="F38" s="76">
        <f>AVERAGE(اكتوبر!F38,نوفمبر!F38,ديسمبر!F38)</f>
        <v>21.666666666666668</v>
      </c>
      <c r="G38" s="76">
        <f>AVERAGE(اكتوبر!G38,نوفمبر!G38,ديسمبر!G38)</f>
        <v>17</v>
      </c>
      <c r="H38" s="76">
        <f>AVERAGE(اكتوبر!H38,نوفمبر!H38,ديسمبر!H38)</f>
        <v>18.333333333333332</v>
      </c>
      <c r="I38" s="76">
        <f>AVERAGE(اكتوبر!I38,نوفمبر!I38,ديسمبر!I38)</f>
        <v>16.333333333333332</v>
      </c>
      <c r="J38" s="76">
        <f>AVERAGE(اكتوبر!J38,نوفمبر!J38,ديسمبر!J38)</f>
        <v>12.833333333333334</v>
      </c>
      <c r="K38" s="76">
        <f>AVERAGE(اكتوبر!K38,نوفمبر!K38,ديسمبر!K38)</f>
        <v>18</v>
      </c>
      <c r="L38" s="76">
        <f>AVERAGE(اكتوبر!L38,نوفمبر!L38,ديسمبر!L38)</f>
        <v>126</v>
      </c>
      <c r="M38" s="76">
        <f>AVERAGE(اكتوبر!M38,نوفمبر!M38,ديسمبر!M38)</f>
        <v>30.333333333333332</v>
      </c>
      <c r="N38" s="76">
        <f>AVERAGE(اكتوبر!N38,نوفمبر!N38,ديسمبر!N38)</f>
        <v>34.333333333333336</v>
      </c>
      <c r="O38" s="76">
        <f>AVERAGE(اكتوبر!O38,نوفمبر!O38,ديسمبر!O38)</f>
        <v>36</v>
      </c>
      <c r="P38" s="76"/>
      <c r="Q38" s="76">
        <f>AVERAGE(اكتوبر!Q38,نوفمبر!Q38,ديسمبر!Q38)</f>
        <v>0</v>
      </c>
      <c r="R38" s="76">
        <f>AVERAGE(اكتوبر!R38,نوفمبر!R38,ديسمبر!R38)</f>
        <v>19.166666666666668</v>
      </c>
      <c r="S38" s="76">
        <f>AVERAGE(اكتوبر!S38,نوفمبر!S38,ديسمبر!S38)</f>
        <v>8.3333333333333339</v>
      </c>
      <c r="T38" s="76">
        <f>AVERAGE(اكتوبر!T38,نوفمبر!T38,ديسمبر!T38)</f>
        <v>7.666666666666667</v>
      </c>
      <c r="U38" s="134">
        <f t="shared" si="1"/>
        <v>400.16666666666663</v>
      </c>
      <c r="V38" s="40"/>
      <c r="W38" s="41"/>
    </row>
    <row r="39" spans="1:23" ht="16.5" thickBot="1">
      <c r="A39" s="38">
        <v>8</v>
      </c>
      <c r="B39" s="39">
        <v>110124</v>
      </c>
      <c r="C39" s="1" t="s">
        <v>67</v>
      </c>
      <c r="D39" s="76">
        <f>AVERAGE(اكتوبر!D39,نوفمبر!D39,ديسمبر!D39)</f>
        <v>45.666666666666664</v>
      </c>
      <c r="E39" s="76">
        <f>AVERAGE(اكتوبر!E39,نوفمبر!E39,ديسمبر!E39)</f>
        <v>36.666666666666664</v>
      </c>
      <c r="F39" s="76">
        <f>AVERAGE(اكتوبر!F39,نوفمبر!F39,ديسمبر!F39)</f>
        <v>29.333333333333332</v>
      </c>
      <c r="G39" s="76">
        <f>AVERAGE(اكتوبر!G39,نوفمبر!G39,ديسمبر!G39)</f>
        <v>19.666666666666668</v>
      </c>
      <c r="H39" s="76">
        <f>AVERAGE(اكتوبر!H39,نوفمبر!H39,ديسمبر!H39)</f>
        <v>19.666666666666668</v>
      </c>
      <c r="I39" s="76">
        <f>AVERAGE(اكتوبر!I39,نوفمبر!I39,ديسمبر!I39)</f>
        <v>17</v>
      </c>
      <c r="J39" s="76">
        <f>AVERAGE(اكتوبر!J39,نوفمبر!J39,ديسمبر!J39)</f>
        <v>14</v>
      </c>
      <c r="K39" s="76">
        <f>AVERAGE(اكتوبر!K39,نوفمبر!K39,ديسمبر!K39)</f>
        <v>20</v>
      </c>
      <c r="L39" s="76">
        <f>AVERAGE(اكتوبر!L39,نوفمبر!L39,ديسمبر!L39)</f>
        <v>153.33333333333334</v>
      </c>
      <c r="M39" s="76">
        <f>AVERAGE(اكتوبر!M39,نوفمبر!M39,ديسمبر!M39)</f>
        <v>34.333333333333336</v>
      </c>
      <c r="N39" s="76">
        <f>AVERAGE(اكتوبر!N39,نوفمبر!N39,ديسمبر!N39)</f>
        <v>35.333333333333336</v>
      </c>
      <c r="O39" s="76">
        <f>AVERAGE(اكتوبر!O39,نوفمبر!O39,ديسمبر!O39)</f>
        <v>37.666666666666664</v>
      </c>
      <c r="P39" s="76"/>
      <c r="Q39" s="76">
        <f>AVERAGE(اكتوبر!Q39,نوفمبر!Q39,ديسمبر!Q39)</f>
        <v>0</v>
      </c>
      <c r="R39" s="76">
        <f>AVERAGE(اكتوبر!R39,نوفمبر!R39,ديسمبر!R39)</f>
        <v>19.333333333333332</v>
      </c>
      <c r="S39" s="76">
        <f>AVERAGE(اكتوبر!S39,نوفمبر!S39,ديسمبر!S39)</f>
        <v>19.666666666666668</v>
      </c>
      <c r="T39" s="76">
        <f>AVERAGE(اكتوبر!T39,نوفمبر!T39,ديسمبر!T39)</f>
        <v>7.666666666666667</v>
      </c>
      <c r="U39" s="134">
        <f t="shared" si="1"/>
        <v>462.66666666666663</v>
      </c>
      <c r="V39" s="40"/>
      <c r="W39" s="41"/>
    </row>
    <row r="40" spans="1:23" ht="16.5" thickBot="1">
      <c r="A40" s="38">
        <v>9</v>
      </c>
      <c r="B40" s="7">
        <v>110125</v>
      </c>
      <c r="C40" s="1" t="s">
        <v>68</v>
      </c>
      <c r="D40" s="76">
        <f>AVERAGE(اكتوبر!D40,نوفمبر!D40,ديسمبر!D40)</f>
        <v>45.666666666666664</v>
      </c>
      <c r="E40" s="76">
        <f>AVERAGE(اكتوبر!E40,نوفمبر!E40,ديسمبر!E40)</f>
        <v>35.666666666666664</v>
      </c>
      <c r="F40" s="76">
        <f>AVERAGE(اكتوبر!F40,نوفمبر!F40,ديسمبر!F40)</f>
        <v>28.666666666666668</v>
      </c>
      <c r="G40" s="76">
        <f>AVERAGE(اكتوبر!G40,نوفمبر!G40,ديسمبر!G40)</f>
        <v>19</v>
      </c>
      <c r="H40" s="76">
        <f>AVERAGE(اكتوبر!H40,نوفمبر!H40,ديسمبر!H40)</f>
        <v>19</v>
      </c>
      <c r="I40" s="76">
        <f>AVERAGE(اكتوبر!I40,نوفمبر!I40,ديسمبر!I40)</f>
        <v>16.666666666666668</v>
      </c>
      <c r="J40" s="76">
        <f>AVERAGE(اكتوبر!J40,نوفمبر!J40,ديسمبر!J40)</f>
        <v>14.333333333333334</v>
      </c>
      <c r="K40" s="76">
        <f>AVERAGE(اكتوبر!K40,نوفمبر!K40,ديسمبر!K40)</f>
        <v>20</v>
      </c>
      <c r="L40" s="76">
        <f>AVERAGE(اكتوبر!L40,نوفمبر!L40,ديسمبر!L40)</f>
        <v>150.33333333333334</v>
      </c>
      <c r="M40" s="76">
        <f>AVERAGE(اكتوبر!M40,نوفمبر!M40,ديسمبر!M40)</f>
        <v>29.333333333333332</v>
      </c>
      <c r="N40" s="76">
        <f>AVERAGE(اكتوبر!N40,نوفمبر!N40,ديسمبر!N40)</f>
        <v>37.333333333333336</v>
      </c>
      <c r="O40" s="76">
        <f>AVERAGE(اكتوبر!O40,نوفمبر!O40,ديسمبر!O40)</f>
        <v>37.666666666666664</v>
      </c>
      <c r="P40" s="76"/>
      <c r="Q40" s="76">
        <f>AVERAGE(اكتوبر!Q40,نوفمبر!Q40,ديسمبر!Q40)</f>
        <v>0</v>
      </c>
      <c r="R40" s="76">
        <f>AVERAGE(اكتوبر!R40,نوفمبر!R40,ديسمبر!R40)</f>
        <v>19.833333333333332</v>
      </c>
      <c r="S40" s="76">
        <f>AVERAGE(اكتوبر!S40,نوفمبر!S40,ديسمبر!S40)</f>
        <v>13.333333333333334</v>
      </c>
      <c r="T40" s="76">
        <f>AVERAGE(اكتوبر!T40,نوفمبر!T40,ديسمبر!T40)</f>
        <v>7.666666666666667</v>
      </c>
      <c r="U40" s="134">
        <f t="shared" si="1"/>
        <v>453.66666666666669</v>
      </c>
      <c r="V40" s="40"/>
      <c r="W40" s="41"/>
    </row>
    <row r="41" spans="1:23" ht="16.5" thickBot="1">
      <c r="A41" s="23">
        <v>10</v>
      </c>
      <c r="B41" s="39">
        <v>110126</v>
      </c>
      <c r="C41" s="1" t="s">
        <v>69</v>
      </c>
      <c r="D41" s="76">
        <f>AVERAGE(اكتوبر!D41,نوفمبر!D41,ديسمبر!D41)</f>
        <v>47.833333333333336</v>
      </c>
      <c r="E41" s="76">
        <f>AVERAGE(اكتوبر!E41,نوفمبر!E41,ديسمبر!E41)</f>
        <v>37</v>
      </c>
      <c r="F41" s="76">
        <f>AVERAGE(اكتوبر!F41,نوفمبر!F41,ديسمبر!F41)</f>
        <v>29.666666666666668</v>
      </c>
      <c r="G41" s="76">
        <f>AVERAGE(اكتوبر!G41,نوفمبر!G41,ديسمبر!G41)</f>
        <v>20</v>
      </c>
      <c r="H41" s="76">
        <f>AVERAGE(اكتوبر!H41,نوفمبر!H41,ديسمبر!H41)</f>
        <v>19.666666666666668</v>
      </c>
      <c r="I41" s="76">
        <f>AVERAGE(اكتوبر!I41,نوفمبر!I41,ديسمبر!I41)</f>
        <v>17.666666666666668</v>
      </c>
      <c r="J41" s="76">
        <f>AVERAGE(اكتوبر!J41,نوفمبر!J41,ديسمبر!J41)</f>
        <v>13.333333333333334</v>
      </c>
      <c r="K41" s="76">
        <f>AVERAGE(اكتوبر!K41,نوفمبر!K41,ديسمبر!K41)</f>
        <v>19.666666666666668</v>
      </c>
      <c r="L41" s="76">
        <f>AVERAGE(اكتوبر!L41,نوفمبر!L41,ديسمبر!L41)</f>
        <v>152.33333333333334</v>
      </c>
      <c r="M41" s="76">
        <f>AVERAGE(اكتوبر!M41,نوفمبر!M41,ديسمبر!M41)</f>
        <v>33.666666666666664</v>
      </c>
      <c r="N41" s="76">
        <f>AVERAGE(اكتوبر!N41,نوفمبر!N41,ديسمبر!N41)</f>
        <v>37.666666666666664</v>
      </c>
      <c r="O41" s="76">
        <f>AVERAGE(اكتوبر!O41,نوفمبر!O41,ديسمبر!O41)</f>
        <v>38.666666666666664</v>
      </c>
      <c r="P41" s="76"/>
      <c r="Q41" s="76">
        <f>AVERAGE(اكتوبر!Q41,نوفمبر!Q41,ديسمبر!Q41)</f>
        <v>0</v>
      </c>
      <c r="R41" s="76">
        <f>AVERAGE(اكتوبر!R41,نوفمبر!R41,ديسمبر!R41)</f>
        <v>19.666666666666668</v>
      </c>
      <c r="S41" s="76">
        <f>AVERAGE(اكتوبر!S41,نوفمبر!S41,ديسمبر!S41)</f>
        <v>19.666666666666668</v>
      </c>
      <c r="T41" s="76">
        <f>AVERAGE(اكتوبر!T41,نوفمبر!T41,ديسمبر!T41)</f>
        <v>7.666666666666667</v>
      </c>
      <c r="U41" s="134">
        <f t="shared" si="1"/>
        <v>467.16666666666669</v>
      </c>
      <c r="V41" s="40"/>
      <c r="W41" s="41"/>
    </row>
    <row r="42" spans="1:23" ht="16.5" thickBot="1">
      <c r="A42" s="38">
        <v>11</v>
      </c>
      <c r="B42" s="7">
        <v>110127</v>
      </c>
      <c r="C42" s="1" t="s">
        <v>7</v>
      </c>
      <c r="D42" s="76">
        <f>AVERAGE(اكتوبر!D42,نوفمبر!D42,ديسمبر!D42)</f>
        <v>45.166666666666664</v>
      </c>
      <c r="E42" s="76">
        <f>AVERAGE(اكتوبر!E42,نوفمبر!E42,ديسمبر!E42)</f>
        <v>33</v>
      </c>
      <c r="F42" s="76">
        <f>AVERAGE(اكتوبر!F42,نوفمبر!F42,ديسمبر!F42)</f>
        <v>24.666666666666668</v>
      </c>
      <c r="G42" s="76">
        <f>AVERAGE(اكتوبر!G42,نوفمبر!G42,ديسمبر!G42)</f>
        <v>14.333333333333334</v>
      </c>
      <c r="H42" s="76">
        <f>AVERAGE(اكتوبر!H42,نوفمبر!H42,ديسمبر!H42)</f>
        <v>18.333333333333332</v>
      </c>
      <c r="I42" s="76">
        <f>AVERAGE(اكتوبر!I42,نوفمبر!I42,ديسمبر!I42)</f>
        <v>15.666666666666666</v>
      </c>
      <c r="J42" s="76">
        <f>AVERAGE(اكتوبر!J42,نوفمبر!J42,ديسمبر!J42)</f>
        <v>14.666666666666666</v>
      </c>
      <c r="K42" s="76">
        <f>AVERAGE(اكتوبر!K42,نوفمبر!K42,ديسمبر!K42)</f>
        <v>19</v>
      </c>
      <c r="L42" s="76">
        <f>AVERAGE(اكتوبر!L42,نوفمبر!L42,ديسمبر!L42)</f>
        <v>157.66666666666666</v>
      </c>
      <c r="M42" s="76">
        <f>AVERAGE(اكتوبر!M42,نوفمبر!M42,ديسمبر!M42)</f>
        <v>33.666666666666664</v>
      </c>
      <c r="N42" s="76">
        <f>AVERAGE(اكتوبر!N42,نوفمبر!N42,ديسمبر!N42)</f>
        <v>34</v>
      </c>
      <c r="O42" s="76">
        <f>AVERAGE(اكتوبر!O42,نوفمبر!O42,ديسمبر!O42)</f>
        <v>34</v>
      </c>
      <c r="P42" s="76"/>
      <c r="Q42" s="76">
        <f>AVERAGE(اكتوبر!Q42,نوفمبر!Q42,ديسمبر!Q42)</f>
        <v>0</v>
      </c>
      <c r="R42" s="76">
        <f>AVERAGE(اكتوبر!R42,نوفمبر!R42,ديسمبر!R42)</f>
        <v>19.333333333333332</v>
      </c>
      <c r="S42" s="76">
        <f>AVERAGE(اكتوبر!S42,نوفمبر!S42,ديسمبر!S42)</f>
        <v>17.666666666666668</v>
      </c>
      <c r="T42" s="76">
        <f>AVERAGE(اكتوبر!T42,نوفمبر!T42,ديسمبر!T42)</f>
        <v>7.666666666666667</v>
      </c>
      <c r="U42" s="134">
        <f t="shared" si="1"/>
        <v>444.16666666666669</v>
      </c>
      <c r="V42" s="40"/>
      <c r="W42" s="41"/>
    </row>
    <row r="43" spans="1:23" ht="16.5" thickBot="1">
      <c r="A43" s="38">
        <v>12</v>
      </c>
      <c r="B43" s="39">
        <v>110128</v>
      </c>
      <c r="C43" s="1" t="s">
        <v>70</v>
      </c>
      <c r="D43" s="76">
        <f>AVERAGE(اكتوبر!D43,نوفمبر!D43,ديسمبر!D43)</f>
        <v>38.5</v>
      </c>
      <c r="E43" s="76">
        <f>AVERAGE(اكتوبر!E43,نوفمبر!E43,ديسمبر!E43)</f>
        <v>34</v>
      </c>
      <c r="F43" s="76">
        <f>AVERAGE(اكتوبر!F43,نوفمبر!F43,ديسمبر!F43)</f>
        <v>21</v>
      </c>
      <c r="G43" s="76">
        <f>AVERAGE(اكتوبر!G43,نوفمبر!G43,ديسمبر!G43)</f>
        <v>15.333333333333334</v>
      </c>
      <c r="H43" s="76">
        <f>AVERAGE(اكتوبر!H43,نوفمبر!H43,ديسمبر!H43)</f>
        <v>18.333333333333332</v>
      </c>
      <c r="I43" s="76">
        <f>AVERAGE(اكتوبر!I43,نوفمبر!I43,ديسمبر!I43)</f>
        <v>16</v>
      </c>
      <c r="J43" s="76">
        <f>AVERAGE(اكتوبر!J43,نوفمبر!J43,ديسمبر!J43)</f>
        <v>14</v>
      </c>
      <c r="K43" s="76">
        <f>AVERAGE(اكتوبر!K43,نوفمبر!K43,ديسمبر!K43)</f>
        <v>17.666666666666668</v>
      </c>
      <c r="L43" s="76">
        <f>AVERAGE(اكتوبر!L43,نوفمبر!L43,ديسمبر!L43)</f>
        <v>116</v>
      </c>
      <c r="M43" s="76">
        <f>AVERAGE(اكتوبر!M43,نوفمبر!M43,ديسمبر!M43)</f>
        <v>33</v>
      </c>
      <c r="N43" s="76">
        <f>AVERAGE(اكتوبر!N43,نوفمبر!N43,ديسمبر!N43)</f>
        <v>32.666666666666664</v>
      </c>
      <c r="O43" s="76">
        <f>AVERAGE(اكتوبر!O43,نوفمبر!O43,ديسمبر!O43)</f>
        <v>24</v>
      </c>
      <c r="P43" s="76"/>
      <c r="Q43" s="76">
        <f>AVERAGE(اكتوبر!Q43,نوفمبر!Q43,ديسمبر!Q43)</f>
        <v>0</v>
      </c>
      <c r="R43" s="76">
        <f>AVERAGE(اكتوبر!R43,نوفمبر!R43,ديسمبر!R43)</f>
        <v>18.5</v>
      </c>
      <c r="S43" s="76">
        <f>AVERAGE(اكتوبر!S43,نوفمبر!S43,ديسمبر!S43)</f>
        <v>17</v>
      </c>
      <c r="T43" s="76">
        <f>AVERAGE(اكتوبر!T43,نوفمبر!T43,ديسمبر!T43)</f>
        <v>7.666666666666667</v>
      </c>
      <c r="U43" s="134">
        <f t="shared" si="1"/>
        <v>380.5</v>
      </c>
      <c r="V43" s="40"/>
      <c r="W43" s="41"/>
    </row>
    <row r="44" spans="1:23" ht="16.5" thickBot="1">
      <c r="A44" s="23">
        <v>13</v>
      </c>
      <c r="B44" s="7">
        <v>110129</v>
      </c>
      <c r="C44" s="1" t="s">
        <v>71</v>
      </c>
      <c r="D44" s="76">
        <f>AVERAGE(اكتوبر!D44,نوفمبر!D44,ديسمبر!D44)</f>
        <v>47.333333333333336</v>
      </c>
      <c r="E44" s="76">
        <f>AVERAGE(اكتوبر!E44,نوفمبر!E44,ديسمبر!E44)</f>
        <v>35.666666666666664</v>
      </c>
      <c r="F44" s="76">
        <f>AVERAGE(اكتوبر!F44,نوفمبر!F44,ديسمبر!F44)</f>
        <v>29.666666666666668</v>
      </c>
      <c r="G44" s="76">
        <f>AVERAGE(اكتوبر!G44,نوفمبر!G44,ديسمبر!G44)</f>
        <v>19.333333333333332</v>
      </c>
      <c r="H44" s="76">
        <f>AVERAGE(اكتوبر!H44,نوفمبر!H44,ديسمبر!H44)</f>
        <v>19.666666666666668</v>
      </c>
      <c r="I44" s="76">
        <f>AVERAGE(اكتوبر!I44,نوفمبر!I44,ديسمبر!I44)</f>
        <v>17</v>
      </c>
      <c r="J44" s="76">
        <f>AVERAGE(اكتوبر!J44,نوفمبر!J44,ديسمبر!J44)</f>
        <v>14</v>
      </c>
      <c r="K44" s="76">
        <f>AVERAGE(اكتوبر!K44,نوفمبر!K44,ديسمبر!K44)</f>
        <v>19.666666666666668</v>
      </c>
      <c r="L44" s="76">
        <f>AVERAGE(اكتوبر!L44,نوفمبر!L44,ديسمبر!L44)</f>
        <v>149</v>
      </c>
      <c r="M44" s="76">
        <f>AVERAGE(اكتوبر!M44,نوفمبر!M44,ديسمبر!M44)</f>
        <v>32</v>
      </c>
      <c r="N44" s="76">
        <f>AVERAGE(اكتوبر!N44,نوفمبر!N44,ديسمبر!N44)</f>
        <v>35.333333333333336</v>
      </c>
      <c r="O44" s="76">
        <f>AVERAGE(اكتوبر!O44,نوفمبر!O44,ديسمبر!O44)</f>
        <v>38.666666666666664</v>
      </c>
      <c r="P44" s="76"/>
      <c r="Q44" s="76">
        <f>AVERAGE(اكتوبر!Q44,نوفمبر!Q44,ديسمبر!Q44)</f>
        <v>0</v>
      </c>
      <c r="R44" s="76">
        <f>AVERAGE(اكتوبر!R44,نوفمبر!R44,ديسمبر!R44)</f>
        <v>18.666666666666668</v>
      </c>
      <c r="S44" s="76">
        <f>AVERAGE(اكتوبر!S44,نوفمبر!S44,ديسمبر!S44)</f>
        <v>19</v>
      </c>
      <c r="T44" s="76">
        <f>AVERAGE(اكتوبر!T44,نوفمبر!T44,ديسمبر!T44)</f>
        <v>7.666666666666667</v>
      </c>
      <c r="U44" s="134">
        <f t="shared" si="1"/>
        <v>457.33333333333331</v>
      </c>
      <c r="V44" s="40"/>
      <c r="W44" s="41"/>
    </row>
    <row r="45" spans="1:23" ht="16.5" thickBot="1">
      <c r="A45" s="38">
        <v>14</v>
      </c>
      <c r="B45" s="39">
        <v>110130</v>
      </c>
      <c r="C45" s="1" t="s">
        <v>8</v>
      </c>
      <c r="D45" s="76">
        <f>AVERAGE(اكتوبر!D45,نوفمبر!D45,ديسمبر!D45)</f>
        <v>46.666666666666664</v>
      </c>
      <c r="E45" s="76">
        <f>AVERAGE(اكتوبر!E45,نوفمبر!E45,ديسمبر!E45)</f>
        <v>35.666666666666664</v>
      </c>
      <c r="F45" s="76">
        <f>AVERAGE(اكتوبر!F45,نوفمبر!F45,ديسمبر!F45)</f>
        <v>29.666666666666668</v>
      </c>
      <c r="G45" s="76">
        <f>AVERAGE(اكتوبر!G45,نوفمبر!G45,ديسمبر!G45)</f>
        <v>16.666666666666668</v>
      </c>
      <c r="H45" s="76">
        <f>AVERAGE(اكتوبر!H45,نوفمبر!H45,ديسمبر!H45)</f>
        <v>19</v>
      </c>
      <c r="I45" s="76">
        <f>AVERAGE(اكتوبر!I45,نوفمبر!I45,ديسمبر!I45)</f>
        <v>16.333333333333332</v>
      </c>
      <c r="J45" s="76">
        <f>AVERAGE(اكتوبر!J45,نوفمبر!J45,ديسمبر!J45)</f>
        <v>13.666666666666666</v>
      </c>
      <c r="K45" s="76">
        <f>AVERAGE(اكتوبر!K45,نوفمبر!K45,ديسمبر!K45)</f>
        <v>19</v>
      </c>
      <c r="L45" s="76">
        <f>AVERAGE(اكتوبر!L45,نوفمبر!L45,ديسمبر!L45)</f>
        <v>146</v>
      </c>
      <c r="M45" s="76">
        <f>AVERAGE(اكتوبر!M45,نوفمبر!M45,ديسمبر!M45)</f>
        <v>28</v>
      </c>
      <c r="N45" s="76">
        <f>AVERAGE(اكتوبر!N45,نوفمبر!N45,ديسمبر!N45)</f>
        <v>31.333333333333332</v>
      </c>
      <c r="O45" s="76">
        <f>AVERAGE(اكتوبر!O45,نوفمبر!O45,ديسمبر!O45)</f>
        <v>32</v>
      </c>
      <c r="P45" s="76"/>
      <c r="Q45" s="76">
        <f>AVERAGE(اكتوبر!Q45,نوفمبر!Q45,ديسمبر!Q45)</f>
        <v>0</v>
      </c>
      <c r="R45" s="76">
        <f>AVERAGE(اكتوبر!R45,نوفمبر!R45,ديسمبر!R45)</f>
        <v>20</v>
      </c>
      <c r="S45" s="76">
        <f>AVERAGE(اكتوبر!S45,نوفمبر!S45,ديسمبر!S45)</f>
        <v>13.333333333333334</v>
      </c>
      <c r="T45" s="76">
        <f>AVERAGE(اكتوبر!T45,نوفمبر!T45,ديسمبر!T45)</f>
        <v>7.666666666666667</v>
      </c>
      <c r="U45" s="134">
        <f t="shared" si="1"/>
        <v>433.99999999999994</v>
      </c>
      <c r="V45" s="40"/>
      <c r="W45" s="41"/>
    </row>
    <row r="46" spans="1:23" ht="16.5" thickBot="1">
      <c r="A46" s="38">
        <v>15</v>
      </c>
      <c r="B46" s="7">
        <v>110131</v>
      </c>
      <c r="C46" s="1" t="s">
        <v>72</v>
      </c>
      <c r="D46" s="76">
        <f>AVERAGE(اكتوبر!D46,نوفمبر!D46,ديسمبر!D46)</f>
        <v>43.333333333333336</v>
      </c>
      <c r="E46" s="76">
        <f>AVERAGE(اكتوبر!E46,نوفمبر!E46,ديسمبر!E46)</f>
        <v>34.666666666666664</v>
      </c>
      <c r="F46" s="76">
        <f>AVERAGE(اكتوبر!F46,نوفمبر!F46,ديسمبر!F46)</f>
        <v>23.333333333333332</v>
      </c>
      <c r="G46" s="76">
        <f>AVERAGE(اكتوبر!G46,نوفمبر!G46,ديسمبر!G46)</f>
        <v>16</v>
      </c>
      <c r="H46" s="76">
        <f>AVERAGE(اكتوبر!H46,نوفمبر!H46,ديسمبر!H46)</f>
        <v>16</v>
      </c>
      <c r="I46" s="76">
        <f>AVERAGE(اكتوبر!I46,نوفمبر!I46,ديسمبر!I46)</f>
        <v>17.333333333333332</v>
      </c>
      <c r="J46" s="76">
        <f>AVERAGE(اكتوبر!J46,نوفمبر!J46,ديسمبر!J46)</f>
        <v>13.666666666666666</v>
      </c>
      <c r="K46" s="76">
        <f>AVERAGE(اكتوبر!K46,نوفمبر!K46,ديسمبر!K46)</f>
        <v>19.666666666666668</v>
      </c>
      <c r="L46" s="76">
        <f>AVERAGE(اكتوبر!L46,نوفمبر!L46,ديسمبر!L46)</f>
        <v>145.33333333333334</v>
      </c>
      <c r="M46" s="76">
        <f>AVERAGE(اكتوبر!M46,نوفمبر!M46,ديسمبر!M46)</f>
        <v>29.333333333333332</v>
      </c>
      <c r="N46" s="76">
        <f>AVERAGE(اكتوبر!N46,نوفمبر!N46,ديسمبر!N46)</f>
        <v>32.666666666666664</v>
      </c>
      <c r="O46" s="76">
        <f>AVERAGE(اكتوبر!O46,نوفمبر!O46,ديسمبر!O46)</f>
        <v>35</v>
      </c>
      <c r="P46" s="76"/>
      <c r="Q46" s="76">
        <f>AVERAGE(اكتوبر!Q46,نوفمبر!Q46,ديسمبر!Q46)</f>
        <v>0</v>
      </c>
      <c r="R46" s="76">
        <f>AVERAGE(اكتوبر!R46,نوفمبر!R46,ديسمبر!R46)</f>
        <v>18.666666666666668</v>
      </c>
      <c r="S46" s="76">
        <f>AVERAGE(اكتوبر!S46,نوفمبر!S46,ديسمبر!S46)</f>
        <v>17.666666666666668</v>
      </c>
      <c r="T46" s="76">
        <f>AVERAGE(اكتوبر!T46,نوفمبر!T46,ديسمبر!T46)</f>
        <v>7.666666666666667</v>
      </c>
      <c r="U46" s="134">
        <f t="shared" si="1"/>
        <v>426.33333333333331</v>
      </c>
      <c r="V46" s="40"/>
      <c r="W46" s="41"/>
    </row>
    <row r="47" spans="1:23" ht="16.5" thickBot="1">
      <c r="A47" s="23">
        <v>16</v>
      </c>
      <c r="B47" s="39">
        <v>110132</v>
      </c>
      <c r="C47" s="1" t="s">
        <v>73</v>
      </c>
      <c r="D47" s="76">
        <f>AVERAGE(اكتوبر!D47,نوفمبر!D47,ديسمبر!D47)</f>
        <v>40.833333333333336</v>
      </c>
      <c r="E47" s="76">
        <f>AVERAGE(اكتوبر!E47,نوفمبر!E47,ديسمبر!E47)</f>
        <v>34</v>
      </c>
      <c r="F47" s="76">
        <f>AVERAGE(اكتوبر!F47,نوفمبر!F47,ديسمبر!F47)</f>
        <v>26</v>
      </c>
      <c r="G47" s="76">
        <f>AVERAGE(اكتوبر!G47,نوفمبر!G47,ديسمبر!G47)</f>
        <v>16.666666666666668</v>
      </c>
      <c r="H47" s="76">
        <f>AVERAGE(اكتوبر!H47,نوفمبر!H47,ديسمبر!H47)</f>
        <v>18</v>
      </c>
      <c r="I47" s="76">
        <f>AVERAGE(اكتوبر!I47,نوفمبر!I47,ديسمبر!I47)</f>
        <v>16.666666666666668</v>
      </c>
      <c r="J47" s="76">
        <f>AVERAGE(اكتوبر!J47,نوفمبر!J47,ديسمبر!J47)</f>
        <v>13.833333333333334</v>
      </c>
      <c r="K47" s="76">
        <f>AVERAGE(اكتوبر!K47,نوفمبر!K47,ديسمبر!K47)</f>
        <v>18</v>
      </c>
      <c r="L47" s="76">
        <f>AVERAGE(اكتوبر!L47,نوفمبر!L47,ديسمبر!L47)</f>
        <v>139.33333333333334</v>
      </c>
      <c r="M47" s="76">
        <f>AVERAGE(اكتوبر!M47,نوفمبر!M47,ديسمبر!M47)</f>
        <v>32.666666666666664</v>
      </c>
      <c r="N47" s="76">
        <f>AVERAGE(اكتوبر!N47,نوفمبر!N47,ديسمبر!N47)</f>
        <v>36.666666666666664</v>
      </c>
      <c r="O47" s="76">
        <f>AVERAGE(اكتوبر!O47,نوفمبر!O47,ديسمبر!O47)</f>
        <v>28.333333333333332</v>
      </c>
      <c r="P47" s="76"/>
      <c r="Q47" s="76">
        <f>AVERAGE(اكتوبر!Q47,نوفمبر!Q47,ديسمبر!Q47)</f>
        <v>0</v>
      </c>
      <c r="R47" s="76">
        <f>AVERAGE(اكتوبر!R47,نوفمبر!R47,ديسمبر!R47)</f>
        <v>19.333333333333332</v>
      </c>
      <c r="S47" s="76">
        <f>AVERAGE(اكتوبر!S47,نوفمبر!S47,ديسمبر!S47)</f>
        <v>18</v>
      </c>
      <c r="T47" s="76">
        <f>AVERAGE(اكتوبر!T47,نوفمبر!T47,ديسمبر!T47)</f>
        <v>7.666666666666667</v>
      </c>
      <c r="U47" s="134">
        <f t="shared" si="1"/>
        <v>421.00000000000006</v>
      </c>
      <c r="V47" s="40"/>
      <c r="W47" s="41"/>
    </row>
    <row r="48" spans="1:23" ht="16.5" thickBot="1">
      <c r="A48" s="38">
        <v>17</v>
      </c>
      <c r="B48" s="7">
        <v>110133</v>
      </c>
      <c r="C48" s="1" t="s">
        <v>74</v>
      </c>
      <c r="D48" s="76">
        <f>AVERAGE(اكتوبر!D48,نوفمبر!D48,ديسمبر!D48)</f>
        <v>46.833333333333336</v>
      </c>
      <c r="E48" s="76">
        <f>AVERAGE(اكتوبر!E48,نوفمبر!E48,ديسمبر!E48)</f>
        <v>35.666666666666664</v>
      </c>
      <c r="F48" s="76">
        <f>AVERAGE(اكتوبر!F48,نوفمبر!F48,ديسمبر!F48)</f>
        <v>30</v>
      </c>
      <c r="G48" s="76">
        <f>AVERAGE(اكتوبر!G48,نوفمبر!G48,ديسمبر!G48)</f>
        <v>18.333333333333332</v>
      </c>
      <c r="H48" s="76">
        <f>AVERAGE(اكتوبر!H48,نوفمبر!H48,ديسمبر!H48)</f>
        <v>19.333333333333332</v>
      </c>
      <c r="I48" s="76">
        <f>AVERAGE(اكتوبر!I48,نوفمبر!I48,ديسمبر!I48)</f>
        <v>16.333333333333332</v>
      </c>
      <c r="J48" s="76">
        <f>AVERAGE(اكتوبر!J48,نوفمبر!J48,ديسمبر!J48)</f>
        <v>14.666666666666666</v>
      </c>
      <c r="K48" s="76">
        <f>AVERAGE(اكتوبر!K48,نوفمبر!K48,ديسمبر!K48)</f>
        <v>18.333333333333332</v>
      </c>
      <c r="L48" s="76">
        <f>AVERAGE(اكتوبر!L48,نوفمبر!L48,ديسمبر!L48)</f>
        <v>147</v>
      </c>
      <c r="M48" s="76">
        <f>AVERAGE(اكتوبر!M48,نوفمبر!M48,ديسمبر!M48)</f>
        <v>33.666666666666664</v>
      </c>
      <c r="N48" s="76">
        <f>AVERAGE(اكتوبر!N48,نوفمبر!N48,ديسمبر!N48)</f>
        <v>40</v>
      </c>
      <c r="O48" s="76">
        <f>AVERAGE(اكتوبر!O48,نوفمبر!O48,ديسمبر!O48)</f>
        <v>34.333333333333336</v>
      </c>
      <c r="P48" s="76"/>
      <c r="Q48" s="76">
        <f>AVERAGE(اكتوبر!Q48,نوفمبر!Q48,ديسمبر!Q48)</f>
        <v>0</v>
      </c>
      <c r="R48" s="76">
        <f>AVERAGE(اكتوبر!R48,نوفمبر!R48,ديسمبر!R48)</f>
        <v>18.666666666666668</v>
      </c>
      <c r="S48" s="76">
        <f>AVERAGE(اكتوبر!S48,نوفمبر!S48,ديسمبر!S48)</f>
        <v>15</v>
      </c>
      <c r="T48" s="76">
        <f>AVERAGE(اكتوبر!T48,نوفمبر!T48,ديسمبر!T48)</f>
        <v>7.666666666666667</v>
      </c>
      <c r="U48" s="134">
        <f t="shared" si="1"/>
        <v>454.5</v>
      </c>
      <c r="V48" s="40"/>
      <c r="W48" s="41"/>
    </row>
    <row r="49" spans="1:23" ht="16.5" thickBot="1">
      <c r="A49" s="38">
        <v>18</v>
      </c>
      <c r="B49" s="39">
        <v>110134</v>
      </c>
      <c r="C49" s="1" t="s">
        <v>9</v>
      </c>
      <c r="D49" s="76">
        <f>AVERAGE(اكتوبر!D49,نوفمبر!D49,ديسمبر!D49)</f>
        <v>35.333333333333336</v>
      </c>
      <c r="E49" s="76">
        <f>AVERAGE(اكتوبر!E49,نوفمبر!E49,ديسمبر!E49)</f>
        <v>35</v>
      </c>
      <c r="F49" s="76">
        <f>AVERAGE(اكتوبر!F49,نوفمبر!F49,ديسمبر!F49)</f>
        <v>28</v>
      </c>
      <c r="G49" s="76">
        <f>AVERAGE(اكتوبر!G49,نوفمبر!G49,ديسمبر!G49)</f>
        <v>16.666666666666668</v>
      </c>
      <c r="H49" s="76">
        <f>AVERAGE(اكتوبر!H49,نوفمبر!H49,ديسمبر!H49)</f>
        <v>18.666666666666668</v>
      </c>
      <c r="I49" s="76">
        <f>AVERAGE(اكتوبر!I49,نوفمبر!I49,ديسمبر!I49)</f>
        <v>16.333333333333332</v>
      </c>
      <c r="J49" s="76">
        <f>AVERAGE(اكتوبر!J49,نوفمبر!J49,ديسمبر!J49)</f>
        <v>13.333333333333334</v>
      </c>
      <c r="K49" s="76">
        <f>AVERAGE(اكتوبر!K49,نوفمبر!K49,ديسمبر!K49)</f>
        <v>16.666666666666668</v>
      </c>
      <c r="L49" s="76">
        <f>AVERAGE(اكتوبر!L49,نوفمبر!L49,ديسمبر!L49)</f>
        <v>139</v>
      </c>
      <c r="M49" s="76">
        <f>AVERAGE(اكتوبر!M49,نوفمبر!M49,ديسمبر!M49)</f>
        <v>33.666666666666664</v>
      </c>
      <c r="N49" s="76">
        <f>AVERAGE(اكتوبر!N49,نوفمبر!N49,ديسمبر!N49)</f>
        <v>38.333333333333336</v>
      </c>
      <c r="O49" s="76">
        <f>AVERAGE(اكتوبر!O49,نوفمبر!O49,ديسمبر!O49)</f>
        <v>33.666666666666664</v>
      </c>
      <c r="P49" s="76"/>
      <c r="Q49" s="76">
        <f>AVERAGE(اكتوبر!Q49,نوفمبر!Q49,ديسمبر!Q49)</f>
        <v>0</v>
      </c>
      <c r="R49" s="76">
        <f>AVERAGE(اكتوبر!R49,نوفمبر!R49,ديسمبر!R49)</f>
        <v>17.333333333333332</v>
      </c>
      <c r="S49" s="76">
        <f>AVERAGE(اكتوبر!S49,نوفمبر!S49,ديسمبر!S49)</f>
        <v>15</v>
      </c>
      <c r="T49" s="76">
        <f>AVERAGE(اكتوبر!T49,نوفمبر!T49,ديسمبر!T49)</f>
        <v>7.666666666666667</v>
      </c>
      <c r="U49" s="134">
        <f t="shared" si="1"/>
        <v>424.66666666666669</v>
      </c>
      <c r="V49" s="40"/>
      <c r="W49" s="41"/>
    </row>
    <row r="50" spans="1:23" ht="16.5" thickBot="1">
      <c r="A50" s="23">
        <v>19</v>
      </c>
      <c r="B50" s="7">
        <v>110135</v>
      </c>
      <c r="C50" s="1" t="s">
        <v>75</v>
      </c>
      <c r="D50" s="76">
        <f>AVERAGE(اكتوبر!D50,نوفمبر!D50,ديسمبر!D50)</f>
        <v>44</v>
      </c>
      <c r="E50" s="76">
        <f>AVERAGE(اكتوبر!E50,نوفمبر!E50,ديسمبر!E50)</f>
        <v>36.333333333333336</v>
      </c>
      <c r="F50" s="76">
        <f>AVERAGE(اكتوبر!F50,نوفمبر!F50,ديسمبر!F50)</f>
        <v>29</v>
      </c>
      <c r="G50" s="76">
        <f>AVERAGE(اكتوبر!G50,نوفمبر!G50,ديسمبر!G50)</f>
        <v>15.333333333333334</v>
      </c>
      <c r="H50" s="76">
        <f>AVERAGE(اكتوبر!H50,نوفمبر!H50,ديسمبر!H50)</f>
        <v>19</v>
      </c>
      <c r="I50" s="76">
        <f>AVERAGE(اكتوبر!I50,نوفمبر!I50,ديسمبر!I50)</f>
        <v>16.333333333333332</v>
      </c>
      <c r="J50" s="76">
        <f>AVERAGE(اكتوبر!J50,نوفمبر!J50,ديسمبر!J50)</f>
        <v>13.666666666666666</v>
      </c>
      <c r="K50" s="76">
        <f>AVERAGE(اكتوبر!K50,نوفمبر!K50,ديسمبر!K50)</f>
        <v>19.666666666666668</v>
      </c>
      <c r="L50" s="76">
        <f>AVERAGE(اكتوبر!L50,نوفمبر!L50,ديسمبر!L50)</f>
        <v>146.33333333333334</v>
      </c>
      <c r="M50" s="76">
        <f>AVERAGE(اكتوبر!M50,نوفمبر!M50,ديسمبر!M50)</f>
        <v>34.333333333333336</v>
      </c>
      <c r="N50" s="76">
        <f>AVERAGE(اكتوبر!N50,نوفمبر!N50,ديسمبر!N50)</f>
        <v>32</v>
      </c>
      <c r="O50" s="76">
        <f>AVERAGE(اكتوبر!O50,نوفمبر!O50,ديسمبر!O50)</f>
        <v>34.333333333333336</v>
      </c>
      <c r="P50" s="76"/>
      <c r="Q50" s="76">
        <f>AVERAGE(اكتوبر!Q50,نوفمبر!Q50,ديسمبر!Q50)</f>
        <v>0</v>
      </c>
      <c r="R50" s="76">
        <f>AVERAGE(اكتوبر!R50,نوفمبر!R50,ديسمبر!R50)</f>
        <v>19.666666666666668</v>
      </c>
      <c r="S50" s="76">
        <f>AVERAGE(اكتوبر!S50,نوفمبر!S50,ديسمبر!S50)</f>
        <v>20</v>
      </c>
      <c r="T50" s="76">
        <f>AVERAGE(اكتوبر!T50,نوفمبر!T50,ديسمبر!T50)</f>
        <v>7.666666666666667</v>
      </c>
      <c r="U50" s="134">
        <f t="shared" si="1"/>
        <v>440.33333333333331</v>
      </c>
      <c r="V50" s="40"/>
      <c r="W50" s="41"/>
    </row>
    <row r="51" spans="1:23" ht="16.5" thickBot="1">
      <c r="A51" s="38">
        <v>20</v>
      </c>
      <c r="B51" s="39">
        <v>110136</v>
      </c>
      <c r="C51" s="1" t="s">
        <v>76</v>
      </c>
      <c r="D51" s="76">
        <f>AVERAGE(اكتوبر!D51,نوفمبر!D51,ديسمبر!D51)</f>
        <v>44.333333333333336</v>
      </c>
      <c r="E51" s="76">
        <f>AVERAGE(اكتوبر!E51,نوفمبر!E51,ديسمبر!E51)</f>
        <v>36</v>
      </c>
      <c r="F51" s="76">
        <f>AVERAGE(اكتوبر!F51,نوفمبر!F51,ديسمبر!F51)</f>
        <v>25</v>
      </c>
      <c r="G51" s="76">
        <f>AVERAGE(اكتوبر!G51,نوفمبر!G51,ديسمبر!G51)</f>
        <v>18.333333333333332</v>
      </c>
      <c r="H51" s="76">
        <f>AVERAGE(اكتوبر!H51,نوفمبر!H51,ديسمبر!H51)</f>
        <v>16</v>
      </c>
      <c r="I51" s="76">
        <f>AVERAGE(اكتوبر!I51,نوفمبر!I51,ديسمبر!I51)</f>
        <v>16.333333333333332</v>
      </c>
      <c r="J51" s="76">
        <f>AVERAGE(اكتوبر!J51,نوفمبر!J51,ديسمبر!J51)</f>
        <v>14.666666666666666</v>
      </c>
      <c r="K51" s="76">
        <f>AVERAGE(اكتوبر!K51,نوفمبر!K51,ديسمبر!K51)</f>
        <v>17.666666666666668</v>
      </c>
      <c r="L51" s="76">
        <f>AVERAGE(اكتوبر!L51,نوفمبر!L51,ديسمبر!L51)</f>
        <v>124.33333333333333</v>
      </c>
      <c r="M51" s="76">
        <f>AVERAGE(اكتوبر!M51,نوفمبر!M51,ديسمبر!M51)</f>
        <v>33.333333333333336</v>
      </c>
      <c r="N51" s="76">
        <f>AVERAGE(اكتوبر!N51,نوفمبر!N51,ديسمبر!N51)</f>
        <v>38.666666666666664</v>
      </c>
      <c r="O51" s="76">
        <f>AVERAGE(اكتوبر!O51,نوفمبر!O51,ديسمبر!O51)</f>
        <v>31</v>
      </c>
      <c r="P51" s="76"/>
      <c r="Q51" s="76">
        <f>AVERAGE(اكتوبر!Q51,نوفمبر!Q51,ديسمبر!Q51)</f>
        <v>0</v>
      </c>
      <c r="R51" s="76">
        <f>AVERAGE(اكتوبر!R51,نوفمبر!R51,ديسمبر!R51)</f>
        <v>19.833333333333332</v>
      </c>
      <c r="S51" s="76">
        <f>AVERAGE(اكتوبر!S51,نوفمبر!S51,ديسمبر!S51)</f>
        <v>15.333333333333334</v>
      </c>
      <c r="T51" s="76">
        <f>AVERAGE(اكتوبر!T51,نوفمبر!T51,ديسمبر!T51)</f>
        <v>7.666666666666667</v>
      </c>
      <c r="U51" s="134">
        <f t="shared" si="1"/>
        <v>415.66666666666669</v>
      </c>
      <c r="V51" s="40"/>
      <c r="W51" s="41"/>
    </row>
    <row r="52" spans="1:23" ht="16.5" thickBot="1">
      <c r="A52" s="38">
        <v>21</v>
      </c>
      <c r="B52" s="7">
        <v>110137</v>
      </c>
      <c r="C52" s="1" t="s">
        <v>77</v>
      </c>
      <c r="D52" s="76">
        <f>AVERAGE(اكتوبر!D52,نوفمبر!D52,ديسمبر!D52)</f>
        <v>47.333333333333336</v>
      </c>
      <c r="E52" s="76">
        <f>AVERAGE(اكتوبر!E52,نوفمبر!E52,ديسمبر!E52)</f>
        <v>33.666666666666664</v>
      </c>
      <c r="F52" s="76">
        <f>AVERAGE(اكتوبر!F52,نوفمبر!F52,ديسمبر!F52)</f>
        <v>26</v>
      </c>
      <c r="G52" s="76">
        <f>AVERAGE(اكتوبر!G52,نوفمبر!G52,ديسمبر!G52)</f>
        <v>18.666666666666668</v>
      </c>
      <c r="H52" s="76">
        <f>AVERAGE(اكتوبر!H52,نوفمبر!H52,ديسمبر!H52)</f>
        <v>18.666666666666668</v>
      </c>
      <c r="I52" s="76">
        <f>AVERAGE(اكتوبر!I52,نوفمبر!I52,ديسمبر!I52)</f>
        <v>15.666666666666666</v>
      </c>
      <c r="J52" s="76">
        <f>AVERAGE(اكتوبر!J52,نوفمبر!J52,ديسمبر!J52)</f>
        <v>14.333333333333334</v>
      </c>
      <c r="K52" s="76">
        <f>AVERAGE(اكتوبر!K52,نوفمبر!K52,ديسمبر!K52)</f>
        <v>18.333333333333332</v>
      </c>
      <c r="L52" s="76">
        <f>AVERAGE(اكتوبر!L52,نوفمبر!L52,ديسمبر!L52)</f>
        <v>147</v>
      </c>
      <c r="M52" s="76">
        <f>AVERAGE(اكتوبر!M52,نوفمبر!M52,ديسمبر!M52)</f>
        <v>33</v>
      </c>
      <c r="N52" s="76">
        <f>AVERAGE(اكتوبر!N52,نوفمبر!N52,ديسمبر!N52)</f>
        <v>36.666666666666664</v>
      </c>
      <c r="O52" s="76">
        <f>AVERAGE(اكتوبر!O52,نوفمبر!O52,ديسمبر!O52)</f>
        <v>34.333333333333336</v>
      </c>
      <c r="P52" s="76"/>
      <c r="Q52" s="76">
        <f>AVERAGE(اكتوبر!Q52,نوفمبر!Q52,ديسمبر!Q52)</f>
        <v>0</v>
      </c>
      <c r="R52" s="76">
        <f>AVERAGE(اكتوبر!R52,نوفمبر!R52,ديسمبر!R52)</f>
        <v>18.666666666666668</v>
      </c>
      <c r="S52" s="76">
        <f>AVERAGE(اكتوبر!S52,نوفمبر!S52,ديسمبر!S52)</f>
        <v>18</v>
      </c>
      <c r="T52" s="76">
        <f>AVERAGE(اكتوبر!T52,نوفمبر!T52,ديسمبر!T52)</f>
        <v>7.666666666666667</v>
      </c>
      <c r="U52" s="134">
        <f t="shared" si="1"/>
        <v>443.66666666666669</v>
      </c>
      <c r="V52" s="40"/>
      <c r="W52" s="41"/>
    </row>
    <row r="53" spans="1:23" ht="16.5" thickBot="1">
      <c r="A53" s="23">
        <v>22</v>
      </c>
      <c r="B53" s="39">
        <v>110138</v>
      </c>
      <c r="C53" s="1" t="s">
        <v>78</v>
      </c>
      <c r="D53" s="76">
        <f>AVERAGE(اكتوبر!D53,نوفمبر!D53,ديسمبر!D53)</f>
        <v>43</v>
      </c>
      <c r="E53" s="76">
        <f>AVERAGE(اكتوبر!E53,نوفمبر!E53,ديسمبر!E53)</f>
        <v>35</v>
      </c>
      <c r="F53" s="76">
        <f>AVERAGE(اكتوبر!F53,نوفمبر!F53,ديسمبر!F53)</f>
        <v>24.333333333333332</v>
      </c>
      <c r="G53" s="76">
        <f>AVERAGE(اكتوبر!G53,نوفمبر!G53,ديسمبر!G53)</f>
        <v>16.666666666666668</v>
      </c>
      <c r="H53" s="76">
        <f>AVERAGE(اكتوبر!H53,نوفمبر!H53,ديسمبر!H53)</f>
        <v>20</v>
      </c>
      <c r="I53" s="76">
        <f>AVERAGE(اكتوبر!I53,نوفمبر!I53,ديسمبر!I53)</f>
        <v>16.333333333333332</v>
      </c>
      <c r="J53" s="76">
        <f>AVERAGE(اكتوبر!J53,نوفمبر!J53,ديسمبر!J53)</f>
        <v>14</v>
      </c>
      <c r="K53" s="76">
        <f>AVERAGE(اكتوبر!K53,نوفمبر!K53,ديسمبر!K53)</f>
        <v>19.666666666666668</v>
      </c>
      <c r="L53" s="76">
        <f>AVERAGE(اكتوبر!L53,نوفمبر!L53,ديسمبر!L53)</f>
        <v>149.33333333333334</v>
      </c>
      <c r="M53" s="76">
        <f>AVERAGE(اكتوبر!M53,نوفمبر!M53,ديسمبر!M53)</f>
        <v>34</v>
      </c>
      <c r="N53" s="76">
        <f>AVERAGE(اكتوبر!N53,نوفمبر!N53,ديسمبر!N53)</f>
        <v>38</v>
      </c>
      <c r="O53" s="76">
        <f>AVERAGE(اكتوبر!O53,نوفمبر!O53,ديسمبر!O53)</f>
        <v>35.666666666666664</v>
      </c>
      <c r="P53" s="76"/>
      <c r="Q53" s="76">
        <f>AVERAGE(اكتوبر!Q53,نوفمبر!Q53,ديسمبر!Q53)</f>
        <v>0</v>
      </c>
      <c r="R53" s="76">
        <f>AVERAGE(اكتوبر!R53,نوفمبر!R53,ديسمبر!R53)</f>
        <v>20.5</v>
      </c>
      <c r="S53" s="76">
        <f>AVERAGE(اكتوبر!S53,نوفمبر!S53,ديسمبر!S53)</f>
        <v>14.666666666666666</v>
      </c>
      <c r="T53" s="76">
        <f>AVERAGE(اكتوبر!T53,نوفمبر!T53,ديسمبر!T53)</f>
        <v>7.666666666666667</v>
      </c>
      <c r="U53" s="134">
        <f t="shared" si="1"/>
        <v>446.00000000000006</v>
      </c>
      <c r="V53" s="40"/>
      <c r="W53" s="41"/>
    </row>
    <row r="54" spans="1:23" ht="16.5" thickBot="1">
      <c r="A54" s="38">
        <v>23</v>
      </c>
      <c r="B54" s="7">
        <v>110139</v>
      </c>
      <c r="C54" s="1" t="s">
        <v>79</v>
      </c>
      <c r="D54" s="76">
        <f>AVERAGE(اكتوبر!D54,نوفمبر!D54,ديسمبر!D54)</f>
        <v>39.166666666666664</v>
      </c>
      <c r="E54" s="76">
        <f>AVERAGE(اكتوبر!E54,نوفمبر!E54,ديسمبر!E54)</f>
        <v>34.666666666666664</v>
      </c>
      <c r="F54" s="76">
        <f>AVERAGE(اكتوبر!F54,نوفمبر!F54,ديسمبر!F54)</f>
        <v>25.666666666666668</v>
      </c>
      <c r="G54" s="76">
        <f>AVERAGE(اكتوبر!G54,نوفمبر!G54,ديسمبر!G54)</f>
        <v>18.333333333333332</v>
      </c>
      <c r="H54" s="76">
        <f>AVERAGE(اكتوبر!H54,نوفمبر!H54,ديسمبر!H54)</f>
        <v>18.666666666666668</v>
      </c>
      <c r="I54" s="76">
        <f>AVERAGE(اكتوبر!I54,نوفمبر!I54,ديسمبر!I54)</f>
        <v>16.333333333333332</v>
      </c>
      <c r="J54" s="76">
        <f>AVERAGE(اكتوبر!J54,نوفمبر!J54,ديسمبر!J54)</f>
        <v>13.666666666666666</v>
      </c>
      <c r="K54" s="76">
        <f>AVERAGE(اكتوبر!K54,نوفمبر!K54,ديسمبر!K54)</f>
        <v>19</v>
      </c>
      <c r="L54" s="76">
        <f>AVERAGE(اكتوبر!L54,نوفمبر!L54,ديسمبر!L54)</f>
        <v>144</v>
      </c>
      <c r="M54" s="76">
        <f>AVERAGE(اكتوبر!M54,نوفمبر!M54,ديسمبر!M54)</f>
        <v>34</v>
      </c>
      <c r="N54" s="76">
        <f>AVERAGE(اكتوبر!N54,نوفمبر!N54,ديسمبر!N54)</f>
        <v>38</v>
      </c>
      <c r="O54" s="76">
        <f>AVERAGE(اكتوبر!O54,نوفمبر!O54,ديسمبر!O54)</f>
        <v>31</v>
      </c>
      <c r="P54" s="76"/>
      <c r="Q54" s="76">
        <f>AVERAGE(اكتوبر!Q54,نوفمبر!Q54,ديسمبر!Q54)</f>
        <v>0</v>
      </c>
      <c r="R54" s="76">
        <f>AVERAGE(اكتوبر!R54,نوفمبر!R54,ديسمبر!R54)</f>
        <v>17</v>
      </c>
      <c r="S54" s="76">
        <f>AVERAGE(اكتوبر!S54,نوفمبر!S54,ديسمبر!S54)</f>
        <v>14.666666666666666</v>
      </c>
      <c r="T54" s="76">
        <f>AVERAGE(اكتوبر!T54,نوفمبر!T54,ديسمبر!T54)</f>
        <v>7.666666666666667</v>
      </c>
      <c r="U54" s="134">
        <f t="shared" si="1"/>
        <v>432.5</v>
      </c>
      <c r="V54" s="40"/>
      <c r="W54" s="41"/>
    </row>
    <row r="55" spans="1:23" ht="16.5" thickBot="1">
      <c r="A55" s="38">
        <v>24</v>
      </c>
      <c r="B55" s="39">
        <v>110140</v>
      </c>
      <c r="C55" s="1" t="s">
        <v>80</v>
      </c>
      <c r="D55" s="76">
        <f>AVERAGE(اكتوبر!D55,نوفمبر!D55,ديسمبر!D55)</f>
        <v>42.666666666666664</v>
      </c>
      <c r="E55" s="76">
        <f>AVERAGE(اكتوبر!E55,نوفمبر!E55,ديسمبر!E55)</f>
        <v>32.666666666666664</v>
      </c>
      <c r="F55" s="76">
        <f>AVERAGE(اكتوبر!F55,نوفمبر!F55,ديسمبر!F55)</f>
        <v>28.333333333333332</v>
      </c>
      <c r="G55" s="76">
        <f>AVERAGE(اكتوبر!G55,نوفمبر!G55,ديسمبر!G55)</f>
        <v>15</v>
      </c>
      <c r="H55" s="76">
        <f>AVERAGE(اكتوبر!H55,نوفمبر!H55,ديسمبر!H55)</f>
        <v>20</v>
      </c>
      <c r="I55" s="76">
        <f>AVERAGE(اكتوبر!I55,نوفمبر!I55,ديسمبر!I55)</f>
        <v>16.333333333333332</v>
      </c>
      <c r="J55" s="76">
        <f>AVERAGE(اكتوبر!J55,نوفمبر!J55,ديسمبر!J55)</f>
        <v>14</v>
      </c>
      <c r="K55" s="76">
        <f>AVERAGE(اكتوبر!K55,نوفمبر!K55,ديسمبر!K55)</f>
        <v>19.666666666666668</v>
      </c>
      <c r="L55" s="76">
        <f>AVERAGE(اكتوبر!L55,نوفمبر!L55,ديسمبر!L55)</f>
        <v>143</v>
      </c>
      <c r="M55" s="76">
        <f>AVERAGE(اكتوبر!M55,نوفمبر!M55,ديسمبر!M55)</f>
        <v>33.666666666666664</v>
      </c>
      <c r="N55" s="76">
        <f>AVERAGE(اكتوبر!N55,نوفمبر!N55,ديسمبر!N55)</f>
        <v>40</v>
      </c>
      <c r="O55" s="76">
        <f>AVERAGE(اكتوبر!O55,نوفمبر!O55,ديسمبر!O55)</f>
        <v>31</v>
      </c>
      <c r="P55" s="76"/>
      <c r="Q55" s="76">
        <f>AVERAGE(اكتوبر!Q55,نوفمبر!Q55,ديسمبر!Q55)</f>
        <v>0</v>
      </c>
      <c r="R55" s="76">
        <f>AVERAGE(اكتوبر!R55,نوفمبر!R55,ديسمبر!R55)</f>
        <v>18.833333333333332</v>
      </c>
      <c r="S55" s="76">
        <f>AVERAGE(اكتوبر!S55,نوفمبر!S55,ديسمبر!S55)</f>
        <v>16</v>
      </c>
      <c r="T55" s="76">
        <f>AVERAGE(اكتوبر!T55,نوفمبر!T55,ديسمبر!T55)</f>
        <v>7.666666666666667</v>
      </c>
      <c r="U55" s="134">
        <f t="shared" si="1"/>
        <v>436.33333333333331</v>
      </c>
      <c r="V55" s="40"/>
      <c r="W55" s="41"/>
    </row>
    <row r="56" spans="1:23" ht="16.5" thickBot="1">
      <c r="A56" s="23">
        <v>25</v>
      </c>
      <c r="B56" s="7">
        <v>110141</v>
      </c>
      <c r="C56" s="1" t="s">
        <v>81</v>
      </c>
      <c r="D56" s="76">
        <f>AVERAGE(اكتوبر!D56,نوفمبر!D56,ديسمبر!D56)</f>
        <v>42</v>
      </c>
      <c r="E56" s="76">
        <f>AVERAGE(اكتوبر!E56,نوفمبر!E56,ديسمبر!E56)</f>
        <v>36.666666666666664</v>
      </c>
      <c r="F56" s="76">
        <f>AVERAGE(اكتوبر!F56,نوفمبر!F56,ديسمبر!F56)</f>
        <v>29</v>
      </c>
      <c r="G56" s="76">
        <f>AVERAGE(اكتوبر!G56,نوفمبر!G56,ديسمبر!G56)</f>
        <v>19.333333333333332</v>
      </c>
      <c r="H56" s="76">
        <f>AVERAGE(اكتوبر!H56,نوفمبر!H56,ديسمبر!H56)</f>
        <v>19</v>
      </c>
      <c r="I56" s="76">
        <f>AVERAGE(اكتوبر!I56,نوفمبر!I56,ديسمبر!I56)</f>
        <v>16.333333333333332</v>
      </c>
      <c r="J56" s="76">
        <f>AVERAGE(اكتوبر!J56,نوفمبر!J56,ديسمبر!J56)</f>
        <v>13.333333333333334</v>
      </c>
      <c r="K56" s="76">
        <f>AVERAGE(اكتوبر!K56,نوفمبر!K56,ديسمبر!K56)</f>
        <v>19</v>
      </c>
      <c r="L56" s="76">
        <f>AVERAGE(اكتوبر!L56,نوفمبر!L56,ديسمبر!L56)</f>
        <v>140.66666666666666</v>
      </c>
      <c r="M56" s="76">
        <f>AVERAGE(اكتوبر!M56,نوفمبر!M56,ديسمبر!M56)</f>
        <v>34.333333333333336</v>
      </c>
      <c r="N56" s="76">
        <f>AVERAGE(اكتوبر!N56,نوفمبر!N56,ديسمبر!N56)</f>
        <v>33.333333333333336</v>
      </c>
      <c r="O56" s="76">
        <f>AVERAGE(اكتوبر!O56,نوفمبر!O56,ديسمبر!O56)</f>
        <v>33.333333333333336</v>
      </c>
      <c r="P56" s="76"/>
      <c r="Q56" s="76">
        <f>AVERAGE(اكتوبر!Q56,نوفمبر!Q56,ديسمبر!Q56)</f>
        <v>0</v>
      </c>
      <c r="R56" s="76">
        <f>AVERAGE(اكتوبر!R56,نوفمبر!R56,ديسمبر!R56)</f>
        <v>18.5</v>
      </c>
      <c r="S56" s="76">
        <f>AVERAGE(اكتوبر!S56,نوفمبر!S56,ديسمبر!S56)</f>
        <v>16.666666666666668</v>
      </c>
      <c r="T56" s="76">
        <f>AVERAGE(اكتوبر!T56,نوفمبر!T56,ديسمبر!T56)</f>
        <v>7.666666666666667</v>
      </c>
      <c r="U56" s="134">
        <f t="shared" si="1"/>
        <v>436.33333333333331</v>
      </c>
      <c r="V56" s="40"/>
      <c r="W56" s="41"/>
    </row>
    <row r="57" spans="1:23" ht="16.5" thickBot="1">
      <c r="A57" s="42">
        <v>26</v>
      </c>
      <c r="B57" s="43">
        <v>110142</v>
      </c>
      <c r="C57" s="22" t="s">
        <v>82</v>
      </c>
      <c r="D57" s="76">
        <f>AVERAGE(اكتوبر!D57,نوفمبر!D57,ديسمبر!D57)</f>
        <v>37.166666666666664</v>
      </c>
      <c r="E57" s="76">
        <f>AVERAGE(اكتوبر!E57,نوفمبر!E57,ديسمبر!E57)</f>
        <v>35</v>
      </c>
      <c r="F57" s="76">
        <f>AVERAGE(اكتوبر!F57,نوفمبر!F57,ديسمبر!F57)</f>
        <v>25.666666666666668</v>
      </c>
      <c r="G57" s="76">
        <f>AVERAGE(اكتوبر!G57,نوفمبر!G57,ديسمبر!G57)</f>
        <v>19</v>
      </c>
      <c r="H57" s="76">
        <f>AVERAGE(اكتوبر!H57,نوفمبر!H57,ديسمبر!H57)</f>
        <v>19.666666666666668</v>
      </c>
      <c r="I57" s="76">
        <f>AVERAGE(اكتوبر!I57,نوفمبر!I57,ديسمبر!I57)</f>
        <v>17.666666666666668</v>
      </c>
      <c r="J57" s="76">
        <f>AVERAGE(اكتوبر!J57,نوفمبر!J57,ديسمبر!J57)</f>
        <v>14</v>
      </c>
      <c r="K57" s="76">
        <f>AVERAGE(اكتوبر!K57,نوفمبر!K57,ديسمبر!K57)</f>
        <v>19</v>
      </c>
      <c r="L57" s="76">
        <f>AVERAGE(اكتوبر!L57,نوفمبر!L57,ديسمبر!L57)</f>
        <v>154</v>
      </c>
      <c r="M57" s="76">
        <f>AVERAGE(اكتوبر!M57,نوفمبر!M57,ديسمبر!M57)</f>
        <v>34</v>
      </c>
      <c r="N57" s="76">
        <f>AVERAGE(اكتوبر!N57,نوفمبر!N57,ديسمبر!N57)</f>
        <v>40</v>
      </c>
      <c r="O57" s="76">
        <f>AVERAGE(اكتوبر!O57,نوفمبر!O57,ديسمبر!O57)</f>
        <v>32.333333333333336</v>
      </c>
      <c r="P57" s="76"/>
      <c r="Q57" s="76">
        <f>AVERAGE(اكتوبر!Q57,نوفمبر!Q57,ديسمبر!Q57)</f>
        <v>0</v>
      </c>
      <c r="R57" s="76">
        <f>AVERAGE(اكتوبر!R57,نوفمبر!R57,ديسمبر!R57)</f>
        <v>18.666666666666668</v>
      </c>
      <c r="S57" s="76">
        <f>AVERAGE(اكتوبر!S57,نوفمبر!S57,ديسمبر!S57)</f>
        <v>15.666666666666666</v>
      </c>
      <c r="T57" s="76">
        <f>AVERAGE(اكتوبر!T57,نوفمبر!T57,ديسمبر!T57)</f>
        <v>7.666666666666667</v>
      </c>
      <c r="U57" s="134">
        <f t="shared" si="1"/>
        <v>447.49999999999994</v>
      </c>
      <c r="V57" s="44"/>
      <c r="W57" s="45"/>
    </row>
    <row r="58" spans="1:23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1" t="s">
        <v>44</v>
      </c>
      <c r="Q60" s="141"/>
      <c r="R60" s="141"/>
      <c r="S60" s="141"/>
      <c r="T60" s="141"/>
      <c r="U60" s="141"/>
      <c r="V60" s="141"/>
      <c r="W60" s="141"/>
    </row>
    <row r="61" spans="1:23" ht="18.75" thickBot="1">
      <c r="A61" s="29"/>
      <c r="B61" s="29"/>
      <c r="C61" s="29"/>
      <c r="D61" s="142" t="s">
        <v>161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29"/>
      <c r="T61" s="29"/>
      <c r="U61" s="29"/>
      <c r="V61" s="29"/>
      <c r="W61" s="29"/>
    </row>
    <row r="62" spans="1:23" ht="90.75">
      <c r="A62" s="135" t="s">
        <v>13</v>
      </c>
      <c r="B62" s="13" t="s">
        <v>0</v>
      </c>
      <c r="C62" s="138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6"/>
      <c r="B63" s="5" t="s">
        <v>34</v>
      </c>
      <c r="C63" s="139"/>
      <c r="D63" s="130">
        <v>50</v>
      </c>
      <c r="E63" s="131">
        <v>40</v>
      </c>
      <c r="F63" s="131">
        <v>30</v>
      </c>
      <c r="G63" s="131">
        <v>20</v>
      </c>
      <c r="H63" s="131">
        <v>20</v>
      </c>
      <c r="I63" s="131">
        <v>20</v>
      </c>
      <c r="J63" s="131">
        <v>20</v>
      </c>
      <c r="K63" s="131">
        <v>20</v>
      </c>
      <c r="L63" s="131">
        <v>100</v>
      </c>
      <c r="M63" s="131">
        <v>60</v>
      </c>
      <c r="N63" s="131">
        <v>60</v>
      </c>
      <c r="O63" s="131">
        <v>60</v>
      </c>
      <c r="P63" s="131">
        <v>200</v>
      </c>
      <c r="Q63" s="131">
        <v>20</v>
      </c>
      <c r="R63" s="131">
        <v>20</v>
      </c>
      <c r="S63" s="131">
        <v>20</v>
      </c>
      <c r="T63" s="131">
        <f>SUM(D63:P63)</f>
        <v>700</v>
      </c>
      <c r="U63" s="40"/>
      <c r="V63" s="31"/>
      <c r="W63" s="32"/>
    </row>
    <row r="64" spans="1:23" ht="16.5" thickBot="1">
      <c r="A64" s="137"/>
      <c r="B64" s="16" t="s">
        <v>35</v>
      </c>
      <c r="C64" s="140"/>
      <c r="D64" s="134">
        <v>25</v>
      </c>
      <c r="E64" s="134">
        <v>20</v>
      </c>
      <c r="F64" s="134">
        <v>15</v>
      </c>
      <c r="G64" s="134">
        <v>10</v>
      </c>
      <c r="H64" s="134">
        <v>10</v>
      </c>
      <c r="I64" s="134">
        <v>10</v>
      </c>
      <c r="J64" s="134">
        <v>10</v>
      </c>
      <c r="K64" s="134">
        <v>10</v>
      </c>
      <c r="L64" s="134">
        <v>50</v>
      </c>
      <c r="M64" s="134">
        <v>30</v>
      </c>
      <c r="N64" s="134">
        <v>30</v>
      </c>
      <c r="O64" s="134">
        <v>30</v>
      </c>
      <c r="P64" s="134">
        <v>100</v>
      </c>
      <c r="Q64" s="134">
        <v>10</v>
      </c>
      <c r="R64" s="134">
        <v>10</v>
      </c>
      <c r="S64" s="134">
        <v>10</v>
      </c>
      <c r="T64" s="134">
        <f>SUM(D64:P64)</f>
        <v>350</v>
      </c>
      <c r="U64" s="44"/>
      <c r="V64" s="33"/>
      <c r="W64" s="34"/>
    </row>
    <row r="65" spans="1:24" ht="16.5" thickBot="1">
      <c r="A65" s="21">
        <v>1</v>
      </c>
      <c r="B65" s="11">
        <v>110143</v>
      </c>
      <c r="C65" s="12" t="s">
        <v>83</v>
      </c>
      <c r="D65" s="76">
        <f>AVERAGE(اكتوبر!D65,نوفمبر!D65,ديسمبر!D65)</f>
        <v>43.833333333333336</v>
      </c>
      <c r="E65" s="76">
        <f>AVERAGE(اكتوبر!E65,نوفمبر!E65,ديسمبر!E65)</f>
        <v>33.666666666666664</v>
      </c>
      <c r="F65" s="76">
        <f>AVERAGE(اكتوبر!F65,نوفمبر!F65,ديسمبر!F65)</f>
        <v>25.333333333333332</v>
      </c>
      <c r="G65" s="76">
        <f>AVERAGE(اكتوبر!G65,نوفمبر!G65,ديسمبر!G65)</f>
        <v>16.333333333333332</v>
      </c>
      <c r="H65" s="76">
        <f>AVERAGE(اكتوبر!H65,نوفمبر!H65,ديسمبر!H65)</f>
        <v>19.666666666666668</v>
      </c>
      <c r="I65" s="76">
        <f>AVERAGE(اكتوبر!I65,نوفمبر!I65,ديسمبر!I65)</f>
        <v>17</v>
      </c>
      <c r="J65" s="76">
        <f>AVERAGE(اكتوبر!J65,نوفمبر!J65,ديسمبر!J65)</f>
        <v>19.333333333333332</v>
      </c>
      <c r="K65" s="76">
        <f>AVERAGE(اكتوبر!K65,نوفمبر!K65,ديسمبر!K65)</f>
        <v>19.333333333333332</v>
      </c>
      <c r="L65" s="76">
        <f>AVERAGE(اكتوبر!L65,نوفمبر!L65,ديسمبر!L65)</f>
        <v>99.666666666666671</v>
      </c>
      <c r="M65" s="76">
        <f>AVERAGE(اكتوبر!M65,نوفمبر!M65,ديسمبر!M65)</f>
        <v>52.666666666666664</v>
      </c>
      <c r="N65" s="76">
        <f>AVERAGE(اكتوبر!N65,نوفمبر!N65,ديسمبر!N65)</f>
        <v>44.666666666666664</v>
      </c>
      <c r="O65" s="76">
        <f>AVERAGE(اكتوبر!O65,نوفمبر!O65,ديسمبر!O65)</f>
        <v>46</v>
      </c>
      <c r="P65" s="76">
        <f>AVERAGE(اكتوبر!P65,نوفمبر!P65,ديسمبر!P65)</f>
        <v>0</v>
      </c>
      <c r="Q65" s="76">
        <f>AVERAGE(اكتوبر!Q65,نوفمبر!Q65,ديسمبر!Q65)</f>
        <v>19.166666666666668</v>
      </c>
      <c r="R65" s="76">
        <f>AVERAGE(اكتوبر!R65,نوفمبر!R65,ديسمبر!R65)</f>
        <v>14.666666666666666</v>
      </c>
      <c r="S65" s="76">
        <f>AVERAGE(اكتوبر!S65,نوفمبر!S65,ديسمبر!S65)</f>
        <v>7.666666666666667</v>
      </c>
      <c r="T65" s="134">
        <f>SUM(D65:P65)</f>
        <v>437.50000000000006</v>
      </c>
      <c r="U65" s="36"/>
      <c r="V65" s="36"/>
      <c r="W65" s="37"/>
    </row>
    <row r="66" spans="1:24" ht="16.5" thickBot="1">
      <c r="A66" s="38">
        <v>2</v>
      </c>
      <c r="B66" s="51">
        <v>410144</v>
      </c>
      <c r="C66" s="52" t="s">
        <v>84</v>
      </c>
      <c r="D66" s="76">
        <f>AVERAGE(اكتوبر!D66,نوفمبر!D66,ديسمبر!D66)</f>
        <v>46</v>
      </c>
      <c r="E66" s="76">
        <f>AVERAGE(اكتوبر!E66,نوفمبر!E66,ديسمبر!E66)</f>
        <v>30</v>
      </c>
      <c r="F66" s="76">
        <f>AVERAGE(اكتوبر!F66,نوفمبر!F66,ديسمبر!F66)</f>
        <v>18.333333333333332</v>
      </c>
      <c r="G66" s="76">
        <f>AVERAGE(اكتوبر!G66,نوفمبر!G66,ديسمبر!G66)</f>
        <v>10</v>
      </c>
      <c r="H66" s="76">
        <f>AVERAGE(اكتوبر!H66,نوفمبر!H66,ديسمبر!H66)</f>
        <v>16</v>
      </c>
      <c r="I66" s="76">
        <f>AVERAGE(اكتوبر!I66,نوفمبر!I66,ديسمبر!I66)</f>
        <v>13.333333333333334</v>
      </c>
      <c r="J66" s="76">
        <f>AVERAGE(اكتوبر!J66,نوفمبر!J66,ديسمبر!J66)</f>
        <v>19.666666666666668</v>
      </c>
      <c r="K66" s="76">
        <f>AVERAGE(اكتوبر!K66,نوفمبر!K66,ديسمبر!K66)</f>
        <v>18.666666666666668</v>
      </c>
      <c r="L66" s="76">
        <f>AVERAGE(اكتوبر!L66,نوفمبر!L66,ديسمبر!L66)</f>
        <v>81</v>
      </c>
      <c r="M66" s="76">
        <f>AVERAGE(اكتوبر!M66,نوفمبر!M66,ديسمبر!M66)</f>
        <v>50</v>
      </c>
      <c r="N66" s="76">
        <f>AVERAGE(اكتوبر!N66,نوفمبر!N66,ديسمبر!N66)</f>
        <v>42.666666666666664</v>
      </c>
      <c r="O66" s="76">
        <f>AVERAGE(اكتوبر!O66,نوفمبر!O66,ديسمبر!O66)</f>
        <v>41.333333333333336</v>
      </c>
      <c r="P66" s="76">
        <f>AVERAGE(اكتوبر!P66,نوفمبر!P66,ديسمبر!P66)</f>
        <v>0</v>
      </c>
      <c r="Q66" s="76">
        <f>AVERAGE(اكتوبر!Q66,نوفمبر!Q66,ديسمبر!Q66)</f>
        <v>15.333333333333334</v>
      </c>
      <c r="R66" s="76">
        <f>AVERAGE(اكتوبر!R66,نوفمبر!R66,ديسمبر!R66)</f>
        <v>15.333333333333334</v>
      </c>
      <c r="S66" s="76">
        <f>AVERAGE(اكتوبر!S66,نوفمبر!S66,ديسمبر!S66)</f>
        <v>7.666666666666667</v>
      </c>
      <c r="T66" s="134">
        <f t="shared" ref="T66:T84" si="2">SUM(D66:P66)</f>
        <v>387</v>
      </c>
      <c r="U66" s="53"/>
      <c r="V66" s="53"/>
      <c r="W66" s="54"/>
      <c r="X66" s="48" t="s">
        <v>158</v>
      </c>
    </row>
    <row r="67" spans="1:24" ht="16.5" thickBot="1">
      <c r="A67" s="38">
        <v>3</v>
      </c>
      <c r="B67" s="7">
        <v>110144</v>
      </c>
      <c r="C67" s="1" t="s">
        <v>85</v>
      </c>
      <c r="D67" s="76">
        <f>AVERAGE(اكتوبر!D67,نوفمبر!D67,ديسمبر!D67)</f>
        <v>43.833333333333336</v>
      </c>
      <c r="E67" s="76">
        <f>AVERAGE(اكتوبر!E67,نوفمبر!E67,ديسمبر!E67)</f>
        <v>36.666666666666664</v>
      </c>
      <c r="F67" s="76">
        <f>AVERAGE(اكتوبر!F67,نوفمبر!F67,ديسمبر!F67)</f>
        <v>27.666666666666668</v>
      </c>
      <c r="G67" s="76">
        <f>AVERAGE(اكتوبر!G67,نوفمبر!G67,ديسمبر!G67)</f>
        <v>18.333333333333332</v>
      </c>
      <c r="H67" s="76">
        <f>AVERAGE(اكتوبر!H67,نوفمبر!H67,ديسمبر!H67)</f>
        <v>19.666666666666668</v>
      </c>
      <c r="I67" s="76">
        <f>AVERAGE(اكتوبر!I67,نوفمبر!I67,ديسمبر!I67)</f>
        <v>17</v>
      </c>
      <c r="J67" s="76">
        <f>AVERAGE(اكتوبر!J67,نوفمبر!J67,ديسمبر!J67)</f>
        <v>20</v>
      </c>
      <c r="K67" s="76">
        <f>AVERAGE(اكتوبر!K67,نوفمبر!K67,ديسمبر!K67)</f>
        <v>19.666666666666668</v>
      </c>
      <c r="L67" s="76">
        <f>AVERAGE(اكتوبر!L67,نوفمبر!L67,ديسمبر!L67)</f>
        <v>97</v>
      </c>
      <c r="M67" s="76">
        <f>AVERAGE(اكتوبر!M67,نوفمبر!M67,ديسمبر!M67)</f>
        <v>59</v>
      </c>
      <c r="N67" s="76">
        <f>AVERAGE(اكتوبر!N67,نوفمبر!N67,ديسمبر!N67)</f>
        <v>58</v>
      </c>
      <c r="O67" s="76">
        <f>AVERAGE(اكتوبر!O67,نوفمبر!O67,ديسمبر!O67)</f>
        <v>48</v>
      </c>
      <c r="P67" s="76">
        <f>AVERAGE(اكتوبر!P67,نوفمبر!P67,ديسمبر!P67)</f>
        <v>0</v>
      </c>
      <c r="Q67" s="76">
        <f>AVERAGE(اكتوبر!Q67,نوفمبر!Q67,ديسمبر!Q67)</f>
        <v>19</v>
      </c>
      <c r="R67" s="76">
        <f>AVERAGE(اكتوبر!R67,نوفمبر!R67,ديسمبر!R67)</f>
        <v>17.666666666666668</v>
      </c>
      <c r="S67" s="76">
        <f>AVERAGE(اكتوبر!S67,نوفمبر!S67,ديسمبر!S67)</f>
        <v>7.666666666666667</v>
      </c>
      <c r="T67" s="134">
        <f t="shared" si="2"/>
        <v>464.83333333333331</v>
      </c>
      <c r="U67" s="40"/>
      <c r="V67" s="40"/>
      <c r="W67" s="41"/>
    </row>
    <row r="68" spans="1:24" ht="16.5" thickBot="1">
      <c r="A68" s="23">
        <v>4</v>
      </c>
      <c r="B68" s="39">
        <v>110145</v>
      </c>
      <c r="C68" s="1" t="s">
        <v>86</v>
      </c>
      <c r="D68" s="76">
        <f>AVERAGE(اكتوبر!D68,نوفمبر!D68,ديسمبر!D68)</f>
        <v>40.5</v>
      </c>
      <c r="E68" s="76">
        <f>AVERAGE(اكتوبر!E68,نوفمبر!E68,ديسمبر!E68)</f>
        <v>35.333333333333336</v>
      </c>
      <c r="F68" s="76">
        <f>AVERAGE(اكتوبر!F68,نوفمبر!F68,ديسمبر!F68)</f>
        <v>25</v>
      </c>
      <c r="G68" s="76">
        <f>AVERAGE(اكتوبر!G68,نوفمبر!G68,ديسمبر!G68)</f>
        <v>18</v>
      </c>
      <c r="H68" s="76">
        <f>AVERAGE(اكتوبر!H68,نوفمبر!H68,ديسمبر!H68)</f>
        <v>19.333333333333332</v>
      </c>
      <c r="I68" s="76">
        <f>AVERAGE(اكتوبر!I68,نوفمبر!I68,ديسمبر!I68)</f>
        <v>13.333333333333334</v>
      </c>
      <c r="J68" s="76">
        <f>AVERAGE(اكتوبر!J68,نوفمبر!J68,ديسمبر!J68)</f>
        <v>20</v>
      </c>
      <c r="K68" s="76">
        <f>AVERAGE(اكتوبر!K68,نوفمبر!K68,ديسمبر!K68)</f>
        <v>19.333333333333332</v>
      </c>
      <c r="L68" s="76">
        <f>AVERAGE(اكتوبر!L68,نوفمبر!L68,ديسمبر!L68)</f>
        <v>92.666666666666671</v>
      </c>
      <c r="M68" s="76">
        <f>AVERAGE(اكتوبر!M68,نوفمبر!M68,ديسمبر!M68)</f>
        <v>55</v>
      </c>
      <c r="N68" s="76">
        <f>AVERAGE(اكتوبر!N68,نوفمبر!N68,ديسمبر!N68)</f>
        <v>51</v>
      </c>
      <c r="O68" s="76">
        <f>AVERAGE(اكتوبر!O68,نوفمبر!O68,ديسمبر!O68)</f>
        <v>37</v>
      </c>
      <c r="P68" s="76">
        <f>AVERAGE(اكتوبر!P68,نوفمبر!P68,ديسمبر!P68)</f>
        <v>0</v>
      </c>
      <c r="Q68" s="76">
        <f>AVERAGE(اكتوبر!Q68,نوفمبر!Q68,ديسمبر!Q68)</f>
        <v>18.833333333333332</v>
      </c>
      <c r="R68" s="76">
        <f>AVERAGE(اكتوبر!R68,نوفمبر!R68,ديسمبر!R68)</f>
        <v>17.666666666666668</v>
      </c>
      <c r="S68" s="76">
        <f>AVERAGE(اكتوبر!S68,نوفمبر!S68,ديسمبر!S68)</f>
        <v>7.666666666666667</v>
      </c>
      <c r="T68" s="134">
        <f t="shared" si="2"/>
        <v>426.50000000000006</v>
      </c>
      <c r="U68" s="40"/>
      <c r="V68" s="40"/>
      <c r="W68" s="41"/>
    </row>
    <row r="69" spans="1:24" ht="16.5" thickBot="1">
      <c r="A69" s="38">
        <v>5</v>
      </c>
      <c r="B69" s="7">
        <v>110146</v>
      </c>
      <c r="C69" s="1" t="s">
        <v>87</v>
      </c>
      <c r="D69" s="76">
        <f>AVERAGE(اكتوبر!D69,نوفمبر!D69,ديسمبر!D69)</f>
        <v>38.666666666666664</v>
      </c>
      <c r="E69" s="76">
        <f>AVERAGE(اكتوبر!E69,نوفمبر!E69,ديسمبر!E69)</f>
        <v>34.666666666666664</v>
      </c>
      <c r="F69" s="76">
        <f>AVERAGE(اكتوبر!F69,نوفمبر!F69,ديسمبر!F69)</f>
        <v>19.333333333333332</v>
      </c>
      <c r="G69" s="76">
        <f>AVERAGE(اكتوبر!G69,نوفمبر!G69,ديسمبر!G69)</f>
        <v>11.666666666666666</v>
      </c>
      <c r="H69" s="76">
        <f>AVERAGE(اكتوبر!H69,نوفمبر!H69,ديسمبر!H69)</f>
        <v>18.666666666666668</v>
      </c>
      <c r="I69" s="76">
        <f>AVERAGE(اكتوبر!I69,نوفمبر!I69,ديسمبر!I69)</f>
        <v>15.666666666666666</v>
      </c>
      <c r="J69" s="76">
        <f>AVERAGE(اكتوبر!J69,نوفمبر!J69,ديسمبر!J69)</f>
        <v>19.333333333333332</v>
      </c>
      <c r="K69" s="76">
        <f>AVERAGE(اكتوبر!K69,نوفمبر!K69,ديسمبر!K69)</f>
        <v>19</v>
      </c>
      <c r="L69" s="76">
        <f>AVERAGE(اكتوبر!L69,نوفمبر!L69,ديسمبر!L69)</f>
        <v>93.666666666666671</v>
      </c>
      <c r="M69" s="76">
        <f>AVERAGE(اكتوبر!M69,نوفمبر!M69,ديسمبر!M69)</f>
        <v>45.666666666666664</v>
      </c>
      <c r="N69" s="76">
        <f>AVERAGE(اكتوبر!N69,نوفمبر!N69,ديسمبر!N69)</f>
        <v>32.333333333333336</v>
      </c>
      <c r="O69" s="76">
        <f>AVERAGE(اكتوبر!O69,نوفمبر!O69,ديسمبر!O69)</f>
        <v>37.666666666666664</v>
      </c>
      <c r="P69" s="76">
        <f>AVERAGE(اكتوبر!P69,نوفمبر!P69,ديسمبر!P69)</f>
        <v>0</v>
      </c>
      <c r="Q69" s="76">
        <f>AVERAGE(اكتوبر!Q69,نوفمبر!Q69,ديسمبر!Q69)</f>
        <v>18.666666666666668</v>
      </c>
      <c r="R69" s="76">
        <f>AVERAGE(اكتوبر!R69,نوفمبر!R69,ديسمبر!R69)</f>
        <v>14</v>
      </c>
      <c r="S69" s="76">
        <f>AVERAGE(اكتوبر!S69,نوفمبر!S69,ديسمبر!S69)</f>
        <v>7.666666666666667</v>
      </c>
      <c r="T69" s="134">
        <f t="shared" si="2"/>
        <v>386.33333333333337</v>
      </c>
      <c r="U69" s="40"/>
      <c r="V69" s="40"/>
      <c r="W69" s="41"/>
    </row>
    <row r="70" spans="1:24" ht="16.5" thickBot="1">
      <c r="A70" s="38">
        <v>6</v>
      </c>
      <c r="B70" s="39">
        <v>110147</v>
      </c>
      <c r="C70" s="1" t="s">
        <v>88</v>
      </c>
      <c r="D70" s="76">
        <f>AVERAGE(اكتوبر!D70,نوفمبر!D70,ديسمبر!D70)</f>
        <v>39.333333333333336</v>
      </c>
      <c r="E70" s="76">
        <f>AVERAGE(اكتوبر!E70,نوفمبر!E70,ديسمبر!E70)</f>
        <v>34</v>
      </c>
      <c r="F70" s="76">
        <f>AVERAGE(اكتوبر!F70,نوفمبر!F70,ديسمبر!F70)</f>
        <v>28</v>
      </c>
      <c r="G70" s="76">
        <f>AVERAGE(اكتوبر!G70,نوفمبر!G70,ديسمبر!G70)</f>
        <v>17.666666666666668</v>
      </c>
      <c r="H70" s="76">
        <f>AVERAGE(اكتوبر!H70,نوفمبر!H70,ديسمبر!H70)</f>
        <v>19.666666666666668</v>
      </c>
      <c r="I70" s="76">
        <f>AVERAGE(اكتوبر!I70,نوفمبر!I70,ديسمبر!I70)</f>
        <v>14</v>
      </c>
      <c r="J70" s="76">
        <f>AVERAGE(اكتوبر!J70,نوفمبر!J70,ديسمبر!J70)</f>
        <v>19.333333333333332</v>
      </c>
      <c r="K70" s="76">
        <f>AVERAGE(اكتوبر!K70,نوفمبر!K70,ديسمبر!K70)</f>
        <v>19.333333333333332</v>
      </c>
      <c r="L70" s="76">
        <f>AVERAGE(اكتوبر!L70,نوفمبر!L70,ديسمبر!L70)</f>
        <v>95.666666666666671</v>
      </c>
      <c r="M70" s="76">
        <f>AVERAGE(اكتوبر!M70,نوفمبر!M70,ديسمبر!M70)</f>
        <v>41</v>
      </c>
      <c r="N70" s="76">
        <f>AVERAGE(اكتوبر!N70,نوفمبر!N70,ديسمبر!N70)</f>
        <v>47.333333333333336</v>
      </c>
      <c r="O70" s="76">
        <f>AVERAGE(اكتوبر!O70,نوفمبر!O70,ديسمبر!O70)</f>
        <v>40</v>
      </c>
      <c r="P70" s="76">
        <f>AVERAGE(اكتوبر!P70,نوفمبر!P70,ديسمبر!P70)</f>
        <v>0</v>
      </c>
      <c r="Q70" s="76">
        <f>AVERAGE(اكتوبر!Q70,نوفمبر!Q70,ديسمبر!Q70)</f>
        <v>19</v>
      </c>
      <c r="R70" s="76">
        <f>AVERAGE(اكتوبر!R70,نوفمبر!R70,ديسمبر!R70)</f>
        <v>15.666666666666666</v>
      </c>
      <c r="S70" s="76">
        <f>AVERAGE(اكتوبر!S70,نوفمبر!S70,ديسمبر!S70)</f>
        <v>7.666666666666667</v>
      </c>
      <c r="T70" s="134">
        <f t="shared" si="2"/>
        <v>415.33333333333337</v>
      </c>
      <c r="U70" s="40"/>
      <c r="V70" s="40"/>
      <c r="W70" s="41"/>
    </row>
    <row r="71" spans="1:24" ht="16.5" thickBot="1">
      <c r="A71" s="23">
        <v>7</v>
      </c>
      <c r="B71" s="7">
        <v>110148</v>
      </c>
      <c r="C71" s="1" t="s">
        <v>89</v>
      </c>
      <c r="D71" s="76">
        <f>AVERAGE(اكتوبر!D71,نوفمبر!D71,ديسمبر!D71)</f>
        <v>47</v>
      </c>
      <c r="E71" s="76">
        <f>AVERAGE(اكتوبر!E71,نوفمبر!E71,ديسمبر!E71)</f>
        <v>36.333333333333336</v>
      </c>
      <c r="F71" s="76">
        <f>AVERAGE(اكتوبر!F71,نوفمبر!F71,ديسمبر!F71)</f>
        <v>24</v>
      </c>
      <c r="G71" s="76">
        <f>AVERAGE(اكتوبر!G71,نوفمبر!G71,ديسمبر!G71)</f>
        <v>17.666666666666668</v>
      </c>
      <c r="H71" s="76">
        <f>AVERAGE(اكتوبر!H71,نوفمبر!H71,ديسمبر!H71)</f>
        <v>19.666666666666668</v>
      </c>
      <c r="I71" s="76">
        <f>AVERAGE(اكتوبر!I71,نوفمبر!I71,ديسمبر!I71)</f>
        <v>16.333333333333332</v>
      </c>
      <c r="J71" s="76">
        <f>AVERAGE(اكتوبر!J71,نوفمبر!J71,ديسمبر!J71)</f>
        <v>19</v>
      </c>
      <c r="K71" s="76">
        <f>AVERAGE(اكتوبر!K71,نوفمبر!K71,ديسمبر!K71)</f>
        <v>19.333333333333332</v>
      </c>
      <c r="L71" s="76">
        <f>AVERAGE(اكتوبر!L71,نوفمبر!L71,ديسمبر!L71)</f>
        <v>94.666666666666671</v>
      </c>
      <c r="M71" s="76">
        <f>AVERAGE(اكتوبر!M71,نوفمبر!M71,ديسمبر!M71)</f>
        <v>42.666666666666664</v>
      </c>
      <c r="N71" s="76">
        <f>AVERAGE(اكتوبر!N71,نوفمبر!N71,ديسمبر!N71)</f>
        <v>51.666666666666664</v>
      </c>
      <c r="O71" s="76">
        <f>AVERAGE(اكتوبر!O71,نوفمبر!O71,ديسمبر!O71)</f>
        <v>45</v>
      </c>
      <c r="P71" s="76">
        <f>AVERAGE(اكتوبر!P71,نوفمبر!P71,ديسمبر!P71)</f>
        <v>0</v>
      </c>
      <c r="Q71" s="76">
        <f>AVERAGE(اكتوبر!Q71,نوفمبر!Q71,ديسمبر!Q71)</f>
        <v>17.666666666666668</v>
      </c>
      <c r="R71" s="76">
        <f>AVERAGE(اكتوبر!R71,نوفمبر!R71,ديسمبر!R71)</f>
        <v>14</v>
      </c>
      <c r="S71" s="76">
        <f>AVERAGE(اكتوبر!S71,نوفمبر!S71,ديسمبر!S71)</f>
        <v>7.666666666666667</v>
      </c>
      <c r="T71" s="134">
        <f t="shared" si="2"/>
        <v>433.33333333333343</v>
      </c>
      <c r="U71" s="40"/>
      <c r="V71" s="40"/>
      <c r="W71" s="41"/>
    </row>
    <row r="72" spans="1:24" ht="16.5" thickBot="1">
      <c r="A72" s="38">
        <v>8</v>
      </c>
      <c r="B72" s="39">
        <v>110149</v>
      </c>
      <c r="C72" s="1" t="s">
        <v>90</v>
      </c>
      <c r="D72" s="76">
        <f>AVERAGE(اكتوبر!D72,نوفمبر!D72,ديسمبر!D72)</f>
        <v>40.666666666666664</v>
      </c>
      <c r="E72" s="76">
        <f>AVERAGE(اكتوبر!E72,نوفمبر!E72,ديسمبر!E72)</f>
        <v>33.666666666666664</v>
      </c>
      <c r="F72" s="76">
        <f>AVERAGE(اكتوبر!F72,نوفمبر!F72,ديسمبر!F72)</f>
        <v>20</v>
      </c>
      <c r="G72" s="76">
        <f>AVERAGE(اكتوبر!G72,نوفمبر!G72,ديسمبر!G72)</f>
        <v>12</v>
      </c>
      <c r="H72" s="76">
        <f>AVERAGE(اكتوبر!H72,نوفمبر!H72,ديسمبر!H72)</f>
        <v>19.666666666666668</v>
      </c>
      <c r="I72" s="76">
        <f>AVERAGE(اكتوبر!I72,نوفمبر!I72,ديسمبر!I72)</f>
        <v>15.666666666666666</v>
      </c>
      <c r="J72" s="76">
        <f>AVERAGE(اكتوبر!J72,نوفمبر!J72,ديسمبر!J72)</f>
        <v>19.666666666666668</v>
      </c>
      <c r="K72" s="76">
        <f>AVERAGE(اكتوبر!K72,نوفمبر!K72,ديسمبر!K72)</f>
        <v>19.333333333333332</v>
      </c>
      <c r="L72" s="76">
        <f>AVERAGE(اكتوبر!L72,نوفمبر!L72,ديسمبر!L72)</f>
        <v>90.333333333333329</v>
      </c>
      <c r="M72" s="76">
        <f>AVERAGE(اكتوبر!M72,نوفمبر!M72,ديسمبر!M72)</f>
        <v>45.666666666666664</v>
      </c>
      <c r="N72" s="76">
        <f>AVERAGE(اكتوبر!N72,نوفمبر!N72,ديسمبر!N72)</f>
        <v>54</v>
      </c>
      <c r="O72" s="76">
        <f>AVERAGE(اكتوبر!O72,نوفمبر!O72,ديسمبر!O72)</f>
        <v>44.666666666666664</v>
      </c>
      <c r="P72" s="76">
        <f>AVERAGE(اكتوبر!P72,نوفمبر!P72,ديسمبر!P72)</f>
        <v>0</v>
      </c>
      <c r="Q72" s="76">
        <f>AVERAGE(اكتوبر!Q72,نوفمبر!Q72,ديسمبر!Q72)</f>
        <v>18.833333333333332</v>
      </c>
      <c r="R72" s="76">
        <f>AVERAGE(اكتوبر!R72,نوفمبر!R72,ديسمبر!R72)</f>
        <v>19.333333333333332</v>
      </c>
      <c r="S72" s="76">
        <f>AVERAGE(اكتوبر!S72,نوفمبر!S72,ديسمبر!S72)</f>
        <v>7.666666666666667</v>
      </c>
      <c r="T72" s="134">
        <f t="shared" si="2"/>
        <v>415.33333333333337</v>
      </c>
      <c r="U72" s="40"/>
      <c r="V72" s="40"/>
      <c r="W72" s="41"/>
    </row>
    <row r="73" spans="1:24" ht="16.5" thickBot="1">
      <c r="A73" s="38">
        <v>9</v>
      </c>
      <c r="B73" s="55">
        <v>410150</v>
      </c>
      <c r="C73" s="52" t="s">
        <v>91</v>
      </c>
      <c r="D73" s="76">
        <f>AVERAGE(اكتوبر!D73,نوفمبر!D73,ديسمبر!D73)</f>
        <v>41.833333333333336</v>
      </c>
      <c r="E73" s="76">
        <f>AVERAGE(اكتوبر!E73,نوفمبر!E73,ديسمبر!E73)</f>
        <v>31.333333333333332</v>
      </c>
      <c r="F73" s="76">
        <f>AVERAGE(اكتوبر!F73,نوفمبر!F73,ديسمبر!F73)</f>
        <v>22</v>
      </c>
      <c r="G73" s="76">
        <f>AVERAGE(اكتوبر!G73,نوفمبر!G73,ديسمبر!G73)</f>
        <v>13.666666666666666</v>
      </c>
      <c r="H73" s="76">
        <f>AVERAGE(اكتوبر!H73,نوفمبر!H73,ديسمبر!H73)</f>
        <v>17.333333333333332</v>
      </c>
      <c r="I73" s="76">
        <f>AVERAGE(اكتوبر!I73,نوفمبر!I73,ديسمبر!I73)</f>
        <v>13</v>
      </c>
      <c r="J73" s="76">
        <f>AVERAGE(اكتوبر!J73,نوفمبر!J73,ديسمبر!J73)</f>
        <v>19.333333333333332</v>
      </c>
      <c r="K73" s="76">
        <f>AVERAGE(اكتوبر!K73,نوفمبر!K73,ديسمبر!K73)</f>
        <v>19</v>
      </c>
      <c r="L73" s="76">
        <f>AVERAGE(اكتوبر!L73,نوفمبر!L73,ديسمبر!L73)</f>
        <v>90</v>
      </c>
      <c r="M73" s="76">
        <f>AVERAGE(اكتوبر!M73,نوفمبر!M73,ديسمبر!M73)</f>
        <v>48.666666666666664</v>
      </c>
      <c r="N73" s="76">
        <f>AVERAGE(اكتوبر!N73,نوفمبر!N73,ديسمبر!N73)</f>
        <v>44.666666666666664</v>
      </c>
      <c r="O73" s="76">
        <f>AVERAGE(اكتوبر!O73,نوفمبر!O73,ديسمبر!O73)</f>
        <v>31.333333333333332</v>
      </c>
      <c r="P73" s="76">
        <f>AVERAGE(اكتوبر!P73,نوفمبر!P73,ديسمبر!P73)</f>
        <v>0</v>
      </c>
      <c r="Q73" s="76">
        <f>AVERAGE(اكتوبر!Q73,نوفمبر!Q73,ديسمبر!Q73)</f>
        <v>18.666666666666668</v>
      </c>
      <c r="R73" s="76">
        <f>AVERAGE(اكتوبر!R73,نوفمبر!R73,ديسمبر!R73)</f>
        <v>15.333333333333334</v>
      </c>
      <c r="S73" s="76">
        <f>AVERAGE(اكتوبر!S73,نوفمبر!S73,ديسمبر!S73)</f>
        <v>7.666666666666667</v>
      </c>
      <c r="T73" s="134">
        <f t="shared" si="2"/>
        <v>392.16666666666669</v>
      </c>
      <c r="U73" s="53"/>
      <c r="V73" s="53"/>
      <c r="W73" s="54"/>
      <c r="X73" s="48" t="s">
        <v>158</v>
      </c>
    </row>
    <row r="74" spans="1:24" ht="16.5" thickBot="1">
      <c r="A74" s="23">
        <v>10</v>
      </c>
      <c r="B74" s="39">
        <v>110150</v>
      </c>
      <c r="C74" s="1" t="s">
        <v>92</v>
      </c>
      <c r="D74" s="76">
        <f>AVERAGE(اكتوبر!D74,نوفمبر!D74,ديسمبر!D74)</f>
        <v>41.833333333333336</v>
      </c>
      <c r="E74" s="76">
        <f>AVERAGE(اكتوبر!E74,نوفمبر!E74,ديسمبر!E74)</f>
        <v>34.333333333333336</v>
      </c>
      <c r="F74" s="76">
        <f>AVERAGE(اكتوبر!F74,نوفمبر!F74,ديسمبر!F74)</f>
        <v>20.333333333333332</v>
      </c>
      <c r="G74" s="76">
        <f>AVERAGE(اكتوبر!G74,نوفمبر!G74,ديسمبر!G74)</f>
        <v>14</v>
      </c>
      <c r="H74" s="76">
        <f>AVERAGE(اكتوبر!H74,نوفمبر!H74,ديسمبر!H74)</f>
        <v>19.666666666666668</v>
      </c>
      <c r="I74" s="76">
        <f>AVERAGE(اكتوبر!I74,نوفمبر!I74,ديسمبر!I74)</f>
        <v>14</v>
      </c>
      <c r="J74" s="76">
        <f>AVERAGE(اكتوبر!J74,نوفمبر!J74,ديسمبر!J74)</f>
        <v>19.333333333333332</v>
      </c>
      <c r="K74" s="76">
        <f>AVERAGE(اكتوبر!K74,نوفمبر!K74,ديسمبر!K74)</f>
        <v>19</v>
      </c>
      <c r="L74" s="76">
        <f>AVERAGE(اكتوبر!L74,نوفمبر!L74,ديسمبر!L74)</f>
        <v>95.666666666666671</v>
      </c>
      <c r="M74" s="76">
        <f>AVERAGE(اكتوبر!M74,نوفمبر!M74,ديسمبر!M74)</f>
        <v>45.666666666666664</v>
      </c>
      <c r="N74" s="76">
        <f>AVERAGE(اكتوبر!N74,نوفمبر!N74,ديسمبر!N74)</f>
        <v>42.666666666666664</v>
      </c>
      <c r="O74" s="76">
        <f>AVERAGE(اكتوبر!O74,نوفمبر!O74,ديسمبر!O74)</f>
        <v>40.333333333333336</v>
      </c>
      <c r="P74" s="76">
        <f>AVERAGE(اكتوبر!P74,نوفمبر!P74,ديسمبر!P74)</f>
        <v>0</v>
      </c>
      <c r="Q74" s="76">
        <f>AVERAGE(اكتوبر!Q74,نوفمبر!Q74,ديسمبر!Q74)</f>
        <v>19.166666666666668</v>
      </c>
      <c r="R74" s="76">
        <f>AVERAGE(اكتوبر!R74,نوفمبر!R74,ديسمبر!R74)</f>
        <v>13.333333333333334</v>
      </c>
      <c r="S74" s="76">
        <f>AVERAGE(اكتوبر!S74,نوفمبر!S74,ديسمبر!S74)</f>
        <v>7.666666666666667</v>
      </c>
      <c r="T74" s="134">
        <f t="shared" si="2"/>
        <v>406.83333333333337</v>
      </c>
      <c r="U74" s="40"/>
      <c r="V74" s="40"/>
      <c r="W74" s="41"/>
    </row>
    <row r="75" spans="1:24" ht="16.5" thickBot="1">
      <c r="A75" s="38">
        <v>11</v>
      </c>
      <c r="B75" s="7">
        <v>110151</v>
      </c>
      <c r="C75" s="1" t="s">
        <v>93</v>
      </c>
      <c r="D75" s="76">
        <f>AVERAGE(اكتوبر!D75,نوفمبر!D75,ديسمبر!D75)</f>
        <v>39.666666666666664</v>
      </c>
      <c r="E75" s="76">
        <f>AVERAGE(اكتوبر!E75,نوفمبر!E75,ديسمبر!E75)</f>
        <v>33</v>
      </c>
      <c r="F75" s="76">
        <f>AVERAGE(اكتوبر!F75,نوفمبر!F75,ديسمبر!F75)</f>
        <v>18.333333333333332</v>
      </c>
      <c r="G75" s="76">
        <f>AVERAGE(اكتوبر!G75,نوفمبر!G75,ديسمبر!G75)</f>
        <v>9.3333333333333339</v>
      </c>
      <c r="H75" s="76">
        <f>AVERAGE(اكتوبر!H75,نوفمبر!H75,ديسمبر!H75)</f>
        <v>19.333333333333332</v>
      </c>
      <c r="I75" s="76">
        <f>AVERAGE(اكتوبر!I75,نوفمبر!I75,ديسمبر!I75)</f>
        <v>15</v>
      </c>
      <c r="J75" s="76">
        <f>AVERAGE(اكتوبر!J75,نوفمبر!J75,ديسمبر!J75)</f>
        <v>19.333333333333332</v>
      </c>
      <c r="K75" s="76">
        <f>AVERAGE(اكتوبر!K75,نوفمبر!K75,ديسمبر!K75)</f>
        <v>19</v>
      </c>
      <c r="L75" s="76">
        <f>AVERAGE(اكتوبر!L75,نوفمبر!L75,ديسمبر!L75)</f>
        <v>77.666666666666671</v>
      </c>
      <c r="M75" s="76">
        <f>AVERAGE(اكتوبر!M75,نوفمبر!M75,ديسمبر!M75)</f>
        <v>43</v>
      </c>
      <c r="N75" s="76">
        <f>AVERAGE(اكتوبر!N75,نوفمبر!N75,ديسمبر!N75)</f>
        <v>49.333333333333336</v>
      </c>
      <c r="O75" s="76">
        <f>AVERAGE(اكتوبر!O75,نوفمبر!O75,ديسمبر!O75)</f>
        <v>39.333333333333336</v>
      </c>
      <c r="P75" s="76">
        <f>AVERAGE(اكتوبر!P75,نوفمبر!P75,ديسمبر!P75)</f>
        <v>0</v>
      </c>
      <c r="Q75" s="76">
        <f>AVERAGE(اكتوبر!Q75,نوفمبر!Q75,ديسمبر!Q75)</f>
        <v>19.166666666666668</v>
      </c>
      <c r="R75" s="76">
        <f>AVERAGE(اكتوبر!R75,نوفمبر!R75,ديسمبر!R75)</f>
        <v>14.333333333333334</v>
      </c>
      <c r="S75" s="76">
        <f>AVERAGE(اكتوبر!S75,نوفمبر!S75,ديسمبر!S75)</f>
        <v>7.666666666666667</v>
      </c>
      <c r="T75" s="134">
        <f t="shared" si="2"/>
        <v>382.33333333333326</v>
      </c>
      <c r="U75" s="40"/>
      <c r="V75" s="40"/>
      <c r="W75" s="41"/>
    </row>
    <row r="76" spans="1:24" ht="16.5" thickBot="1">
      <c r="A76" s="38">
        <v>12</v>
      </c>
      <c r="B76" s="39">
        <v>110152</v>
      </c>
      <c r="C76" s="1" t="s">
        <v>95</v>
      </c>
      <c r="D76" s="76">
        <f>AVERAGE(اكتوبر!D76,نوفمبر!D76,ديسمبر!D76)</f>
        <v>41.5</v>
      </c>
      <c r="E76" s="76">
        <f>AVERAGE(اكتوبر!E76,نوفمبر!E76,ديسمبر!E76)</f>
        <v>35.666666666666664</v>
      </c>
      <c r="F76" s="76">
        <f>AVERAGE(اكتوبر!F76,نوفمبر!F76,ديسمبر!F76)</f>
        <v>24</v>
      </c>
      <c r="G76" s="76">
        <f>AVERAGE(اكتوبر!G76,نوفمبر!G76,ديسمبر!G76)</f>
        <v>13.666666666666666</v>
      </c>
      <c r="H76" s="76">
        <f>AVERAGE(اكتوبر!H76,نوفمبر!H76,ديسمبر!H76)</f>
        <v>19.666666666666668</v>
      </c>
      <c r="I76" s="76">
        <f>AVERAGE(اكتوبر!I76,نوفمبر!I76,ديسمبر!I76)</f>
        <v>15</v>
      </c>
      <c r="J76" s="76">
        <f>AVERAGE(اكتوبر!J76,نوفمبر!J76,ديسمبر!J76)</f>
        <v>20</v>
      </c>
      <c r="K76" s="76">
        <f>AVERAGE(اكتوبر!K76,نوفمبر!K76,ديسمبر!K76)</f>
        <v>19</v>
      </c>
      <c r="L76" s="76">
        <f>AVERAGE(اكتوبر!L76,نوفمبر!L76,ديسمبر!L76)</f>
        <v>95.666666666666671</v>
      </c>
      <c r="M76" s="76">
        <f>AVERAGE(اكتوبر!M76,نوفمبر!M76,ديسمبر!M76)</f>
        <v>54</v>
      </c>
      <c r="N76" s="76">
        <f>AVERAGE(اكتوبر!N76,نوفمبر!N76,ديسمبر!N76)</f>
        <v>48.666666666666664</v>
      </c>
      <c r="O76" s="76">
        <f>AVERAGE(اكتوبر!O76,نوفمبر!O76,ديسمبر!O76)</f>
        <v>45</v>
      </c>
      <c r="P76" s="76">
        <f>AVERAGE(اكتوبر!P76,نوفمبر!P76,ديسمبر!P76)</f>
        <v>0</v>
      </c>
      <c r="Q76" s="76">
        <f>AVERAGE(اكتوبر!Q76,نوفمبر!Q76,ديسمبر!Q76)</f>
        <v>19.166666666666668</v>
      </c>
      <c r="R76" s="76">
        <f>AVERAGE(اكتوبر!R76,نوفمبر!R76,ديسمبر!R76)</f>
        <v>17.333333333333332</v>
      </c>
      <c r="S76" s="76">
        <f>AVERAGE(اكتوبر!S76,نوفمبر!S76,ديسمبر!S76)</f>
        <v>7.666666666666667</v>
      </c>
      <c r="T76" s="134">
        <f t="shared" si="2"/>
        <v>431.83333333333337</v>
      </c>
      <c r="U76" s="40"/>
      <c r="V76" s="40"/>
      <c r="W76" s="41"/>
    </row>
    <row r="77" spans="1:24" ht="16.5" thickBot="1">
      <c r="A77" s="23">
        <v>13</v>
      </c>
      <c r="B77" s="7">
        <v>110153</v>
      </c>
      <c r="C77" s="1" t="s">
        <v>94</v>
      </c>
      <c r="D77" s="76">
        <f>AVERAGE(اكتوبر!D77,نوفمبر!D77,ديسمبر!D77)</f>
        <v>44</v>
      </c>
      <c r="E77" s="76">
        <f>AVERAGE(اكتوبر!E77,نوفمبر!E77,ديسمبر!E77)</f>
        <v>34.333333333333336</v>
      </c>
      <c r="F77" s="76">
        <f>AVERAGE(اكتوبر!F77,نوفمبر!F77,ديسمبر!F77)</f>
        <v>19.333333333333332</v>
      </c>
      <c r="G77" s="76">
        <f>AVERAGE(اكتوبر!G77,نوفمبر!G77,ديسمبر!G77)</f>
        <v>10</v>
      </c>
      <c r="H77" s="76">
        <f>AVERAGE(اكتوبر!H77,نوفمبر!H77,ديسمبر!H77)</f>
        <v>16</v>
      </c>
      <c r="I77" s="76">
        <f>AVERAGE(اكتوبر!I77,نوفمبر!I77,ديسمبر!I77)</f>
        <v>15</v>
      </c>
      <c r="J77" s="76">
        <f>AVERAGE(اكتوبر!J77,نوفمبر!J77,ديسمبر!J77)</f>
        <v>19.666666666666668</v>
      </c>
      <c r="K77" s="76">
        <f>AVERAGE(اكتوبر!K77,نوفمبر!K77,ديسمبر!K77)</f>
        <v>19</v>
      </c>
      <c r="L77" s="76">
        <f>AVERAGE(اكتوبر!L77,نوفمبر!L77,ديسمبر!L77)</f>
        <v>81.666666666666671</v>
      </c>
      <c r="M77" s="76">
        <f>AVERAGE(اكتوبر!M77,نوفمبر!M77,ديسمبر!M77)</f>
        <v>46.333333333333336</v>
      </c>
      <c r="N77" s="76">
        <f>AVERAGE(اكتوبر!N77,نوفمبر!N77,ديسمبر!N77)</f>
        <v>50.666666666666664</v>
      </c>
      <c r="O77" s="76">
        <f>AVERAGE(اكتوبر!O77,نوفمبر!O77,ديسمبر!O77)</f>
        <v>36</v>
      </c>
      <c r="P77" s="76">
        <f>AVERAGE(اكتوبر!P77,نوفمبر!P77,ديسمبر!P77)</f>
        <v>0</v>
      </c>
      <c r="Q77" s="76">
        <f>AVERAGE(اكتوبر!Q77,نوفمبر!Q77,ديسمبر!Q77)</f>
        <v>18.333333333333332</v>
      </c>
      <c r="R77" s="76">
        <f>AVERAGE(اكتوبر!R77,نوفمبر!R77,ديسمبر!R77)</f>
        <v>16</v>
      </c>
      <c r="S77" s="76">
        <f>AVERAGE(اكتوبر!S77,نوفمبر!S77,ديسمبر!S77)</f>
        <v>7.666666666666667</v>
      </c>
      <c r="T77" s="134">
        <f t="shared" si="2"/>
        <v>392</v>
      </c>
      <c r="U77" s="40"/>
      <c r="V77" s="40"/>
      <c r="W77" s="41"/>
    </row>
    <row r="78" spans="1:24" ht="16.5" thickBot="1">
      <c r="A78" s="38">
        <v>14</v>
      </c>
      <c r="B78" s="39">
        <v>110154</v>
      </c>
      <c r="C78" s="1" t="s">
        <v>96</v>
      </c>
      <c r="D78" s="76">
        <f>AVERAGE(اكتوبر!D78,نوفمبر!D78,ديسمبر!D78)</f>
        <v>44</v>
      </c>
      <c r="E78" s="76">
        <f>AVERAGE(اكتوبر!E78,نوفمبر!E78,ديسمبر!E78)</f>
        <v>34.666666666666664</v>
      </c>
      <c r="F78" s="76">
        <f>AVERAGE(اكتوبر!F78,نوفمبر!F78,ديسمبر!F78)</f>
        <v>22.666666666666668</v>
      </c>
      <c r="G78" s="76">
        <f>AVERAGE(اكتوبر!G78,نوفمبر!G78,ديسمبر!G78)</f>
        <v>12.666666666666666</v>
      </c>
      <c r="H78" s="76">
        <f>AVERAGE(اكتوبر!H78,نوفمبر!H78,ديسمبر!H78)</f>
        <v>19</v>
      </c>
      <c r="I78" s="76">
        <f>AVERAGE(اكتوبر!I78,نوفمبر!I78,ديسمبر!I78)</f>
        <v>15.666666666666666</v>
      </c>
      <c r="J78" s="76">
        <f>AVERAGE(اكتوبر!J78,نوفمبر!J78,ديسمبر!J78)</f>
        <v>19.333333333333332</v>
      </c>
      <c r="K78" s="76">
        <f>AVERAGE(اكتوبر!K78,نوفمبر!K78,ديسمبر!K78)</f>
        <v>19.666666666666668</v>
      </c>
      <c r="L78" s="76">
        <f>AVERAGE(اكتوبر!L78,نوفمبر!L78,ديسمبر!L78)</f>
        <v>95.666666666666671</v>
      </c>
      <c r="M78" s="76">
        <f>AVERAGE(اكتوبر!M78,نوفمبر!M78,ديسمبر!M78)</f>
        <v>44.333333333333336</v>
      </c>
      <c r="N78" s="76">
        <f>AVERAGE(اكتوبر!N78,نوفمبر!N78,ديسمبر!N78)</f>
        <v>37.666666666666664</v>
      </c>
      <c r="O78" s="76">
        <f>AVERAGE(اكتوبر!O78,نوفمبر!O78,ديسمبر!O78)</f>
        <v>35.666666666666664</v>
      </c>
      <c r="P78" s="76">
        <f>AVERAGE(اكتوبر!P78,نوفمبر!P78,ديسمبر!P78)</f>
        <v>0</v>
      </c>
      <c r="Q78" s="76">
        <f>AVERAGE(اكتوبر!Q78,نوفمبر!Q78,ديسمبر!Q78)</f>
        <v>19.166666666666668</v>
      </c>
      <c r="R78" s="76">
        <f>AVERAGE(اكتوبر!R78,نوفمبر!R78,ديسمبر!R78)</f>
        <v>16.666666666666668</v>
      </c>
      <c r="S78" s="76">
        <f>AVERAGE(اكتوبر!S78,نوفمبر!S78,ديسمبر!S78)</f>
        <v>7.666666666666667</v>
      </c>
      <c r="T78" s="134">
        <f t="shared" si="2"/>
        <v>401</v>
      </c>
      <c r="U78" s="40"/>
      <c r="V78" s="40"/>
      <c r="W78" s="41"/>
    </row>
    <row r="79" spans="1:24" ht="16.5" thickBot="1">
      <c r="A79" s="38">
        <v>15</v>
      </c>
      <c r="B79" s="7">
        <v>110155</v>
      </c>
      <c r="C79" s="1" t="s">
        <v>97</v>
      </c>
      <c r="D79" s="76">
        <f>AVERAGE(اكتوبر!D79,نوفمبر!D79,ديسمبر!D79)</f>
        <v>39.166666666666664</v>
      </c>
      <c r="E79" s="76">
        <f>AVERAGE(اكتوبر!E79,نوفمبر!E79,ديسمبر!E79)</f>
        <v>37.333333333333336</v>
      </c>
      <c r="F79" s="76">
        <f>AVERAGE(اكتوبر!F79,نوفمبر!F79,ديسمبر!F79)</f>
        <v>19.666666666666668</v>
      </c>
      <c r="G79" s="76">
        <f>AVERAGE(اكتوبر!G79,نوفمبر!G79,ديسمبر!G79)</f>
        <v>15</v>
      </c>
      <c r="H79" s="76">
        <f>AVERAGE(اكتوبر!H79,نوفمبر!H79,ديسمبر!H79)</f>
        <v>18.666666666666668</v>
      </c>
      <c r="I79" s="76">
        <f>AVERAGE(اكتوبر!I79,نوفمبر!I79,ديسمبر!I79)</f>
        <v>15</v>
      </c>
      <c r="J79" s="76">
        <f>AVERAGE(اكتوبر!J79,نوفمبر!J79,ديسمبر!J79)</f>
        <v>20</v>
      </c>
      <c r="K79" s="76">
        <f>AVERAGE(اكتوبر!K79,نوفمبر!K79,ديسمبر!K79)</f>
        <v>19.333333333333332</v>
      </c>
      <c r="L79" s="76">
        <f>AVERAGE(اكتوبر!L79,نوفمبر!L79,ديسمبر!L79)</f>
        <v>96</v>
      </c>
      <c r="M79" s="76">
        <f>AVERAGE(اكتوبر!M79,نوفمبر!M79,ديسمبر!M79)</f>
        <v>54</v>
      </c>
      <c r="N79" s="76">
        <f>AVERAGE(اكتوبر!N79,نوفمبر!N79,ديسمبر!N79)</f>
        <v>47.666666666666664</v>
      </c>
      <c r="O79" s="76">
        <f>AVERAGE(اكتوبر!O79,نوفمبر!O79,ديسمبر!O79)</f>
        <v>41.166666666666664</v>
      </c>
      <c r="P79" s="76">
        <f>AVERAGE(اكتوبر!P79,نوفمبر!P79,ديسمبر!P79)</f>
        <v>0</v>
      </c>
      <c r="Q79" s="76">
        <f>AVERAGE(اكتوبر!Q79,نوفمبر!Q79,ديسمبر!Q79)</f>
        <v>19.166666666666668</v>
      </c>
      <c r="R79" s="76">
        <f>AVERAGE(اكتوبر!R79,نوفمبر!R79,ديسمبر!R79)</f>
        <v>15.666666666666666</v>
      </c>
      <c r="S79" s="76">
        <f>AVERAGE(اكتوبر!S79,نوفمبر!S79,ديسمبر!S79)</f>
        <v>7.666666666666667</v>
      </c>
      <c r="T79" s="134">
        <f t="shared" si="2"/>
        <v>423.00000000000006</v>
      </c>
      <c r="U79" s="40"/>
      <c r="V79" s="40"/>
      <c r="W79" s="41"/>
    </row>
    <row r="80" spans="1:24" ht="16.5" thickBot="1">
      <c r="A80" s="23">
        <v>16</v>
      </c>
      <c r="B80" s="39">
        <v>110156</v>
      </c>
      <c r="C80" s="1" t="s">
        <v>98</v>
      </c>
      <c r="D80" s="76">
        <f>AVERAGE(اكتوبر!D80,نوفمبر!D80,ديسمبر!D80)</f>
        <v>40.833333333333336</v>
      </c>
      <c r="E80" s="76">
        <f>AVERAGE(اكتوبر!E80,نوفمبر!E80,ديسمبر!E80)</f>
        <v>37</v>
      </c>
      <c r="F80" s="76">
        <f>AVERAGE(اكتوبر!F80,نوفمبر!F80,ديسمبر!F80)</f>
        <v>19.333333333333332</v>
      </c>
      <c r="G80" s="76">
        <f>AVERAGE(اكتوبر!G80,نوفمبر!G80,ديسمبر!G80)</f>
        <v>13.333333333333334</v>
      </c>
      <c r="H80" s="76">
        <f>AVERAGE(اكتوبر!H80,نوفمبر!H80,ديسمبر!H80)</f>
        <v>19.666666666666668</v>
      </c>
      <c r="I80" s="76">
        <f>AVERAGE(اكتوبر!I80,نوفمبر!I80,ديسمبر!I80)</f>
        <v>15.666666666666666</v>
      </c>
      <c r="J80" s="76">
        <f>AVERAGE(اكتوبر!J80,نوفمبر!J80,ديسمبر!J80)</f>
        <v>20</v>
      </c>
      <c r="K80" s="76">
        <f>AVERAGE(اكتوبر!K80,نوفمبر!K80,ديسمبر!K80)</f>
        <v>18.666666666666668</v>
      </c>
      <c r="L80" s="76">
        <f>AVERAGE(اكتوبر!L80,نوفمبر!L80,ديسمبر!L80)</f>
        <v>95.333333333333329</v>
      </c>
      <c r="M80" s="76">
        <f>AVERAGE(اكتوبر!M80,نوفمبر!M80,ديسمبر!M80)</f>
        <v>47.333333333333336</v>
      </c>
      <c r="N80" s="76">
        <f>AVERAGE(اكتوبر!N80,نوفمبر!N80,ديسمبر!N80)</f>
        <v>32</v>
      </c>
      <c r="O80" s="76">
        <f>AVERAGE(اكتوبر!O80,نوفمبر!O80,ديسمبر!O80)</f>
        <v>40.833333333333336</v>
      </c>
      <c r="P80" s="76">
        <f>AVERAGE(اكتوبر!P80,نوفمبر!P80,ديسمبر!P80)</f>
        <v>0</v>
      </c>
      <c r="Q80" s="76">
        <f>AVERAGE(اكتوبر!Q80,نوفمبر!Q80,ديسمبر!Q80)</f>
        <v>19</v>
      </c>
      <c r="R80" s="76">
        <f>AVERAGE(اكتوبر!R80,نوفمبر!R80,ديسمبر!R80)</f>
        <v>16</v>
      </c>
      <c r="S80" s="76">
        <f>AVERAGE(اكتوبر!S80,نوفمبر!S80,ديسمبر!S80)</f>
        <v>7.666666666666667</v>
      </c>
      <c r="T80" s="134">
        <f t="shared" si="2"/>
        <v>399.99999999999994</v>
      </c>
      <c r="U80" s="40"/>
      <c r="V80" s="40"/>
      <c r="W80" s="41"/>
    </row>
    <row r="81" spans="1:25" ht="16.5" thickBot="1">
      <c r="A81" s="38">
        <v>17</v>
      </c>
      <c r="B81" s="7">
        <v>110157</v>
      </c>
      <c r="C81" s="1" t="s">
        <v>99</v>
      </c>
      <c r="D81" s="76">
        <f>AVERAGE(اكتوبر!D81,نوفمبر!D81,ديسمبر!D81)</f>
        <v>41.333333333333336</v>
      </c>
      <c r="E81" s="76">
        <f>AVERAGE(اكتوبر!E81,نوفمبر!E81,ديسمبر!E81)</f>
        <v>36.333333333333336</v>
      </c>
      <c r="F81" s="76">
        <f>AVERAGE(اكتوبر!F81,نوفمبر!F81,ديسمبر!F81)</f>
        <v>22.666666666666668</v>
      </c>
      <c r="G81" s="76">
        <f>AVERAGE(اكتوبر!G81,نوفمبر!G81,ديسمبر!G81)</f>
        <v>10</v>
      </c>
      <c r="H81" s="76">
        <f>AVERAGE(اكتوبر!H81,نوفمبر!H81,ديسمبر!H81)</f>
        <v>19.666666666666668</v>
      </c>
      <c r="I81" s="76">
        <f>AVERAGE(اكتوبر!I81,نوفمبر!I81,ديسمبر!I81)</f>
        <v>15.666666666666666</v>
      </c>
      <c r="J81" s="76">
        <f>AVERAGE(اكتوبر!J81,نوفمبر!J81,ديسمبر!J81)</f>
        <v>19.666666666666668</v>
      </c>
      <c r="K81" s="76">
        <f>AVERAGE(اكتوبر!K81,نوفمبر!K81,ديسمبر!K81)</f>
        <v>19.666666666666668</v>
      </c>
      <c r="L81" s="76">
        <f>AVERAGE(اكتوبر!L81,نوفمبر!L81,ديسمبر!L81)</f>
        <v>92.666666666666671</v>
      </c>
      <c r="M81" s="76">
        <f>AVERAGE(اكتوبر!M81,نوفمبر!M81,ديسمبر!M81)</f>
        <v>55</v>
      </c>
      <c r="N81" s="76">
        <f>AVERAGE(اكتوبر!N81,نوفمبر!N81,ديسمبر!N81)</f>
        <v>47.666666666666664</v>
      </c>
      <c r="O81" s="76">
        <f>AVERAGE(اكتوبر!O81,نوفمبر!O81,ديسمبر!O81)</f>
        <v>40.833333333333336</v>
      </c>
      <c r="P81" s="76">
        <f>AVERAGE(اكتوبر!P81,نوفمبر!P81,ديسمبر!P81)</f>
        <v>0</v>
      </c>
      <c r="Q81" s="76">
        <f>AVERAGE(اكتوبر!Q81,نوفمبر!Q81,ديسمبر!Q81)</f>
        <v>19.333333333333332</v>
      </c>
      <c r="R81" s="76">
        <f>AVERAGE(اكتوبر!R81,نوفمبر!R81,ديسمبر!R81)</f>
        <v>16</v>
      </c>
      <c r="S81" s="76">
        <f>AVERAGE(اكتوبر!S81,نوفمبر!S81,ديسمبر!S81)</f>
        <v>7.666666666666667</v>
      </c>
      <c r="T81" s="134">
        <f t="shared" si="2"/>
        <v>421.16666666666663</v>
      </c>
      <c r="U81" s="40"/>
      <c r="V81" s="40"/>
      <c r="W81" s="41"/>
    </row>
    <row r="82" spans="1:25" ht="16.5" thickBot="1">
      <c r="A82" s="38">
        <v>18</v>
      </c>
      <c r="B82" s="39">
        <v>110158</v>
      </c>
      <c r="C82" s="1" t="s">
        <v>100</v>
      </c>
      <c r="D82" s="76">
        <f>AVERAGE(اكتوبر!D82,نوفمبر!D82,ديسمبر!D82)</f>
        <v>40.833333333333336</v>
      </c>
      <c r="E82" s="76">
        <f>AVERAGE(اكتوبر!E82,نوفمبر!E82,ديسمبر!E82)</f>
        <v>34.666666666666664</v>
      </c>
      <c r="F82" s="76">
        <f>AVERAGE(اكتوبر!F82,نوفمبر!F82,ديسمبر!F82)</f>
        <v>18.333333333333332</v>
      </c>
      <c r="G82" s="76">
        <f>AVERAGE(اكتوبر!G82,نوفمبر!G82,ديسمبر!G82)</f>
        <v>12</v>
      </c>
      <c r="H82" s="76">
        <f>AVERAGE(اكتوبر!H82,نوفمبر!H82,ديسمبر!H82)</f>
        <v>19.333333333333332</v>
      </c>
      <c r="I82" s="76">
        <f>AVERAGE(اكتوبر!I82,نوفمبر!I82,ديسمبر!I82)</f>
        <v>15</v>
      </c>
      <c r="J82" s="76">
        <f>AVERAGE(اكتوبر!J82,نوفمبر!J82,ديسمبر!J82)</f>
        <v>19.333333333333332</v>
      </c>
      <c r="K82" s="76">
        <f>AVERAGE(اكتوبر!K82,نوفمبر!K82,ديسمبر!K82)</f>
        <v>19.333333333333332</v>
      </c>
      <c r="L82" s="76">
        <f>AVERAGE(اكتوبر!L82,نوفمبر!L82,ديسمبر!L82)</f>
        <v>90</v>
      </c>
      <c r="M82" s="76">
        <f>AVERAGE(اكتوبر!M82,نوفمبر!M82,ديسمبر!M82)</f>
        <v>34</v>
      </c>
      <c r="N82" s="76">
        <f>AVERAGE(اكتوبر!N82,نوفمبر!N82,ديسمبر!N82)</f>
        <v>33.333333333333336</v>
      </c>
      <c r="O82" s="76">
        <f>AVERAGE(اكتوبر!O82,نوفمبر!O82,ديسمبر!O82)</f>
        <v>41.666666666666664</v>
      </c>
      <c r="P82" s="76">
        <f>AVERAGE(اكتوبر!P82,نوفمبر!P82,ديسمبر!P82)</f>
        <v>0</v>
      </c>
      <c r="Q82" s="76">
        <f>AVERAGE(اكتوبر!Q82,نوفمبر!Q82,ديسمبر!Q82)</f>
        <v>18.833333333333332</v>
      </c>
      <c r="R82" s="76">
        <f>AVERAGE(اكتوبر!R82,نوفمبر!R82,ديسمبر!R82)</f>
        <v>17</v>
      </c>
      <c r="S82" s="76">
        <f>AVERAGE(اكتوبر!S82,نوفمبر!S82,ديسمبر!S82)</f>
        <v>7.666666666666667</v>
      </c>
      <c r="T82" s="134">
        <f t="shared" si="2"/>
        <v>377.83333333333337</v>
      </c>
      <c r="U82" s="40"/>
      <c r="V82" s="40"/>
      <c r="W82" s="41"/>
    </row>
    <row r="83" spans="1:25" ht="16.5" thickBot="1">
      <c r="A83" s="23">
        <v>19</v>
      </c>
      <c r="B83" s="7">
        <v>110159</v>
      </c>
      <c r="C83" s="1" t="s">
        <v>101</v>
      </c>
      <c r="D83" s="76">
        <f>AVERAGE(اكتوبر!D83,نوفمبر!D83,ديسمبر!D83)</f>
        <v>43.666666666666664</v>
      </c>
      <c r="E83" s="76">
        <f>AVERAGE(اكتوبر!E83,نوفمبر!E83,ديسمبر!E83)</f>
        <v>35.333333333333336</v>
      </c>
      <c r="F83" s="76">
        <f>AVERAGE(اكتوبر!F83,نوفمبر!F83,ديسمبر!F83)</f>
        <v>26</v>
      </c>
      <c r="G83" s="76">
        <f>AVERAGE(اكتوبر!G83,نوفمبر!G83,ديسمبر!G83)</f>
        <v>15</v>
      </c>
      <c r="H83" s="76">
        <f>AVERAGE(اكتوبر!H83,نوفمبر!H83,ديسمبر!H83)</f>
        <v>19.666666666666668</v>
      </c>
      <c r="I83" s="76">
        <f>AVERAGE(اكتوبر!I83,نوفمبر!I83,ديسمبر!I83)</f>
        <v>14.666666666666666</v>
      </c>
      <c r="J83" s="76">
        <f>AVERAGE(اكتوبر!J83,نوفمبر!J83,ديسمبر!J83)</f>
        <v>19.666666666666668</v>
      </c>
      <c r="K83" s="76">
        <f>AVERAGE(اكتوبر!K83,نوفمبر!K83,ديسمبر!K83)</f>
        <v>19.333333333333332</v>
      </c>
      <c r="L83" s="76">
        <f>AVERAGE(اكتوبر!L83,نوفمبر!L83,ديسمبر!L83)</f>
        <v>94</v>
      </c>
      <c r="M83" s="76">
        <f>AVERAGE(اكتوبر!M83,نوفمبر!M83,ديسمبر!M83)</f>
        <v>55.666666666666664</v>
      </c>
      <c r="N83" s="76">
        <f>AVERAGE(اكتوبر!N83,نوفمبر!N83,ديسمبر!N83)</f>
        <v>51.333333333333336</v>
      </c>
      <c r="O83" s="76">
        <f>AVERAGE(اكتوبر!O83,نوفمبر!O83,ديسمبر!O83)</f>
        <v>43.333333333333336</v>
      </c>
      <c r="P83" s="76">
        <f>AVERAGE(اكتوبر!P83,نوفمبر!P83,ديسمبر!P83)</f>
        <v>0</v>
      </c>
      <c r="Q83" s="76">
        <f>AVERAGE(اكتوبر!Q83,نوفمبر!Q83,ديسمبر!Q83)</f>
        <v>18.833333333333332</v>
      </c>
      <c r="R83" s="76">
        <f>AVERAGE(اكتوبر!R83,نوفمبر!R83,ديسمبر!R83)</f>
        <v>12</v>
      </c>
      <c r="S83" s="76">
        <f>AVERAGE(اكتوبر!S83,نوفمبر!S83,ديسمبر!S83)</f>
        <v>7.666666666666667</v>
      </c>
      <c r="T83" s="134">
        <f t="shared" si="2"/>
        <v>437.66666666666663</v>
      </c>
      <c r="U83" s="40"/>
      <c r="V83" s="40"/>
      <c r="W83" s="41"/>
    </row>
    <row r="84" spans="1:25" ht="16.5" thickBot="1">
      <c r="A84" s="42">
        <v>20</v>
      </c>
      <c r="B84" s="39">
        <v>110160</v>
      </c>
      <c r="C84" s="22" t="s">
        <v>102</v>
      </c>
      <c r="D84" s="76">
        <f>AVERAGE(اكتوبر!D84,نوفمبر!D84,ديسمبر!D84)</f>
        <v>42.666666666666664</v>
      </c>
      <c r="E84" s="76">
        <f>AVERAGE(اكتوبر!E84,نوفمبر!E84,ديسمبر!E84)</f>
        <v>36.333333333333336</v>
      </c>
      <c r="F84" s="76">
        <f>AVERAGE(اكتوبر!F84,نوفمبر!F84,ديسمبر!F84)</f>
        <v>24.666666666666668</v>
      </c>
      <c r="G84" s="76">
        <f>AVERAGE(اكتوبر!G84,نوفمبر!G84,ديسمبر!G84)</f>
        <v>10</v>
      </c>
      <c r="H84" s="76">
        <f>AVERAGE(اكتوبر!H84,نوفمبر!H84,ديسمبر!H84)</f>
        <v>19.666666666666668</v>
      </c>
      <c r="I84" s="76">
        <f>AVERAGE(اكتوبر!I84,نوفمبر!I84,ديسمبر!I84)</f>
        <v>15.666666666666666</v>
      </c>
      <c r="J84" s="76">
        <f>AVERAGE(اكتوبر!J84,نوفمبر!J84,ديسمبر!J84)</f>
        <v>19.333333333333332</v>
      </c>
      <c r="K84" s="76">
        <f>AVERAGE(اكتوبر!K84,نوفمبر!K84,ديسمبر!K84)</f>
        <v>19.333333333333332</v>
      </c>
      <c r="L84" s="76">
        <f>AVERAGE(اكتوبر!L84,نوفمبر!L84,ديسمبر!L84)</f>
        <v>93.333333333333329</v>
      </c>
      <c r="M84" s="76">
        <f>AVERAGE(اكتوبر!M84,نوفمبر!M84,ديسمبر!M84)</f>
        <v>49</v>
      </c>
      <c r="N84" s="76">
        <f>AVERAGE(اكتوبر!N84,نوفمبر!N84,ديسمبر!N84)</f>
        <v>33.666666666666664</v>
      </c>
      <c r="O84" s="76">
        <f>AVERAGE(اكتوبر!O84,نوفمبر!O84,ديسمبر!O84)</f>
        <v>40.166666666666664</v>
      </c>
      <c r="P84" s="76">
        <f>AVERAGE(اكتوبر!P84,نوفمبر!P84,ديسمبر!P84)</f>
        <v>0</v>
      </c>
      <c r="Q84" s="76">
        <f>AVERAGE(اكتوبر!Q84,نوفمبر!Q84,ديسمبر!Q84)</f>
        <v>19.166666666666668</v>
      </c>
      <c r="R84" s="76">
        <f>AVERAGE(اكتوبر!R84,نوفمبر!R84,ديسمبر!R84)</f>
        <v>17</v>
      </c>
      <c r="S84" s="76">
        <f>AVERAGE(اكتوبر!S84,نوفمبر!S84,ديسمبر!S84)</f>
        <v>7.666666666666667</v>
      </c>
      <c r="T84" s="134">
        <f t="shared" si="2"/>
        <v>403.83333333333337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1" t="s">
        <v>45</v>
      </c>
      <c r="Q88" s="141"/>
      <c r="R88" s="141"/>
      <c r="S88" s="141"/>
      <c r="T88" s="141"/>
      <c r="U88" s="141"/>
      <c r="V88" s="141"/>
      <c r="W88" s="141"/>
    </row>
    <row r="89" spans="1:25" ht="18.75" thickBot="1">
      <c r="A89" s="29"/>
      <c r="B89" s="29"/>
      <c r="C89" s="29"/>
      <c r="D89" s="10" t="s">
        <v>12</v>
      </c>
      <c r="E89" s="142" t="s">
        <v>161</v>
      </c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29"/>
      <c r="U89" s="29"/>
      <c r="V89" s="29"/>
      <c r="W89" s="29"/>
    </row>
    <row r="90" spans="1:25" ht="91.5">
      <c r="A90" s="135" t="s">
        <v>13</v>
      </c>
      <c r="B90" s="13" t="s">
        <v>0</v>
      </c>
      <c r="C90" s="138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ht="15.75">
      <c r="A91" s="136"/>
      <c r="B91" s="5" t="s">
        <v>34</v>
      </c>
      <c r="C91" s="139"/>
      <c r="D91" s="130">
        <v>50</v>
      </c>
      <c r="E91" s="131">
        <v>40</v>
      </c>
      <c r="F91" s="131">
        <v>30</v>
      </c>
      <c r="G91" s="131">
        <v>20</v>
      </c>
      <c r="H91" s="131">
        <v>20</v>
      </c>
      <c r="I91" s="131">
        <v>20</v>
      </c>
      <c r="J91" s="131">
        <v>20</v>
      </c>
      <c r="K91" s="131">
        <v>20</v>
      </c>
      <c r="L91" s="131">
        <v>100</v>
      </c>
      <c r="M91" s="131">
        <v>40</v>
      </c>
      <c r="N91" s="131">
        <v>60</v>
      </c>
      <c r="O91" s="131">
        <v>30</v>
      </c>
      <c r="P91" s="131">
        <v>10</v>
      </c>
      <c r="Q91" s="131">
        <v>30</v>
      </c>
      <c r="R91" s="131">
        <v>10</v>
      </c>
      <c r="S91" s="131">
        <v>200</v>
      </c>
      <c r="T91" s="131">
        <v>20</v>
      </c>
      <c r="U91" s="131">
        <v>20</v>
      </c>
      <c r="V91" s="131">
        <v>20</v>
      </c>
      <c r="W91" s="131">
        <f>SUM(D91:S91)</f>
        <v>700</v>
      </c>
      <c r="X91" s="40"/>
      <c r="Y91" s="41"/>
    </row>
    <row r="92" spans="1:25" ht="16.5" thickBot="1">
      <c r="A92" s="137"/>
      <c r="B92" s="16" t="s">
        <v>35</v>
      </c>
      <c r="C92" s="140"/>
      <c r="D92" s="134">
        <v>25</v>
      </c>
      <c r="E92" s="134">
        <v>20</v>
      </c>
      <c r="F92" s="134">
        <v>15</v>
      </c>
      <c r="G92" s="134">
        <v>10</v>
      </c>
      <c r="H92" s="134">
        <v>10</v>
      </c>
      <c r="I92" s="134">
        <v>10</v>
      </c>
      <c r="J92" s="134">
        <v>10</v>
      </c>
      <c r="K92" s="134">
        <v>10</v>
      </c>
      <c r="L92" s="134">
        <v>50</v>
      </c>
      <c r="M92" s="134">
        <v>20</v>
      </c>
      <c r="N92" s="134">
        <v>30</v>
      </c>
      <c r="O92" s="134">
        <v>15</v>
      </c>
      <c r="P92" s="134">
        <v>5</v>
      </c>
      <c r="Q92" s="134">
        <v>15</v>
      </c>
      <c r="R92" s="134">
        <v>5</v>
      </c>
      <c r="S92" s="134">
        <v>100</v>
      </c>
      <c r="T92" s="134">
        <v>10</v>
      </c>
      <c r="U92" s="134">
        <v>10</v>
      </c>
      <c r="V92" s="134">
        <v>10</v>
      </c>
      <c r="W92" s="134">
        <f>SUM(D92:S92)</f>
        <v>350</v>
      </c>
      <c r="X92" s="44"/>
      <c r="Y92" s="45"/>
    </row>
    <row r="93" spans="1:25" ht="16.5" thickBot="1">
      <c r="A93" s="21">
        <v>1</v>
      </c>
      <c r="B93" s="11">
        <v>110163</v>
      </c>
      <c r="C93" s="12" t="s">
        <v>103</v>
      </c>
      <c r="D93" s="76">
        <f>AVERAGE(اكتوبر!D93,نوفمبر!D93,ديسمبر!D93)</f>
        <v>0</v>
      </c>
      <c r="E93" s="76">
        <f>AVERAGE(اكتوبر!E93,نوفمبر!E93,ديسمبر!E93)</f>
        <v>0</v>
      </c>
      <c r="F93" s="76">
        <f>AVERAGE(اكتوبر!F93,نوفمبر!F93,ديسمبر!F93)</f>
        <v>0</v>
      </c>
      <c r="G93" s="76">
        <f>AVERAGE(اكتوبر!G93,نوفمبر!G93,ديسمبر!G93)</f>
        <v>0</v>
      </c>
      <c r="H93" s="76">
        <f>AVERAGE(اكتوبر!H93,نوفمبر!H93,ديسمبر!H93)</f>
        <v>0</v>
      </c>
      <c r="I93" s="76">
        <f>AVERAGE(اكتوبر!I93,نوفمبر!I93,ديسمبر!I93)</f>
        <v>0</v>
      </c>
      <c r="J93" s="76">
        <f>AVERAGE(اكتوبر!J93,نوفمبر!J93,ديسمبر!J93)</f>
        <v>0</v>
      </c>
      <c r="K93" s="76">
        <f>AVERAGE(اكتوبر!K93,نوفمبر!K93,ديسمبر!K93)</f>
        <v>0</v>
      </c>
      <c r="L93" s="76">
        <f>AVERAGE(اكتوبر!L93,نوفمبر!L93,ديسمبر!L93)</f>
        <v>0</v>
      </c>
      <c r="M93" s="76">
        <f>AVERAGE(اكتوبر!M93,نوفمبر!M93,ديسمبر!M93)</f>
        <v>0</v>
      </c>
      <c r="N93" s="76">
        <f>AVERAGE(اكتوبر!N93,نوفمبر!N93,ديسمبر!N93)</f>
        <v>0</v>
      </c>
      <c r="O93" s="76">
        <f>AVERAGE(اكتوبر!O93,نوفمبر!O93,ديسمبر!O93)</f>
        <v>0</v>
      </c>
      <c r="P93" s="76">
        <f>AVERAGE(اكتوبر!P93,نوفمبر!P93,ديسمبر!P93)</f>
        <v>0</v>
      </c>
      <c r="Q93" s="76">
        <f>AVERAGE(اكتوبر!Q93,نوفمبر!Q93,ديسمبر!Q93)</f>
        <v>0</v>
      </c>
      <c r="R93" s="76">
        <f>AVERAGE(اكتوبر!R93,نوفمبر!R93,ديسمبر!R93)</f>
        <v>0</v>
      </c>
      <c r="S93" s="76">
        <f>AVERAGE(اكتوبر!S93,نوفمبر!S93,ديسمبر!S93)</f>
        <v>0</v>
      </c>
      <c r="T93" s="76">
        <f>AVERAGE(اكتوبر!T93,نوفمبر!T93,ديسمبر!T93)</f>
        <v>0</v>
      </c>
      <c r="U93" s="76">
        <f>AVERAGE(اكتوبر!U93,نوفمبر!U93,ديسمبر!U93)</f>
        <v>0</v>
      </c>
      <c r="V93" s="76">
        <f>AVERAGE(اكتوبر!V93,نوفمبر!V93,ديسمبر!V93)</f>
        <v>0</v>
      </c>
      <c r="W93" s="134">
        <f>SUM(D93:S93)</f>
        <v>0</v>
      </c>
      <c r="X93" s="36"/>
      <c r="Y93" s="37"/>
    </row>
    <row r="94" spans="1:25" ht="16.5" thickBot="1">
      <c r="A94" s="38">
        <v>2</v>
      </c>
      <c r="B94" s="39">
        <v>110164</v>
      </c>
      <c r="C94" s="1" t="s">
        <v>105</v>
      </c>
      <c r="D94" s="76">
        <f>AVERAGE(اكتوبر!D94,نوفمبر!D94,ديسمبر!D94)</f>
        <v>29</v>
      </c>
      <c r="E94" s="76">
        <f>AVERAGE(اكتوبر!E94,نوفمبر!E94,ديسمبر!E94)</f>
        <v>26</v>
      </c>
      <c r="F94" s="76">
        <f>AVERAGE(اكتوبر!F94,نوفمبر!F94,ديسمبر!F94)</f>
        <v>17.666666666666668</v>
      </c>
      <c r="G94" s="76">
        <f>AVERAGE(اكتوبر!G94,نوفمبر!G94,ديسمبر!G94)</f>
        <v>9.6666666666666661</v>
      </c>
      <c r="H94" s="76">
        <f>AVERAGE(اكتوبر!H94,نوفمبر!H94,ديسمبر!H94)</f>
        <v>16.666666666666668</v>
      </c>
      <c r="I94" s="76">
        <f>AVERAGE(اكتوبر!I94,نوفمبر!I94,ديسمبر!I94)</f>
        <v>17.333333333333332</v>
      </c>
      <c r="J94" s="76">
        <f>AVERAGE(اكتوبر!J94,نوفمبر!J94,ديسمبر!J94)</f>
        <v>18</v>
      </c>
      <c r="K94" s="76">
        <f>AVERAGE(اكتوبر!K94,نوفمبر!K94,ديسمبر!K94)</f>
        <v>17.333333333333332</v>
      </c>
      <c r="L94" s="76">
        <f>AVERAGE(اكتوبر!L94,نوفمبر!L94,ديسمبر!L94)</f>
        <v>94.333333333333329</v>
      </c>
      <c r="M94" s="76">
        <f>AVERAGE(اكتوبر!M94,نوفمبر!M94,ديسمبر!M94)</f>
        <v>24.666666666666668</v>
      </c>
      <c r="N94" s="76">
        <f>AVERAGE(اكتوبر!N94,نوفمبر!N94,ديسمبر!N94)</f>
        <v>26.666666666666668</v>
      </c>
      <c r="O94" s="76">
        <f>AVERAGE(اكتوبر!O94,نوفمبر!O94,ديسمبر!O94)</f>
        <v>27.666666666666668</v>
      </c>
      <c r="P94" s="76">
        <f>AVERAGE(اكتوبر!P94,نوفمبر!P94,ديسمبر!P94)</f>
        <v>9.6666666666666661</v>
      </c>
      <c r="Q94" s="76">
        <f>AVERAGE(اكتوبر!Q94,نوفمبر!Q94,ديسمبر!Q94)</f>
        <v>24</v>
      </c>
      <c r="R94" s="76">
        <f>AVERAGE(اكتوبر!R94,نوفمبر!R94,ديسمبر!R94)</f>
        <v>8</v>
      </c>
      <c r="S94" s="76">
        <f>AVERAGE(اكتوبر!S94,نوفمبر!S94,ديسمبر!S94)</f>
        <v>0</v>
      </c>
      <c r="T94" s="76">
        <f>AVERAGE(اكتوبر!T94,نوفمبر!T94,ديسمبر!T94)</f>
        <v>17.333333333333332</v>
      </c>
      <c r="U94" s="76">
        <f>AVERAGE(اكتوبر!U94,نوفمبر!U94,ديسمبر!U94)</f>
        <v>18.666666666666668</v>
      </c>
      <c r="V94" s="76">
        <f>AVERAGE(اكتوبر!V94,نوفمبر!V94,ديسمبر!V94)</f>
        <v>20</v>
      </c>
      <c r="W94" s="134">
        <f t="shared" ref="W94:W110" si="3">SUM(D94:S94)</f>
        <v>366.66666666666674</v>
      </c>
      <c r="X94" s="40"/>
      <c r="Y94" s="41"/>
    </row>
    <row r="95" spans="1:25" ht="16.5" thickBot="1">
      <c r="A95" s="38">
        <v>3</v>
      </c>
      <c r="B95" s="7">
        <v>110165</v>
      </c>
      <c r="C95" s="1" t="s">
        <v>106</v>
      </c>
      <c r="D95" s="76">
        <f>AVERAGE(اكتوبر!D95,نوفمبر!D95,ديسمبر!D95)</f>
        <v>31</v>
      </c>
      <c r="E95" s="76">
        <f>AVERAGE(اكتوبر!E95,نوفمبر!E95,ديسمبر!E95)</f>
        <v>24.666666666666668</v>
      </c>
      <c r="F95" s="76">
        <f>AVERAGE(اكتوبر!F95,نوفمبر!F95,ديسمبر!F95)</f>
        <v>19.333333333333332</v>
      </c>
      <c r="G95" s="76">
        <f>AVERAGE(اكتوبر!G95,نوفمبر!G95,ديسمبر!G95)</f>
        <v>11</v>
      </c>
      <c r="H95" s="76">
        <f>AVERAGE(اكتوبر!H95,نوفمبر!H95,ديسمبر!H95)</f>
        <v>17.666666666666668</v>
      </c>
      <c r="I95" s="76">
        <f>AVERAGE(اكتوبر!I95,نوفمبر!I95,ديسمبر!I95)</f>
        <v>14.666666666666666</v>
      </c>
      <c r="J95" s="76">
        <f>AVERAGE(اكتوبر!J95,نوفمبر!J95,ديسمبر!J95)</f>
        <v>18.333333333333332</v>
      </c>
      <c r="K95" s="76">
        <f>AVERAGE(اكتوبر!K95,نوفمبر!K95,ديسمبر!K95)</f>
        <v>16</v>
      </c>
      <c r="L95" s="76">
        <f>AVERAGE(اكتوبر!L95,نوفمبر!L95,ديسمبر!L95)</f>
        <v>77.333333333333329</v>
      </c>
      <c r="M95" s="76">
        <f>AVERAGE(اكتوبر!M95,نوفمبر!M95,ديسمبر!M95)</f>
        <v>24.666666666666668</v>
      </c>
      <c r="N95" s="76">
        <f>AVERAGE(اكتوبر!N95,نوفمبر!N95,ديسمبر!N95)</f>
        <v>31.333333333333332</v>
      </c>
      <c r="O95" s="76">
        <f>AVERAGE(اكتوبر!O95,نوفمبر!O95,ديسمبر!O95)</f>
        <v>26</v>
      </c>
      <c r="P95" s="76">
        <f>AVERAGE(اكتوبر!P95,نوفمبر!P95,ديسمبر!P95)</f>
        <v>9.6666666666666661</v>
      </c>
      <c r="Q95" s="76">
        <f>AVERAGE(اكتوبر!Q95,نوفمبر!Q95,ديسمبر!Q95)</f>
        <v>21</v>
      </c>
      <c r="R95" s="76">
        <f>AVERAGE(اكتوبر!R95,نوفمبر!R95,ديسمبر!R95)</f>
        <v>7.666666666666667</v>
      </c>
      <c r="S95" s="76">
        <f>AVERAGE(اكتوبر!S95,نوفمبر!S95,ديسمبر!S95)</f>
        <v>0</v>
      </c>
      <c r="T95" s="76">
        <f>AVERAGE(اكتوبر!T95,نوفمبر!T95,ديسمبر!T95)</f>
        <v>16.333333333333332</v>
      </c>
      <c r="U95" s="76">
        <f>AVERAGE(اكتوبر!U95,نوفمبر!U95,ديسمبر!U95)</f>
        <v>17.666666666666668</v>
      </c>
      <c r="V95" s="76">
        <f>AVERAGE(اكتوبر!V95,نوفمبر!V95,ديسمبر!V95)</f>
        <v>20</v>
      </c>
      <c r="W95" s="134">
        <f t="shared" si="3"/>
        <v>350.33333333333337</v>
      </c>
      <c r="X95" s="40"/>
      <c r="Y95" s="41"/>
    </row>
    <row r="96" spans="1:25" ht="16.5" thickBot="1">
      <c r="A96" s="23">
        <v>4</v>
      </c>
      <c r="B96" s="39">
        <v>110166</v>
      </c>
      <c r="C96" s="1" t="s">
        <v>104</v>
      </c>
      <c r="D96" s="76">
        <f>AVERAGE(اكتوبر!D96,نوفمبر!D96,ديسمبر!D96)</f>
        <v>30.666666666666668</v>
      </c>
      <c r="E96" s="76">
        <f>AVERAGE(اكتوبر!E96,نوفمبر!E96,ديسمبر!E96)</f>
        <v>36.666666666666664</v>
      </c>
      <c r="F96" s="76">
        <f>AVERAGE(اكتوبر!F96,نوفمبر!F96,ديسمبر!F96)</f>
        <v>19.666666666666668</v>
      </c>
      <c r="G96" s="76">
        <f>AVERAGE(اكتوبر!G96,نوفمبر!G96,ديسمبر!G96)</f>
        <v>11.666666666666666</v>
      </c>
      <c r="H96" s="76">
        <f>AVERAGE(اكتوبر!H96,نوفمبر!H96,ديسمبر!H96)</f>
        <v>18.666666666666668</v>
      </c>
      <c r="I96" s="76">
        <f>AVERAGE(اكتوبر!I96,نوفمبر!I96,ديسمبر!I96)</f>
        <v>17.333333333333332</v>
      </c>
      <c r="J96" s="76">
        <f>AVERAGE(اكتوبر!J96,نوفمبر!J96,ديسمبر!J96)</f>
        <v>20</v>
      </c>
      <c r="K96" s="76">
        <f>AVERAGE(اكتوبر!K96,نوفمبر!K96,ديسمبر!K96)</f>
        <v>18.666666666666668</v>
      </c>
      <c r="L96" s="76">
        <f>AVERAGE(اكتوبر!L96,نوفمبر!L96,ديسمبر!L96)</f>
        <v>93.666666666666671</v>
      </c>
      <c r="M96" s="76">
        <f>AVERAGE(اكتوبر!M96,نوفمبر!M96,ديسمبر!M96)</f>
        <v>39</v>
      </c>
      <c r="N96" s="76">
        <f>AVERAGE(اكتوبر!N96,نوفمبر!N96,ديسمبر!N96)</f>
        <v>54</v>
      </c>
      <c r="O96" s="76">
        <f>AVERAGE(اكتوبر!O96,نوفمبر!O96,ديسمبر!O96)</f>
        <v>28</v>
      </c>
      <c r="P96" s="76">
        <f>AVERAGE(اكتوبر!P96,نوفمبر!P96,ديسمبر!P96)</f>
        <v>9</v>
      </c>
      <c r="Q96" s="76">
        <f>AVERAGE(اكتوبر!Q96,نوفمبر!Q96,ديسمبر!Q96)</f>
        <v>26.666666666666668</v>
      </c>
      <c r="R96" s="76">
        <f>AVERAGE(اكتوبر!R96,نوفمبر!R96,ديسمبر!R96)</f>
        <v>8.6666666666666661</v>
      </c>
      <c r="S96" s="76">
        <f>AVERAGE(اكتوبر!S96,نوفمبر!S96,ديسمبر!S96)</f>
        <v>0</v>
      </c>
      <c r="T96" s="76">
        <f>AVERAGE(اكتوبر!T96,نوفمبر!T96,ديسمبر!T96)</f>
        <v>18.666666666666668</v>
      </c>
      <c r="U96" s="76">
        <f>AVERAGE(اكتوبر!U96,نوفمبر!U96,ديسمبر!U96)</f>
        <v>19.666666666666668</v>
      </c>
      <c r="V96" s="76">
        <f>AVERAGE(اكتوبر!V96,نوفمبر!V96,ديسمبر!V96)</f>
        <v>20</v>
      </c>
      <c r="W96" s="134">
        <f t="shared" si="3"/>
        <v>432.33333333333337</v>
      </c>
      <c r="X96" s="40"/>
      <c r="Y96" s="41"/>
    </row>
    <row r="97" spans="1:25" ht="16.5" thickBot="1">
      <c r="A97" s="38">
        <v>5</v>
      </c>
      <c r="B97" s="7">
        <v>110167</v>
      </c>
      <c r="C97" s="1" t="s">
        <v>107</v>
      </c>
      <c r="D97" s="76">
        <f>AVERAGE(اكتوبر!D97,نوفمبر!D97,ديسمبر!D97)</f>
        <v>41</v>
      </c>
      <c r="E97" s="76">
        <f>AVERAGE(اكتوبر!E97,نوفمبر!E97,ديسمبر!E97)</f>
        <v>30.333333333333332</v>
      </c>
      <c r="F97" s="76">
        <f>AVERAGE(اكتوبر!F97,نوفمبر!F97,ديسمبر!F97)</f>
        <v>17.666666666666668</v>
      </c>
      <c r="G97" s="76">
        <f>AVERAGE(اكتوبر!G97,نوفمبر!G97,ديسمبر!G97)</f>
        <v>12</v>
      </c>
      <c r="H97" s="76">
        <f>AVERAGE(اكتوبر!H97,نوفمبر!H97,ديسمبر!H97)</f>
        <v>19</v>
      </c>
      <c r="I97" s="76">
        <f>AVERAGE(اكتوبر!I97,نوفمبر!I97,ديسمبر!I97)</f>
        <v>17</v>
      </c>
      <c r="J97" s="76">
        <f>AVERAGE(اكتوبر!J97,نوفمبر!J97,ديسمبر!J97)</f>
        <v>18</v>
      </c>
      <c r="K97" s="76">
        <f>AVERAGE(اكتوبر!K97,نوفمبر!K97,ديسمبر!K97)</f>
        <v>18</v>
      </c>
      <c r="L97" s="76">
        <f>AVERAGE(اكتوبر!L97,نوفمبر!L97,ديسمبر!L97)</f>
        <v>92.666666666666671</v>
      </c>
      <c r="M97" s="76">
        <f>AVERAGE(اكتوبر!M97,نوفمبر!M97,ديسمبر!M97)</f>
        <v>25.666666666666668</v>
      </c>
      <c r="N97" s="76">
        <f>AVERAGE(اكتوبر!N97,نوفمبر!N97,ديسمبر!N97)</f>
        <v>32.666666666666664</v>
      </c>
      <c r="O97" s="76">
        <f>AVERAGE(اكتوبر!O97,نوفمبر!O97,ديسمبر!O97)</f>
        <v>27</v>
      </c>
      <c r="P97" s="76">
        <f>AVERAGE(اكتوبر!P97,نوفمبر!P97,ديسمبر!P97)</f>
        <v>9.3333333333333339</v>
      </c>
      <c r="Q97" s="76">
        <f>AVERAGE(اكتوبر!Q97,نوفمبر!Q97,ديسمبر!Q97)</f>
        <v>26</v>
      </c>
      <c r="R97" s="76">
        <f>AVERAGE(اكتوبر!R97,نوفمبر!R97,ديسمبر!R97)</f>
        <v>8.6666666666666661</v>
      </c>
      <c r="S97" s="76">
        <f>AVERAGE(اكتوبر!S97,نوفمبر!S97,ديسمبر!S97)</f>
        <v>0</v>
      </c>
      <c r="T97" s="76">
        <f>AVERAGE(اكتوبر!T97,نوفمبر!T97,ديسمبر!T97)</f>
        <v>16.666666666666668</v>
      </c>
      <c r="U97" s="76">
        <f>AVERAGE(اكتوبر!U97,نوفمبر!U97,ديسمبر!U97)</f>
        <v>19</v>
      </c>
      <c r="V97" s="76">
        <f>AVERAGE(اكتوبر!V97,نوفمبر!V97,ديسمبر!V97)</f>
        <v>20</v>
      </c>
      <c r="W97" s="134">
        <f t="shared" si="3"/>
        <v>395.00000000000006</v>
      </c>
      <c r="X97" s="40"/>
      <c r="Y97" s="41"/>
    </row>
    <row r="98" spans="1:25" ht="16.5" thickBot="1">
      <c r="A98" s="38">
        <v>6</v>
      </c>
      <c r="B98" s="39">
        <v>110168</v>
      </c>
      <c r="C98" s="1" t="s">
        <v>108</v>
      </c>
      <c r="D98" s="76">
        <f>AVERAGE(اكتوبر!D98,نوفمبر!D98,ديسمبر!D98)</f>
        <v>34.666666666666664</v>
      </c>
      <c r="E98" s="76">
        <f>AVERAGE(اكتوبر!E98,نوفمبر!E98,ديسمبر!E98)</f>
        <v>30.666666666666668</v>
      </c>
      <c r="F98" s="76">
        <f>AVERAGE(اكتوبر!F98,نوفمبر!F98,ديسمبر!F98)</f>
        <v>19.666666666666668</v>
      </c>
      <c r="G98" s="76">
        <f>AVERAGE(اكتوبر!G98,نوفمبر!G98,ديسمبر!G98)</f>
        <v>12</v>
      </c>
      <c r="H98" s="76">
        <f>AVERAGE(اكتوبر!H98,نوفمبر!H98,ديسمبر!H98)</f>
        <v>17.333333333333332</v>
      </c>
      <c r="I98" s="76">
        <f>AVERAGE(اكتوبر!I98,نوفمبر!I98,ديسمبر!I98)</f>
        <v>17</v>
      </c>
      <c r="J98" s="76">
        <f>AVERAGE(اكتوبر!J98,نوفمبر!J98,ديسمبر!J98)</f>
        <v>19.666666666666668</v>
      </c>
      <c r="K98" s="76">
        <f>AVERAGE(اكتوبر!K98,نوفمبر!K98,ديسمبر!K98)</f>
        <v>16.666666666666668</v>
      </c>
      <c r="L98" s="76">
        <f>AVERAGE(اكتوبر!L98,نوفمبر!L98,ديسمبر!L98)</f>
        <v>94.666666666666671</v>
      </c>
      <c r="M98" s="76">
        <f>AVERAGE(اكتوبر!M98,نوفمبر!M98,ديسمبر!M98)</f>
        <v>24.333333333333332</v>
      </c>
      <c r="N98" s="76">
        <f>AVERAGE(اكتوبر!N98,نوفمبر!N98,ديسمبر!N98)</f>
        <v>32</v>
      </c>
      <c r="O98" s="76">
        <f>AVERAGE(اكتوبر!O98,نوفمبر!O98,ديسمبر!O98)</f>
        <v>28.333333333333332</v>
      </c>
      <c r="P98" s="76">
        <f>AVERAGE(اكتوبر!P98,نوفمبر!P98,ديسمبر!P98)</f>
        <v>9.6666666666666661</v>
      </c>
      <c r="Q98" s="76">
        <f>AVERAGE(اكتوبر!Q98,نوفمبر!Q98,ديسمبر!Q98)</f>
        <v>26.333333333333332</v>
      </c>
      <c r="R98" s="76">
        <f>AVERAGE(اكتوبر!R98,نوفمبر!R98,ديسمبر!R98)</f>
        <v>8.6666666666666661</v>
      </c>
      <c r="S98" s="76">
        <f>AVERAGE(اكتوبر!S98,نوفمبر!S98,ديسمبر!S98)</f>
        <v>0</v>
      </c>
      <c r="T98" s="76">
        <f>AVERAGE(اكتوبر!T98,نوفمبر!T98,ديسمبر!T98)</f>
        <v>17.666666666666668</v>
      </c>
      <c r="U98" s="76">
        <f>AVERAGE(اكتوبر!U98,نوفمبر!U98,ديسمبر!U98)</f>
        <v>18</v>
      </c>
      <c r="V98" s="76">
        <f>AVERAGE(اكتوبر!V98,نوفمبر!V98,ديسمبر!V98)</f>
        <v>20</v>
      </c>
      <c r="W98" s="134">
        <f t="shared" si="3"/>
        <v>391.66666666666663</v>
      </c>
      <c r="X98" s="40"/>
      <c r="Y98" s="41"/>
    </row>
    <row r="99" spans="1:25" ht="16.5" thickBot="1">
      <c r="A99" s="23">
        <v>7</v>
      </c>
      <c r="B99" s="7">
        <v>110169</v>
      </c>
      <c r="C99" s="1" t="s">
        <v>109</v>
      </c>
      <c r="D99" s="76">
        <f>AVERAGE(اكتوبر!D99,نوفمبر!D99,ديسمبر!D99)</f>
        <v>37.333333333333336</v>
      </c>
      <c r="E99" s="76">
        <f>AVERAGE(اكتوبر!E99,نوفمبر!E99,ديسمبر!E99)</f>
        <v>35</v>
      </c>
      <c r="F99" s="76">
        <f>AVERAGE(اكتوبر!F99,نوفمبر!F99,ديسمبر!F99)</f>
        <v>22.666666666666668</v>
      </c>
      <c r="G99" s="76">
        <f>AVERAGE(اكتوبر!G99,نوفمبر!G99,ديسمبر!G99)</f>
        <v>15.666666666666666</v>
      </c>
      <c r="H99" s="76">
        <f>AVERAGE(اكتوبر!H99,نوفمبر!H99,ديسمبر!H99)</f>
        <v>19.333333333333332</v>
      </c>
      <c r="I99" s="76">
        <f>AVERAGE(اكتوبر!I99,نوفمبر!I99,ديسمبر!I99)</f>
        <v>17.666666666666668</v>
      </c>
      <c r="J99" s="76">
        <f>AVERAGE(اكتوبر!J99,نوفمبر!J99,ديسمبر!J99)</f>
        <v>19.666666666666668</v>
      </c>
      <c r="K99" s="76">
        <f>AVERAGE(اكتوبر!K99,نوفمبر!K99,ديسمبر!K99)</f>
        <v>18.666666666666668</v>
      </c>
      <c r="L99" s="76">
        <f>AVERAGE(اكتوبر!L99,نوفمبر!L99,ديسمبر!L99)</f>
        <v>97.666666666666671</v>
      </c>
      <c r="M99" s="76">
        <f>AVERAGE(اكتوبر!M99,نوفمبر!M99,ديسمبر!M99)</f>
        <v>37</v>
      </c>
      <c r="N99" s="76">
        <f>AVERAGE(اكتوبر!N99,نوفمبر!N99,ديسمبر!N99)</f>
        <v>53</v>
      </c>
      <c r="O99" s="76">
        <f>AVERAGE(اكتوبر!O99,نوفمبر!O99,ديسمبر!O99)</f>
        <v>29.666666666666668</v>
      </c>
      <c r="P99" s="76">
        <f>AVERAGE(اكتوبر!P99,نوفمبر!P99,ديسمبر!P99)</f>
        <v>10</v>
      </c>
      <c r="Q99" s="76">
        <f>AVERAGE(اكتوبر!Q99,نوفمبر!Q99,ديسمبر!Q99)</f>
        <v>27.333333333333332</v>
      </c>
      <c r="R99" s="76">
        <f>AVERAGE(اكتوبر!R99,نوفمبر!R99,ديسمبر!R99)</f>
        <v>8.6666666666666661</v>
      </c>
      <c r="S99" s="76">
        <f>AVERAGE(اكتوبر!S99,نوفمبر!S99,ديسمبر!S99)</f>
        <v>0</v>
      </c>
      <c r="T99" s="76">
        <f>AVERAGE(اكتوبر!T99,نوفمبر!T99,ديسمبر!T99)</f>
        <v>19</v>
      </c>
      <c r="U99" s="76">
        <f>AVERAGE(اكتوبر!U99,نوفمبر!U99,ديسمبر!U99)</f>
        <v>19.666666666666668</v>
      </c>
      <c r="V99" s="76">
        <f>AVERAGE(اكتوبر!V99,نوفمبر!V99,ديسمبر!V99)</f>
        <v>20</v>
      </c>
      <c r="W99" s="134">
        <f t="shared" si="3"/>
        <v>449.33333333333337</v>
      </c>
      <c r="X99" s="40"/>
      <c r="Y99" s="41"/>
    </row>
    <row r="100" spans="1:25" ht="16.5" thickBot="1">
      <c r="A100" s="38">
        <v>8</v>
      </c>
      <c r="B100" s="39">
        <v>110170</v>
      </c>
      <c r="C100" s="1" t="s">
        <v>110</v>
      </c>
      <c r="D100" s="76">
        <f>AVERAGE(اكتوبر!D100,نوفمبر!D100,ديسمبر!D100)</f>
        <v>36.666666666666664</v>
      </c>
      <c r="E100" s="76">
        <f>AVERAGE(اكتوبر!E100,نوفمبر!E100,ديسمبر!E100)</f>
        <v>35</v>
      </c>
      <c r="F100" s="76">
        <f>AVERAGE(اكتوبر!F100,نوفمبر!F100,ديسمبر!F100)</f>
        <v>21.666666666666668</v>
      </c>
      <c r="G100" s="76">
        <f>AVERAGE(اكتوبر!G100,نوفمبر!G100,ديسمبر!G100)</f>
        <v>12.666666666666666</v>
      </c>
      <c r="H100" s="76">
        <f>AVERAGE(اكتوبر!H100,نوفمبر!H100,ديسمبر!H100)</f>
        <v>19.666666666666668</v>
      </c>
      <c r="I100" s="76">
        <f>AVERAGE(اكتوبر!I100,نوفمبر!I100,ديسمبر!I100)</f>
        <v>17</v>
      </c>
      <c r="J100" s="76">
        <f>AVERAGE(اكتوبر!J100,نوفمبر!J100,ديسمبر!J100)</f>
        <v>20</v>
      </c>
      <c r="K100" s="76">
        <f>AVERAGE(اكتوبر!K100,نوفمبر!K100,ديسمبر!K100)</f>
        <v>18.666666666666668</v>
      </c>
      <c r="L100" s="76">
        <f>AVERAGE(اكتوبر!L100,نوفمبر!L100,ديسمبر!L100)</f>
        <v>95.666666666666671</v>
      </c>
      <c r="M100" s="76">
        <f>AVERAGE(اكتوبر!M100,نوفمبر!M100,ديسمبر!M100)</f>
        <v>36.333333333333336</v>
      </c>
      <c r="N100" s="76">
        <f>AVERAGE(اكتوبر!N100,نوفمبر!N100,ديسمبر!N100)</f>
        <v>48</v>
      </c>
      <c r="O100" s="76">
        <f>AVERAGE(اكتوبر!O100,نوفمبر!O100,ديسمبر!O100)</f>
        <v>29.666666666666668</v>
      </c>
      <c r="P100" s="76">
        <f>AVERAGE(اكتوبر!P100,نوفمبر!P100,ديسمبر!P100)</f>
        <v>9.6666666666666661</v>
      </c>
      <c r="Q100" s="76">
        <f>AVERAGE(اكتوبر!Q100,نوفمبر!Q100,ديسمبر!Q100)</f>
        <v>26.666666666666668</v>
      </c>
      <c r="R100" s="76">
        <f>AVERAGE(اكتوبر!R100,نوفمبر!R100,ديسمبر!R100)</f>
        <v>9</v>
      </c>
      <c r="S100" s="76">
        <f>AVERAGE(اكتوبر!S100,نوفمبر!S100,ديسمبر!S100)</f>
        <v>0</v>
      </c>
      <c r="T100" s="76">
        <f>AVERAGE(اكتوبر!T100,نوفمبر!T100,ديسمبر!T100)</f>
        <v>18.666666666666668</v>
      </c>
      <c r="U100" s="76">
        <f>AVERAGE(اكتوبر!U100,نوفمبر!U100,ديسمبر!U100)</f>
        <v>19</v>
      </c>
      <c r="V100" s="76">
        <f>AVERAGE(اكتوبر!V100,نوفمبر!V100,ديسمبر!V100)</f>
        <v>20</v>
      </c>
      <c r="W100" s="134">
        <f t="shared" si="3"/>
        <v>436.33333333333337</v>
      </c>
      <c r="X100" s="40"/>
      <c r="Y100" s="41"/>
    </row>
    <row r="101" spans="1:25" ht="16.5" thickBot="1">
      <c r="A101" s="38">
        <v>9</v>
      </c>
      <c r="B101" s="7">
        <v>110171</v>
      </c>
      <c r="C101" s="1" t="s">
        <v>111</v>
      </c>
      <c r="D101" s="76">
        <f>AVERAGE(اكتوبر!D101,نوفمبر!D101,ديسمبر!D101)</f>
        <v>37.666666666666664</v>
      </c>
      <c r="E101" s="76">
        <f>AVERAGE(اكتوبر!E101,نوفمبر!E101,ديسمبر!E101)</f>
        <v>34.666666666666664</v>
      </c>
      <c r="F101" s="76">
        <f>AVERAGE(اكتوبر!F101,نوفمبر!F101,ديسمبر!F101)</f>
        <v>23.333333333333332</v>
      </c>
      <c r="G101" s="76">
        <f>AVERAGE(اكتوبر!G101,نوفمبر!G101,ديسمبر!G101)</f>
        <v>13.666666666666666</v>
      </c>
      <c r="H101" s="76">
        <f>AVERAGE(اكتوبر!H101,نوفمبر!H101,ديسمبر!H101)</f>
        <v>19</v>
      </c>
      <c r="I101" s="76">
        <f>AVERAGE(اكتوبر!I101,نوفمبر!I101,ديسمبر!I101)</f>
        <v>14.666666666666666</v>
      </c>
      <c r="J101" s="76">
        <f>AVERAGE(اكتوبر!J101,نوفمبر!J101,ديسمبر!J101)</f>
        <v>18.666666666666668</v>
      </c>
      <c r="K101" s="76">
        <f>AVERAGE(اكتوبر!K101,نوفمبر!K101,ديسمبر!K101)</f>
        <v>16.666666666666668</v>
      </c>
      <c r="L101" s="76">
        <f>AVERAGE(اكتوبر!L101,نوفمبر!L101,ديسمبر!L101)</f>
        <v>91.666666666666671</v>
      </c>
      <c r="M101" s="76">
        <f>AVERAGE(اكتوبر!M101,نوفمبر!M101,ديسمبر!M101)</f>
        <v>35</v>
      </c>
      <c r="N101" s="76">
        <f>AVERAGE(اكتوبر!N101,نوفمبر!N101,ديسمبر!N101)</f>
        <v>42</v>
      </c>
      <c r="O101" s="76">
        <f>AVERAGE(اكتوبر!O101,نوفمبر!O101,ديسمبر!O101)</f>
        <v>27.666666666666668</v>
      </c>
      <c r="P101" s="76">
        <f>AVERAGE(اكتوبر!P101,نوفمبر!P101,ديسمبر!P101)</f>
        <v>9.6666666666666661</v>
      </c>
      <c r="Q101" s="76">
        <f>AVERAGE(اكتوبر!Q101,نوفمبر!Q101,ديسمبر!Q101)</f>
        <v>26.333333333333332</v>
      </c>
      <c r="R101" s="76">
        <f>AVERAGE(اكتوبر!R101,نوفمبر!R101,ديسمبر!R101)</f>
        <v>8.6666666666666661</v>
      </c>
      <c r="S101" s="76">
        <f>AVERAGE(اكتوبر!S101,نوفمبر!S101,ديسمبر!S101)</f>
        <v>0</v>
      </c>
      <c r="T101" s="76">
        <f>AVERAGE(اكتوبر!T101,نوفمبر!T101,ديسمبر!T101)</f>
        <v>19</v>
      </c>
      <c r="U101" s="76">
        <f>AVERAGE(اكتوبر!U101,نوفمبر!U101,ديسمبر!U101)</f>
        <v>20</v>
      </c>
      <c r="V101" s="76">
        <f>AVERAGE(اكتوبر!V101,نوفمبر!V101,ديسمبر!V101)</f>
        <v>20</v>
      </c>
      <c r="W101" s="134">
        <f t="shared" si="3"/>
        <v>419.33333333333331</v>
      </c>
      <c r="X101" s="40"/>
      <c r="Y101" s="41"/>
    </row>
    <row r="102" spans="1:25" ht="16.5" thickBot="1">
      <c r="A102" s="23">
        <v>10</v>
      </c>
      <c r="B102" s="39">
        <v>110172</v>
      </c>
      <c r="C102" s="1" t="s">
        <v>112</v>
      </c>
      <c r="D102" s="76">
        <f>AVERAGE(اكتوبر!D102,نوفمبر!D102,ديسمبر!D102)</f>
        <v>25.666666666666668</v>
      </c>
      <c r="E102" s="76">
        <f>AVERAGE(اكتوبر!E102,نوفمبر!E102,ديسمبر!E102)</f>
        <v>17.666666666666668</v>
      </c>
      <c r="F102" s="76">
        <f>AVERAGE(اكتوبر!F102,نوفمبر!F102,ديسمبر!F102)</f>
        <v>21</v>
      </c>
      <c r="G102" s="76">
        <f>AVERAGE(اكتوبر!G102,نوفمبر!G102,ديسمبر!G102)</f>
        <v>9.3333333333333339</v>
      </c>
      <c r="H102" s="76">
        <f>AVERAGE(اكتوبر!H102,نوفمبر!H102,ديسمبر!H102)</f>
        <v>18</v>
      </c>
      <c r="I102" s="76">
        <f>AVERAGE(اكتوبر!I102,نوفمبر!I102,ديسمبر!I102)</f>
        <v>17</v>
      </c>
      <c r="J102" s="76">
        <f>AVERAGE(اكتوبر!J102,نوفمبر!J102,ديسمبر!J102)</f>
        <v>18.333333333333332</v>
      </c>
      <c r="K102" s="76">
        <f>AVERAGE(اكتوبر!K102,نوفمبر!K102,ديسمبر!K102)</f>
        <v>17</v>
      </c>
      <c r="L102" s="76">
        <f>AVERAGE(اكتوبر!L102,نوفمبر!L102,ديسمبر!L102)</f>
        <v>94.666666666666671</v>
      </c>
      <c r="M102" s="76">
        <f>AVERAGE(اكتوبر!M102,نوفمبر!M102,ديسمبر!M102)</f>
        <v>21.333333333333332</v>
      </c>
      <c r="N102" s="76">
        <f>AVERAGE(اكتوبر!N102,نوفمبر!N102,ديسمبر!N102)</f>
        <v>30</v>
      </c>
      <c r="O102" s="76">
        <f>AVERAGE(اكتوبر!O102,نوفمبر!O102,ديسمبر!O102)</f>
        <v>28</v>
      </c>
      <c r="P102" s="76">
        <f>AVERAGE(اكتوبر!P102,نوفمبر!P102,ديسمبر!P102)</f>
        <v>9</v>
      </c>
      <c r="Q102" s="76">
        <f>AVERAGE(اكتوبر!Q102,نوفمبر!Q102,ديسمبر!Q102)</f>
        <v>23.333333333333332</v>
      </c>
      <c r="R102" s="76">
        <f>AVERAGE(اكتوبر!R102,نوفمبر!R102,ديسمبر!R102)</f>
        <v>8</v>
      </c>
      <c r="S102" s="76">
        <f>AVERAGE(اكتوبر!S102,نوفمبر!S102,ديسمبر!S102)</f>
        <v>0</v>
      </c>
      <c r="T102" s="76">
        <f>AVERAGE(اكتوبر!T102,نوفمبر!T102,ديسمبر!T102)</f>
        <v>17.666666666666668</v>
      </c>
      <c r="U102" s="76">
        <f>AVERAGE(اكتوبر!U102,نوفمبر!U102,ديسمبر!U102)</f>
        <v>14</v>
      </c>
      <c r="V102" s="76">
        <f>AVERAGE(اكتوبر!V102,نوفمبر!V102,ديسمبر!V102)</f>
        <v>20</v>
      </c>
      <c r="W102" s="134">
        <f t="shared" si="3"/>
        <v>358.33333333333331</v>
      </c>
      <c r="X102" s="40"/>
      <c r="Y102" s="41"/>
    </row>
    <row r="103" spans="1:25" ht="16.5" thickBot="1">
      <c r="A103" s="38">
        <v>11</v>
      </c>
      <c r="B103" s="7">
        <v>110173</v>
      </c>
      <c r="C103" s="1" t="s">
        <v>113</v>
      </c>
      <c r="D103" s="76">
        <f>AVERAGE(اكتوبر!D103,نوفمبر!D103,ديسمبر!D103)</f>
        <v>34.333333333333336</v>
      </c>
      <c r="E103" s="76">
        <f>AVERAGE(اكتوبر!E103,نوفمبر!E103,ديسمبر!E103)</f>
        <v>34.666666666666664</v>
      </c>
      <c r="F103" s="76">
        <f>AVERAGE(اكتوبر!F103,نوفمبر!F103,ديسمبر!F103)</f>
        <v>18.333333333333332</v>
      </c>
      <c r="G103" s="76">
        <f>AVERAGE(اكتوبر!G103,نوفمبر!G103,ديسمبر!G103)</f>
        <v>12</v>
      </c>
      <c r="H103" s="76">
        <f>AVERAGE(اكتوبر!H103,نوفمبر!H103,ديسمبر!H103)</f>
        <v>18.666666666666668</v>
      </c>
      <c r="I103" s="76">
        <f>AVERAGE(اكتوبر!I103,نوفمبر!I103,ديسمبر!I103)</f>
        <v>18</v>
      </c>
      <c r="J103" s="76">
        <f>AVERAGE(اكتوبر!J103,نوفمبر!J103,ديسمبر!J103)</f>
        <v>18.666666666666668</v>
      </c>
      <c r="K103" s="76">
        <f>AVERAGE(اكتوبر!K103,نوفمبر!K103,ديسمبر!K103)</f>
        <v>17.333333333333332</v>
      </c>
      <c r="L103" s="76">
        <f>AVERAGE(اكتوبر!L103,نوفمبر!L103,ديسمبر!L103)</f>
        <v>75</v>
      </c>
      <c r="M103" s="76">
        <f>AVERAGE(اكتوبر!M103,نوفمبر!M103,ديسمبر!M103)</f>
        <v>35</v>
      </c>
      <c r="N103" s="76">
        <f>AVERAGE(اكتوبر!N103,نوفمبر!N103,ديسمبر!N103)</f>
        <v>41.333333333333336</v>
      </c>
      <c r="O103" s="76">
        <f>AVERAGE(اكتوبر!O103,نوفمبر!O103,ديسمبر!O103)</f>
        <v>27.666666666666668</v>
      </c>
      <c r="P103" s="76">
        <f>AVERAGE(اكتوبر!P103,نوفمبر!P103,ديسمبر!P103)</f>
        <v>9.6666666666666661</v>
      </c>
      <c r="Q103" s="76">
        <f>AVERAGE(اكتوبر!Q103,نوفمبر!Q103,ديسمبر!Q103)</f>
        <v>25.666666666666668</v>
      </c>
      <c r="R103" s="76">
        <f>AVERAGE(اكتوبر!R103,نوفمبر!R103,ديسمبر!R103)</f>
        <v>8.3333333333333339</v>
      </c>
      <c r="S103" s="76">
        <f>AVERAGE(اكتوبر!S103,نوفمبر!S103,ديسمبر!S103)</f>
        <v>0</v>
      </c>
      <c r="T103" s="76">
        <f>AVERAGE(اكتوبر!T103,نوفمبر!T103,ديسمبر!T103)</f>
        <v>17.666666666666668</v>
      </c>
      <c r="U103" s="76">
        <f>AVERAGE(اكتوبر!U103,نوفمبر!U103,ديسمبر!U103)</f>
        <v>19</v>
      </c>
      <c r="V103" s="76">
        <f>AVERAGE(اكتوبر!V103,نوفمبر!V103,ديسمبر!V103)</f>
        <v>20</v>
      </c>
      <c r="W103" s="134">
        <f t="shared" si="3"/>
        <v>394.66666666666669</v>
      </c>
      <c r="X103" s="40"/>
      <c r="Y103" s="41"/>
    </row>
    <row r="104" spans="1:25" ht="16.5" thickBot="1">
      <c r="A104" s="38">
        <v>12</v>
      </c>
      <c r="B104" s="39">
        <v>110174</v>
      </c>
      <c r="C104" s="1" t="s">
        <v>114</v>
      </c>
      <c r="D104" s="76">
        <f>AVERAGE(اكتوبر!D104,نوفمبر!D104,ديسمبر!D104)</f>
        <v>30.333333333333332</v>
      </c>
      <c r="E104" s="76">
        <f>AVERAGE(اكتوبر!E104,نوفمبر!E104,ديسمبر!E104)</f>
        <v>27.333333333333332</v>
      </c>
      <c r="F104" s="76">
        <f>AVERAGE(اكتوبر!F104,نوفمبر!F104,ديسمبر!F104)</f>
        <v>20</v>
      </c>
      <c r="G104" s="76">
        <f>AVERAGE(اكتوبر!G104,نوفمبر!G104,ديسمبر!G104)</f>
        <v>13.333333333333334</v>
      </c>
      <c r="H104" s="76">
        <f>AVERAGE(اكتوبر!H104,نوفمبر!H104,ديسمبر!H104)</f>
        <v>19</v>
      </c>
      <c r="I104" s="76">
        <f>AVERAGE(اكتوبر!I104,نوفمبر!I104,ديسمبر!I104)</f>
        <v>17.333333333333332</v>
      </c>
      <c r="J104" s="76">
        <f>AVERAGE(اكتوبر!J104,نوفمبر!J104,ديسمبر!J104)</f>
        <v>18.666666666666668</v>
      </c>
      <c r="K104" s="76">
        <f>AVERAGE(اكتوبر!K104,نوفمبر!K104,ديسمبر!K104)</f>
        <v>17.333333333333332</v>
      </c>
      <c r="L104" s="76">
        <f>AVERAGE(اكتوبر!L104,نوفمبر!L104,ديسمبر!L104)</f>
        <v>98</v>
      </c>
      <c r="M104" s="76">
        <f>AVERAGE(اكتوبر!M104,نوفمبر!M104,ديسمبر!M104)</f>
        <v>26</v>
      </c>
      <c r="N104" s="76">
        <f>AVERAGE(اكتوبر!N104,نوفمبر!N104,ديسمبر!N104)</f>
        <v>40.666666666666664</v>
      </c>
      <c r="O104" s="76">
        <f>AVERAGE(اكتوبر!O104,نوفمبر!O104,ديسمبر!O104)</f>
        <v>29.666666666666668</v>
      </c>
      <c r="P104" s="76">
        <f>AVERAGE(اكتوبر!P104,نوفمبر!P104,ديسمبر!P104)</f>
        <v>10</v>
      </c>
      <c r="Q104" s="76">
        <f>AVERAGE(اكتوبر!Q104,نوفمبر!Q104,ديسمبر!Q104)</f>
        <v>25.666666666666668</v>
      </c>
      <c r="R104" s="76">
        <f>AVERAGE(اكتوبر!R104,نوفمبر!R104,ديسمبر!R104)</f>
        <v>8</v>
      </c>
      <c r="S104" s="76">
        <f>AVERAGE(اكتوبر!S104,نوفمبر!S104,ديسمبر!S104)</f>
        <v>0</v>
      </c>
      <c r="T104" s="76">
        <f>AVERAGE(اكتوبر!T104,نوفمبر!T104,ديسمبر!T104)</f>
        <v>19.333333333333332</v>
      </c>
      <c r="U104" s="76">
        <f>AVERAGE(اكتوبر!U104,نوفمبر!U104,ديسمبر!U104)</f>
        <v>18.333333333333332</v>
      </c>
      <c r="V104" s="76">
        <f>AVERAGE(اكتوبر!V104,نوفمبر!V104,ديسمبر!V104)</f>
        <v>20</v>
      </c>
      <c r="W104" s="134">
        <f t="shared" si="3"/>
        <v>401.33333333333337</v>
      </c>
      <c r="X104" s="40"/>
      <c r="Y104" s="41"/>
    </row>
    <row r="105" spans="1:25" ht="16.5" thickBot="1">
      <c r="A105" s="23">
        <v>13</v>
      </c>
      <c r="B105" s="7">
        <v>110175</v>
      </c>
      <c r="C105" s="1" t="s">
        <v>115</v>
      </c>
      <c r="D105" s="76">
        <f>AVERAGE(اكتوبر!D105,نوفمبر!D105,ديسمبر!D105)</f>
        <v>31.333333333333332</v>
      </c>
      <c r="E105" s="76">
        <f>AVERAGE(اكتوبر!E105,نوفمبر!E105,ديسمبر!E105)</f>
        <v>28.666666666666668</v>
      </c>
      <c r="F105" s="76">
        <f>AVERAGE(اكتوبر!F105,نوفمبر!F105,ديسمبر!F105)</f>
        <v>23.333333333333332</v>
      </c>
      <c r="G105" s="76">
        <f>AVERAGE(اكتوبر!G105,نوفمبر!G105,ديسمبر!G105)</f>
        <v>14.666666666666666</v>
      </c>
      <c r="H105" s="76">
        <f>AVERAGE(اكتوبر!H105,نوفمبر!H105,ديسمبر!H105)</f>
        <v>18</v>
      </c>
      <c r="I105" s="76">
        <f>AVERAGE(اكتوبر!I105,نوفمبر!I105,ديسمبر!I105)</f>
        <v>17.333333333333332</v>
      </c>
      <c r="J105" s="76">
        <f>AVERAGE(اكتوبر!J105,نوفمبر!J105,ديسمبر!J105)</f>
        <v>18</v>
      </c>
      <c r="K105" s="76">
        <f>AVERAGE(اكتوبر!K105,نوفمبر!K105,ديسمبر!K105)</f>
        <v>18</v>
      </c>
      <c r="L105" s="76">
        <f>AVERAGE(اكتوبر!L105,نوفمبر!L105,ديسمبر!L105)</f>
        <v>97.666666666666671</v>
      </c>
      <c r="M105" s="76">
        <f>AVERAGE(اكتوبر!M105,نوفمبر!M105,ديسمبر!M105)</f>
        <v>30.333333333333332</v>
      </c>
      <c r="N105" s="76">
        <f>AVERAGE(اكتوبر!N105,نوفمبر!N105,ديسمبر!N105)</f>
        <v>34.333333333333336</v>
      </c>
      <c r="O105" s="76">
        <f>AVERAGE(اكتوبر!O105,نوفمبر!O105,ديسمبر!O105)</f>
        <v>29.666666666666668</v>
      </c>
      <c r="P105" s="76">
        <f>AVERAGE(اكتوبر!P105,نوفمبر!P105,ديسمبر!P105)</f>
        <v>10</v>
      </c>
      <c r="Q105" s="76">
        <f>AVERAGE(اكتوبر!Q105,نوفمبر!Q105,ديسمبر!Q105)</f>
        <v>25</v>
      </c>
      <c r="R105" s="76">
        <f>AVERAGE(اكتوبر!R105,نوفمبر!R105,ديسمبر!R105)</f>
        <v>8</v>
      </c>
      <c r="S105" s="76">
        <f>AVERAGE(اكتوبر!S105,نوفمبر!S105,ديسمبر!S105)</f>
        <v>0</v>
      </c>
      <c r="T105" s="76">
        <f>AVERAGE(اكتوبر!T105,نوفمبر!T105,ديسمبر!T105)</f>
        <v>18</v>
      </c>
      <c r="U105" s="76">
        <f>AVERAGE(اكتوبر!U105,نوفمبر!U105,ديسمبر!U105)</f>
        <v>17</v>
      </c>
      <c r="V105" s="76">
        <f>AVERAGE(اكتوبر!V105,نوفمبر!V105,ديسمبر!V105)</f>
        <v>20</v>
      </c>
      <c r="W105" s="134">
        <f t="shared" si="3"/>
        <v>404.33333333333331</v>
      </c>
      <c r="X105" s="40"/>
      <c r="Y105" s="41"/>
    </row>
    <row r="106" spans="1:25" ht="16.5" thickBot="1">
      <c r="A106" s="38">
        <v>14</v>
      </c>
      <c r="B106" s="39">
        <v>110176</v>
      </c>
      <c r="C106" s="1" t="s">
        <v>116</v>
      </c>
      <c r="D106" s="76">
        <f>AVERAGE(اكتوبر!D106,نوفمبر!D106,ديسمبر!D106)</f>
        <v>32.666666666666664</v>
      </c>
      <c r="E106" s="76">
        <f>AVERAGE(اكتوبر!E106,نوفمبر!E106,ديسمبر!E106)</f>
        <v>25</v>
      </c>
      <c r="F106" s="76">
        <f>AVERAGE(اكتوبر!F106,نوفمبر!F106,ديسمبر!F106)</f>
        <v>18.333333333333332</v>
      </c>
      <c r="G106" s="76">
        <f>AVERAGE(اكتوبر!G106,نوفمبر!G106,ديسمبر!G106)</f>
        <v>12.333333333333334</v>
      </c>
      <c r="H106" s="76">
        <f>AVERAGE(اكتوبر!H106,نوفمبر!H106,ديسمبر!H106)</f>
        <v>17.666666666666668</v>
      </c>
      <c r="I106" s="76">
        <f>AVERAGE(اكتوبر!I106,نوفمبر!I106,ديسمبر!I106)</f>
        <v>17.333333333333332</v>
      </c>
      <c r="J106" s="76">
        <f>AVERAGE(اكتوبر!J106,نوفمبر!J106,ديسمبر!J106)</f>
        <v>18.333333333333332</v>
      </c>
      <c r="K106" s="76">
        <f>AVERAGE(اكتوبر!K106,نوفمبر!K106,ديسمبر!K106)</f>
        <v>16</v>
      </c>
      <c r="L106" s="76">
        <f>AVERAGE(اكتوبر!L106,نوفمبر!L106,ديسمبر!L106)</f>
        <v>96.333333333333329</v>
      </c>
      <c r="M106" s="76">
        <f>AVERAGE(اكتوبر!M106,نوفمبر!M106,ديسمبر!M106)</f>
        <v>24.666666666666668</v>
      </c>
      <c r="N106" s="76">
        <f>AVERAGE(اكتوبر!N106,نوفمبر!N106,ديسمبر!N106)</f>
        <v>34.333333333333336</v>
      </c>
      <c r="O106" s="76">
        <f>AVERAGE(اكتوبر!O106,نوفمبر!O106,ديسمبر!O106)</f>
        <v>28.666666666666668</v>
      </c>
      <c r="P106" s="76">
        <f>AVERAGE(اكتوبر!P106,نوفمبر!P106,ديسمبر!P106)</f>
        <v>9.6666666666666661</v>
      </c>
      <c r="Q106" s="76">
        <f>AVERAGE(اكتوبر!Q106,نوفمبر!Q106,ديسمبر!Q106)</f>
        <v>24.333333333333332</v>
      </c>
      <c r="R106" s="76">
        <f>AVERAGE(اكتوبر!R106,نوفمبر!R106,ديسمبر!R106)</f>
        <v>8.6666666666666661</v>
      </c>
      <c r="S106" s="76">
        <f>AVERAGE(اكتوبر!S106,نوفمبر!S106,ديسمبر!S106)</f>
        <v>0</v>
      </c>
      <c r="T106" s="76">
        <f>AVERAGE(اكتوبر!T106,نوفمبر!T106,ديسمبر!T106)</f>
        <v>18</v>
      </c>
      <c r="U106" s="76">
        <f>AVERAGE(اكتوبر!U106,نوفمبر!U106,ديسمبر!U106)</f>
        <v>18.666666666666668</v>
      </c>
      <c r="V106" s="76">
        <f>AVERAGE(اكتوبر!V106,نوفمبر!V106,ديسمبر!V106)</f>
        <v>20</v>
      </c>
      <c r="W106" s="134">
        <f t="shared" si="3"/>
        <v>384.33333333333337</v>
      </c>
      <c r="X106" s="40"/>
      <c r="Y106" s="41"/>
    </row>
    <row r="107" spans="1:25" ht="16.5" thickBot="1">
      <c r="A107" s="38">
        <v>15</v>
      </c>
      <c r="B107" s="7">
        <v>110177</v>
      </c>
      <c r="C107" s="1" t="s">
        <v>117</v>
      </c>
      <c r="D107" s="76">
        <f>AVERAGE(اكتوبر!D107,نوفمبر!D107,ديسمبر!D107)</f>
        <v>34.666666666666664</v>
      </c>
      <c r="E107" s="76">
        <f>AVERAGE(اكتوبر!E107,نوفمبر!E107,ديسمبر!E107)</f>
        <v>26.333333333333332</v>
      </c>
      <c r="F107" s="76">
        <f>AVERAGE(اكتوبر!F107,نوفمبر!F107,ديسمبر!F107)</f>
        <v>19.333333333333332</v>
      </c>
      <c r="G107" s="76">
        <f>AVERAGE(اكتوبر!G107,نوفمبر!G107,ديسمبر!G107)</f>
        <v>12</v>
      </c>
      <c r="H107" s="76">
        <f>AVERAGE(اكتوبر!H107,نوفمبر!H107,ديسمبر!H107)</f>
        <v>17.666666666666668</v>
      </c>
      <c r="I107" s="76">
        <f>AVERAGE(اكتوبر!I107,نوفمبر!I107,ديسمبر!I107)</f>
        <v>17.666666666666668</v>
      </c>
      <c r="J107" s="76">
        <f>AVERAGE(اكتوبر!J107,نوفمبر!J107,ديسمبر!J107)</f>
        <v>18.666666666666668</v>
      </c>
      <c r="K107" s="76">
        <f>AVERAGE(اكتوبر!K107,نوفمبر!K107,ديسمبر!K107)</f>
        <v>18</v>
      </c>
      <c r="L107" s="76">
        <f>AVERAGE(اكتوبر!L107,نوفمبر!L107,ديسمبر!L107)</f>
        <v>94.333333333333329</v>
      </c>
      <c r="M107" s="76">
        <f>AVERAGE(اكتوبر!M107,نوفمبر!M107,ديسمبر!M107)</f>
        <v>28.666666666666668</v>
      </c>
      <c r="N107" s="76">
        <f>AVERAGE(اكتوبر!N107,نوفمبر!N107,ديسمبر!N107)</f>
        <v>35.666666666666664</v>
      </c>
      <c r="O107" s="76">
        <f>AVERAGE(اكتوبر!O107,نوفمبر!O107,ديسمبر!O107)</f>
        <v>29</v>
      </c>
      <c r="P107" s="76">
        <f>AVERAGE(اكتوبر!P107,نوفمبر!P107,ديسمبر!P107)</f>
        <v>9.6666666666666661</v>
      </c>
      <c r="Q107" s="76">
        <f>AVERAGE(اكتوبر!Q107,نوفمبر!Q107,ديسمبر!Q107)</f>
        <v>26.333333333333332</v>
      </c>
      <c r="R107" s="76">
        <f>AVERAGE(اكتوبر!R107,نوفمبر!R107,ديسمبر!R107)</f>
        <v>8.6666666666666661</v>
      </c>
      <c r="S107" s="76">
        <f>AVERAGE(اكتوبر!S107,نوفمبر!S107,ديسمبر!S107)</f>
        <v>0</v>
      </c>
      <c r="T107" s="76">
        <f>AVERAGE(اكتوبر!T107,نوفمبر!T107,ديسمبر!T107)</f>
        <v>18.333333333333332</v>
      </c>
      <c r="U107" s="76">
        <f>AVERAGE(اكتوبر!U107,نوفمبر!U107,ديسمبر!U107)</f>
        <v>18</v>
      </c>
      <c r="V107" s="76">
        <f>AVERAGE(اكتوبر!V107,نوفمبر!V107,ديسمبر!V107)</f>
        <v>20</v>
      </c>
      <c r="W107" s="134">
        <f t="shared" si="3"/>
        <v>396.66666666666674</v>
      </c>
      <c r="X107" s="40"/>
      <c r="Y107" s="41"/>
    </row>
    <row r="108" spans="1:25" ht="16.5" thickBot="1">
      <c r="A108" s="23">
        <v>16</v>
      </c>
      <c r="B108" s="39">
        <v>110178</v>
      </c>
      <c r="C108" s="1" t="s">
        <v>118</v>
      </c>
      <c r="D108" s="76">
        <f>AVERAGE(اكتوبر!D108,نوفمبر!D108,ديسمبر!D108)</f>
        <v>38</v>
      </c>
      <c r="E108" s="76">
        <f>AVERAGE(اكتوبر!E108,نوفمبر!E108,ديسمبر!E108)</f>
        <v>36.333333333333336</v>
      </c>
      <c r="F108" s="76">
        <f>AVERAGE(اكتوبر!F108,نوفمبر!F108,ديسمبر!F108)</f>
        <v>21</v>
      </c>
      <c r="G108" s="76">
        <f>AVERAGE(اكتوبر!G108,نوفمبر!G108,ديسمبر!G108)</f>
        <v>14.666666666666666</v>
      </c>
      <c r="H108" s="76">
        <f>AVERAGE(اكتوبر!H108,نوفمبر!H108,ديسمبر!H108)</f>
        <v>19</v>
      </c>
      <c r="I108" s="76">
        <f>AVERAGE(اكتوبر!I108,نوفمبر!I108,ديسمبر!I108)</f>
        <v>17.333333333333332</v>
      </c>
      <c r="J108" s="76">
        <f>AVERAGE(اكتوبر!J108,نوفمبر!J108,ديسمبر!J108)</f>
        <v>18.666666666666668</v>
      </c>
      <c r="K108" s="76">
        <f>AVERAGE(اكتوبر!K108,نوفمبر!K108,ديسمبر!K108)</f>
        <v>18.666666666666668</v>
      </c>
      <c r="L108" s="76">
        <f>AVERAGE(اكتوبر!L108,نوفمبر!L108,ديسمبر!L108)</f>
        <v>100</v>
      </c>
      <c r="M108" s="76">
        <f>AVERAGE(اكتوبر!M108,نوفمبر!M108,ديسمبر!M108)</f>
        <v>31.666666666666668</v>
      </c>
      <c r="N108" s="76">
        <f>AVERAGE(اكتوبر!N108,نوفمبر!N108,ديسمبر!N108)</f>
        <v>48.666666666666664</v>
      </c>
      <c r="O108" s="76">
        <f>AVERAGE(اكتوبر!O108,نوفمبر!O108,ديسمبر!O108)</f>
        <v>29.666666666666668</v>
      </c>
      <c r="P108" s="76">
        <f>AVERAGE(اكتوبر!P108,نوفمبر!P108,ديسمبر!P108)</f>
        <v>10</v>
      </c>
      <c r="Q108" s="76">
        <f>AVERAGE(اكتوبر!Q108,نوفمبر!Q108,ديسمبر!Q108)</f>
        <v>27.666666666666668</v>
      </c>
      <c r="R108" s="76">
        <f>AVERAGE(اكتوبر!R108,نوفمبر!R108,ديسمبر!R108)</f>
        <v>8.6666666666666661</v>
      </c>
      <c r="S108" s="76">
        <f>AVERAGE(اكتوبر!S108,نوفمبر!S108,ديسمبر!S108)</f>
        <v>0</v>
      </c>
      <c r="T108" s="76">
        <f>AVERAGE(اكتوبر!T108,نوفمبر!T108,ديسمبر!T108)</f>
        <v>19.333333333333332</v>
      </c>
      <c r="U108" s="76">
        <f>AVERAGE(اكتوبر!U108,نوفمبر!U108,ديسمبر!U108)</f>
        <v>19.666666666666668</v>
      </c>
      <c r="V108" s="76">
        <f>AVERAGE(اكتوبر!V108,نوفمبر!V108,ديسمبر!V108)</f>
        <v>20</v>
      </c>
      <c r="W108" s="134">
        <f t="shared" si="3"/>
        <v>440.00000000000006</v>
      </c>
      <c r="X108" s="40"/>
      <c r="Y108" s="41"/>
    </row>
    <row r="109" spans="1:25" ht="16.5" thickBot="1">
      <c r="A109" s="38">
        <v>17</v>
      </c>
      <c r="B109" s="7">
        <v>110179</v>
      </c>
      <c r="C109" s="1" t="s">
        <v>119</v>
      </c>
      <c r="D109" s="76">
        <f>AVERAGE(اكتوبر!D109,نوفمبر!D109,ديسمبر!D109)</f>
        <v>37.333333333333336</v>
      </c>
      <c r="E109" s="76">
        <f>AVERAGE(اكتوبر!E109,نوفمبر!E109,ديسمبر!E109)</f>
        <v>31.666666666666668</v>
      </c>
      <c r="F109" s="76">
        <f>AVERAGE(اكتوبر!F109,نوفمبر!F109,ديسمبر!F109)</f>
        <v>19.333333333333332</v>
      </c>
      <c r="G109" s="76">
        <f>AVERAGE(اكتوبر!G109,نوفمبر!G109,ديسمبر!G109)</f>
        <v>9.6666666666666661</v>
      </c>
      <c r="H109" s="76">
        <f>AVERAGE(اكتوبر!H109,نوفمبر!H109,ديسمبر!H109)</f>
        <v>18.333333333333332</v>
      </c>
      <c r="I109" s="76">
        <f>AVERAGE(اكتوبر!I109,نوفمبر!I109,ديسمبر!I109)</f>
        <v>17.666666666666668</v>
      </c>
      <c r="J109" s="76">
        <f>AVERAGE(اكتوبر!J109,نوفمبر!J109,ديسمبر!J109)</f>
        <v>19.666666666666668</v>
      </c>
      <c r="K109" s="76">
        <f>AVERAGE(اكتوبر!K109,نوفمبر!K109,ديسمبر!K109)</f>
        <v>17.333333333333332</v>
      </c>
      <c r="L109" s="76">
        <f>AVERAGE(اكتوبر!L109,نوفمبر!L109,ديسمبر!L109)</f>
        <v>92</v>
      </c>
      <c r="M109" s="76">
        <f>AVERAGE(اكتوبر!M109,نوفمبر!M109,ديسمبر!M109)</f>
        <v>31.666666666666668</v>
      </c>
      <c r="N109" s="76">
        <f>AVERAGE(اكتوبر!N109,نوفمبر!N109,ديسمبر!N109)</f>
        <v>37.666666666666664</v>
      </c>
      <c r="O109" s="76">
        <f>AVERAGE(اكتوبر!O109,نوفمبر!O109,ديسمبر!O109)</f>
        <v>27.666666666666668</v>
      </c>
      <c r="P109" s="76">
        <f>AVERAGE(اكتوبر!P109,نوفمبر!P109,ديسمبر!P109)</f>
        <v>9.6666666666666661</v>
      </c>
      <c r="Q109" s="76">
        <f>AVERAGE(اكتوبر!Q109,نوفمبر!Q109,ديسمبر!Q109)</f>
        <v>25.666666666666668</v>
      </c>
      <c r="R109" s="76">
        <f>AVERAGE(اكتوبر!R109,نوفمبر!R109,ديسمبر!R109)</f>
        <v>8.3333333333333339</v>
      </c>
      <c r="S109" s="76">
        <f>AVERAGE(اكتوبر!S109,نوفمبر!S109,ديسمبر!S109)</f>
        <v>0</v>
      </c>
      <c r="T109" s="76">
        <f>AVERAGE(اكتوبر!T109,نوفمبر!T109,ديسمبر!T109)</f>
        <v>19</v>
      </c>
      <c r="U109" s="76">
        <f>AVERAGE(اكتوبر!U109,نوفمبر!U109,ديسمبر!U109)</f>
        <v>17.333333333333332</v>
      </c>
      <c r="V109" s="76">
        <f>AVERAGE(اكتوبر!V109,نوفمبر!V109,ديسمبر!V109)</f>
        <v>20</v>
      </c>
      <c r="W109" s="134">
        <f t="shared" si="3"/>
        <v>403.66666666666674</v>
      </c>
      <c r="X109" s="40"/>
      <c r="Y109" s="41"/>
    </row>
    <row r="110" spans="1:25" ht="16.5" thickBot="1">
      <c r="A110" s="42">
        <v>18</v>
      </c>
      <c r="B110" s="43">
        <v>110180</v>
      </c>
      <c r="C110" s="22" t="s">
        <v>4</v>
      </c>
      <c r="D110" s="76">
        <f>AVERAGE(اكتوبر!D110,نوفمبر!D110,ديسمبر!D110)</f>
        <v>43.333333333333336</v>
      </c>
      <c r="E110" s="76">
        <f>AVERAGE(اكتوبر!E110,نوفمبر!E110,ديسمبر!E110)</f>
        <v>38</v>
      </c>
      <c r="F110" s="76">
        <f>AVERAGE(اكتوبر!F110,نوفمبر!F110,ديسمبر!F110)</f>
        <v>25.666666666666668</v>
      </c>
      <c r="G110" s="76">
        <f>AVERAGE(اكتوبر!G110,نوفمبر!G110,ديسمبر!G110)</f>
        <v>16.666666666666668</v>
      </c>
      <c r="H110" s="76">
        <f>AVERAGE(اكتوبر!H110,نوفمبر!H110,ديسمبر!H110)</f>
        <v>19.666666666666668</v>
      </c>
      <c r="I110" s="76">
        <f>AVERAGE(اكتوبر!I110,نوفمبر!I110,ديسمبر!I110)</f>
        <v>17.333333333333332</v>
      </c>
      <c r="J110" s="76">
        <f>AVERAGE(اكتوبر!J110,نوفمبر!J110,ديسمبر!J110)</f>
        <v>14</v>
      </c>
      <c r="K110" s="76">
        <f>AVERAGE(اكتوبر!K110,نوفمبر!K110,ديسمبر!K110)</f>
        <v>14</v>
      </c>
      <c r="L110" s="76">
        <f>AVERAGE(اكتوبر!L110,نوفمبر!L110,ديسمبر!L110)</f>
        <v>100</v>
      </c>
      <c r="M110" s="76">
        <f>AVERAGE(اكتوبر!M110,نوفمبر!M110,ديسمبر!M110)</f>
        <v>39.666666666666664</v>
      </c>
      <c r="N110" s="76">
        <f>AVERAGE(اكتوبر!N110,نوفمبر!N110,ديسمبر!N110)</f>
        <v>54.666666666666664</v>
      </c>
      <c r="O110" s="76">
        <f>AVERAGE(اكتوبر!O110,نوفمبر!O110,ديسمبر!O110)</f>
        <v>29.666666666666668</v>
      </c>
      <c r="P110" s="76">
        <f>AVERAGE(اكتوبر!P110,نوفمبر!P110,ديسمبر!P110)</f>
        <v>9.6666666666666661</v>
      </c>
      <c r="Q110" s="76">
        <f>AVERAGE(اكتوبر!Q110,نوفمبر!Q110,ديسمبر!Q110)</f>
        <v>28</v>
      </c>
      <c r="R110" s="76">
        <f>AVERAGE(اكتوبر!R110,نوفمبر!R110,ديسمبر!R110)</f>
        <v>8.6666666666666661</v>
      </c>
      <c r="S110" s="76">
        <f>AVERAGE(اكتوبر!S110,نوفمبر!S110,ديسمبر!S110)</f>
        <v>0</v>
      </c>
      <c r="T110" s="76">
        <f>AVERAGE(اكتوبر!T110,نوفمبر!T110,ديسمبر!T110)</f>
        <v>19.333333333333332</v>
      </c>
      <c r="U110" s="76">
        <f>AVERAGE(اكتوبر!U110,نوفمبر!U110,ديسمبر!U110)</f>
        <v>20</v>
      </c>
      <c r="V110" s="76">
        <f>AVERAGE(اكتوبر!V110,نوفمبر!V110,ديسمبر!V110)</f>
        <v>20</v>
      </c>
      <c r="W110" s="134">
        <f t="shared" si="3"/>
        <v>459.00000000000011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1" t="s">
        <v>46</v>
      </c>
      <c r="Q114" s="141"/>
      <c r="R114" s="141"/>
      <c r="S114" s="141"/>
      <c r="T114" s="141"/>
      <c r="U114" s="141"/>
      <c r="V114" s="141"/>
      <c r="W114" s="141"/>
    </row>
    <row r="115" spans="1:23" ht="18.75" thickBot="1">
      <c r="A115" s="29"/>
      <c r="B115" s="29"/>
      <c r="C115" s="29"/>
      <c r="D115" s="10" t="s">
        <v>12</v>
      </c>
      <c r="E115" s="142" t="s">
        <v>161</v>
      </c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29"/>
      <c r="U115" s="29"/>
      <c r="V115" s="29"/>
      <c r="W115" s="29"/>
    </row>
    <row r="116" spans="1:23" ht="82.5">
      <c r="A116" s="135" t="s">
        <v>13</v>
      </c>
      <c r="B116" s="13" t="s">
        <v>0</v>
      </c>
      <c r="C116" s="138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ht="15.75">
      <c r="A117" s="136"/>
      <c r="B117" s="5" t="s">
        <v>34</v>
      </c>
      <c r="C117" s="139"/>
      <c r="D117" s="130">
        <v>50</v>
      </c>
      <c r="E117" s="131">
        <v>40</v>
      </c>
      <c r="F117" s="131">
        <v>20</v>
      </c>
      <c r="G117" s="131">
        <v>50</v>
      </c>
      <c r="H117" s="131">
        <v>40</v>
      </c>
      <c r="I117" s="131">
        <v>40</v>
      </c>
      <c r="J117" s="131">
        <v>50</v>
      </c>
      <c r="K117" s="131">
        <v>280</v>
      </c>
      <c r="L117" s="131">
        <v>20</v>
      </c>
      <c r="M117" s="131">
        <v>20</v>
      </c>
      <c r="N117" s="131">
        <f>SUM(D117:K117)</f>
        <v>570</v>
      </c>
      <c r="O117" s="9"/>
      <c r="P117" s="40"/>
      <c r="Q117" s="7"/>
      <c r="R117" s="40"/>
      <c r="S117" s="40"/>
      <c r="T117" s="40"/>
      <c r="U117" s="40"/>
      <c r="V117" s="31"/>
      <c r="W117" s="32"/>
    </row>
    <row r="118" spans="1:23" ht="16.5" thickBot="1">
      <c r="A118" s="137"/>
      <c r="B118" s="16" t="s">
        <v>35</v>
      </c>
      <c r="C118" s="140"/>
      <c r="D118" s="134">
        <v>25</v>
      </c>
      <c r="E118" s="134">
        <v>20</v>
      </c>
      <c r="F118" s="134">
        <v>10</v>
      </c>
      <c r="G118" s="134">
        <v>25</v>
      </c>
      <c r="H118" s="134">
        <v>20</v>
      </c>
      <c r="I118" s="134">
        <v>20</v>
      </c>
      <c r="J118" s="134">
        <v>25</v>
      </c>
      <c r="K118" s="134">
        <v>140</v>
      </c>
      <c r="L118" s="134">
        <v>10</v>
      </c>
      <c r="M118" s="134">
        <v>10</v>
      </c>
      <c r="N118" s="134">
        <v>285</v>
      </c>
      <c r="O118" s="18"/>
      <c r="P118" s="44"/>
      <c r="Q118" s="17"/>
      <c r="R118" s="44"/>
      <c r="S118" s="44"/>
      <c r="T118" s="44"/>
      <c r="U118" s="44"/>
      <c r="V118" s="33"/>
      <c r="W118" s="34"/>
    </row>
    <row r="119" spans="1:23" ht="16.5" thickBot="1">
      <c r="A119" s="21">
        <v>1</v>
      </c>
      <c r="B119" s="11">
        <v>110181</v>
      </c>
      <c r="C119" s="12" t="s">
        <v>120</v>
      </c>
      <c r="D119" s="76">
        <f>AVERAGE(اكتوبر!D119,نوفمبر!D119,ديسمبر!D119)</f>
        <v>32</v>
      </c>
      <c r="E119" s="76">
        <f>AVERAGE(اكتوبر!E119,نوفمبر!E119,ديسمبر!E119)</f>
        <v>30.666666666666668</v>
      </c>
      <c r="F119" s="76">
        <f>AVERAGE(اكتوبر!F119,نوفمبر!F119,ديسمبر!F119)</f>
        <v>16.5</v>
      </c>
      <c r="G119" s="76">
        <f>AVERAGE(اكتوبر!G119,نوفمبر!G119,ديسمبر!G119)</f>
        <v>40</v>
      </c>
      <c r="H119" s="76">
        <f>AVERAGE(اكتوبر!H119,نوفمبر!H119,ديسمبر!H119)</f>
        <v>31.333333333333332</v>
      </c>
      <c r="I119" s="76">
        <f>AVERAGE(اكتوبر!I119,نوفمبر!I119,ديسمبر!I119)</f>
        <v>34.333333333333336</v>
      </c>
      <c r="J119" s="76">
        <f>AVERAGE(اكتوبر!J119,نوفمبر!J119,ديسمبر!J119)</f>
        <v>38.333333333333336</v>
      </c>
      <c r="K119" s="76">
        <f>AVERAGE(اكتوبر!K119,نوفمبر!K119,ديسمبر!K119)</f>
        <v>0</v>
      </c>
      <c r="L119" s="76">
        <f>AVERAGE(اكتوبر!L119,نوفمبر!L119,ديسمبر!L119)</f>
        <v>18.666666666666668</v>
      </c>
      <c r="M119" s="76">
        <f>AVERAGE(اكتوبر!M119,نوفمبر!M119,ديسمبر!M119)</f>
        <v>20</v>
      </c>
      <c r="N119" s="134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6.5" thickBot="1">
      <c r="A120" s="38">
        <v>2</v>
      </c>
      <c r="B120" s="39">
        <v>110182</v>
      </c>
      <c r="C120" s="1" t="s">
        <v>121</v>
      </c>
      <c r="D120" s="76">
        <f>AVERAGE(اكتوبر!D120,نوفمبر!D120,ديسمبر!D120)</f>
        <v>42.333333333333336</v>
      </c>
      <c r="E120" s="76">
        <f>AVERAGE(اكتوبر!E120,نوفمبر!E120,ديسمبر!E120)</f>
        <v>34</v>
      </c>
      <c r="F120" s="76">
        <f>AVERAGE(اكتوبر!F120,نوفمبر!F120,ديسمبر!F120)</f>
        <v>16.833333333333332</v>
      </c>
      <c r="G120" s="76">
        <f>AVERAGE(اكتوبر!G120,نوفمبر!G120,ديسمبر!G120)</f>
        <v>43</v>
      </c>
      <c r="H120" s="76">
        <f>AVERAGE(اكتوبر!H120,نوفمبر!H120,ديسمبر!H120)</f>
        <v>35.666666666666664</v>
      </c>
      <c r="I120" s="76">
        <f>AVERAGE(اكتوبر!I120,نوفمبر!I120,ديسمبر!I120)</f>
        <v>35.333333333333336</v>
      </c>
      <c r="J120" s="76">
        <f>AVERAGE(اكتوبر!J120,نوفمبر!J120,ديسمبر!J120)</f>
        <v>40.666666666666664</v>
      </c>
      <c r="K120" s="76">
        <f>AVERAGE(اكتوبر!K120,نوفمبر!K120,ديسمبر!K120)</f>
        <v>0</v>
      </c>
      <c r="L120" s="76">
        <f>AVERAGE(اكتوبر!L120,نوفمبر!L120,ديسمبر!L120)</f>
        <v>19.833333333333332</v>
      </c>
      <c r="M120" s="76">
        <f>AVERAGE(اكتوبر!M120,نوفمبر!M120,ديسمبر!M120)</f>
        <v>20</v>
      </c>
      <c r="N120" s="134">
        <v>286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6.5" thickBot="1">
      <c r="A121" s="38">
        <v>3</v>
      </c>
      <c r="B121" s="7">
        <v>110183</v>
      </c>
      <c r="C121" s="1" t="s">
        <v>122</v>
      </c>
      <c r="D121" s="76">
        <f>AVERAGE(اكتوبر!D121,نوفمبر!D121,ديسمبر!D121)</f>
        <v>37.333333333333336</v>
      </c>
      <c r="E121" s="76">
        <f>AVERAGE(اكتوبر!E121,نوفمبر!E121,ديسمبر!E121)</f>
        <v>34</v>
      </c>
      <c r="F121" s="76">
        <f>AVERAGE(اكتوبر!F121,نوفمبر!F121,ديسمبر!F121)</f>
        <v>16.666666666666668</v>
      </c>
      <c r="G121" s="76">
        <f>AVERAGE(اكتوبر!G121,نوفمبر!G121,ديسمبر!G121)</f>
        <v>39.333333333333336</v>
      </c>
      <c r="H121" s="76">
        <f>AVERAGE(اكتوبر!H121,نوفمبر!H121,ديسمبر!H121)</f>
        <v>37</v>
      </c>
      <c r="I121" s="76">
        <f>AVERAGE(اكتوبر!I121,نوفمبر!I121,ديسمبر!I121)</f>
        <v>32.666666666666664</v>
      </c>
      <c r="J121" s="76">
        <f>AVERAGE(اكتوبر!J121,نوفمبر!J121,ديسمبر!J121)</f>
        <v>34.333333333333336</v>
      </c>
      <c r="K121" s="76">
        <f>AVERAGE(اكتوبر!K121,نوفمبر!K121,ديسمبر!K121)</f>
        <v>0</v>
      </c>
      <c r="L121" s="76">
        <f>AVERAGE(اكتوبر!L121,نوفمبر!L121,ديسمبر!L121)</f>
        <v>18.666666666666668</v>
      </c>
      <c r="M121" s="76">
        <f>AVERAGE(اكتوبر!M121,نوفمبر!M121,ديسمبر!M121)</f>
        <v>20</v>
      </c>
      <c r="N121" s="134">
        <v>287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6.5" thickBot="1">
      <c r="A122" s="23">
        <v>4</v>
      </c>
      <c r="B122" s="39">
        <v>110184</v>
      </c>
      <c r="C122" s="1" t="s">
        <v>123</v>
      </c>
      <c r="D122" s="76">
        <f>AVERAGE(اكتوبر!D122,نوفمبر!D122,ديسمبر!D122)</f>
        <v>40</v>
      </c>
      <c r="E122" s="76">
        <f>AVERAGE(اكتوبر!E122,نوفمبر!E122,ديسمبر!E122)</f>
        <v>33.333333333333336</v>
      </c>
      <c r="F122" s="76">
        <f>AVERAGE(اكتوبر!F122,نوفمبر!F122,ديسمبر!F122)</f>
        <v>16</v>
      </c>
      <c r="G122" s="76">
        <f>AVERAGE(اكتوبر!G122,نوفمبر!G122,ديسمبر!G122)</f>
        <v>41</v>
      </c>
      <c r="H122" s="76">
        <f>AVERAGE(اكتوبر!H122,نوفمبر!H122,ديسمبر!H122)</f>
        <v>37.666666666666664</v>
      </c>
      <c r="I122" s="76">
        <f>AVERAGE(اكتوبر!I122,نوفمبر!I122,ديسمبر!I122)</f>
        <v>34.666666666666664</v>
      </c>
      <c r="J122" s="76">
        <f>AVERAGE(اكتوبر!J122,نوفمبر!J122,ديسمبر!J122)</f>
        <v>39.333333333333336</v>
      </c>
      <c r="K122" s="76">
        <f>AVERAGE(اكتوبر!K122,نوفمبر!K122,ديسمبر!K122)</f>
        <v>0</v>
      </c>
      <c r="L122" s="76">
        <f>AVERAGE(اكتوبر!L122,نوفمبر!L122,ديسمبر!L122)</f>
        <v>19.5</v>
      </c>
      <c r="M122" s="76">
        <f>AVERAGE(اكتوبر!M122,نوفمبر!M122,ديسمبر!M122)</f>
        <v>20</v>
      </c>
      <c r="N122" s="134">
        <v>288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6.5" thickBot="1">
      <c r="A123" s="38">
        <v>5</v>
      </c>
      <c r="B123" s="7">
        <v>110185</v>
      </c>
      <c r="C123" s="1" t="s">
        <v>124</v>
      </c>
      <c r="D123" s="76">
        <f>AVERAGE(اكتوبر!D123,نوفمبر!D123,ديسمبر!D123)</f>
        <v>39.666666666666664</v>
      </c>
      <c r="E123" s="76">
        <f>AVERAGE(اكتوبر!E123,نوفمبر!E123,ديسمبر!E123)</f>
        <v>33.333333333333336</v>
      </c>
      <c r="F123" s="76">
        <f>AVERAGE(اكتوبر!F123,نوفمبر!F123,ديسمبر!F123)</f>
        <v>16.333333333333332</v>
      </c>
      <c r="G123" s="76">
        <f>AVERAGE(اكتوبر!G123,نوفمبر!G123,ديسمبر!G123)</f>
        <v>39</v>
      </c>
      <c r="H123" s="76">
        <f>AVERAGE(اكتوبر!H123,نوفمبر!H123,ديسمبر!H123)</f>
        <v>36</v>
      </c>
      <c r="I123" s="76">
        <f>AVERAGE(اكتوبر!I123,نوفمبر!I123,ديسمبر!I123)</f>
        <v>32.666666666666664</v>
      </c>
      <c r="J123" s="76">
        <f>AVERAGE(اكتوبر!J123,نوفمبر!J123,ديسمبر!J123)</f>
        <v>33</v>
      </c>
      <c r="K123" s="76">
        <f>AVERAGE(اكتوبر!K123,نوفمبر!K123,ديسمبر!K123)</f>
        <v>0</v>
      </c>
      <c r="L123" s="76">
        <f>AVERAGE(اكتوبر!L123,نوفمبر!L123,ديسمبر!L123)</f>
        <v>18.666666666666668</v>
      </c>
      <c r="M123" s="76">
        <f>AVERAGE(اكتوبر!M123,نوفمبر!M123,ديسمبر!M123)</f>
        <v>20</v>
      </c>
      <c r="N123" s="134">
        <v>289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6.5" thickBot="1">
      <c r="A124" s="38">
        <v>6</v>
      </c>
      <c r="B124" s="39">
        <v>110186</v>
      </c>
      <c r="C124" s="1" t="s">
        <v>125</v>
      </c>
      <c r="D124" s="76">
        <f>AVERAGE(اكتوبر!D124,نوفمبر!D124,ديسمبر!D124)</f>
        <v>38.666666666666664</v>
      </c>
      <c r="E124" s="76">
        <f>AVERAGE(اكتوبر!E124,نوفمبر!E124,ديسمبر!E124)</f>
        <v>33.333333333333336</v>
      </c>
      <c r="F124" s="76">
        <f>AVERAGE(اكتوبر!F124,نوفمبر!F124,ديسمبر!F124)</f>
        <v>16.666666666666668</v>
      </c>
      <c r="G124" s="76">
        <f>AVERAGE(اكتوبر!G124,نوفمبر!G124,ديسمبر!G124)</f>
        <v>41.333333333333336</v>
      </c>
      <c r="H124" s="76">
        <f>AVERAGE(اكتوبر!H124,نوفمبر!H124,ديسمبر!H124)</f>
        <v>35.666666666666664</v>
      </c>
      <c r="I124" s="76">
        <f>AVERAGE(اكتوبر!I124,نوفمبر!I124,ديسمبر!I124)</f>
        <v>36</v>
      </c>
      <c r="J124" s="76">
        <f>AVERAGE(اكتوبر!J124,نوفمبر!J124,ديسمبر!J124)</f>
        <v>42</v>
      </c>
      <c r="K124" s="76">
        <f>AVERAGE(اكتوبر!K124,نوفمبر!K124,ديسمبر!K124)</f>
        <v>0</v>
      </c>
      <c r="L124" s="76">
        <f>AVERAGE(اكتوبر!L124,نوفمبر!L124,ديسمبر!L124)</f>
        <v>19.5</v>
      </c>
      <c r="M124" s="76">
        <f>AVERAGE(اكتوبر!M124,نوفمبر!M124,ديسمبر!M124)</f>
        <v>20</v>
      </c>
      <c r="N124" s="134">
        <v>290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6.5" thickBot="1">
      <c r="A125" s="23">
        <v>7</v>
      </c>
      <c r="B125" s="7">
        <v>110187</v>
      </c>
      <c r="C125" s="1" t="s">
        <v>126</v>
      </c>
      <c r="D125" s="76">
        <f>AVERAGE(اكتوبر!D125,نوفمبر!D125,ديسمبر!D125)</f>
        <v>41</v>
      </c>
      <c r="E125" s="76">
        <f>AVERAGE(اكتوبر!E125,نوفمبر!E125,ديسمبر!E125)</f>
        <v>34</v>
      </c>
      <c r="F125" s="76">
        <f>AVERAGE(اكتوبر!F125,نوفمبر!F125,ديسمبر!F125)</f>
        <v>17</v>
      </c>
      <c r="G125" s="76">
        <f>AVERAGE(اكتوبر!G125,نوفمبر!G125,ديسمبر!G125)</f>
        <v>43.666666666666664</v>
      </c>
      <c r="H125" s="76">
        <f>AVERAGE(اكتوبر!H125,نوفمبر!H125,ديسمبر!H125)</f>
        <v>39</v>
      </c>
      <c r="I125" s="76">
        <f>AVERAGE(اكتوبر!I125,نوفمبر!I125,ديسمبر!I125)</f>
        <v>37.666666666666664</v>
      </c>
      <c r="J125" s="76">
        <f>AVERAGE(اكتوبر!J125,نوفمبر!J125,ديسمبر!J125)</f>
        <v>45</v>
      </c>
      <c r="K125" s="76">
        <f>AVERAGE(اكتوبر!K125,نوفمبر!K125,ديسمبر!K125)</f>
        <v>0</v>
      </c>
      <c r="L125" s="76">
        <f>AVERAGE(اكتوبر!L125,نوفمبر!L125,ديسمبر!L125)</f>
        <v>19.833333333333332</v>
      </c>
      <c r="M125" s="76">
        <f>AVERAGE(اكتوبر!M125,نوفمبر!M125,ديسمبر!M125)</f>
        <v>20</v>
      </c>
      <c r="N125" s="134">
        <v>291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6.5" thickBot="1">
      <c r="A126" s="38">
        <v>8</v>
      </c>
      <c r="B126" s="39">
        <v>110188</v>
      </c>
      <c r="C126" s="1" t="s">
        <v>127</v>
      </c>
      <c r="D126" s="76">
        <f>AVERAGE(اكتوبر!D126,نوفمبر!D126,ديسمبر!D126)</f>
        <v>38.333333333333336</v>
      </c>
      <c r="E126" s="76">
        <f>AVERAGE(اكتوبر!E126,نوفمبر!E126,ديسمبر!E126)</f>
        <v>31.666666666666668</v>
      </c>
      <c r="F126" s="76">
        <f>AVERAGE(اكتوبر!F126,نوفمبر!F126,ديسمبر!F126)</f>
        <v>14.666666666666666</v>
      </c>
      <c r="G126" s="76">
        <f>AVERAGE(اكتوبر!G126,نوفمبر!G126,ديسمبر!G126)</f>
        <v>39.666666666666664</v>
      </c>
      <c r="H126" s="76">
        <f>AVERAGE(اكتوبر!H126,نوفمبر!H126,ديسمبر!H126)</f>
        <v>37.666666666666664</v>
      </c>
      <c r="I126" s="76">
        <f>AVERAGE(اكتوبر!I126,نوفمبر!I126,ديسمبر!I126)</f>
        <v>37.666666666666664</v>
      </c>
      <c r="J126" s="76">
        <f>AVERAGE(اكتوبر!J126,نوفمبر!J126,ديسمبر!J126)</f>
        <v>40.333333333333336</v>
      </c>
      <c r="K126" s="76">
        <f>AVERAGE(اكتوبر!K126,نوفمبر!K126,ديسمبر!K126)</f>
        <v>0</v>
      </c>
      <c r="L126" s="76">
        <f>AVERAGE(اكتوبر!L126,نوفمبر!L126,ديسمبر!L126)</f>
        <v>19.333333333333332</v>
      </c>
      <c r="M126" s="76">
        <f>AVERAGE(اكتوبر!M126,نوفمبر!M126,ديسمبر!M126)</f>
        <v>20</v>
      </c>
      <c r="N126" s="134">
        <v>292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6.5" thickBot="1">
      <c r="A127" s="38">
        <v>9</v>
      </c>
      <c r="B127" s="7">
        <v>110189</v>
      </c>
      <c r="C127" s="1" t="s">
        <v>128</v>
      </c>
      <c r="D127" s="76">
        <f>AVERAGE(اكتوبر!D127,نوفمبر!D127,ديسمبر!D127)</f>
        <v>42</v>
      </c>
      <c r="E127" s="76">
        <f>AVERAGE(اكتوبر!E127,نوفمبر!E127,ديسمبر!E127)</f>
        <v>30.333333333333332</v>
      </c>
      <c r="F127" s="76">
        <f>AVERAGE(اكتوبر!F127,نوفمبر!F127,ديسمبر!F127)</f>
        <v>15.833333333333334</v>
      </c>
      <c r="G127" s="76">
        <f>AVERAGE(اكتوبر!G127,نوفمبر!G127,ديسمبر!G127)</f>
        <v>40</v>
      </c>
      <c r="H127" s="76">
        <f>AVERAGE(اكتوبر!H127,نوفمبر!H127,ديسمبر!H127)</f>
        <v>34.333333333333336</v>
      </c>
      <c r="I127" s="76">
        <f>AVERAGE(اكتوبر!I127,نوفمبر!I127,ديسمبر!I127)</f>
        <v>37</v>
      </c>
      <c r="J127" s="76">
        <f>AVERAGE(اكتوبر!J127,نوفمبر!J127,ديسمبر!J127)</f>
        <v>37.666666666666664</v>
      </c>
      <c r="K127" s="76">
        <f>AVERAGE(اكتوبر!K127,نوفمبر!K127,ديسمبر!K127)</f>
        <v>0</v>
      </c>
      <c r="L127" s="76">
        <f>AVERAGE(اكتوبر!L127,نوفمبر!L127,ديسمبر!L127)</f>
        <v>17.333333333333332</v>
      </c>
      <c r="M127" s="76">
        <f>AVERAGE(اكتوبر!M127,نوفمبر!M127,ديسمبر!M127)</f>
        <v>20</v>
      </c>
      <c r="N127" s="134">
        <v>293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6.5" thickBot="1">
      <c r="A128" s="23">
        <v>10</v>
      </c>
      <c r="B128" s="39">
        <v>110190</v>
      </c>
      <c r="C128" s="1" t="s">
        <v>129</v>
      </c>
      <c r="D128" s="76">
        <f>AVERAGE(اكتوبر!D128,نوفمبر!D128,ديسمبر!D128)</f>
        <v>42.333333333333336</v>
      </c>
      <c r="E128" s="76">
        <f>AVERAGE(اكتوبر!E128,نوفمبر!E128,ديسمبر!E128)</f>
        <v>31.666666666666668</v>
      </c>
      <c r="F128" s="76">
        <f>AVERAGE(اكتوبر!F128,نوفمبر!F128,ديسمبر!F128)</f>
        <v>15.333333333333334</v>
      </c>
      <c r="G128" s="76">
        <f>AVERAGE(اكتوبر!G128,نوفمبر!G128,ديسمبر!G128)</f>
        <v>38.666666666666664</v>
      </c>
      <c r="H128" s="76">
        <f>AVERAGE(اكتوبر!H128,نوفمبر!H128,ديسمبر!H128)</f>
        <v>36.666666666666664</v>
      </c>
      <c r="I128" s="76">
        <f>AVERAGE(اكتوبر!I128,نوفمبر!I128,ديسمبر!I128)</f>
        <v>37</v>
      </c>
      <c r="J128" s="76">
        <f>AVERAGE(اكتوبر!J128,نوفمبر!J128,ديسمبر!J128)</f>
        <v>41.333333333333336</v>
      </c>
      <c r="K128" s="76">
        <f>AVERAGE(اكتوبر!K128,نوفمبر!K128,ديسمبر!K128)</f>
        <v>0</v>
      </c>
      <c r="L128" s="76">
        <f>AVERAGE(اكتوبر!L128,نوفمبر!L128,ديسمبر!L128)</f>
        <v>19</v>
      </c>
      <c r="M128" s="76">
        <f>AVERAGE(اكتوبر!M128,نوفمبر!M128,ديسمبر!M128)</f>
        <v>20</v>
      </c>
      <c r="N128" s="134">
        <v>294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6.5" thickBot="1">
      <c r="A129" s="38">
        <v>11</v>
      </c>
      <c r="B129" s="7">
        <v>110191</v>
      </c>
      <c r="C129" s="1" t="s">
        <v>130</v>
      </c>
      <c r="D129" s="76">
        <f>AVERAGE(اكتوبر!D129,نوفمبر!D129,ديسمبر!D129)</f>
        <v>42.333333333333336</v>
      </c>
      <c r="E129" s="76">
        <f>AVERAGE(اكتوبر!E129,نوفمبر!E129,ديسمبر!E129)</f>
        <v>31.666666666666668</v>
      </c>
      <c r="F129" s="76">
        <f>AVERAGE(اكتوبر!F129,نوفمبر!F129,ديسمبر!F129)</f>
        <v>15.833333333333334</v>
      </c>
      <c r="G129" s="76">
        <f>AVERAGE(اكتوبر!G129,نوفمبر!G129,ديسمبر!G129)</f>
        <v>36</v>
      </c>
      <c r="H129" s="76">
        <f>AVERAGE(اكتوبر!H129,نوفمبر!H129,ديسمبر!H129)</f>
        <v>36.666666666666664</v>
      </c>
      <c r="I129" s="76">
        <f>AVERAGE(اكتوبر!I129,نوفمبر!I129,ديسمبر!I129)</f>
        <v>33.666666666666664</v>
      </c>
      <c r="J129" s="76">
        <f>AVERAGE(اكتوبر!J129,نوفمبر!J129,ديسمبر!J129)</f>
        <v>41.333333333333336</v>
      </c>
      <c r="K129" s="76">
        <f>AVERAGE(اكتوبر!K129,نوفمبر!K129,ديسمبر!K129)</f>
        <v>0</v>
      </c>
      <c r="L129" s="76">
        <f>AVERAGE(اكتوبر!L129,نوفمبر!L129,ديسمبر!L129)</f>
        <v>19.166666666666668</v>
      </c>
      <c r="M129" s="76">
        <f>AVERAGE(اكتوبر!M129,نوفمبر!M129,ديسمبر!M129)</f>
        <v>20</v>
      </c>
      <c r="N129" s="134">
        <v>295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6.5" thickBot="1">
      <c r="A130" s="38">
        <v>12</v>
      </c>
      <c r="B130" s="39">
        <v>110192</v>
      </c>
      <c r="C130" s="1" t="s">
        <v>131</v>
      </c>
      <c r="D130" s="76">
        <f>AVERAGE(اكتوبر!D130,نوفمبر!D130,ديسمبر!D130)</f>
        <v>35</v>
      </c>
      <c r="E130" s="76">
        <f>AVERAGE(اكتوبر!E130,نوفمبر!E130,ديسمبر!E130)</f>
        <v>31.666666666666668</v>
      </c>
      <c r="F130" s="76">
        <f>AVERAGE(اكتوبر!F130,نوفمبر!F130,ديسمبر!F130)</f>
        <v>15.5</v>
      </c>
      <c r="G130" s="76">
        <f>AVERAGE(اكتوبر!G130,نوفمبر!G130,ديسمبر!G130)</f>
        <v>36.666666666666664</v>
      </c>
      <c r="H130" s="76">
        <f>AVERAGE(اكتوبر!H130,نوفمبر!H130,ديسمبر!H130)</f>
        <v>35</v>
      </c>
      <c r="I130" s="76">
        <f>AVERAGE(اكتوبر!I130,نوفمبر!I130,ديسمبر!I130)</f>
        <v>25</v>
      </c>
      <c r="J130" s="76">
        <f>AVERAGE(اكتوبر!J130,نوفمبر!J130,ديسمبر!J130)</f>
        <v>27.333333333333332</v>
      </c>
      <c r="K130" s="76">
        <f>AVERAGE(اكتوبر!K130,نوفمبر!K130,ديسمبر!K130)</f>
        <v>0</v>
      </c>
      <c r="L130" s="76">
        <f>AVERAGE(اكتوبر!L130,نوفمبر!L130,ديسمبر!L130)</f>
        <v>19.333333333333332</v>
      </c>
      <c r="M130" s="76">
        <f>AVERAGE(اكتوبر!M130,نوفمبر!M130,ديسمبر!M130)</f>
        <v>20</v>
      </c>
      <c r="N130" s="134">
        <v>296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6.5" thickBot="1">
      <c r="A131" s="23">
        <v>13</v>
      </c>
      <c r="B131" s="7">
        <v>110193</v>
      </c>
      <c r="C131" s="1" t="s">
        <v>132</v>
      </c>
      <c r="D131" s="76">
        <f>AVERAGE(اكتوبر!D131,نوفمبر!D131,ديسمبر!D131)</f>
        <v>43</v>
      </c>
      <c r="E131" s="76">
        <f>AVERAGE(اكتوبر!E131,نوفمبر!E131,ديسمبر!E131)</f>
        <v>34.333333333333336</v>
      </c>
      <c r="F131" s="76">
        <f>AVERAGE(اكتوبر!F131,نوفمبر!F131,ديسمبر!F131)</f>
        <v>13.666666666666666</v>
      </c>
      <c r="G131" s="76">
        <f>AVERAGE(اكتوبر!G131,نوفمبر!G131,ديسمبر!G131)</f>
        <v>41.666666666666664</v>
      </c>
      <c r="H131" s="76">
        <f>AVERAGE(اكتوبر!H131,نوفمبر!H131,ديسمبر!H131)</f>
        <v>38.666666666666664</v>
      </c>
      <c r="I131" s="76">
        <f>AVERAGE(اكتوبر!I131,نوفمبر!I131,ديسمبر!I131)</f>
        <v>37.333333333333336</v>
      </c>
      <c r="J131" s="76">
        <f>AVERAGE(اكتوبر!J131,نوفمبر!J131,ديسمبر!J131)</f>
        <v>43</v>
      </c>
      <c r="K131" s="76">
        <f>AVERAGE(اكتوبر!K131,نوفمبر!K131,ديسمبر!K131)</f>
        <v>0</v>
      </c>
      <c r="L131" s="76">
        <f>AVERAGE(اكتوبر!L131,نوفمبر!L131,ديسمبر!L131)</f>
        <v>17.666666666666668</v>
      </c>
      <c r="M131" s="76">
        <f>AVERAGE(اكتوبر!M131,نوفمبر!M131,ديسمبر!M131)</f>
        <v>20</v>
      </c>
      <c r="N131" s="134">
        <v>297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6.5" thickBot="1">
      <c r="A132" s="38">
        <v>14</v>
      </c>
      <c r="B132" s="39">
        <v>110194</v>
      </c>
      <c r="C132" s="1" t="s">
        <v>133</v>
      </c>
      <c r="D132" s="76">
        <f>AVERAGE(اكتوبر!D132,نوفمبر!D132,ديسمبر!D132)</f>
        <v>43.666666666666664</v>
      </c>
      <c r="E132" s="76">
        <f>AVERAGE(اكتوبر!E132,نوفمبر!E132,ديسمبر!E132)</f>
        <v>33.666666666666664</v>
      </c>
      <c r="F132" s="76">
        <f>AVERAGE(اكتوبر!F132,نوفمبر!F132,ديسمبر!F132)</f>
        <v>15</v>
      </c>
      <c r="G132" s="76">
        <f>AVERAGE(اكتوبر!G132,نوفمبر!G132,ديسمبر!G132)</f>
        <v>39</v>
      </c>
      <c r="H132" s="76">
        <f>AVERAGE(اكتوبر!H132,نوفمبر!H132,ديسمبر!H132)</f>
        <v>36</v>
      </c>
      <c r="I132" s="76">
        <f>AVERAGE(اكتوبر!I132,نوفمبر!I132,ديسمبر!I132)</f>
        <v>35.333333333333336</v>
      </c>
      <c r="J132" s="76">
        <f>AVERAGE(اكتوبر!J132,نوفمبر!J132,ديسمبر!J132)</f>
        <v>43</v>
      </c>
      <c r="K132" s="76">
        <f>AVERAGE(اكتوبر!K132,نوفمبر!K132,ديسمبر!K132)</f>
        <v>0</v>
      </c>
      <c r="L132" s="76">
        <f>AVERAGE(اكتوبر!L132,نوفمبر!L132,ديسمبر!L132)</f>
        <v>17.333333333333332</v>
      </c>
      <c r="M132" s="76">
        <f>AVERAGE(اكتوبر!M132,نوفمبر!M132,ديسمبر!M132)</f>
        <v>20</v>
      </c>
      <c r="N132" s="134">
        <v>298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6.5" thickBot="1">
      <c r="A133" s="38">
        <v>15</v>
      </c>
      <c r="B133" s="7">
        <v>110195</v>
      </c>
      <c r="C133" s="1" t="s">
        <v>134</v>
      </c>
      <c r="D133" s="76">
        <f>AVERAGE(اكتوبر!D133,نوفمبر!D133,ديسمبر!D133)</f>
        <v>36</v>
      </c>
      <c r="E133" s="76">
        <f>AVERAGE(اكتوبر!E133,نوفمبر!E133,ديسمبر!E133)</f>
        <v>30</v>
      </c>
      <c r="F133" s="76">
        <f>AVERAGE(اكتوبر!F133,نوفمبر!F133,ديسمبر!F133)</f>
        <v>16</v>
      </c>
      <c r="G133" s="76">
        <f>AVERAGE(اكتوبر!G133,نوفمبر!G133,ديسمبر!G133)</f>
        <v>36</v>
      </c>
      <c r="H133" s="76">
        <f>AVERAGE(اكتوبر!H133,نوفمبر!H133,ديسمبر!H133)</f>
        <v>35.333333333333336</v>
      </c>
      <c r="I133" s="76">
        <f>AVERAGE(اكتوبر!I133,نوفمبر!I133,ديسمبر!I133)</f>
        <v>29.333333333333332</v>
      </c>
      <c r="J133" s="76">
        <f>AVERAGE(اكتوبر!J133,نوفمبر!J133,ديسمبر!J133)</f>
        <v>34</v>
      </c>
      <c r="K133" s="76">
        <f>AVERAGE(اكتوبر!K133,نوفمبر!K133,ديسمبر!K133)</f>
        <v>0</v>
      </c>
      <c r="L133" s="76">
        <f>AVERAGE(اكتوبر!L133,نوفمبر!L133,ديسمبر!L133)</f>
        <v>19.666666666666668</v>
      </c>
      <c r="M133" s="76">
        <f>AVERAGE(اكتوبر!M133,نوفمبر!M133,ديسمبر!M133)</f>
        <v>20</v>
      </c>
      <c r="N133" s="134">
        <v>299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6.5" thickBot="1">
      <c r="A134" s="23">
        <v>16</v>
      </c>
      <c r="B134" s="39">
        <v>110196</v>
      </c>
      <c r="C134" s="1" t="s">
        <v>135</v>
      </c>
      <c r="D134" s="76">
        <f>AVERAGE(اكتوبر!D134,نوفمبر!D134,ديسمبر!D134)</f>
        <v>39.333333333333336</v>
      </c>
      <c r="E134" s="76">
        <f>AVERAGE(اكتوبر!E134,نوفمبر!E134,ديسمبر!E134)</f>
        <v>30.333333333333332</v>
      </c>
      <c r="F134" s="76">
        <f>AVERAGE(اكتوبر!F134,نوفمبر!F134,ديسمبر!F134)</f>
        <v>15.833333333333334</v>
      </c>
      <c r="G134" s="76">
        <f>AVERAGE(اكتوبر!G134,نوفمبر!G134,ديسمبر!G134)</f>
        <v>41.333333333333336</v>
      </c>
      <c r="H134" s="76">
        <f>AVERAGE(اكتوبر!H134,نوفمبر!H134,ديسمبر!H134)</f>
        <v>38</v>
      </c>
      <c r="I134" s="76">
        <f>AVERAGE(اكتوبر!I134,نوفمبر!I134,ديسمبر!I134)</f>
        <v>34.333333333333336</v>
      </c>
      <c r="J134" s="76">
        <f>AVERAGE(اكتوبر!J134,نوفمبر!J134,ديسمبر!J134)</f>
        <v>38.333333333333336</v>
      </c>
      <c r="K134" s="76">
        <f>AVERAGE(اكتوبر!K134,نوفمبر!K134,ديسمبر!K134)</f>
        <v>0</v>
      </c>
      <c r="L134" s="76">
        <f>AVERAGE(اكتوبر!L134,نوفمبر!L134,ديسمبر!L134)</f>
        <v>19</v>
      </c>
      <c r="M134" s="76">
        <f>AVERAGE(اكتوبر!M134,نوفمبر!M134,ديسمبر!M134)</f>
        <v>20</v>
      </c>
      <c r="N134" s="134">
        <v>300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6.5" thickBot="1">
      <c r="A135" s="38">
        <v>17</v>
      </c>
      <c r="B135" s="7">
        <v>110197</v>
      </c>
      <c r="C135" s="1" t="s">
        <v>136</v>
      </c>
      <c r="D135" s="76">
        <f>AVERAGE(اكتوبر!D135,نوفمبر!D135,ديسمبر!D135)</f>
        <v>38.666666666666664</v>
      </c>
      <c r="E135" s="76">
        <f>AVERAGE(اكتوبر!E135,نوفمبر!E135,ديسمبر!E135)</f>
        <v>32.333333333333336</v>
      </c>
      <c r="F135" s="76">
        <f>AVERAGE(اكتوبر!F135,نوفمبر!F135,ديسمبر!F135)</f>
        <v>15.666666666666666</v>
      </c>
      <c r="G135" s="76">
        <f>AVERAGE(اكتوبر!G135,نوفمبر!G135,ديسمبر!G135)</f>
        <v>39.666666666666664</v>
      </c>
      <c r="H135" s="76">
        <f>AVERAGE(اكتوبر!H135,نوفمبر!H135,ديسمبر!H135)</f>
        <v>34</v>
      </c>
      <c r="I135" s="76">
        <f>AVERAGE(اكتوبر!I135,نوفمبر!I135,ديسمبر!I135)</f>
        <v>35.666666666666664</v>
      </c>
      <c r="J135" s="76">
        <f>AVERAGE(اكتوبر!J135,نوفمبر!J135,ديسمبر!J135)</f>
        <v>39.666666666666664</v>
      </c>
      <c r="K135" s="76">
        <f>AVERAGE(اكتوبر!K135,نوفمبر!K135,ديسمبر!K135)</f>
        <v>0</v>
      </c>
      <c r="L135" s="76">
        <f>AVERAGE(اكتوبر!L135,نوفمبر!L135,ديسمبر!L135)</f>
        <v>19</v>
      </c>
      <c r="M135" s="76">
        <f>AVERAGE(اكتوبر!M135,نوفمبر!M135,ديسمبر!M135)</f>
        <v>20</v>
      </c>
      <c r="N135" s="134">
        <v>301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6.5" thickBot="1">
      <c r="A136" s="38">
        <v>18</v>
      </c>
      <c r="B136" s="39">
        <v>110198</v>
      </c>
      <c r="C136" s="1" t="s">
        <v>137</v>
      </c>
      <c r="D136" s="76">
        <f>AVERAGE(اكتوبر!D136,نوفمبر!D136,ديسمبر!D136)</f>
        <v>41.333333333333336</v>
      </c>
      <c r="E136" s="76">
        <f>AVERAGE(اكتوبر!E136,نوفمبر!E136,ديسمبر!E136)</f>
        <v>33.666666666666664</v>
      </c>
      <c r="F136" s="76">
        <f>AVERAGE(اكتوبر!F136,نوفمبر!F136,ديسمبر!F136)</f>
        <v>13.833333333333334</v>
      </c>
      <c r="G136" s="76">
        <f>AVERAGE(اكتوبر!G136,نوفمبر!G136,ديسمبر!G136)</f>
        <v>39.666666666666664</v>
      </c>
      <c r="H136" s="76">
        <f>AVERAGE(اكتوبر!H136,نوفمبر!H136,ديسمبر!H136)</f>
        <v>36</v>
      </c>
      <c r="I136" s="76">
        <f>AVERAGE(اكتوبر!I136,نوفمبر!I136,ديسمبر!I136)</f>
        <v>35</v>
      </c>
      <c r="J136" s="76">
        <f>AVERAGE(اكتوبر!J136,نوفمبر!J136,ديسمبر!J136)</f>
        <v>35.666666666666664</v>
      </c>
      <c r="K136" s="76">
        <f>AVERAGE(اكتوبر!K136,نوفمبر!K136,ديسمبر!K136)</f>
        <v>0</v>
      </c>
      <c r="L136" s="76">
        <f>AVERAGE(اكتوبر!L136,نوفمبر!L136,ديسمبر!L136)</f>
        <v>18.666666666666668</v>
      </c>
      <c r="M136" s="76">
        <f>AVERAGE(اكتوبر!M136,نوفمبر!M136,ديسمبر!M136)</f>
        <v>20</v>
      </c>
      <c r="N136" s="134">
        <v>302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6.5" thickBot="1">
      <c r="A137" s="23">
        <v>19</v>
      </c>
      <c r="B137" s="7">
        <v>110199</v>
      </c>
      <c r="C137" s="1" t="s">
        <v>138</v>
      </c>
      <c r="D137" s="76">
        <f>AVERAGE(اكتوبر!D137,نوفمبر!D137,ديسمبر!D137)</f>
        <v>37.666666666666664</v>
      </c>
      <c r="E137" s="76">
        <f>AVERAGE(اكتوبر!E137,نوفمبر!E137,ديسمبر!E137)</f>
        <v>31.333333333333332</v>
      </c>
      <c r="F137" s="76">
        <f>AVERAGE(اكتوبر!F137,نوفمبر!F137,ديسمبر!F137)</f>
        <v>15.666666666666666</v>
      </c>
      <c r="G137" s="76">
        <f>AVERAGE(اكتوبر!G137,نوفمبر!G137,ديسمبر!G137)</f>
        <v>40.666666666666664</v>
      </c>
      <c r="H137" s="76">
        <f>AVERAGE(اكتوبر!H137,نوفمبر!H137,ديسمبر!H137)</f>
        <v>35</v>
      </c>
      <c r="I137" s="76">
        <f>AVERAGE(اكتوبر!I137,نوفمبر!I137,ديسمبر!I137)</f>
        <v>35.333333333333336</v>
      </c>
      <c r="J137" s="76">
        <f>AVERAGE(اكتوبر!J137,نوفمبر!J137,ديسمبر!J137)</f>
        <v>34.666666666666664</v>
      </c>
      <c r="K137" s="76">
        <f>AVERAGE(اكتوبر!K137,نوفمبر!K137,ديسمبر!K137)</f>
        <v>0</v>
      </c>
      <c r="L137" s="76">
        <f>AVERAGE(اكتوبر!L137,نوفمبر!L137,ديسمبر!L137)</f>
        <v>19.666666666666668</v>
      </c>
      <c r="M137" s="76">
        <f>AVERAGE(اكتوبر!M137,نوفمبر!M137,ديسمبر!M137)</f>
        <v>20</v>
      </c>
      <c r="N137" s="134">
        <v>303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6.5" thickBot="1">
      <c r="A138" s="38">
        <v>20</v>
      </c>
      <c r="B138" s="39">
        <v>110200</v>
      </c>
      <c r="C138" s="1" t="s">
        <v>139</v>
      </c>
      <c r="D138" s="76">
        <f>AVERAGE(اكتوبر!D138,نوفمبر!D138,ديسمبر!D138)</f>
        <v>38.333333333333336</v>
      </c>
      <c r="E138" s="76">
        <f>AVERAGE(اكتوبر!E138,نوفمبر!E138,ديسمبر!E138)</f>
        <v>34</v>
      </c>
      <c r="F138" s="76">
        <f>AVERAGE(اكتوبر!F138,نوفمبر!F138,ديسمبر!F138)</f>
        <v>17</v>
      </c>
      <c r="G138" s="76">
        <f>AVERAGE(اكتوبر!G138,نوفمبر!G138,ديسمبر!G138)</f>
        <v>40</v>
      </c>
      <c r="H138" s="76">
        <f>AVERAGE(اكتوبر!H138,نوفمبر!H138,ديسمبر!H138)</f>
        <v>37.666666666666664</v>
      </c>
      <c r="I138" s="76">
        <f>AVERAGE(اكتوبر!I138,نوفمبر!I138,ديسمبر!I138)</f>
        <v>35.666666666666664</v>
      </c>
      <c r="J138" s="76">
        <f>AVERAGE(اكتوبر!J138,نوفمبر!J138,ديسمبر!J138)</f>
        <v>40.666666666666664</v>
      </c>
      <c r="K138" s="76">
        <f>AVERAGE(اكتوبر!K138,نوفمبر!K138,ديسمبر!K138)</f>
        <v>0</v>
      </c>
      <c r="L138" s="76">
        <f>AVERAGE(اكتوبر!L138,نوفمبر!L138,ديسمبر!L138)</f>
        <v>19.166666666666668</v>
      </c>
      <c r="M138" s="76">
        <f>AVERAGE(اكتوبر!M138,نوفمبر!M138,ديسمبر!M138)</f>
        <v>20</v>
      </c>
      <c r="N138" s="134">
        <v>304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6.5" thickBot="1">
      <c r="A139" s="38">
        <v>21</v>
      </c>
      <c r="B139" s="7">
        <v>110201</v>
      </c>
      <c r="C139" s="1" t="s">
        <v>140</v>
      </c>
      <c r="D139" s="76">
        <f>AVERAGE(اكتوبر!D139,نوفمبر!D139,ديسمبر!D139)</f>
        <v>43</v>
      </c>
      <c r="E139" s="76">
        <f>AVERAGE(اكتوبر!E139,نوفمبر!E139,ديسمبر!E139)</f>
        <v>35.666666666666664</v>
      </c>
      <c r="F139" s="76">
        <f>AVERAGE(اكتوبر!F139,نوفمبر!F139,ديسمبر!F139)</f>
        <v>18.333333333333332</v>
      </c>
      <c r="G139" s="76">
        <f>AVERAGE(اكتوبر!G139,نوفمبر!G139,ديسمبر!G139)</f>
        <v>40.666666666666664</v>
      </c>
      <c r="H139" s="76">
        <f>AVERAGE(اكتوبر!H139,نوفمبر!H139,ديسمبر!H139)</f>
        <v>39</v>
      </c>
      <c r="I139" s="76">
        <f>AVERAGE(اكتوبر!I139,نوفمبر!I139,ديسمبر!I139)</f>
        <v>35.333333333333336</v>
      </c>
      <c r="J139" s="76">
        <f>AVERAGE(اكتوبر!J139,نوفمبر!J139,ديسمبر!J139)</f>
        <v>42</v>
      </c>
      <c r="K139" s="76">
        <f>AVERAGE(اكتوبر!K139,نوفمبر!K139,ديسمبر!K139)</f>
        <v>0</v>
      </c>
      <c r="L139" s="76">
        <f>AVERAGE(اكتوبر!L139,نوفمبر!L139,ديسمبر!L139)</f>
        <v>19.5</v>
      </c>
      <c r="M139" s="76">
        <f>AVERAGE(اكتوبر!M139,نوفمبر!M139,ديسمبر!M139)</f>
        <v>20</v>
      </c>
      <c r="N139" s="134">
        <v>305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6.5" thickBot="1">
      <c r="A140" s="23">
        <v>22</v>
      </c>
      <c r="B140" s="39">
        <v>110202</v>
      </c>
      <c r="C140" s="1" t="s">
        <v>141</v>
      </c>
      <c r="D140" s="76">
        <f>AVERAGE(اكتوبر!D140,نوفمبر!D140,ديسمبر!D140)</f>
        <v>41.333333333333336</v>
      </c>
      <c r="E140" s="76">
        <f>AVERAGE(اكتوبر!E140,نوفمبر!E140,ديسمبر!E140)</f>
        <v>31</v>
      </c>
      <c r="F140" s="76">
        <f>AVERAGE(اكتوبر!F140,نوفمبر!F140,ديسمبر!F140)</f>
        <v>16.833333333333332</v>
      </c>
      <c r="G140" s="76">
        <f>AVERAGE(اكتوبر!G140,نوفمبر!G140,ديسمبر!G140)</f>
        <v>40</v>
      </c>
      <c r="H140" s="76">
        <f>AVERAGE(اكتوبر!H140,نوفمبر!H140,ديسمبر!H140)</f>
        <v>38.666666666666664</v>
      </c>
      <c r="I140" s="76">
        <f>AVERAGE(اكتوبر!I140,نوفمبر!I140,ديسمبر!I140)</f>
        <v>35</v>
      </c>
      <c r="J140" s="76">
        <f>AVERAGE(اكتوبر!J140,نوفمبر!J140,ديسمبر!J140)</f>
        <v>43.333333333333336</v>
      </c>
      <c r="K140" s="76">
        <f>AVERAGE(اكتوبر!K140,نوفمبر!K140,ديسمبر!K140)</f>
        <v>0</v>
      </c>
      <c r="L140" s="76">
        <f>AVERAGE(اكتوبر!L140,نوفمبر!L140,ديسمبر!L140)</f>
        <v>19.166666666666668</v>
      </c>
      <c r="M140" s="76">
        <f>AVERAGE(اكتوبر!M140,نوفمبر!M140,ديسمبر!M140)</f>
        <v>20</v>
      </c>
      <c r="N140" s="134">
        <v>306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6.5" thickBot="1">
      <c r="A141" s="38">
        <v>23</v>
      </c>
      <c r="B141" s="7">
        <v>110203</v>
      </c>
      <c r="C141" s="1" t="s">
        <v>142</v>
      </c>
      <c r="D141" s="76">
        <f>AVERAGE(اكتوبر!D141,نوفمبر!D141,ديسمبر!D141)</f>
        <v>37</v>
      </c>
      <c r="E141" s="76">
        <f>AVERAGE(اكتوبر!E141,نوفمبر!E141,ديسمبر!E141)</f>
        <v>31</v>
      </c>
      <c r="F141" s="76">
        <f>AVERAGE(اكتوبر!F141,نوفمبر!F141,ديسمبر!F141)</f>
        <v>15.833333333333334</v>
      </c>
      <c r="G141" s="76">
        <f>AVERAGE(اكتوبر!G141,نوفمبر!G141,ديسمبر!G141)</f>
        <v>39.666666666666664</v>
      </c>
      <c r="H141" s="76">
        <f>AVERAGE(اكتوبر!H141,نوفمبر!H141,ديسمبر!H141)</f>
        <v>38.666666666666664</v>
      </c>
      <c r="I141" s="76">
        <f>AVERAGE(اكتوبر!I141,نوفمبر!I141,ديسمبر!I141)</f>
        <v>33.333333333333336</v>
      </c>
      <c r="J141" s="76">
        <f>AVERAGE(اكتوبر!J141,نوفمبر!J141,ديسمبر!J141)</f>
        <v>43</v>
      </c>
      <c r="K141" s="76">
        <f>AVERAGE(اكتوبر!K141,نوفمبر!K141,ديسمبر!K141)</f>
        <v>0</v>
      </c>
      <c r="L141" s="76">
        <f>AVERAGE(اكتوبر!L141,نوفمبر!L141,ديسمبر!L141)</f>
        <v>19.333333333333332</v>
      </c>
      <c r="M141" s="76">
        <f>AVERAGE(اكتوبر!M141,نوفمبر!M141,ديسمبر!M141)</f>
        <v>20</v>
      </c>
      <c r="N141" s="134">
        <v>307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6.5" thickBot="1">
      <c r="A142" s="42">
        <v>24</v>
      </c>
      <c r="B142" s="43">
        <v>110204</v>
      </c>
      <c r="C142" s="22" t="s">
        <v>143</v>
      </c>
      <c r="D142" s="76">
        <f>AVERAGE(اكتوبر!D142,نوفمبر!D142,ديسمبر!D142)</f>
        <v>49</v>
      </c>
      <c r="E142" s="76">
        <f>AVERAGE(اكتوبر!E142,نوفمبر!E142,ديسمبر!E142)</f>
        <v>28</v>
      </c>
      <c r="F142" s="76">
        <f>AVERAGE(اكتوبر!F142,نوفمبر!F142,ديسمبر!F142)</f>
        <v>16.666666666666668</v>
      </c>
      <c r="G142" s="76">
        <f>AVERAGE(اكتوبر!G142,نوفمبر!G142,ديسمبر!G142)</f>
        <v>39</v>
      </c>
      <c r="H142" s="76">
        <f>AVERAGE(اكتوبر!H142,نوفمبر!H142,ديسمبر!H142)</f>
        <v>34</v>
      </c>
      <c r="I142" s="76">
        <f>AVERAGE(اكتوبر!I142,نوفمبر!I142,ديسمبر!I142)</f>
        <v>30.333333333333332</v>
      </c>
      <c r="J142" s="76">
        <f>AVERAGE(اكتوبر!J142,نوفمبر!J142,ديسمبر!J142)</f>
        <v>35</v>
      </c>
      <c r="K142" s="76">
        <f>AVERAGE(اكتوبر!K142,نوفمبر!K142,ديسمبر!K142)</f>
        <v>0</v>
      </c>
      <c r="L142" s="76">
        <f>AVERAGE(اكتوبر!L142,نوفمبر!L142,ديسمبر!L142)</f>
        <v>19.5</v>
      </c>
      <c r="M142" s="76">
        <f>AVERAGE(اكتوبر!M142,نوفمبر!M142,ديسمبر!M142)</f>
        <v>20</v>
      </c>
      <c r="N142" s="134">
        <v>308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sortState ref="C119:C141">
    <sortCondition ref="C118"/>
  </sortState>
  <mergeCells count="19">
    <mergeCell ref="A116:A118"/>
    <mergeCell ref="C116:C118"/>
    <mergeCell ref="P60:W60"/>
    <mergeCell ref="A4:A6"/>
    <mergeCell ref="C4:C6"/>
    <mergeCell ref="A29:A31"/>
    <mergeCell ref="C29:C31"/>
    <mergeCell ref="A62:A64"/>
    <mergeCell ref="C62:C64"/>
    <mergeCell ref="P27:W27"/>
    <mergeCell ref="P88:W88"/>
    <mergeCell ref="P114:W114"/>
    <mergeCell ref="A90:A92"/>
    <mergeCell ref="C90:C92"/>
    <mergeCell ref="D3:R3"/>
    <mergeCell ref="D28:R28"/>
    <mergeCell ref="D61:R61"/>
    <mergeCell ref="E89:S89"/>
    <mergeCell ref="E115:S115"/>
  </mergeCells>
  <printOptions horizontalCentered="1" verticalCentered="1"/>
  <pageMargins left="0" right="0" top="0" bottom="0" header="0" footer="0"/>
  <pageSetup paperSize="9" scale="77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119" sqref="D119"/>
    </sheetView>
  </sheetViews>
  <sheetFormatPr defaultColWidth="9.125" defaultRowHeight="15"/>
  <cols>
    <col min="1" max="1" width="4.25" style="48" customWidth="1"/>
    <col min="2" max="2" width="9.25" style="48" customWidth="1"/>
    <col min="3" max="3" width="26.25" style="48" customWidth="1"/>
    <col min="4" max="23" width="6.125" style="48" customWidth="1"/>
    <col min="24" max="25" width="4.75" style="48" customWidth="1"/>
    <col min="26" max="16384" width="9.125" style="48"/>
  </cols>
  <sheetData>
    <row r="1" spans="1:23" ht="15.75">
      <c r="A1" s="87"/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8" t="s">
        <v>10</v>
      </c>
      <c r="U1" s="89"/>
      <c r="V1" s="89"/>
      <c r="W1" s="89"/>
    </row>
    <row r="2" spans="1:23">
      <c r="A2" s="88"/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8" t="s">
        <v>11</v>
      </c>
      <c r="Q2" s="88"/>
      <c r="R2" s="88"/>
      <c r="S2" s="89"/>
      <c r="T2" s="89"/>
      <c r="U2" s="89"/>
    </row>
    <row r="3" spans="1:23" ht="18.75" thickBot="1">
      <c r="A3" s="89"/>
      <c r="B3" s="89"/>
      <c r="C3" s="89"/>
      <c r="D3" s="144" t="s">
        <v>161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89"/>
      <c r="T3" s="89"/>
      <c r="U3" s="89"/>
      <c r="V3" s="89"/>
      <c r="W3" s="89"/>
    </row>
    <row r="4" spans="1:23" ht="137.25">
      <c r="A4" s="135" t="s">
        <v>13</v>
      </c>
      <c r="B4" s="13" t="s">
        <v>0</v>
      </c>
      <c r="C4" s="138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4" t="s">
        <v>32</v>
      </c>
      <c r="W4" s="77" t="s">
        <v>33</v>
      </c>
    </row>
    <row r="5" spans="1:23">
      <c r="A5" s="145"/>
      <c r="B5" s="90" t="s">
        <v>34</v>
      </c>
      <c r="C5" s="147"/>
      <c r="D5" s="78">
        <v>50</v>
      </c>
      <c r="E5" s="78">
        <v>40</v>
      </c>
      <c r="F5" s="78">
        <v>30</v>
      </c>
      <c r="G5" s="78">
        <v>20</v>
      </c>
      <c r="H5" s="78">
        <v>20</v>
      </c>
      <c r="I5" s="78">
        <v>20</v>
      </c>
      <c r="J5" s="78">
        <v>20</v>
      </c>
      <c r="K5" s="78">
        <v>20</v>
      </c>
      <c r="L5" s="91">
        <v>100</v>
      </c>
      <c r="M5" s="78">
        <v>20</v>
      </c>
      <c r="N5" s="78">
        <v>40</v>
      </c>
      <c r="O5" s="78">
        <v>100</v>
      </c>
      <c r="P5" s="78">
        <v>20</v>
      </c>
      <c r="Q5" s="78">
        <v>200</v>
      </c>
      <c r="R5" s="78">
        <v>20</v>
      </c>
      <c r="S5" s="78">
        <v>20</v>
      </c>
      <c r="T5" s="78">
        <v>20</v>
      </c>
      <c r="U5" s="91">
        <f>SUM(D5:Q5)</f>
        <v>700</v>
      </c>
      <c r="V5" s="92"/>
      <c r="W5" s="93"/>
    </row>
    <row r="6" spans="1:23" ht="15.75" thickBot="1">
      <c r="A6" s="146"/>
      <c r="B6" s="94" t="s">
        <v>35</v>
      </c>
      <c r="C6" s="148"/>
      <c r="D6" s="95">
        <v>25</v>
      </c>
      <c r="E6" s="95">
        <v>20</v>
      </c>
      <c r="F6" s="95">
        <v>15</v>
      </c>
      <c r="G6" s="95">
        <v>10</v>
      </c>
      <c r="H6" s="95">
        <v>10</v>
      </c>
      <c r="I6" s="95">
        <v>10</v>
      </c>
      <c r="J6" s="95">
        <v>10</v>
      </c>
      <c r="K6" s="95">
        <v>10</v>
      </c>
      <c r="L6" s="95">
        <v>50</v>
      </c>
      <c r="M6" s="95">
        <v>10</v>
      </c>
      <c r="N6" s="95">
        <v>20</v>
      </c>
      <c r="O6" s="95">
        <v>50</v>
      </c>
      <c r="P6" s="95">
        <v>10</v>
      </c>
      <c r="Q6" s="95">
        <v>100</v>
      </c>
      <c r="R6" s="95">
        <v>10</v>
      </c>
      <c r="S6" s="95">
        <v>10</v>
      </c>
      <c r="T6" s="95">
        <v>10</v>
      </c>
      <c r="U6" s="96">
        <f>SUM(D6:Q6)</f>
        <v>350</v>
      </c>
      <c r="V6" s="97"/>
      <c r="W6" s="93"/>
    </row>
    <row r="7" spans="1:23" ht="21" customHeight="1">
      <c r="A7" s="98">
        <v>1</v>
      </c>
      <c r="B7" s="99">
        <v>110100</v>
      </c>
      <c r="C7" s="93" t="s">
        <v>162</v>
      </c>
      <c r="D7" s="75">
        <f>AVERAGE(اكتوبر!D7,نوفمبر!D7,ديسمبر!D7)/10</f>
        <v>0</v>
      </c>
      <c r="E7" s="75">
        <f>AVERAGE(اكتوبر!E7,نوفمبر!E7,ديسمبر!E7)/10</f>
        <v>3.6</v>
      </c>
      <c r="F7" s="75">
        <f>AVERAGE(اكتوبر!F7,نوفمبر!F7,ديسمبر!F7)/10</f>
        <v>3</v>
      </c>
      <c r="G7" s="75">
        <f>AVERAGE(اكتوبر!G7,نوفمبر!G7,ديسمبر!G7)/10</f>
        <v>1.6</v>
      </c>
      <c r="H7" s="75">
        <f>AVERAGE(اكتوبر!H7,نوفمبر!H7,ديسمبر!H7)/10</f>
        <v>2</v>
      </c>
      <c r="I7" s="75">
        <f>AVERAGE(اكتوبر!I7,نوفمبر!I7,ديسمبر!I7)/10</f>
        <v>1.5</v>
      </c>
      <c r="J7" s="75">
        <f>AVERAGE(اكتوبر!J7,نوفمبر!J7,ديسمبر!J7)/10</f>
        <v>1.6</v>
      </c>
      <c r="K7" s="75">
        <f>AVERAGE(اكتوبر!K7,نوفمبر!K7,ديسمبر!K7)/10</f>
        <v>1.9</v>
      </c>
      <c r="L7" s="75">
        <f>AVERAGE(اكتوبر!L7,نوفمبر!L7,ديسمبر!L7)/10</f>
        <v>7.9</v>
      </c>
      <c r="M7" s="75">
        <f>AVERAGE(اكتوبر!M7,نوفمبر!M7,ديسمبر!M7)/10</f>
        <v>1.7</v>
      </c>
      <c r="N7" s="75">
        <f>AVERAGE(اكتوبر!N7,نوفمبر!N7,ديسمبر!N7)/10</f>
        <v>4</v>
      </c>
      <c r="O7" s="75">
        <f>AVERAGE(اكتوبر!O7,نوفمبر!O7,ديسمبر!O7)/10</f>
        <v>9.8000000000000007</v>
      </c>
      <c r="P7" s="75">
        <f>AVERAGE(اكتوبر!P7,نوفمبر!P7,ديسمبر!P7)/10</f>
        <v>1.9</v>
      </c>
      <c r="Q7" s="75">
        <f>AVERAGE(اكتوبر!Q7,نوفمبر!Q7,ديسمبر!Q7)/10</f>
        <v>0</v>
      </c>
      <c r="R7" s="75">
        <f>AVERAGE(اكتوبر!R7,نوفمبر!R7,ديسمبر!R7)/10</f>
        <v>2</v>
      </c>
      <c r="S7" s="75">
        <f>AVERAGE(اكتوبر!S7,نوفمبر!S7,ديسمبر!S7)/10</f>
        <v>2</v>
      </c>
      <c r="T7" s="75">
        <f>AVERAGE(اكتوبر!T7,نوفمبر!T7,ديسمبر!T7)/10</f>
        <v>2</v>
      </c>
      <c r="U7" s="75">
        <f>AVERAGE(اكتوبر!U7,نوفمبر!U7,ديسمبر!U7)/10</f>
        <v>27</v>
      </c>
      <c r="V7" s="93"/>
      <c r="W7" s="93"/>
    </row>
    <row r="8" spans="1:23" ht="16.5">
      <c r="A8" s="100">
        <v>2</v>
      </c>
      <c r="B8" s="101">
        <v>110101</v>
      </c>
      <c r="C8" s="79" t="s">
        <v>3</v>
      </c>
      <c r="D8" s="75">
        <f>AVERAGE(اكتوبر!D8,نوفمبر!D8,ديسمبر!D8)/10</f>
        <v>4.5</v>
      </c>
      <c r="E8" s="75">
        <f>AVERAGE(اكتوبر!E8,نوفمبر!E8,ديسمبر!E8)/10</f>
        <v>3.7</v>
      </c>
      <c r="F8" s="75">
        <f>AVERAGE(اكتوبر!F8,نوفمبر!F8,ديسمبر!F8)/10</f>
        <v>2.666666666666667</v>
      </c>
      <c r="G8" s="75">
        <f>AVERAGE(اكتوبر!G8,نوفمبر!G8,ديسمبر!G8)/10</f>
        <v>1.8</v>
      </c>
      <c r="H8" s="75">
        <f>AVERAGE(اكتوبر!H8,نوفمبر!H8,ديسمبر!H8)/10</f>
        <v>2</v>
      </c>
      <c r="I8" s="75">
        <f>AVERAGE(اكتوبر!I8,نوفمبر!I8,ديسمبر!I8)/10</f>
        <v>1.5</v>
      </c>
      <c r="J8" s="75">
        <f>AVERAGE(اكتوبر!J8,نوفمبر!J8,ديسمبر!J8)/10</f>
        <v>1.9666666666666668</v>
      </c>
      <c r="K8" s="75">
        <f>AVERAGE(اكتوبر!K8,نوفمبر!K8,ديسمبر!K8)/10</f>
        <v>1.8666666666666667</v>
      </c>
      <c r="L8" s="75">
        <f>AVERAGE(اكتوبر!L8,نوفمبر!L8,ديسمبر!L8)/10</f>
        <v>7.3</v>
      </c>
      <c r="M8" s="75">
        <f>AVERAGE(اكتوبر!M8,نوفمبر!M8,ديسمبر!M8)/10</f>
        <v>1.8333333333333333</v>
      </c>
      <c r="N8" s="75">
        <f>AVERAGE(اكتوبر!N8,نوفمبر!N8,ديسمبر!N8)/10</f>
        <v>3.7333333333333334</v>
      </c>
      <c r="O8" s="75">
        <f>AVERAGE(اكتوبر!O8,نوفمبر!O8,ديسمبر!O8)/10</f>
        <v>8.3333333333333321</v>
      </c>
      <c r="P8" s="75">
        <f>AVERAGE(اكتوبر!P8,نوفمبر!P8,ديسمبر!P8)/10</f>
        <v>1.8666666666666667</v>
      </c>
      <c r="Q8" s="75">
        <f>AVERAGE(اكتوبر!Q8,نوفمبر!Q8,ديسمبر!Q8)/10</f>
        <v>0</v>
      </c>
      <c r="R8" s="75">
        <f>AVERAGE(اكتوبر!R8,نوفمبر!R8,ديسمبر!R8)/10</f>
        <v>2</v>
      </c>
      <c r="S8" s="75">
        <f>AVERAGE(اكتوبر!S8,نوفمبر!S8,ديسمبر!S8)/10</f>
        <v>1.7666666666666668</v>
      </c>
      <c r="T8" s="75">
        <f>AVERAGE(اكتوبر!T8,نوفمبر!T8,ديسمبر!T8)/10</f>
        <v>1.5</v>
      </c>
      <c r="U8" s="75">
        <f>AVERAGE(اكتوبر!U8,نوفمبر!U8,ديسمبر!U8)/10</f>
        <v>42.733333333333334</v>
      </c>
      <c r="V8" s="93"/>
      <c r="W8" s="93"/>
    </row>
    <row r="9" spans="1:23" ht="16.5">
      <c r="A9" s="98">
        <v>3</v>
      </c>
      <c r="B9" s="102">
        <v>110102</v>
      </c>
      <c r="C9" s="79" t="s">
        <v>144</v>
      </c>
      <c r="D9" s="75">
        <f>AVERAGE(اكتوبر!D9,نوفمبر!D9,ديسمبر!D9)/10</f>
        <v>3.8333333333333335</v>
      </c>
      <c r="E9" s="75">
        <f>AVERAGE(اكتوبر!E9,نوفمبر!E9,ديسمبر!E9)/10</f>
        <v>3.5</v>
      </c>
      <c r="F9" s="75">
        <f>AVERAGE(اكتوبر!F9,نوفمبر!F9,ديسمبر!F9)/10</f>
        <v>2.7</v>
      </c>
      <c r="G9" s="75">
        <f>AVERAGE(اكتوبر!G9,نوفمبر!G9,ديسمبر!G9)/10</f>
        <v>1.7666666666666668</v>
      </c>
      <c r="H9" s="75">
        <f>AVERAGE(اكتوبر!H9,نوفمبر!H9,ديسمبر!H9)/10</f>
        <v>2</v>
      </c>
      <c r="I9" s="75">
        <f>AVERAGE(اكتوبر!I9,نوفمبر!I9,ديسمبر!I9)/10</f>
        <v>1.7333333333333332</v>
      </c>
      <c r="J9" s="75">
        <f>AVERAGE(اكتوبر!J9,نوفمبر!J9,ديسمبر!J9)/10</f>
        <v>1.9666666666666668</v>
      </c>
      <c r="K9" s="75">
        <f>AVERAGE(اكتوبر!K9,نوفمبر!K9,ديسمبر!K9)/10</f>
        <v>1.9666666666666668</v>
      </c>
      <c r="L9" s="75">
        <f>AVERAGE(اكتوبر!L9,نوفمبر!L9,ديسمبر!L9)/10</f>
        <v>8.4333333333333336</v>
      </c>
      <c r="M9" s="75">
        <f>AVERAGE(اكتوبر!M9,نوفمبر!M9,ديسمبر!M9)/10</f>
        <v>1.6333333333333333</v>
      </c>
      <c r="N9" s="75">
        <f>AVERAGE(اكتوبر!N9,نوفمبر!N9,ديسمبر!N9)/10</f>
        <v>3.8666666666666663</v>
      </c>
      <c r="O9" s="75">
        <f>AVERAGE(اكتوبر!O9,نوفمبر!O9,ديسمبر!O9)/10</f>
        <v>9.2666666666666675</v>
      </c>
      <c r="P9" s="75">
        <f>AVERAGE(اكتوبر!P9,نوفمبر!P9,ديسمبر!P9)/10</f>
        <v>1.9</v>
      </c>
      <c r="Q9" s="75">
        <f>AVERAGE(اكتوبر!Q9,نوفمبر!Q9,ديسمبر!Q9)/10</f>
        <v>0</v>
      </c>
      <c r="R9" s="75">
        <f>AVERAGE(اكتوبر!R9,نوفمبر!R9,ديسمبر!R9)/10</f>
        <v>2</v>
      </c>
      <c r="S9" s="75">
        <f>AVERAGE(اكتوبر!S9,نوفمبر!S9,ديسمبر!S9)/10</f>
        <v>1.9333333333333331</v>
      </c>
      <c r="T9" s="75">
        <f>AVERAGE(اكتوبر!T9,نوفمبر!T9,ديسمبر!T9)/10</f>
        <v>1.5</v>
      </c>
      <c r="U9" s="75">
        <f>AVERAGE(اكتوبر!U9,نوفمبر!U9,ديسمبر!U9)/10</f>
        <v>44.2</v>
      </c>
      <c r="V9" s="92"/>
      <c r="W9" s="93"/>
    </row>
    <row r="10" spans="1:23" ht="16.5">
      <c r="A10" s="100">
        <v>4</v>
      </c>
      <c r="B10" s="101">
        <v>110103</v>
      </c>
      <c r="C10" s="79" t="s">
        <v>145</v>
      </c>
      <c r="D10" s="75">
        <f>AVERAGE(اكتوبر!D10,نوفمبر!D10,ديسمبر!D10)/10</f>
        <v>4.5333333333333332</v>
      </c>
      <c r="E10" s="75">
        <f>AVERAGE(اكتوبر!E10,نوفمبر!E10,ديسمبر!E10)/10</f>
        <v>3.7</v>
      </c>
      <c r="F10" s="75">
        <f>AVERAGE(اكتوبر!F10,نوفمبر!F10,ديسمبر!F10)/10</f>
        <v>2.833333333333333</v>
      </c>
      <c r="G10" s="75">
        <f>AVERAGE(اكتوبر!G10,نوفمبر!G10,ديسمبر!G10)/10</f>
        <v>1.5666666666666667</v>
      </c>
      <c r="H10" s="75">
        <f>AVERAGE(اكتوبر!H10,نوفمبر!H10,ديسمبر!H10)/10</f>
        <v>2</v>
      </c>
      <c r="I10" s="75">
        <f>AVERAGE(اكتوبر!I10,نوفمبر!I10,ديسمبر!I10)/10</f>
        <v>1.7333333333333332</v>
      </c>
      <c r="J10" s="75">
        <f>AVERAGE(اكتوبر!J10,نوفمبر!J10,ديسمبر!J10)/10</f>
        <v>2</v>
      </c>
      <c r="K10" s="75">
        <f>AVERAGE(اكتوبر!K10,نوفمبر!K10,ديسمبر!K10)/10</f>
        <v>2</v>
      </c>
      <c r="L10" s="75">
        <f>AVERAGE(اكتوبر!L10,نوفمبر!L10,ديسمبر!L10)/10</f>
        <v>9.0666666666666664</v>
      </c>
      <c r="M10" s="75">
        <f>AVERAGE(اكتوبر!M10,نوفمبر!M10,ديسمبر!M10)/10</f>
        <v>1.7</v>
      </c>
      <c r="N10" s="75">
        <f>AVERAGE(اكتوبر!N10,نوفمبر!N10,ديسمبر!N10)/10</f>
        <v>3.9666666666666663</v>
      </c>
      <c r="O10" s="75">
        <f>AVERAGE(اكتوبر!O10,نوفمبر!O10,ديسمبر!O10)/10</f>
        <v>9.8333333333333321</v>
      </c>
      <c r="P10" s="75">
        <f>AVERAGE(اكتوبر!P10,نوفمبر!P10,ديسمبر!P10)/10</f>
        <v>1.9666666666666668</v>
      </c>
      <c r="Q10" s="75">
        <f>AVERAGE(اكتوبر!Q10,نوفمبر!Q10,ديسمبر!Q10)/10</f>
        <v>0</v>
      </c>
      <c r="R10" s="75">
        <f>AVERAGE(اكتوبر!R10,نوفمبر!R10,ديسمبر!R10)/10</f>
        <v>2</v>
      </c>
      <c r="S10" s="75">
        <f>AVERAGE(اكتوبر!S10,نوفمبر!S10,ديسمبر!S10)/10</f>
        <v>1.9666666666666668</v>
      </c>
      <c r="T10" s="75">
        <f>AVERAGE(اكتوبر!T10,نوفمبر!T10,ديسمبر!T10)/10</f>
        <v>1.5</v>
      </c>
      <c r="U10" s="75">
        <f>AVERAGE(اكتوبر!U10,نوفمبر!U10,ديسمبر!U10)/10</f>
        <v>46.43333333333333</v>
      </c>
      <c r="V10" s="92"/>
      <c r="W10" s="93"/>
    </row>
    <row r="11" spans="1:23" ht="16.5">
      <c r="A11" s="98">
        <v>5</v>
      </c>
      <c r="B11" s="102">
        <v>110104</v>
      </c>
      <c r="C11" s="79" t="s">
        <v>146</v>
      </c>
      <c r="D11" s="75">
        <f>AVERAGE(اكتوبر!D11,نوفمبر!D11,ديسمبر!D11)/10</f>
        <v>4.3666666666666663</v>
      </c>
      <c r="E11" s="75">
        <f>AVERAGE(اكتوبر!E11,نوفمبر!E11,ديسمبر!E11)/10</f>
        <v>3.4</v>
      </c>
      <c r="F11" s="75">
        <f>AVERAGE(اكتوبر!F11,نوفمبر!F11,ديسمبر!F11)/10</f>
        <v>2.6</v>
      </c>
      <c r="G11" s="75">
        <f>AVERAGE(اكتوبر!G11,نوفمبر!G11,ديسمبر!G11)/10</f>
        <v>1.9</v>
      </c>
      <c r="H11" s="75">
        <f>AVERAGE(اكتوبر!H11,نوفمبر!H11,ديسمبر!H11)/10</f>
        <v>1.8666666666666667</v>
      </c>
      <c r="I11" s="75">
        <f>AVERAGE(اكتوبر!I11,نوفمبر!I11,ديسمبر!I11)/10</f>
        <v>1.6333333333333333</v>
      </c>
      <c r="J11" s="75">
        <f>AVERAGE(اكتوبر!J11,نوفمبر!J11,ديسمبر!J11)/10</f>
        <v>2</v>
      </c>
      <c r="K11" s="75">
        <f>AVERAGE(اكتوبر!K11,نوفمبر!K11,ديسمبر!K11)/10</f>
        <v>1.9833333333333332</v>
      </c>
      <c r="L11" s="75">
        <f>AVERAGE(اكتوبر!L11,نوفمبر!L11,ديسمبر!L11)/10</f>
        <v>6.3666666666666663</v>
      </c>
      <c r="M11" s="75">
        <f>AVERAGE(اكتوبر!M11,نوفمبر!M11,ديسمبر!M11)/10</f>
        <v>1.5666666666666667</v>
      </c>
      <c r="N11" s="75">
        <f>AVERAGE(اكتوبر!N11,نوفمبر!N11,ديسمبر!N11)/10</f>
        <v>3.7666666666666666</v>
      </c>
      <c r="O11" s="75">
        <f>AVERAGE(اكتوبر!O11,نوفمبر!O11,ديسمبر!O11)/10</f>
        <v>8.6333333333333329</v>
      </c>
      <c r="P11" s="75">
        <f>AVERAGE(اكتوبر!P11,نوفمبر!P11,ديسمبر!P11)/10</f>
        <v>1.9333333333333331</v>
      </c>
      <c r="Q11" s="75">
        <f>AVERAGE(اكتوبر!Q11,نوفمبر!Q11,ديسمبر!Q11)/10</f>
        <v>0</v>
      </c>
      <c r="R11" s="75">
        <f>AVERAGE(اكتوبر!R11,نوفمبر!R11,ديسمبر!R11)/10</f>
        <v>1.9666666666666668</v>
      </c>
      <c r="S11" s="75">
        <f>AVERAGE(اكتوبر!S11,نوفمبر!S11,ديسمبر!S11)/10</f>
        <v>1.8</v>
      </c>
      <c r="T11" s="75">
        <f>AVERAGE(اكتوبر!T11,نوفمبر!T11,ديسمبر!T11)/10</f>
        <v>1.5</v>
      </c>
      <c r="U11" s="75">
        <f>AVERAGE(اكتوبر!U11,نوفمبر!U11,ديسمبر!U11)/10</f>
        <v>39.983333333333334</v>
      </c>
      <c r="V11" s="92"/>
      <c r="W11" s="103"/>
    </row>
    <row r="12" spans="1:23" ht="16.5">
      <c r="A12" s="100">
        <v>6</v>
      </c>
      <c r="B12" s="101">
        <v>110105</v>
      </c>
      <c r="C12" s="79" t="s">
        <v>147</v>
      </c>
      <c r="D12" s="75">
        <f>AVERAGE(اكتوبر!D12,نوفمبر!D12,ديسمبر!D12)/10</f>
        <v>4.2666666666666666</v>
      </c>
      <c r="E12" s="75">
        <f>AVERAGE(اكتوبر!E12,نوفمبر!E12,ديسمبر!E12)/10</f>
        <v>3.8333333333333335</v>
      </c>
      <c r="F12" s="75">
        <f>AVERAGE(اكتوبر!F12,نوفمبر!F12,ديسمبر!F12)/10</f>
        <v>2.8666666666666667</v>
      </c>
      <c r="G12" s="75">
        <f>AVERAGE(اكتوبر!G12,نوفمبر!G12,ديسمبر!G12)/10</f>
        <v>1.9</v>
      </c>
      <c r="H12" s="75">
        <f>AVERAGE(اكتوبر!H12,نوفمبر!H12,ديسمبر!H12)/10</f>
        <v>2</v>
      </c>
      <c r="I12" s="75">
        <f>AVERAGE(اكتوبر!I12,نوفمبر!I12,ديسمبر!I12)/10</f>
        <v>1.7333333333333332</v>
      </c>
      <c r="J12" s="75">
        <f>AVERAGE(اكتوبر!J12,نوفمبر!J12,ديسمبر!J12)/10</f>
        <v>2</v>
      </c>
      <c r="K12" s="75">
        <f>AVERAGE(اكتوبر!K12,نوفمبر!K12,ديسمبر!K12)/10</f>
        <v>1.9333333333333331</v>
      </c>
      <c r="L12" s="75">
        <f>AVERAGE(اكتوبر!L12,نوفمبر!L12,ديسمبر!L12)/10</f>
        <v>7.833333333333333</v>
      </c>
      <c r="M12" s="75">
        <f>AVERAGE(اكتوبر!M12,نوفمبر!M12,ديسمبر!M12)/10</f>
        <v>1.5</v>
      </c>
      <c r="N12" s="75">
        <f>AVERAGE(اكتوبر!N12,نوفمبر!N12,ديسمبر!N12)/10</f>
        <v>3.9666666666666663</v>
      </c>
      <c r="O12" s="75">
        <f>AVERAGE(اكتوبر!O12,نوفمبر!O12,ديسمبر!O12)/10</f>
        <v>9</v>
      </c>
      <c r="P12" s="75">
        <f>AVERAGE(اكتوبر!P12,نوفمبر!P12,ديسمبر!P12)/10</f>
        <v>1.9666666666666668</v>
      </c>
      <c r="Q12" s="75">
        <f>AVERAGE(اكتوبر!Q12,نوفمبر!Q12,ديسمبر!Q12)/10</f>
        <v>0</v>
      </c>
      <c r="R12" s="75">
        <f>AVERAGE(اكتوبر!R12,نوفمبر!R12,ديسمبر!R12)/10</f>
        <v>2</v>
      </c>
      <c r="S12" s="75">
        <f>AVERAGE(اكتوبر!S12,نوفمبر!S12,ديسمبر!S12)/10</f>
        <v>2</v>
      </c>
      <c r="T12" s="75">
        <f>AVERAGE(اكتوبر!T12,نوفمبر!T12,ديسمبر!T12)/10</f>
        <v>1.5</v>
      </c>
      <c r="U12" s="75">
        <f>AVERAGE(اكتوبر!U12,نوفمبر!U12,ديسمبر!U12)/10</f>
        <v>44.666666666666671</v>
      </c>
      <c r="V12" s="92"/>
      <c r="W12" s="103"/>
    </row>
    <row r="13" spans="1:23" ht="16.5">
      <c r="A13" s="98">
        <v>7</v>
      </c>
      <c r="B13" s="102">
        <v>110106</v>
      </c>
      <c r="C13" s="79" t="s">
        <v>148</v>
      </c>
      <c r="D13" s="75">
        <f>AVERAGE(اكتوبر!D13,نوفمبر!D13,ديسمبر!D13)/10</f>
        <v>3.2666666666666666</v>
      </c>
      <c r="E13" s="75">
        <f>AVERAGE(اكتوبر!E13,نوفمبر!E13,ديسمبر!E13)/10</f>
        <v>3.6666666666666665</v>
      </c>
      <c r="F13" s="75">
        <f>AVERAGE(اكتوبر!F13,نوفمبر!F13,ديسمبر!F13)/10</f>
        <v>2.5666666666666669</v>
      </c>
      <c r="G13" s="75">
        <f>AVERAGE(اكتوبر!G13,نوفمبر!G13,ديسمبر!G13)/10</f>
        <v>1.4</v>
      </c>
      <c r="H13" s="75">
        <f>AVERAGE(اكتوبر!H13,نوفمبر!H13,ديسمبر!H13)/10</f>
        <v>2</v>
      </c>
      <c r="I13" s="75">
        <f>AVERAGE(اكتوبر!I13,نوفمبر!I13,ديسمبر!I13)/10</f>
        <v>1.6</v>
      </c>
      <c r="J13" s="75">
        <f>AVERAGE(اكتوبر!J13,نوفمبر!J13,ديسمبر!J13)/10</f>
        <v>2</v>
      </c>
      <c r="K13" s="75">
        <f>AVERAGE(اكتوبر!K13,نوفمبر!K13,ديسمبر!K13)/10</f>
        <v>2</v>
      </c>
      <c r="L13" s="75">
        <f>AVERAGE(اكتوبر!L13,نوفمبر!L13,ديسمبر!L13)/10</f>
        <v>4.1333333333333337</v>
      </c>
      <c r="M13" s="75">
        <f>AVERAGE(اكتوبر!M13,نوفمبر!M13,ديسمبر!M13)/10</f>
        <v>1.3666666666666667</v>
      </c>
      <c r="N13" s="75">
        <f>AVERAGE(اكتوبر!N13,نوفمبر!N13,ديسمبر!N13)/10</f>
        <v>3.9</v>
      </c>
      <c r="O13" s="75">
        <f>AVERAGE(اكتوبر!O13,نوفمبر!O13,ديسمبر!O13)/10</f>
        <v>7.7333333333333325</v>
      </c>
      <c r="P13" s="75">
        <f>AVERAGE(اكتوبر!P13,نوفمبر!P13,ديسمبر!P13)/10</f>
        <v>1.9333333333333331</v>
      </c>
      <c r="Q13" s="75">
        <f>AVERAGE(اكتوبر!Q13,نوفمبر!Q13,ديسمبر!Q13)/10</f>
        <v>0</v>
      </c>
      <c r="R13" s="75">
        <f>AVERAGE(اكتوبر!R13,نوفمبر!R13,ديسمبر!R13)/10</f>
        <v>1.9833333333333332</v>
      </c>
      <c r="S13" s="75">
        <f>AVERAGE(اكتوبر!S13,نوفمبر!S13,ديسمبر!S13)/10</f>
        <v>1.6333333333333333</v>
      </c>
      <c r="T13" s="75">
        <f>AVERAGE(اكتوبر!T13,نوفمبر!T13,ديسمبر!T13)/10</f>
        <v>1.5</v>
      </c>
      <c r="U13" s="75">
        <f>AVERAGE(اكتوبر!U13,نوفمبر!U13,ديسمبر!U13)/10</f>
        <v>37</v>
      </c>
      <c r="V13" s="92"/>
      <c r="W13" s="103"/>
    </row>
    <row r="14" spans="1:23" ht="16.5">
      <c r="A14" s="100">
        <v>8</v>
      </c>
      <c r="B14" s="101">
        <v>110107</v>
      </c>
      <c r="C14" s="79" t="s">
        <v>149</v>
      </c>
      <c r="D14" s="75">
        <f>AVERAGE(اكتوبر!D14,نوفمبر!D14,ديسمبر!D14)/10</f>
        <v>4.7333333333333334</v>
      </c>
      <c r="E14" s="75">
        <f>AVERAGE(اكتوبر!E14,نوفمبر!E14,ديسمبر!E14)/10</f>
        <v>3.8333333333333335</v>
      </c>
      <c r="F14" s="75">
        <f>AVERAGE(اكتوبر!F14,نوفمبر!F14,ديسمبر!F14)/10</f>
        <v>2.833333333333333</v>
      </c>
      <c r="G14" s="75">
        <f>AVERAGE(اكتوبر!G14,نوفمبر!G14,ديسمبر!G14)/10</f>
        <v>2</v>
      </c>
      <c r="H14" s="75">
        <f>AVERAGE(اكتوبر!H14,نوفمبر!H14,ديسمبر!H14)/10</f>
        <v>2</v>
      </c>
      <c r="I14" s="75">
        <f>AVERAGE(اكتوبر!I14,نوفمبر!I14,ديسمبر!I14)/10</f>
        <v>1.8666666666666667</v>
      </c>
      <c r="J14" s="75">
        <f>AVERAGE(اكتوبر!J14,نوفمبر!J14,ديسمبر!J14)/10</f>
        <v>2</v>
      </c>
      <c r="K14" s="75">
        <f>AVERAGE(اكتوبر!K14,نوفمبر!K14,ديسمبر!K14)/10</f>
        <v>1.9666666666666668</v>
      </c>
      <c r="L14" s="75">
        <f>AVERAGE(اكتوبر!L14,نوفمبر!L14,ديسمبر!L14)/10</f>
        <v>9.5333333333333332</v>
      </c>
      <c r="M14" s="75">
        <f>AVERAGE(اكتوبر!M14,نوفمبر!M14,ديسمبر!M14)/10</f>
        <v>1.9666666666666668</v>
      </c>
      <c r="N14" s="75">
        <f>AVERAGE(اكتوبر!N14,نوفمبر!N14,ديسمبر!N14)/10</f>
        <v>4</v>
      </c>
      <c r="O14" s="75">
        <f>AVERAGE(اكتوبر!O14,نوفمبر!O14,ديسمبر!O14)/10</f>
        <v>9.9333333333333336</v>
      </c>
      <c r="P14" s="75">
        <f>AVERAGE(اكتوبر!P14,نوفمبر!P14,ديسمبر!P14)/10</f>
        <v>2</v>
      </c>
      <c r="Q14" s="75">
        <f>AVERAGE(اكتوبر!Q14,نوفمبر!Q14,ديسمبر!Q14)/10</f>
        <v>0</v>
      </c>
      <c r="R14" s="75">
        <f>AVERAGE(اكتوبر!R14,نوفمبر!R14,ديسمبر!R14)/10</f>
        <v>1.9666666666666668</v>
      </c>
      <c r="S14" s="75">
        <f>AVERAGE(اكتوبر!S14,نوفمبر!S14,ديسمبر!S14)/10</f>
        <v>2</v>
      </c>
      <c r="T14" s="75">
        <f>AVERAGE(اكتوبر!T14,نوفمبر!T14,ديسمبر!T14)/10</f>
        <v>1.5</v>
      </c>
      <c r="U14" s="75">
        <f>AVERAGE(اكتوبر!U14,نوفمبر!U14,ديسمبر!U14)/10</f>
        <v>48.666666666666671</v>
      </c>
      <c r="V14" s="92"/>
      <c r="W14" s="103"/>
    </row>
    <row r="15" spans="1:23" ht="16.5">
      <c r="A15" s="98">
        <v>9</v>
      </c>
      <c r="B15" s="102">
        <v>110108</v>
      </c>
      <c r="C15" s="79" t="s">
        <v>150</v>
      </c>
      <c r="D15" s="75">
        <f>AVERAGE(اكتوبر!D15,نوفمبر!D15,ديسمبر!D15)/10</f>
        <v>3.3</v>
      </c>
      <c r="E15" s="75">
        <f>AVERAGE(اكتوبر!E15,نوفمبر!E15,ديسمبر!E15)/10</f>
        <v>3.5333333333333337</v>
      </c>
      <c r="F15" s="75">
        <f>AVERAGE(اكتوبر!F15,نوفمبر!F15,ديسمبر!F15)/10</f>
        <v>2.6</v>
      </c>
      <c r="G15" s="75">
        <f>AVERAGE(اكتوبر!G15,نوفمبر!G15,ديسمبر!G15)/10</f>
        <v>1.6666666666666667</v>
      </c>
      <c r="H15" s="75">
        <f>AVERAGE(اكتوبر!H15,نوفمبر!H15,ديسمبر!H15)/10</f>
        <v>1.6666666666666667</v>
      </c>
      <c r="I15" s="75">
        <f>AVERAGE(اكتوبر!I15,نوفمبر!I15,ديسمبر!I15)/10</f>
        <v>1.8</v>
      </c>
      <c r="J15" s="75">
        <f>AVERAGE(اكتوبر!J15,نوفمبر!J15,ديسمبر!J15)/10</f>
        <v>1.9666666666666668</v>
      </c>
      <c r="K15" s="75">
        <f>AVERAGE(اكتوبر!K15,نوفمبر!K15,ديسمبر!K15)/10</f>
        <v>1.7666666666666668</v>
      </c>
      <c r="L15" s="75">
        <f>AVERAGE(اكتوبر!L15,نوفمبر!L15,ديسمبر!L15)/10</f>
        <v>7.833333333333333</v>
      </c>
      <c r="M15" s="75">
        <f>AVERAGE(اكتوبر!M15,نوفمبر!M15,ديسمبر!M15)/10</f>
        <v>1.5</v>
      </c>
      <c r="N15" s="75">
        <f>AVERAGE(اكتوبر!N15,نوفمبر!N15,ديسمبر!N15)/10</f>
        <v>3.8</v>
      </c>
      <c r="O15" s="75">
        <f>AVERAGE(اكتوبر!O15,نوفمبر!O15,ديسمبر!O15)/10</f>
        <v>7.9333333333333327</v>
      </c>
      <c r="P15" s="75">
        <f>AVERAGE(اكتوبر!P15,نوفمبر!P15,ديسمبر!P15)/10</f>
        <v>1.6333333333333333</v>
      </c>
      <c r="Q15" s="75">
        <f>AVERAGE(اكتوبر!Q15,نوفمبر!Q15,ديسمبر!Q15)/10</f>
        <v>0</v>
      </c>
      <c r="R15" s="75">
        <f>AVERAGE(اكتوبر!R15,نوفمبر!R15,ديسمبر!R15)/10</f>
        <v>1.9833333333333332</v>
      </c>
      <c r="S15" s="75">
        <f>AVERAGE(اكتوبر!S15,نوفمبر!S15,ديسمبر!S15)/10</f>
        <v>1.9</v>
      </c>
      <c r="T15" s="75">
        <f>AVERAGE(اكتوبر!T15,نوفمبر!T15,ديسمبر!T15)/10</f>
        <v>1.5</v>
      </c>
      <c r="U15" s="75">
        <f>AVERAGE(اكتوبر!U15,نوفمبر!U15,ديسمبر!U15)/10</f>
        <v>40.6</v>
      </c>
      <c r="V15" s="92"/>
      <c r="W15" s="103"/>
    </row>
    <row r="16" spans="1:23" ht="16.5">
      <c r="A16" s="100">
        <v>10</v>
      </c>
      <c r="B16" s="101">
        <v>110109</v>
      </c>
      <c r="C16" s="79" t="s">
        <v>151</v>
      </c>
      <c r="D16" s="75">
        <f>AVERAGE(اكتوبر!D16,نوفمبر!D16,ديسمبر!D16)/10</f>
        <v>4.6666666666666661</v>
      </c>
      <c r="E16" s="75">
        <f>AVERAGE(اكتوبر!E16,نوفمبر!E16,ديسمبر!E16)/10</f>
        <v>3.9333333333333336</v>
      </c>
      <c r="F16" s="75">
        <f>AVERAGE(اكتوبر!F16,نوفمبر!F16,ديسمبر!F16)/10</f>
        <v>2.6333333333333333</v>
      </c>
      <c r="G16" s="75">
        <f>AVERAGE(اكتوبر!G16,نوفمبر!G16,ديسمبر!G16)/10</f>
        <v>1.9</v>
      </c>
      <c r="H16" s="75">
        <f>AVERAGE(اكتوبر!H16,نوفمبر!H16,ديسمبر!H16)/10</f>
        <v>1.9</v>
      </c>
      <c r="I16" s="75">
        <f>AVERAGE(اكتوبر!I16,نوفمبر!I16,ديسمبر!I16)/10</f>
        <v>1.7666666666666668</v>
      </c>
      <c r="J16" s="75">
        <f>AVERAGE(اكتوبر!J16,نوفمبر!J16,ديسمبر!J16)/10</f>
        <v>2</v>
      </c>
      <c r="K16" s="75">
        <f>AVERAGE(اكتوبر!K16,نوفمبر!K16,ديسمبر!K16)/10</f>
        <v>1.9666666666666668</v>
      </c>
      <c r="L16" s="75">
        <f>AVERAGE(اكتوبر!L16,نوفمبر!L16,ديسمبر!L16)/10</f>
        <v>7.333333333333333</v>
      </c>
      <c r="M16" s="75">
        <f>AVERAGE(اكتوبر!M16,نوفمبر!M16,ديسمبر!M16)/10</f>
        <v>1.5333333333333334</v>
      </c>
      <c r="N16" s="75">
        <f>AVERAGE(اكتوبر!N16,نوفمبر!N16,ديسمبر!N16)/10</f>
        <v>4</v>
      </c>
      <c r="O16" s="75">
        <f>AVERAGE(اكتوبر!O16,نوفمبر!O16,ديسمبر!O16)/10</f>
        <v>9.8333333333333321</v>
      </c>
      <c r="P16" s="75">
        <f>AVERAGE(اكتوبر!P16,نوفمبر!P16,ديسمبر!P16)/10</f>
        <v>1.9666666666666668</v>
      </c>
      <c r="Q16" s="75">
        <f>AVERAGE(اكتوبر!Q16,نوفمبر!Q16,ديسمبر!Q16)/10</f>
        <v>0</v>
      </c>
      <c r="R16" s="75">
        <f>AVERAGE(اكتوبر!R16,نوفمبر!R16,ديسمبر!R16)/10</f>
        <v>2</v>
      </c>
      <c r="S16" s="75">
        <f>AVERAGE(اكتوبر!S16,نوفمبر!S16,ديسمبر!S16)/10</f>
        <v>1.9333333333333331</v>
      </c>
      <c r="T16" s="75">
        <f>AVERAGE(اكتوبر!T16,نوفمبر!T16,ديسمبر!T16)/10</f>
        <v>1.5</v>
      </c>
      <c r="U16" s="75">
        <f>AVERAGE(اكتوبر!U16,نوفمبر!U16,ديسمبر!U16)/10</f>
        <v>45.133333333333333</v>
      </c>
      <c r="V16" s="92"/>
      <c r="W16" s="103"/>
    </row>
    <row r="17" spans="1:23" ht="16.5">
      <c r="A17" s="98">
        <v>11</v>
      </c>
      <c r="B17" s="102">
        <v>110110</v>
      </c>
      <c r="C17" s="79" t="s">
        <v>2</v>
      </c>
      <c r="D17" s="75">
        <f>AVERAGE(اكتوبر!D17,نوفمبر!D17,ديسمبر!D17)/10</f>
        <v>3.5666666666666664</v>
      </c>
      <c r="E17" s="75">
        <f>AVERAGE(اكتوبر!E17,نوفمبر!E17,ديسمبر!E17)/10</f>
        <v>3.3333333333333335</v>
      </c>
      <c r="F17" s="75">
        <f>AVERAGE(اكتوبر!F17,نوفمبر!F17,ديسمبر!F17)/10</f>
        <v>2.5</v>
      </c>
      <c r="G17" s="75">
        <f>AVERAGE(اكتوبر!G17,نوفمبر!G17,ديسمبر!G17)/10</f>
        <v>1.8</v>
      </c>
      <c r="H17" s="75">
        <f>AVERAGE(اكتوبر!H17,نوفمبر!H17,ديسمبر!H17)/10</f>
        <v>2</v>
      </c>
      <c r="I17" s="75">
        <f>AVERAGE(اكتوبر!I17,نوفمبر!I17,ديسمبر!I17)/10</f>
        <v>1.6666666666666667</v>
      </c>
      <c r="J17" s="75">
        <f>AVERAGE(اكتوبر!J17,نوفمبر!J17,ديسمبر!J17)/10</f>
        <v>1.9666666666666668</v>
      </c>
      <c r="K17" s="75">
        <f>AVERAGE(اكتوبر!K17,نوفمبر!K17,ديسمبر!K17)/10</f>
        <v>1.5333333333333334</v>
      </c>
      <c r="L17" s="75">
        <f>AVERAGE(اكتوبر!L17,نوفمبر!L17,ديسمبر!L17)/10</f>
        <v>7.9666666666666668</v>
      </c>
      <c r="M17" s="75">
        <f>AVERAGE(اكتوبر!M17,نوفمبر!M17,ديسمبر!M17)/10</f>
        <v>1.7666666666666668</v>
      </c>
      <c r="N17" s="75">
        <f>AVERAGE(اكتوبر!N17,نوفمبر!N17,ديسمبر!N17)/10</f>
        <v>3.4333333333333336</v>
      </c>
      <c r="O17" s="75">
        <f>AVERAGE(اكتوبر!O17,نوفمبر!O17,ديسمبر!O17)/10</f>
        <v>8.3333333333333321</v>
      </c>
      <c r="P17" s="75">
        <f>AVERAGE(اكتوبر!P17,نوفمبر!P17,ديسمبر!P17)/10</f>
        <v>1.8666666666666667</v>
      </c>
      <c r="Q17" s="75">
        <f>AVERAGE(اكتوبر!Q17,نوفمبر!Q17,ديسمبر!Q17)/10</f>
        <v>0</v>
      </c>
      <c r="R17" s="75">
        <f>AVERAGE(اكتوبر!R17,نوفمبر!R17,ديسمبر!R17)/10</f>
        <v>1.9833333333333332</v>
      </c>
      <c r="S17" s="75">
        <f>AVERAGE(اكتوبر!S17,نوفمبر!S17,ديسمبر!S17)/10</f>
        <v>1.9333333333333331</v>
      </c>
      <c r="T17" s="75">
        <f>AVERAGE(اكتوبر!T17,نوفمبر!T17,ديسمبر!T17)/10</f>
        <v>1.5</v>
      </c>
      <c r="U17" s="75">
        <f>AVERAGE(اكتوبر!U17,نوفمبر!U17,ديسمبر!U17)/10</f>
        <v>40.75</v>
      </c>
      <c r="V17" s="92"/>
      <c r="W17" s="103"/>
    </row>
    <row r="18" spans="1:23" ht="16.5">
      <c r="A18" s="100">
        <v>12</v>
      </c>
      <c r="B18" s="101">
        <v>110111</v>
      </c>
      <c r="C18" s="79" t="s">
        <v>152</v>
      </c>
      <c r="D18" s="75">
        <f>AVERAGE(اكتوبر!D18,نوفمبر!D18,ديسمبر!D18)/10</f>
        <v>4.1333333333333337</v>
      </c>
      <c r="E18" s="75">
        <f>AVERAGE(اكتوبر!E18,نوفمبر!E18,ديسمبر!E18)/10</f>
        <v>3.8333333333333335</v>
      </c>
      <c r="F18" s="75">
        <f>AVERAGE(اكتوبر!F18,نوفمبر!F18,ديسمبر!F18)/10</f>
        <v>2.5666666666666669</v>
      </c>
      <c r="G18" s="75">
        <f>AVERAGE(اكتوبر!G18,نوفمبر!G18,ديسمبر!G18)/10</f>
        <v>1.7666666666666668</v>
      </c>
      <c r="H18" s="75">
        <f>AVERAGE(اكتوبر!H18,نوفمبر!H18,ديسمبر!H18)/10</f>
        <v>2</v>
      </c>
      <c r="I18" s="75">
        <f>AVERAGE(اكتوبر!I18,نوفمبر!I18,ديسمبر!I18)/10</f>
        <v>1.8</v>
      </c>
      <c r="J18" s="75">
        <f>AVERAGE(اكتوبر!J18,نوفمبر!J18,ديسمبر!J18)/10</f>
        <v>2</v>
      </c>
      <c r="K18" s="75">
        <f>AVERAGE(اكتوبر!K18,نوفمبر!K18,ديسمبر!K18)/10</f>
        <v>2</v>
      </c>
      <c r="L18" s="75">
        <f>AVERAGE(اكتوبر!L18,نوفمبر!L18,ديسمبر!L18)/10</f>
        <v>8.7666666666666675</v>
      </c>
      <c r="M18" s="75">
        <f>AVERAGE(اكتوبر!M18,نوفمبر!M18,ديسمبر!M18)/10</f>
        <v>1.7</v>
      </c>
      <c r="N18" s="75">
        <f>AVERAGE(اكتوبر!N18,نوفمبر!N18,ديسمبر!N18)/10</f>
        <v>3.9333333333333336</v>
      </c>
      <c r="O18" s="75">
        <f>AVERAGE(اكتوبر!O18,نوفمبر!O18,ديسمبر!O18)/10</f>
        <v>9.2666666666666675</v>
      </c>
      <c r="P18" s="75">
        <f>AVERAGE(اكتوبر!P18,نوفمبر!P18,ديسمبر!P18)/10</f>
        <v>2</v>
      </c>
      <c r="Q18" s="75">
        <f>AVERAGE(اكتوبر!Q18,نوفمبر!Q18,ديسمبر!Q18)/10</f>
        <v>0</v>
      </c>
      <c r="R18" s="75">
        <f>AVERAGE(اكتوبر!R18,نوفمبر!R18,ديسمبر!R18)/10</f>
        <v>2</v>
      </c>
      <c r="S18" s="75">
        <f>AVERAGE(اكتوبر!S18,نوفمبر!S18,ديسمبر!S18)/10</f>
        <v>1.7</v>
      </c>
      <c r="T18" s="75">
        <f>AVERAGE(اكتوبر!T18,نوفمبر!T18,ديسمبر!T18)/10</f>
        <v>1.5</v>
      </c>
      <c r="U18" s="75">
        <f>AVERAGE(اكتوبر!U18,نوفمبر!U18,ديسمبر!U18)/10</f>
        <v>45.733333333333334</v>
      </c>
      <c r="V18" s="92"/>
      <c r="W18" s="103"/>
    </row>
    <row r="19" spans="1:23" ht="16.5">
      <c r="A19" s="98">
        <v>13</v>
      </c>
      <c r="B19" s="102">
        <v>110112</v>
      </c>
      <c r="C19" s="79" t="s">
        <v>153</v>
      </c>
      <c r="D19" s="75">
        <f>AVERAGE(اكتوبر!D19,نوفمبر!D19,ديسمبر!D19)/10</f>
        <v>4.8666666666666663</v>
      </c>
      <c r="E19" s="75">
        <f>AVERAGE(اكتوبر!E19,نوفمبر!E19,ديسمبر!E19)/10</f>
        <v>3.9</v>
      </c>
      <c r="F19" s="75">
        <f>AVERAGE(اكتوبر!F19,نوفمبر!F19,ديسمبر!F19)/10</f>
        <v>2.9</v>
      </c>
      <c r="G19" s="75">
        <f>AVERAGE(اكتوبر!G19,نوفمبر!G19,ديسمبر!G19)/10</f>
        <v>1.9666666666666668</v>
      </c>
      <c r="H19" s="75">
        <f>AVERAGE(اكتوبر!H19,نوفمبر!H19,ديسمبر!H19)/10</f>
        <v>2</v>
      </c>
      <c r="I19" s="75">
        <f>AVERAGE(اكتوبر!I19,نوفمبر!I19,ديسمبر!I19)/10</f>
        <v>1.6666666666666667</v>
      </c>
      <c r="J19" s="75">
        <f>AVERAGE(اكتوبر!J19,نوفمبر!J19,ديسمبر!J19)/10</f>
        <v>2</v>
      </c>
      <c r="K19" s="75">
        <f>AVERAGE(اكتوبر!K19,نوفمبر!K19,ديسمبر!K19)/10</f>
        <v>2</v>
      </c>
      <c r="L19" s="75">
        <f>AVERAGE(اكتوبر!L19,نوفمبر!L19,ديسمبر!L19)/10</f>
        <v>9.7666666666666675</v>
      </c>
      <c r="M19" s="75">
        <f>AVERAGE(اكتوبر!M19,نوفمبر!M19,ديسمبر!M19)/10</f>
        <v>1.9666666666666668</v>
      </c>
      <c r="N19" s="75">
        <f>AVERAGE(اكتوبر!N19,نوفمبر!N19,ديسمبر!N19)/10</f>
        <v>4</v>
      </c>
      <c r="O19" s="75">
        <f>AVERAGE(اكتوبر!O19,نوفمبر!O19,ديسمبر!O19)/10</f>
        <v>9.9666666666666668</v>
      </c>
      <c r="P19" s="75">
        <f>AVERAGE(اكتوبر!P19,نوفمبر!P19,ديسمبر!P19)/10</f>
        <v>2</v>
      </c>
      <c r="Q19" s="75">
        <f>AVERAGE(اكتوبر!Q19,نوفمبر!Q19,ديسمبر!Q19)/10</f>
        <v>0</v>
      </c>
      <c r="R19" s="75">
        <f>AVERAGE(اكتوبر!R19,نوفمبر!R19,ديسمبر!R19)/10</f>
        <v>2</v>
      </c>
      <c r="S19" s="75">
        <f>AVERAGE(اكتوبر!S19,نوفمبر!S19,ديسمبر!S19)/10</f>
        <v>2</v>
      </c>
      <c r="T19" s="75">
        <f>AVERAGE(اكتوبر!T19,نوفمبر!T19,ديسمبر!T19)/10</f>
        <v>1.5</v>
      </c>
      <c r="U19" s="75">
        <f>AVERAGE(اكتوبر!U19,نوفمبر!U19,ديسمبر!U19)/10</f>
        <v>48.966666666666669</v>
      </c>
      <c r="V19" s="92"/>
      <c r="W19" s="103"/>
    </row>
    <row r="20" spans="1:23" ht="16.5">
      <c r="A20" s="100">
        <v>14</v>
      </c>
      <c r="B20" s="101">
        <v>110113</v>
      </c>
      <c r="C20" s="79" t="s">
        <v>154</v>
      </c>
      <c r="D20" s="75">
        <f>AVERAGE(اكتوبر!D20,نوفمبر!D20,ديسمبر!D20)/10</f>
        <v>4.9000000000000004</v>
      </c>
      <c r="E20" s="75">
        <f>AVERAGE(اكتوبر!E20,نوفمبر!E20,ديسمبر!E20)/10</f>
        <v>3.9</v>
      </c>
      <c r="F20" s="75">
        <f>AVERAGE(اكتوبر!F20,نوفمبر!F20,ديسمبر!F20)/10</f>
        <v>2.9</v>
      </c>
      <c r="G20" s="75">
        <f>AVERAGE(اكتوبر!G20,نوفمبر!G20,ديسمبر!G20)/10</f>
        <v>1.9666666666666668</v>
      </c>
      <c r="H20" s="75">
        <f>AVERAGE(اكتوبر!H20,نوفمبر!H20,ديسمبر!H20)/10</f>
        <v>2</v>
      </c>
      <c r="I20" s="75">
        <f>AVERAGE(اكتوبر!I20,نوفمبر!I20,ديسمبر!I20)/10</f>
        <v>1.7333333333333332</v>
      </c>
      <c r="J20" s="75">
        <f>AVERAGE(اكتوبر!J20,نوفمبر!J20,ديسمبر!J20)/10</f>
        <v>2</v>
      </c>
      <c r="K20" s="75">
        <f>AVERAGE(اكتوبر!K20,نوفمبر!K20,ديسمبر!K20)/10</f>
        <v>2</v>
      </c>
      <c r="L20" s="75">
        <f>AVERAGE(اكتوبر!L20,نوفمبر!L20,ديسمبر!L20)/10</f>
        <v>9.7666666666666675</v>
      </c>
      <c r="M20" s="75">
        <f>AVERAGE(اكتوبر!M20,نوفمبر!M20,ديسمبر!M20)/10</f>
        <v>1.9666666666666668</v>
      </c>
      <c r="N20" s="75">
        <f>AVERAGE(اكتوبر!N20,نوفمبر!N20,ديسمبر!N20)/10</f>
        <v>4</v>
      </c>
      <c r="O20" s="75">
        <f>AVERAGE(اكتوبر!O20,نوفمبر!O20,ديسمبر!O20)/10</f>
        <v>9.8666666666666671</v>
      </c>
      <c r="P20" s="75">
        <f>AVERAGE(اكتوبر!P20,نوفمبر!P20,ديسمبر!P20)/10</f>
        <v>2</v>
      </c>
      <c r="Q20" s="75">
        <f>AVERAGE(اكتوبر!Q20,نوفمبر!Q20,ديسمبر!Q20)/10</f>
        <v>0</v>
      </c>
      <c r="R20" s="75">
        <f>AVERAGE(اكتوبر!R20,نوفمبر!R20,ديسمبر!R20)/10</f>
        <v>2</v>
      </c>
      <c r="S20" s="75">
        <f>AVERAGE(اكتوبر!S20,نوفمبر!S20,ديسمبر!S20)/10</f>
        <v>2</v>
      </c>
      <c r="T20" s="75">
        <f>AVERAGE(اكتوبر!T20,نوفمبر!T20,ديسمبر!T20)/10</f>
        <v>1.5</v>
      </c>
      <c r="U20" s="75">
        <f>AVERAGE(اكتوبر!U20,نوفمبر!U20,ديسمبر!U20)/10</f>
        <v>49</v>
      </c>
      <c r="V20" s="92"/>
      <c r="W20" s="103"/>
    </row>
    <row r="21" spans="1:23" ht="16.5">
      <c r="A21" s="98">
        <v>15</v>
      </c>
      <c r="B21" s="102">
        <v>110114</v>
      </c>
      <c r="C21" s="79" t="s">
        <v>155</v>
      </c>
      <c r="D21" s="75">
        <f>AVERAGE(اكتوبر!D21,نوفمبر!D21,ديسمبر!D21)/10</f>
        <v>4.2666666666666666</v>
      </c>
      <c r="E21" s="75">
        <f>AVERAGE(اكتوبر!E21,نوفمبر!E21,ديسمبر!E21)/10</f>
        <v>3.7</v>
      </c>
      <c r="F21" s="75">
        <f>AVERAGE(اكتوبر!F21,نوفمبر!F21,ديسمبر!F21)/10</f>
        <v>2.9333333333333331</v>
      </c>
      <c r="G21" s="75">
        <f>AVERAGE(اكتوبر!G21,نوفمبر!G21,ديسمبر!G21)/10</f>
        <v>1.7333333333333332</v>
      </c>
      <c r="H21" s="75">
        <f>AVERAGE(اكتوبر!H21,نوفمبر!H21,ديسمبر!H21)/10</f>
        <v>2</v>
      </c>
      <c r="I21" s="75">
        <f>AVERAGE(اكتوبر!I21,نوفمبر!I21,ديسمبر!I21)/10</f>
        <v>1.7</v>
      </c>
      <c r="J21" s="75">
        <f>AVERAGE(اكتوبر!J21,نوفمبر!J21,ديسمبر!J21)/10</f>
        <v>2</v>
      </c>
      <c r="K21" s="75">
        <f>AVERAGE(اكتوبر!K21,نوفمبر!K21,ديسمبر!K21)/10</f>
        <v>1.9833333333333332</v>
      </c>
      <c r="L21" s="75">
        <f>AVERAGE(اكتوبر!L21,نوفمبر!L21,ديسمبر!L21)/10</f>
        <v>9.1666666666666679</v>
      </c>
      <c r="M21" s="75">
        <f>AVERAGE(اكتوبر!M21,نوفمبر!M21,ديسمبر!M21)/10</f>
        <v>1.7333333333333332</v>
      </c>
      <c r="N21" s="75">
        <f>AVERAGE(اكتوبر!N21,نوفمبر!N21,ديسمبر!N21)/10</f>
        <v>3.9333333333333336</v>
      </c>
      <c r="O21" s="75">
        <f>AVERAGE(اكتوبر!O21,نوفمبر!O21,ديسمبر!O21)/10</f>
        <v>9.7666666666666675</v>
      </c>
      <c r="P21" s="75">
        <f>AVERAGE(اكتوبر!P21,نوفمبر!P21,ديسمبر!P21)/10</f>
        <v>1.9</v>
      </c>
      <c r="Q21" s="75">
        <f>AVERAGE(اكتوبر!Q21,نوفمبر!Q21,ديسمبر!Q21)/10</f>
        <v>0</v>
      </c>
      <c r="R21" s="75">
        <f>AVERAGE(اكتوبر!R21,نوفمبر!R21,ديسمبر!R21)/10</f>
        <v>1.9833333333333332</v>
      </c>
      <c r="S21" s="75">
        <f>AVERAGE(اكتوبر!S21,نوفمبر!S21,ديسمبر!S21)/10</f>
        <v>2</v>
      </c>
      <c r="T21" s="75">
        <f>AVERAGE(اكتوبر!T21,نوفمبر!T21,ديسمبر!T21)/10</f>
        <v>1.5</v>
      </c>
      <c r="U21" s="75">
        <f>AVERAGE(اكتوبر!U21,نوفمبر!U21,ديسمبر!U21)/10</f>
        <v>46.68333333333333</v>
      </c>
      <c r="V21" s="92"/>
      <c r="W21" s="103"/>
    </row>
    <row r="22" spans="1:23" ht="16.5">
      <c r="A22" s="100">
        <v>16</v>
      </c>
      <c r="B22" s="101">
        <v>110115</v>
      </c>
      <c r="C22" s="80" t="s">
        <v>156</v>
      </c>
      <c r="D22" s="75">
        <f>AVERAGE(اكتوبر!D22,نوفمبر!D22,ديسمبر!D22)/10</f>
        <v>4.0999999999999996</v>
      </c>
      <c r="E22" s="75">
        <f>AVERAGE(اكتوبر!E22,نوفمبر!E22,ديسمبر!E22)/10</f>
        <v>3.5333333333333337</v>
      </c>
      <c r="F22" s="75">
        <f>AVERAGE(اكتوبر!F22,نوفمبر!F22,ديسمبر!F22)/10</f>
        <v>2.6333333333333333</v>
      </c>
      <c r="G22" s="75">
        <f>AVERAGE(اكتوبر!G22,نوفمبر!G22,ديسمبر!G22)/10</f>
        <v>1.7</v>
      </c>
      <c r="H22" s="75">
        <f>AVERAGE(اكتوبر!H22,نوفمبر!H22,ديسمبر!H22)/10</f>
        <v>2</v>
      </c>
      <c r="I22" s="75">
        <f>AVERAGE(اكتوبر!I22,نوفمبر!I22,ديسمبر!I22)/10</f>
        <v>1.7333333333333332</v>
      </c>
      <c r="J22" s="75">
        <f>AVERAGE(اكتوبر!J22,نوفمبر!J22,ديسمبر!J22)/10</f>
        <v>2</v>
      </c>
      <c r="K22" s="75">
        <f>AVERAGE(اكتوبر!K22,نوفمبر!K22,ديسمبر!K22)/10</f>
        <v>1.8833333333333333</v>
      </c>
      <c r="L22" s="75">
        <f>AVERAGE(اكتوبر!L22,نوفمبر!L22,ديسمبر!L22)/10</f>
        <v>7.1333333333333329</v>
      </c>
      <c r="M22" s="75">
        <f>AVERAGE(اكتوبر!M22,نوفمبر!M22,ديسمبر!M22)/10</f>
        <v>1.7</v>
      </c>
      <c r="N22" s="75">
        <f>AVERAGE(اكتوبر!N22,نوفمبر!N22,ديسمبر!N22)/10</f>
        <v>4</v>
      </c>
      <c r="O22" s="75">
        <f>AVERAGE(اكتوبر!O22,نوفمبر!O22,ديسمبر!O22)/10</f>
        <v>9.0333333333333332</v>
      </c>
      <c r="P22" s="75">
        <f>AVERAGE(اكتوبر!P22,نوفمبر!P22,ديسمبر!P22)/10</f>
        <v>1.9</v>
      </c>
      <c r="Q22" s="75">
        <f>AVERAGE(اكتوبر!Q22,نوفمبر!Q22,ديسمبر!Q22)/10</f>
        <v>0</v>
      </c>
      <c r="R22" s="75">
        <f>AVERAGE(اكتوبر!R22,نوفمبر!R22,ديسمبر!R22)/10</f>
        <v>1.9833333333333332</v>
      </c>
      <c r="S22" s="75">
        <f>AVERAGE(اكتوبر!S22,نوفمبر!S22,ديسمبر!S22)/10</f>
        <v>2</v>
      </c>
      <c r="T22" s="75">
        <f>AVERAGE(اكتوبر!T22,نوفمبر!T22,ديسمبر!T22)/10</f>
        <v>1.5</v>
      </c>
      <c r="U22" s="75">
        <f>AVERAGE(اكتوبر!U22,نوفمبر!U22,ديسمبر!U22)/10</f>
        <v>43.083333333333329</v>
      </c>
      <c r="V22" s="92"/>
      <c r="W22" s="103"/>
    </row>
    <row r="23" spans="1:23" ht="17.25" thickBot="1">
      <c r="A23" s="98">
        <v>17</v>
      </c>
      <c r="B23" s="102">
        <v>110116</v>
      </c>
      <c r="C23" s="79" t="s">
        <v>157</v>
      </c>
      <c r="D23" s="75">
        <f>AVERAGE(اكتوبر!D23,نوفمبر!D23,ديسمبر!D23)/10</f>
        <v>3.3666666666666663</v>
      </c>
      <c r="E23" s="75">
        <f>AVERAGE(اكتوبر!E23,نوفمبر!E23,ديسمبر!E23)/10</f>
        <v>3.3666666666666663</v>
      </c>
      <c r="F23" s="75">
        <f>AVERAGE(اكتوبر!F23,نوفمبر!F23,ديسمبر!F23)/10</f>
        <v>2.666666666666667</v>
      </c>
      <c r="G23" s="75">
        <f>AVERAGE(اكتوبر!G23,نوفمبر!G23,ديسمبر!G23)/10</f>
        <v>1.5333333333333334</v>
      </c>
      <c r="H23" s="75">
        <f>AVERAGE(اكتوبر!H23,نوفمبر!H23,ديسمبر!H23)/10</f>
        <v>2</v>
      </c>
      <c r="I23" s="75">
        <f>AVERAGE(اكتوبر!I23,نوفمبر!I23,ديسمبر!I23)/10</f>
        <v>1.6666666666666667</v>
      </c>
      <c r="J23" s="75">
        <f>AVERAGE(اكتوبر!J23,نوفمبر!J23,ديسمبر!J23)/10</f>
        <v>2</v>
      </c>
      <c r="K23" s="75">
        <f>AVERAGE(اكتوبر!K23,نوفمبر!K23,ديسمبر!K23)/10</f>
        <v>1.9333333333333331</v>
      </c>
      <c r="L23" s="75">
        <f>AVERAGE(اكتوبر!L23,نوفمبر!L23,ديسمبر!L23)/10</f>
        <v>8.6</v>
      </c>
      <c r="M23" s="75">
        <f>AVERAGE(اكتوبر!M23,نوفمبر!M23,ديسمبر!M23)/10</f>
        <v>1.7666666666666668</v>
      </c>
      <c r="N23" s="75">
        <f>AVERAGE(اكتوبر!N23,نوفمبر!N23,ديسمبر!N23)/10</f>
        <v>3.8</v>
      </c>
      <c r="O23" s="75">
        <f>AVERAGE(اكتوبر!O23,نوفمبر!O23,ديسمبر!O23)/10</f>
        <v>8.5333333333333332</v>
      </c>
      <c r="P23" s="75">
        <f>AVERAGE(اكتوبر!P23,نوفمبر!P23,ديسمبر!P23)/10</f>
        <v>1.8333333333333333</v>
      </c>
      <c r="Q23" s="75">
        <f>AVERAGE(اكتوبر!Q23,نوفمبر!Q23,ديسمبر!Q23)/10</f>
        <v>0</v>
      </c>
      <c r="R23" s="75">
        <f>AVERAGE(اكتوبر!R23,نوفمبر!R23,ديسمبر!R23)/10</f>
        <v>2</v>
      </c>
      <c r="S23" s="75">
        <f>AVERAGE(اكتوبر!S23,نوفمبر!S23,ديسمبر!S23)/10</f>
        <v>1.8333333333333333</v>
      </c>
      <c r="T23" s="75">
        <f>AVERAGE(اكتوبر!T23,نوفمبر!T23,ديسمبر!T23)/10</f>
        <v>1.5</v>
      </c>
      <c r="U23" s="75">
        <f>AVERAGE(اكتوبر!U23,نوفمبر!U23,ديسمبر!U23)/10</f>
        <v>42.05</v>
      </c>
      <c r="V23" s="104"/>
      <c r="W23" s="105"/>
    </row>
    <row r="24" spans="1:23" ht="24" customHeight="1">
      <c r="A24" s="106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>
      <c r="A25" s="107" t="s">
        <v>36</v>
      </c>
      <c r="B25" s="88"/>
      <c r="C25" s="81" t="s">
        <v>37</v>
      </c>
      <c r="D25" s="88"/>
      <c r="E25" s="88" t="s">
        <v>38</v>
      </c>
      <c r="F25" s="88"/>
      <c r="G25" s="88"/>
      <c r="H25" s="88"/>
      <c r="I25" s="88"/>
      <c r="J25" s="88" t="s">
        <v>39</v>
      </c>
      <c r="K25" s="88"/>
      <c r="L25" s="88"/>
      <c r="M25" s="88"/>
      <c r="N25" s="88" t="s">
        <v>40</v>
      </c>
      <c r="O25" s="88"/>
      <c r="P25" s="88"/>
      <c r="Q25" s="88" t="s">
        <v>41</v>
      </c>
      <c r="R25" s="88"/>
      <c r="S25" s="88"/>
      <c r="T25" s="88"/>
      <c r="U25" s="88" t="s">
        <v>42</v>
      </c>
      <c r="V25" s="88"/>
      <c r="W25" s="88"/>
    </row>
    <row r="26" spans="1:23" ht="15.75">
      <c r="A26" s="87"/>
      <c r="B26" s="88"/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8" t="s">
        <v>10</v>
      </c>
      <c r="U26" s="89"/>
      <c r="V26" s="89"/>
      <c r="W26" s="89"/>
    </row>
    <row r="27" spans="1:23">
      <c r="A27" s="88"/>
      <c r="B27" s="88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49" t="s">
        <v>43</v>
      </c>
      <c r="Q27" s="149"/>
      <c r="R27" s="149"/>
      <c r="S27" s="149"/>
      <c r="T27" s="149"/>
      <c r="U27" s="149"/>
      <c r="V27" s="149"/>
      <c r="W27" s="149"/>
    </row>
    <row r="28" spans="1:23" ht="18.75" thickBot="1">
      <c r="A28" s="89"/>
      <c r="B28" s="89"/>
      <c r="C28" s="89"/>
      <c r="D28" s="144" t="s">
        <v>161</v>
      </c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89"/>
      <c r="T28" s="89"/>
      <c r="U28" s="89"/>
      <c r="V28" s="89"/>
      <c r="W28" s="89"/>
    </row>
    <row r="29" spans="1:23" ht="90.75">
      <c r="A29" s="135" t="s">
        <v>13</v>
      </c>
      <c r="B29" s="13" t="s">
        <v>0</v>
      </c>
      <c r="C29" s="138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4" t="s">
        <v>32</v>
      </c>
      <c r="W29" s="77" t="s">
        <v>33</v>
      </c>
    </row>
    <row r="30" spans="1:23" ht="15.75">
      <c r="A30" s="145"/>
      <c r="B30" s="90" t="s">
        <v>34</v>
      </c>
      <c r="C30" s="147"/>
      <c r="D30" s="82">
        <v>50</v>
      </c>
      <c r="E30" s="82">
        <v>40</v>
      </c>
      <c r="F30" s="82">
        <v>30</v>
      </c>
      <c r="G30" s="82">
        <v>20</v>
      </c>
      <c r="H30" s="82">
        <v>20</v>
      </c>
      <c r="I30" s="82">
        <v>20</v>
      </c>
      <c r="J30" s="82">
        <v>20</v>
      </c>
      <c r="K30" s="82">
        <v>20</v>
      </c>
      <c r="L30" s="82">
        <v>160</v>
      </c>
      <c r="M30" s="82">
        <v>40</v>
      </c>
      <c r="N30" s="82">
        <v>40</v>
      </c>
      <c r="O30" s="82">
        <v>40</v>
      </c>
      <c r="P30" s="82"/>
      <c r="Q30" s="82">
        <v>200</v>
      </c>
      <c r="R30" s="82">
        <v>20</v>
      </c>
      <c r="S30" s="82">
        <v>20</v>
      </c>
      <c r="T30" s="82">
        <v>20</v>
      </c>
      <c r="U30" s="82">
        <f>SUM(D30:Q30)</f>
        <v>700</v>
      </c>
      <c r="V30" s="92"/>
      <c r="W30" s="103"/>
    </row>
    <row r="31" spans="1:23" ht="16.5" thickBot="1">
      <c r="A31" s="146"/>
      <c r="B31" s="109" t="s">
        <v>35</v>
      </c>
      <c r="C31" s="150"/>
      <c r="D31" s="111">
        <v>25</v>
      </c>
      <c r="E31" s="111">
        <v>20</v>
      </c>
      <c r="F31" s="111">
        <v>15</v>
      </c>
      <c r="G31" s="111">
        <v>10</v>
      </c>
      <c r="H31" s="111">
        <v>10</v>
      </c>
      <c r="I31" s="111">
        <v>10</v>
      </c>
      <c r="J31" s="111">
        <v>10</v>
      </c>
      <c r="K31" s="111">
        <v>10</v>
      </c>
      <c r="L31" s="111">
        <v>80</v>
      </c>
      <c r="M31" s="111">
        <v>20</v>
      </c>
      <c r="N31" s="111">
        <v>20</v>
      </c>
      <c r="O31" s="111">
        <v>20</v>
      </c>
      <c r="P31" s="111"/>
      <c r="Q31" s="111">
        <v>100</v>
      </c>
      <c r="R31" s="111">
        <v>10</v>
      </c>
      <c r="S31" s="111">
        <v>10</v>
      </c>
      <c r="T31" s="111">
        <v>10</v>
      </c>
      <c r="U31" s="111">
        <f>SUM(D31:Q31)</f>
        <v>350</v>
      </c>
      <c r="V31" s="104"/>
      <c r="W31" s="105"/>
    </row>
    <row r="32" spans="1:23" ht="15.75" thickBot="1">
      <c r="A32" s="112">
        <v>1</v>
      </c>
      <c r="B32" s="113">
        <v>110117</v>
      </c>
      <c r="C32" s="83" t="s">
        <v>62</v>
      </c>
      <c r="D32" s="129">
        <f>AVERAGE(اكتوبر!D32,نوفمبر!D32,ديسمبر!D32)/10</f>
        <v>4.05</v>
      </c>
      <c r="E32" s="129">
        <f>AVERAGE(اكتوبر!E32,نوفمبر!E32,ديسمبر!E32)/10</f>
        <v>3.166666666666667</v>
      </c>
      <c r="F32" s="129">
        <f>AVERAGE(اكتوبر!F32,نوفمبر!F32,ديسمبر!F32)/10</f>
        <v>2.333333333333333</v>
      </c>
      <c r="G32" s="129">
        <f>AVERAGE(اكتوبر!G32,نوفمبر!G32,ديسمبر!G32)/10</f>
        <v>1.6333333333333333</v>
      </c>
      <c r="H32" s="129">
        <f>AVERAGE(اكتوبر!H32,نوفمبر!H32,ديسمبر!H32)/10</f>
        <v>1.9</v>
      </c>
      <c r="I32" s="129">
        <f>AVERAGE(اكتوبر!I32,نوفمبر!I32,ديسمبر!I32)/10</f>
        <v>1.5666666666666667</v>
      </c>
      <c r="J32" s="129">
        <f>AVERAGE(اكتوبر!J32,نوفمبر!J32,ديسمبر!J32)/10</f>
        <v>1.3</v>
      </c>
      <c r="K32" s="129">
        <f>AVERAGE(اكتوبر!K32,نوفمبر!K32,ديسمبر!K32)/10</f>
        <v>1.8</v>
      </c>
      <c r="L32" s="129">
        <f>AVERAGE(اكتوبر!L32,نوفمبر!L32,ديسمبر!L32)/10</f>
        <v>14.866666666666665</v>
      </c>
      <c r="M32" s="129">
        <f>AVERAGE(اكتوبر!M32,نوفمبر!M32,ديسمبر!M32)/10</f>
        <v>3.2</v>
      </c>
      <c r="N32" s="129">
        <f>AVERAGE(اكتوبر!N32,نوفمبر!N32,ديسمبر!N32)/10</f>
        <v>3.9333333333333336</v>
      </c>
      <c r="O32" s="129">
        <f>AVERAGE(اكتوبر!O32,نوفمبر!O32,ديسمبر!O32)/10</f>
        <v>3</v>
      </c>
      <c r="P32" s="129"/>
      <c r="Q32" s="129">
        <f>AVERAGE(اكتوبر!Q32,نوفمبر!Q32,ديسمبر!Q32)/10</f>
        <v>0</v>
      </c>
      <c r="R32" s="129">
        <f>AVERAGE(اكتوبر!R32,نوفمبر!R32,ديسمبر!R32)/10</f>
        <v>1.9333333333333331</v>
      </c>
      <c r="S32" s="129">
        <f>AVERAGE(اكتوبر!S32,نوفمبر!S32,ديسمبر!S32)/10</f>
        <v>1.4666666666666666</v>
      </c>
      <c r="T32" s="129">
        <f>AVERAGE(اكتوبر!T32,نوفمبر!T32,ديسمبر!T32)/10</f>
        <v>0.76666666666666672</v>
      </c>
      <c r="U32" s="129">
        <f>AVERAGE(اكتوبر!U32,نوفمبر!U32,ديسمبر!U32)/10</f>
        <v>41.766666666666666</v>
      </c>
      <c r="V32" s="114"/>
      <c r="W32" s="115"/>
    </row>
    <row r="33" spans="1:23" ht="15.75" thickBot="1">
      <c r="A33" s="116">
        <v>2</v>
      </c>
      <c r="B33" s="117">
        <v>110118</v>
      </c>
      <c r="C33" s="84" t="s">
        <v>63</v>
      </c>
      <c r="D33" s="129">
        <f>AVERAGE(اكتوبر!D33,نوفمبر!D33,ديسمبر!D33)/10</f>
        <v>3.7666666666666666</v>
      </c>
      <c r="E33" s="129">
        <f>AVERAGE(اكتوبر!E33,نوفمبر!E33,ديسمبر!E33)/10</f>
        <v>3.6</v>
      </c>
      <c r="F33" s="129">
        <f>AVERAGE(اكتوبر!F33,نوفمبر!F33,ديسمبر!F33)/10</f>
        <v>2.5333333333333332</v>
      </c>
      <c r="G33" s="129">
        <f>AVERAGE(اكتوبر!G33,نوفمبر!G33,ديسمبر!G33)/10</f>
        <v>1.8</v>
      </c>
      <c r="H33" s="129">
        <f>AVERAGE(اكتوبر!H33,نوفمبر!H33,ديسمبر!H33)/10</f>
        <v>1.8666666666666667</v>
      </c>
      <c r="I33" s="129">
        <f>AVERAGE(اكتوبر!I33,نوفمبر!I33,ديسمبر!I33)/10</f>
        <v>1.6</v>
      </c>
      <c r="J33" s="129">
        <f>AVERAGE(اكتوبر!J33,نوفمبر!J33,ديسمبر!J33)/10</f>
        <v>1.3666666666666667</v>
      </c>
      <c r="K33" s="129">
        <f>AVERAGE(اكتوبر!K33,نوفمبر!K33,ديسمبر!K33)/10</f>
        <v>1.6666666666666667</v>
      </c>
      <c r="L33" s="129">
        <f>AVERAGE(اكتوبر!L33,نوفمبر!L33,ديسمبر!L33)/10</f>
        <v>13.5</v>
      </c>
      <c r="M33" s="129">
        <f>AVERAGE(اكتوبر!M33,نوفمبر!M33,ديسمبر!M33)/10</f>
        <v>2.9666666666666668</v>
      </c>
      <c r="N33" s="129">
        <f>AVERAGE(اكتوبر!N33,نوفمبر!N33,ديسمبر!N33)/10</f>
        <v>3.2666666666666666</v>
      </c>
      <c r="O33" s="129">
        <f>AVERAGE(اكتوبر!O33,نوفمبر!O33,ديسمبر!O33)/10</f>
        <v>3.4333333333333336</v>
      </c>
      <c r="P33" s="129"/>
      <c r="Q33" s="129">
        <f>AVERAGE(اكتوبر!Q33,نوفمبر!Q33,ديسمبر!Q33)/10</f>
        <v>0</v>
      </c>
      <c r="R33" s="129">
        <f>AVERAGE(اكتوبر!R33,نوفمبر!R33,ديسمبر!R33)/10</f>
        <v>1.7833333333333332</v>
      </c>
      <c r="S33" s="129">
        <f>AVERAGE(اكتوبر!S33,نوفمبر!S33,ديسمبر!S33)/10</f>
        <v>1.4</v>
      </c>
      <c r="T33" s="129">
        <f>AVERAGE(اكتوبر!T33,نوفمبر!T33,ديسمبر!T33)/10</f>
        <v>0.76666666666666672</v>
      </c>
      <c r="U33" s="129">
        <f>AVERAGE(اكتوبر!U33,نوفمبر!U33,ديسمبر!U33)/10</f>
        <v>40.466666666666669</v>
      </c>
      <c r="V33" s="92"/>
      <c r="W33" s="103"/>
    </row>
    <row r="34" spans="1:23" ht="15.75" thickBot="1">
      <c r="A34" s="116">
        <v>3</v>
      </c>
      <c r="B34" s="78">
        <v>110119</v>
      </c>
      <c r="C34" s="84" t="s">
        <v>64</v>
      </c>
      <c r="D34" s="129">
        <f>AVERAGE(اكتوبر!D34,نوفمبر!D34,ديسمبر!D34)/10</f>
        <v>4.3</v>
      </c>
      <c r="E34" s="129">
        <f>AVERAGE(اكتوبر!E34,نوفمبر!E34,ديسمبر!E34)/10</f>
        <v>3.6</v>
      </c>
      <c r="F34" s="129">
        <f>AVERAGE(اكتوبر!F34,نوفمبر!F34,ديسمبر!F34)/10</f>
        <v>2.7</v>
      </c>
      <c r="G34" s="129">
        <f>AVERAGE(اكتوبر!G34,نوفمبر!G34,ديسمبر!G34)/10</f>
        <v>1.6333333333333333</v>
      </c>
      <c r="H34" s="129">
        <f>AVERAGE(اكتوبر!H34,نوفمبر!H34,ديسمبر!H34)/10</f>
        <v>1.9333333333333331</v>
      </c>
      <c r="I34" s="129">
        <f>AVERAGE(اكتوبر!I34,نوفمبر!I34,ديسمبر!I34)/10</f>
        <v>1.6</v>
      </c>
      <c r="J34" s="129">
        <f>AVERAGE(اكتوبر!J34,نوفمبر!J34,ديسمبر!J34)/10</f>
        <v>1.65</v>
      </c>
      <c r="K34" s="129">
        <f>AVERAGE(اكتوبر!K34,نوفمبر!K34,ديسمبر!K34)/10</f>
        <v>1.8666666666666667</v>
      </c>
      <c r="L34" s="129">
        <f>AVERAGE(اكتوبر!L34,نوفمبر!L34,ديسمبر!L34)/10</f>
        <v>14.5</v>
      </c>
      <c r="M34" s="129">
        <f>AVERAGE(اكتوبر!M34,نوفمبر!M34,ديسمبر!M34)/10</f>
        <v>3.2</v>
      </c>
      <c r="N34" s="129">
        <f>AVERAGE(اكتوبر!N34,نوفمبر!N34,ديسمبر!N34)/10</f>
        <v>3.2666666666666666</v>
      </c>
      <c r="O34" s="129">
        <f>AVERAGE(اكتوبر!O34,نوفمبر!O34,ديسمبر!O34)/10</f>
        <v>3.2</v>
      </c>
      <c r="P34" s="129"/>
      <c r="Q34" s="129">
        <f>AVERAGE(اكتوبر!Q34,نوفمبر!Q34,ديسمبر!Q34)/10</f>
        <v>0</v>
      </c>
      <c r="R34" s="129">
        <f>AVERAGE(اكتوبر!R34,نوفمبر!R34,ديسمبر!R34)/10</f>
        <v>1.8666666666666667</v>
      </c>
      <c r="S34" s="129">
        <f>AVERAGE(اكتوبر!S34,نوفمبر!S34,ديسمبر!S34)/10</f>
        <v>1.4</v>
      </c>
      <c r="T34" s="129">
        <f>AVERAGE(اكتوبر!T34,نوفمبر!T34,ديسمبر!T34)/10</f>
        <v>0.76666666666666672</v>
      </c>
      <c r="U34" s="129">
        <f>AVERAGE(اكتوبر!U34,نوفمبر!U34,ديسمبر!U34)/10</f>
        <v>42.483333333333334</v>
      </c>
      <c r="V34" s="92"/>
      <c r="W34" s="103"/>
    </row>
    <row r="35" spans="1:23" ht="15.75" thickBot="1">
      <c r="A35" s="118">
        <v>4</v>
      </c>
      <c r="B35" s="117">
        <v>110120</v>
      </c>
      <c r="C35" s="84" t="s">
        <v>65</v>
      </c>
      <c r="D35" s="129">
        <f>AVERAGE(اكتوبر!D35,نوفمبر!D35,ديسمبر!D35)/10</f>
        <v>4.0333333333333332</v>
      </c>
      <c r="E35" s="129">
        <f>AVERAGE(اكتوبر!E35,نوفمبر!E35,ديسمبر!E35)/10</f>
        <v>3.4666666666666663</v>
      </c>
      <c r="F35" s="129">
        <f>AVERAGE(اكتوبر!F35,نوفمبر!F35,ديسمبر!F35)/10</f>
        <v>2.1333333333333333</v>
      </c>
      <c r="G35" s="129">
        <f>AVERAGE(اكتوبر!G35,نوفمبر!G35,ديسمبر!G35)/10</f>
        <v>1.7333333333333332</v>
      </c>
      <c r="H35" s="129">
        <f>AVERAGE(اكتوبر!H35,نوفمبر!H35,ديسمبر!H35)/10</f>
        <v>1.8666666666666667</v>
      </c>
      <c r="I35" s="129">
        <f>AVERAGE(اكتوبر!I35,نوفمبر!I35,ديسمبر!I35)/10</f>
        <v>1.6333333333333333</v>
      </c>
      <c r="J35" s="129">
        <f>AVERAGE(اكتوبر!J35,نوفمبر!J35,ديسمبر!J35)/10</f>
        <v>1.3</v>
      </c>
      <c r="K35" s="129">
        <f>AVERAGE(اكتوبر!K35,نوفمبر!K35,ديسمبر!K35)/10</f>
        <v>1.9</v>
      </c>
      <c r="L35" s="129">
        <f>AVERAGE(اكتوبر!L35,نوفمبر!L35,ديسمبر!L35)/10</f>
        <v>13.666666666666666</v>
      </c>
      <c r="M35" s="129">
        <f>AVERAGE(اكتوبر!M35,نوفمبر!M35,ديسمبر!M35)/10</f>
        <v>3</v>
      </c>
      <c r="N35" s="129">
        <f>AVERAGE(اكتوبر!N35,نوفمبر!N35,ديسمبر!N35)/10</f>
        <v>3.6666666666666665</v>
      </c>
      <c r="O35" s="129">
        <f>AVERAGE(اكتوبر!O35,نوفمبر!O35,ديسمبر!O35)/10</f>
        <v>3.4333333333333336</v>
      </c>
      <c r="P35" s="129"/>
      <c r="Q35" s="129">
        <f>AVERAGE(اكتوبر!Q35,نوفمبر!Q35,ديسمبر!Q35)/10</f>
        <v>0</v>
      </c>
      <c r="R35" s="129">
        <f>AVERAGE(اكتوبر!R35,نوفمبر!R35,ديسمبر!R35)/10</f>
        <v>1.9833333333333332</v>
      </c>
      <c r="S35" s="129">
        <f>AVERAGE(اكتوبر!S35,نوفمبر!S35,ديسمبر!S35)/10</f>
        <v>1.4666666666666666</v>
      </c>
      <c r="T35" s="129">
        <f>AVERAGE(اكتوبر!T35,نوفمبر!T35,ديسمبر!T35)/10</f>
        <v>0.76666666666666672</v>
      </c>
      <c r="U35" s="129">
        <f>AVERAGE(اكتوبر!U35,نوفمبر!U35,ديسمبر!U35)/10</f>
        <v>40.833333333333329</v>
      </c>
      <c r="V35" s="92"/>
      <c r="W35" s="103"/>
    </row>
    <row r="36" spans="1:23" ht="15.75" thickBot="1">
      <c r="A36" s="116">
        <v>5</v>
      </c>
      <c r="B36" s="78">
        <v>110121</v>
      </c>
      <c r="C36" s="84" t="s">
        <v>66</v>
      </c>
      <c r="D36" s="129">
        <f>AVERAGE(اكتوبر!D36,نوفمبر!D36,ديسمبر!D36)/10</f>
        <v>4.5166666666666666</v>
      </c>
      <c r="E36" s="129">
        <f>AVERAGE(اكتوبر!E36,نوفمبر!E36,ديسمبر!E36)/10</f>
        <v>3.5</v>
      </c>
      <c r="F36" s="129">
        <f>AVERAGE(اكتوبر!F36,نوفمبر!F36,ديسمبر!F36)/10</f>
        <v>2.7333333333333334</v>
      </c>
      <c r="G36" s="129">
        <f>AVERAGE(اكتوبر!G36,نوفمبر!G36,ديسمبر!G36)/10</f>
        <v>1.5333333333333334</v>
      </c>
      <c r="H36" s="129">
        <f>AVERAGE(اكتوبر!H36,نوفمبر!H36,ديسمبر!H36)/10</f>
        <v>1.9666666666666668</v>
      </c>
      <c r="I36" s="129">
        <f>AVERAGE(اكتوبر!I36,نوفمبر!I36,ديسمبر!I36)/10</f>
        <v>1.6</v>
      </c>
      <c r="J36" s="129">
        <f>AVERAGE(اكتوبر!J36,نوفمبر!J36,ديسمبر!J36)/10</f>
        <v>1.3833333333333333</v>
      </c>
      <c r="K36" s="129">
        <f>AVERAGE(اكتوبر!K36,نوفمبر!K36,ديسمبر!K36)/10</f>
        <v>1.9333333333333331</v>
      </c>
      <c r="L36" s="129">
        <f>AVERAGE(اكتوبر!L36,نوفمبر!L36,ديسمبر!L36)/10</f>
        <v>13.866666666666665</v>
      </c>
      <c r="M36" s="129">
        <f>AVERAGE(اكتوبر!M36,نوفمبر!M36,ديسمبر!M36)/10</f>
        <v>3.3666666666666663</v>
      </c>
      <c r="N36" s="129">
        <f>AVERAGE(اكتوبر!N36,نوفمبر!N36,ديسمبر!N36)/10</f>
        <v>3.2</v>
      </c>
      <c r="O36" s="129">
        <f>AVERAGE(اكتوبر!O36,نوفمبر!O36,ديسمبر!O36)/10</f>
        <v>3.7</v>
      </c>
      <c r="P36" s="129"/>
      <c r="Q36" s="129">
        <f>AVERAGE(اكتوبر!Q36,نوفمبر!Q36,ديسمبر!Q36)/10</f>
        <v>0</v>
      </c>
      <c r="R36" s="129">
        <f>AVERAGE(اكتوبر!R36,نوفمبر!R36,ديسمبر!R36)/10</f>
        <v>1.9333333333333331</v>
      </c>
      <c r="S36" s="129">
        <f>AVERAGE(اكتوبر!S36,نوفمبر!S36,ديسمبر!S36)/10</f>
        <v>1.8333333333333333</v>
      </c>
      <c r="T36" s="129">
        <f>AVERAGE(اكتوبر!T36,نوفمبر!T36,ديسمبر!T36)/10</f>
        <v>0.76666666666666672</v>
      </c>
      <c r="U36" s="129">
        <f>AVERAGE(اكتوبر!U36,نوفمبر!U36,ديسمبر!U36)/10</f>
        <v>42.9</v>
      </c>
      <c r="V36" s="92"/>
      <c r="W36" s="103"/>
    </row>
    <row r="37" spans="1:23" ht="15.75" thickBot="1">
      <c r="A37" s="116">
        <v>6</v>
      </c>
      <c r="B37" s="117">
        <v>110122</v>
      </c>
      <c r="C37" s="84" t="s">
        <v>5</v>
      </c>
      <c r="D37" s="129">
        <f>AVERAGE(اكتوبر!D37,نوفمبر!D37,ديسمبر!D37)/10</f>
        <v>4.1500000000000004</v>
      </c>
      <c r="E37" s="129">
        <f>AVERAGE(اكتوبر!E37,نوفمبر!E37,ديسمبر!E37)/10</f>
        <v>3.4</v>
      </c>
      <c r="F37" s="129">
        <f>AVERAGE(اكتوبر!F37,نوفمبر!F37,ديسمبر!F37)/10</f>
        <v>2.7</v>
      </c>
      <c r="G37" s="129">
        <f>AVERAGE(اكتوبر!G37,نوفمبر!G37,ديسمبر!G37)/10</f>
        <v>1.9333333333333331</v>
      </c>
      <c r="H37" s="129">
        <f>AVERAGE(اكتوبر!H37,نوفمبر!H37,ديسمبر!H37)/10</f>
        <v>1.9666666666666668</v>
      </c>
      <c r="I37" s="129">
        <f>AVERAGE(اكتوبر!I37,نوفمبر!I37,ديسمبر!I37)/10</f>
        <v>1.7666666666666668</v>
      </c>
      <c r="J37" s="129">
        <f>AVERAGE(اكتوبر!J37,نوفمبر!J37,ديسمبر!J37)/10</f>
        <v>1.3333333333333335</v>
      </c>
      <c r="K37" s="129">
        <f>AVERAGE(اكتوبر!K37,نوفمبر!K37,ديسمبر!K37)/10</f>
        <v>1.9666666666666668</v>
      </c>
      <c r="L37" s="129">
        <f>AVERAGE(اكتوبر!L37,نوفمبر!L37,ديسمبر!L37)/10</f>
        <v>14.9</v>
      </c>
      <c r="M37" s="129">
        <f>AVERAGE(اكتوبر!M37,نوفمبر!M37,ديسمبر!M37)/10</f>
        <v>3.2</v>
      </c>
      <c r="N37" s="129">
        <f>AVERAGE(اكتوبر!N37,نوفمبر!N37,ديسمبر!N37)/10</f>
        <v>3</v>
      </c>
      <c r="O37" s="129">
        <f>AVERAGE(اكتوبر!O37,نوفمبر!O37,ديسمبر!O37)/10</f>
        <v>3.7666666666666666</v>
      </c>
      <c r="P37" s="129"/>
      <c r="Q37" s="129">
        <f>AVERAGE(اكتوبر!Q37,نوفمبر!Q37,ديسمبر!Q37)/10</f>
        <v>0</v>
      </c>
      <c r="R37" s="129">
        <f>AVERAGE(اكتوبر!R37,نوفمبر!R37,ديسمبر!R37)/10</f>
        <v>1.9333333333333331</v>
      </c>
      <c r="S37" s="129">
        <f>AVERAGE(اكتوبر!S37,نوفمبر!S37,ديسمبر!S37)/10</f>
        <v>1.7666666666666668</v>
      </c>
      <c r="T37" s="129">
        <f>AVERAGE(اكتوبر!T37,نوفمبر!T37,ديسمبر!T37)/10</f>
        <v>0.76666666666666672</v>
      </c>
      <c r="U37" s="129">
        <f>AVERAGE(اكتوبر!U37,نوفمبر!U37,ديسمبر!U37)/10</f>
        <v>43.8</v>
      </c>
      <c r="V37" s="92"/>
      <c r="W37" s="103"/>
    </row>
    <row r="38" spans="1:23" ht="15.75" thickBot="1">
      <c r="A38" s="118">
        <v>7</v>
      </c>
      <c r="B38" s="78">
        <v>110123</v>
      </c>
      <c r="C38" s="84" t="s">
        <v>6</v>
      </c>
      <c r="D38" s="129">
        <f>AVERAGE(اكتوبر!D38,نوفمبر!D38,ديسمبر!D38)/10</f>
        <v>3.6333333333333337</v>
      </c>
      <c r="E38" s="129">
        <f>AVERAGE(اكتوبر!E38,نوفمبر!E38,ديسمبر!E38)/10</f>
        <v>3.3</v>
      </c>
      <c r="F38" s="129">
        <f>AVERAGE(اكتوبر!F38,نوفمبر!F38,ديسمبر!F38)/10</f>
        <v>2.166666666666667</v>
      </c>
      <c r="G38" s="129">
        <f>AVERAGE(اكتوبر!G38,نوفمبر!G38,ديسمبر!G38)/10</f>
        <v>1.7</v>
      </c>
      <c r="H38" s="129">
        <f>AVERAGE(اكتوبر!H38,نوفمبر!H38,ديسمبر!H38)/10</f>
        <v>1.8333333333333333</v>
      </c>
      <c r="I38" s="129">
        <f>AVERAGE(اكتوبر!I38,نوفمبر!I38,ديسمبر!I38)/10</f>
        <v>1.6333333333333333</v>
      </c>
      <c r="J38" s="129">
        <f>AVERAGE(اكتوبر!J38,نوفمبر!J38,ديسمبر!J38)/10</f>
        <v>1.2833333333333334</v>
      </c>
      <c r="K38" s="129">
        <f>AVERAGE(اكتوبر!K38,نوفمبر!K38,ديسمبر!K38)/10</f>
        <v>1.8</v>
      </c>
      <c r="L38" s="129">
        <f>AVERAGE(اكتوبر!L38,نوفمبر!L38,ديسمبر!L38)/10</f>
        <v>12.6</v>
      </c>
      <c r="M38" s="129">
        <f>AVERAGE(اكتوبر!M38,نوفمبر!M38,ديسمبر!M38)/10</f>
        <v>3.0333333333333332</v>
      </c>
      <c r="N38" s="129">
        <f>AVERAGE(اكتوبر!N38,نوفمبر!N38,ديسمبر!N38)/10</f>
        <v>3.4333333333333336</v>
      </c>
      <c r="O38" s="129">
        <f>AVERAGE(اكتوبر!O38,نوفمبر!O38,ديسمبر!O38)/10</f>
        <v>3.6</v>
      </c>
      <c r="P38" s="129"/>
      <c r="Q38" s="129">
        <f>AVERAGE(اكتوبر!Q38,نوفمبر!Q38,ديسمبر!Q38)/10</f>
        <v>0</v>
      </c>
      <c r="R38" s="129">
        <f>AVERAGE(اكتوبر!R38,نوفمبر!R38,ديسمبر!R38)/10</f>
        <v>1.9166666666666667</v>
      </c>
      <c r="S38" s="129">
        <f>AVERAGE(اكتوبر!S38,نوفمبر!S38,ديسمبر!S38)/10</f>
        <v>0.83333333333333337</v>
      </c>
      <c r="T38" s="129">
        <f>AVERAGE(اكتوبر!T38,نوفمبر!T38,ديسمبر!T38)/10</f>
        <v>0.76666666666666672</v>
      </c>
      <c r="U38" s="129">
        <f>AVERAGE(اكتوبر!U38,نوفمبر!U38,ديسمبر!U38)/10</f>
        <v>39.283333333333331</v>
      </c>
      <c r="V38" s="92"/>
      <c r="W38" s="103"/>
    </row>
    <row r="39" spans="1:23" ht="15.75" thickBot="1">
      <c r="A39" s="116">
        <v>8</v>
      </c>
      <c r="B39" s="117">
        <v>110124</v>
      </c>
      <c r="C39" s="84" t="s">
        <v>67</v>
      </c>
      <c r="D39" s="129">
        <f>AVERAGE(اكتوبر!D39,نوفمبر!D39,ديسمبر!D39)/10</f>
        <v>4.5666666666666664</v>
      </c>
      <c r="E39" s="129">
        <f>AVERAGE(اكتوبر!E39,نوفمبر!E39,ديسمبر!E39)/10</f>
        <v>3.6666666666666665</v>
      </c>
      <c r="F39" s="129">
        <f>AVERAGE(اكتوبر!F39,نوفمبر!F39,ديسمبر!F39)/10</f>
        <v>2.9333333333333331</v>
      </c>
      <c r="G39" s="129">
        <f>AVERAGE(اكتوبر!G39,نوفمبر!G39,ديسمبر!G39)/10</f>
        <v>1.9666666666666668</v>
      </c>
      <c r="H39" s="129">
        <f>AVERAGE(اكتوبر!H39,نوفمبر!H39,ديسمبر!H39)/10</f>
        <v>1.9666666666666668</v>
      </c>
      <c r="I39" s="129">
        <f>AVERAGE(اكتوبر!I39,نوفمبر!I39,ديسمبر!I39)/10</f>
        <v>1.7</v>
      </c>
      <c r="J39" s="129">
        <f>AVERAGE(اكتوبر!J39,نوفمبر!J39,ديسمبر!J39)/10</f>
        <v>1.4</v>
      </c>
      <c r="K39" s="129">
        <f>AVERAGE(اكتوبر!K39,نوفمبر!K39,ديسمبر!K39)/10</f>
        <v>2</v>
      </c>
      <c r="L39" s="129">
        <f>AVERAGE(اكتوبر!L39,نوفمبر!L39,ديسمبر!L39)/10</f>
        <v>15.333333333333334</v>
      </c>
      <c r="M39" s="129">
        <f>AVERAGE(اكتوبر!M39,نوفمبر!M39,ديسمبر!M39)/10</f>
        <v>3.4333333333333336</v>
      </c>
      <c r="N39" s="129">
        <f>AVERAGE(اكتوبر!N39,نوفمبر!N39,ديسمبر!N39)/10</f>
        <v>3.5333333333333337</v>
      </c>
      <c r="O39" s="129">
        <f>AVERAGE(اكتوبر!O39,نوفمبر!O39,ديسمبر!O39)/10</f>
        <v>3.7666666666666666</v>
      </c>
      <c r="P39" s="129"/>
      <c r="Q39" s="129">
        <f>AVERAGE(اكتوبر!Q39,نوفمبر!Q39,ديسمبر!Q39)/10</f>
        <v>0</v>
      </c>
      <c r="R39" s="129">
        <f>AVERAGE(اكتوبر!R39,نوفمبر!R39,ديسمبر!R39)/10</f>
        <v>1.9333333333333331</v>
      </c>
      <c r="S39" s="129">
        <f>AVERAGE(اكتوبر!S39,نوفمبر!S39,ديسمبر!S39)/10</f>
        <v>1.9666666666666668</v>
      </c>
      <c r="T39" s="129">
        <f>AVERAGE(اكتوبر!T39,نوفمبر!T39,ديسمبر!T39)/10</f>
        <v>0.76666666666666672</v>
      </c>
      <c r="U39" s="129">
        <f>AVERAGE(اكتوبر!U39,نوفمبر!U39,ديسمبر!U39)/10</f>
        <v>46.06666666666667</v>
      </c>
      <c r="V39" s="92"/>
      <c r="W39" s="103"/>
    </row>
    <row r="40" spans="1:23" ht="15.75" thickBot="1">
      <c r="A40" s="116">
        <v>9</v>
      </c>
      <c r="B40" s="78">
        <v>110125</v>
      </c>
      <c r="C40" s="84" t="s">
        <v>68</v>
      </c>
      <c r="D40" s="129">
        <f>AVERAGE(اكتوبر!D40,نوفمبر!D40,ديسمبر!D40)/10</f>
        <v>4.5666666666666664</v>
      </c>
      <c r="E40" s="129">
        <f>AVERAGE(اكتوبر!E40,نوفمبر!E40,ديسمبر!E40)/10</f>
        <v>3.5666666666666664</v>
      </c>
      <c r="F40" s="129">
        <f>AVERAGE(اكتوبر!F40,نوفمبر!F40,ديسمبر!F40)/10</f>
        <v>2.8666666666666667</v>
      </c>
      <c r="G40" s="129">
        <f>AVERAGE(اكتوبر!G40,نوفمبر!G40,ديسمبر!G40)/10</f>
        <v>1.9</v>
      </c>
      <c r="H40" s="129">
        <f>AVERAGE(اكتوبر!H40,نوفمبر!H40,ديسمبر!H40)/10</f>
        <v>1.9</v>
      </c>
      <c r="I40" s="129">
        <f>AVERAGE(اكتوبر!I40,نوفمبر!I40,ديسمبر!I40)/10</f>
        <v>1.6666666666666667</v>
      </c>
      <c r="J40" s="129">
        <f>AVERAGE(اكتوبر!J40,نوفمبر!J40,ديسمبر!J40)/10</f>
        <v>1.4333333333333333</v>
      </c>
      <c r="K40" s="129">
        <f>AVERAGE(اكتوبر!K40,نوفمبر!K40,ديسمبر!K40)/10</f>
        <v>2</v>
      </c>
      <c r="L40" s="129">
        <f>AVERAGE(اكتوبر!L40,نوفمبر!L40,ديسمبر!L40)/10</f>
        <v>15.033333333333335</v>
      </c>
      <c r="M40" s="129">
        <f>AVERAGE(اكتوبر!M40,نوفمبر!M40,ديسمبر!M40)/10</f>
        <v>2.9333333333333331</v>
      </c>
      <c r="N40" s="129">
        <f>AVERAGE(اكتوبر!N40,نوفمبر!N40,ديسمبر!N40)/10</f>
        <v>3.7333333333333334</v>
      </c>
      <c r="O40" s="129">
        <f>AVERAGE(اكتوبر!O40,نوفمبر!O40,ديسمبر!O40)/10</f>
        <v>3.7666666666666666</v>
      </c>
      <c r="P40" s="129"/>
      <c r="Q40" s="129">
        <f>AVERAGE(اكتوبر!Q40,نوفمبر!Q40,ديسمبر!Q40)/10</f>
        <v>0</v>
      </c>
      <c r="R40" s="129">
        <f>AVERAGE(اكتوبر!R40,نوفمبر!R40,ديسمبر!R40)/10</f>
        <v>1.9833333333333332</v>
      </c>
      <c r="S40" s="129">
        <f>AVERAGE(اكتوبر!S40,نوفمبر!S40,ديسمبر!S40)/10</f>
        <v>1.3333333333333335</v>
      </c>
      <c r="T40" s="129">
        <f>AVERAGE(اكتوبر!T40,نوفمبر!T40,ديسمبر!T40)/10</f>
        <v>0.76666666666666672</v>
      </c>
      <c r="U40" s="129">
        <f>AVERAGE(اكتوبر!U40,نوفمبر!U40,ديسمبر!U40)/10</f>
        <v>44.833333333333329</v>
      </c>
      <c r="V40" s="92"/>
      <c r="W40" s="103"/>
    </row>
    <row r="41" spans="1:23" ht="15.75" thickBot="1">
      <c r="A41" s="118">
        <v>10</v>
      </c>
      <c r="B41" s="117">
        <v>110126</v>
      </c>
      <c r="C41" s="84" t="s">
        <v>69</v>
      </c>
      <c r="D41" s="129">
        <f>AVERAGE(اكتوبر!D41,نوفمبر!D41,ديسمبر!D41)/10</f>
        <v>4.7833333333333332</v>
      </c>
      <c r="E41" s="129">
        <f>AVERAGE(اكتوبر!E41,نوفمبر!E41,ديسمبر!E41)/10</f>
        <v>3.7</v>
      </c>
      <c r="F41" s="129">
        <f>AVERAGE(اكتوبر!F41,نوفمبر!F41,ديسمبر!F41)/10</f>
        <v>2.9666666666666668</v>
      </c>
      <c r="G41" s="129">
        <f>AVERAGE(اكتوبر!G41,نوفمبر!G41,ديسمبر!G41)/10</f>
        <v>2</v>
      </c>
      <c r="H41" s="129">
        <f>AVERAGE(اكتوبر!H41,نوفمبر!H41,ديسمبر!H41)/10</f>
        <v>1.9666666666666668</v>
      </c>
      <c r="I41" s="129">
        <f>AVERAGE(اكتوبر!I41,نوفمبر!I41,ديسمبر!I41)/10</f>
        <v>1.7666666666666668</v>
      </c>
      <c r="J41" s="129">
        <f>AVERAGE(اكتوبر!J41,نوفمبر!J41,ديسمبر!J41)/10</f>
        <v>1.3333333333333335</v>
      </c>
      <c r="K41" s="129">
        <f>AVERAGE(اكتوبر!K41,نوفمبر!K41,ديسمبر!K41)/10</f>
        <v>1.9666666666666668</v>
      </c>
      <c r="L41" s="129">
        <f>AVERAGE(اكتوبر!L41,نوفمبر!L41,ديسمبر!L41)/10</f>
        <v>15.233333333333334</v>
      </c>
      <c r="M41" s="129">
        <f>AVERAGE(اكتوبر!M41,نوفمبر!M41,ديسمبر!M41)/10</f>
        <v>3.3666666666666663</v>
      </c>
      <c r="N41" s="129">
        <f>AVERAGE(اكتوبر!N41,نوفمبر!N41,ديسمبر!N41)/10</f>
        <v>3.7666666666666666</v>
      </c>
      <c r="O41" s="129">
        <f>AVERAGE(اكتوبر!O41,نوفمبر!O41,ديسمبر!O41)/10</f>
        <v>3.8666666666666663</v>
      </c>
      <c r="P41" s="129"/>
      <c r="Q41" s="129">
        <f>AVERAGE(اكتوبر!Q41,نوفمبر!Q41,ديسمبر!Q41)/10</f>
        <v>0</v>
      </c>
      <c r="R41" s="129">
        <f>AVERAGE(اكتوبر!R41,نوفمبر!R41,ديسمبر!R41)/10</f>
        <v>1.9666666666666668</v>
      </c>
      <c r="S41" s="129">
        <f>AVERAGE(اكتوبر!S41,نوفمبر!S41,ديسمبر!S41)/10</f>
        <v>1.9666666666666668</v>
      </c>
      <c r="T41" s="129">
        <f>AVERAGE(اكتوبر!T41,نوفمبر!T41,ديسمبر!T41)/10</f>
        <v>0.76666666666666672</v>
      </c>
      <c r="U41" s="129">
        <f>AVERAGE(اكتوبر!U41,نوفمبر!U41,ديسمبر!U41)/10</f>
        <v>46.466666666666669</v>
      </c>
      <c r="V41" s="92"/>
      <c r="W41" s="103"/>
    </row>
    <row r="42" spans="1:23" ht="15.75" thickBot="1">
      <c r="A42" s="116">
        <v>11</v>
      </c>
      <c r="B42" s="78">
        <v>110127</v>
      </c>
      <c r="C42" s="84" t="s">
        <v>7</v>
      </c>
      <c r="D42" s="129">
        <f>AVERAGE(اكتوبر!D42,نوفمبر!D42,ديسمبر!D42)/10</f>
        <v>4.5166666666666666</v>
      </c>
      <c r="E42" s="129">
        <f>AVERAGE(اكتوبر!E42,نوفمبر!E42,ديسمبر!E42)/10</f>
        <v>3.3</v>
      </c>
      <c r="F42" s="129">
        <f>AVERAGE(اكتوبر!F42,نوفمبر!F42,ديسمبر!F42)/10</f>
        <v>2.4666666666666668</v>
      </c>
      <c r="G42" s="129">
        <f>AVERAGE(اكتوبر!G42,نوفمبر!G42,ديسمبر!G42)/10</f>
        <v>1.4333333333333333</v>
      </c>
      <c r="H42" s="129">
        <f>AVERAGE(اكتوبر!H42,نوفمبر!H42,ديسمبر!H42)/10</f>
        <v>1.8333333333333333</v>
      </c>
      <c r="I42" s="129">
        <f>AVERAGE(اكتوبر!I42,نوفمبر!I42,ديسمبر!I42)/10</f>
        <v>1.5666666666666667</v>
      </c>
      <c r="J42" s="129">
        <f>AVERAGE(اكتوبر!J42,نوفمبر!J42,ديسمبر!J42)/10</f>
        <v>1.4666666666666666</v>
      </c>
      <c r="K42" s="129">
        <f>AVERAGE(اكتوبر!K42,نوفمبر!K42,ديسمبر!K42)/10</f>
        <v>1.9</v>
      </c>
      <c r="L42" s="129">
        <f>AVERAGE(اكتوبر!L42,نوفمبر!L42,ديسمبر!L42)/10</f>
        <v>15.766666666666666</v>
      </c>
      <c r="M42" s="129">
        <f>AVERAGE(اكتوبر!M42,نوفمبر!M42,ديسمبر!M42)/10</f>
        <v>3.3666666666666663</v>
      </c>
      <c r="N42" s="129">
        <f>AVERAGE(اكتوبر!N42,نوفمبر!N42,ديسمبر!N42)/10</f>
        <v>3.4</v>
      </c>
      <c r="O42" s="129">
        <f>AVERAGE(اكتوبر!O42,نوفمبر!O42,ديسمبر!O42)/10</f>
        <v>3.4</v>
      </c>
      <c r="P42" s="129"/>
      <c r="Q42" s="129">
        <f>AVERAGE(اكتوبر!Q42,نوفمبر!Q42,ديسمبر!Q42)/10</f>
        <v>0</v>
      </c>
      <c r="R42" s="129">
        <f>AVERAGE(اكتوبر!R42,نوفمبر!R42,ديسمبر!R42)/10</f>
        <v>1.9333333333333331</v>
      </c>
      <c r="S42" s="129">
        <f>AVERAGE(اكتوبر!S42,نوفمبر!S42,ديسمبر!S42)/10</f>
        <v>1.7666666666666668</v>
      </c>
      <c r="T42" s="129">
        <f>AVERAGE(اكتوبر!T42,نوفمبر!T42,ديسمبر!T42)/10</f>
        <v>0.76666666666666672</v>
      </c>
      <c r="U42" s="129">
        <f>AVERAGE(اكتوبر!U42,نوفمبر!U42,ديسمبر!U42)/10</f>
        <v>44.06666666666667</v>
      </c>
      <c r="V42" s="92"/>
      <c r="W42" s="103"/>
    </row>
    <row r="43" spans="1:23" ht="15.75" thickBot="1">
      <c r="A43" s="116">
        <v>12</v>
      </c>
      <c r="B43" s="117">
        <v>110128</v>
      </c>
      <c r="C43" s="84" t="s">
        <v>70</v>
      </c>
      <c r="D43" s="129">
        <f>AVERAGE(اكتوبر!D43,نوفمبر!D43,ديسمبر!D43)/10</f>
        <v>3.85</v>
      </c>
      <c r="E43" s="129">
        <f>AVERAGE(اكتوبر!E43,نوفمبر!E43,ديسمبر!E43)/10</f>
        <v>3.4</v>
      </c>
      <c r="F43" s="129">
        <f>AVERAGE(اكتوبر!F43,نوفمبر!F43,ديسمبر!F43)/10</f>
        <v>2.1</v>
      </c>
      <c r="G43" s="129">
        <f>AVERAGE(اكتوبر!G43,نوفمبر!G43,ديسمبر!G43)/10</f>
        <v>1.5333333333333334</v>
      </c>
      <c r="H43" s="129">
        <f>AVERAGE(اكتوبر!H43,نوفمبر!H43,ديسمبر!H43)/10</f>
        <v>1.8333333333333333</v>
      </c>
      <c r="I43" s="129">
        <f>AVERAGE(اكتوبر!I43,نوفمبر!I43,ديسمبر!I43)/10</f>
        <v>1.6</v>
      </c>
      <c r="J43" s="129">
        <f>AVERAGE(اكتوبر!J43,نوفمبر!J43,ديسمبر!J43)/10</f>
        <v>1.4</v>
      </c>
      <c r="K43" s="129">
        <f>AVERAGE(اكتوبر!K43,نوفمبر!K43,ديسمبر!K43)/10</f>
        <v>1.7666666666666668</v>
      </c>
      <c r="L43" s="129">
        <f>AVERAGE(اكتوبر!L43,نوفمبر!L43,ديسمبر!L43)/10</f>
        <v>11.6</v>
      </c>
      <c r="M43" s="129">
        <f>AVERAGE(اكتوبر!M43,نوفمبر!M43,ديسمبر!M43)/10</f>
        <v>3.3</v>
      </c>
      <c r="N43" s="129">
        <f>AVERAGE(اكتوبر!N43,نوفمبر!N43,ديسمبر!N43)/10</f>
        <v>3.2666666666666666</v>
      </c>
      <c r="O43" s="129">
        <f>AVERAGE(اكتوبر!O43,نوفمبر!O43,ديسمبر!O43)/10</f>
        <v>2.4</v>
      </c>
      <c r="P43" s="129"/>
      <c r="Q43" s="129">
        <f>AVERAGE(اكتوبر!Q43,نوفمبر!Q43,ديسمبر!Q43)/10</f>
        <v>0</v>
      </c>
      <c r="R43" s="129">
        <f>AVERAGE(اكتوبر!R43,نوفمبر!R43,ديسمبر!R43)/10</f>
        <v>1.85</v>
      </c>
      <c r="S43" s="129">
        <f>AVERAGE(اكتوبر!S43,نوفمبر!S43,ديسمبر!S43)/10</f>
        <v>1.7</v>
      </c>
      <c r="T43" s="129">
        <f>AVERAGE(اكتوبر!T43,نوفمبر!T43,ديسمبر!T43)/10</f>
        <v>0.76666666666666672</v>
      </c>
      <c r="U43" s="129">
        <f>AVERAGE(اكتوبر!U43,نوفمبر!U43,ديسمبر!U43)/10</f>
        <v>37.5</v>
      </c>
      <c r="V43" s="92"/>
      <c r="W43" s="103"/>
    </row>
    <row r="44" spans="1:23" ht="15.75" thickBot="1">
      <c r="A44" s="118">
        <v>13</v>
      </c>
      <c r="B44" s="78">
        <v>110129</v>
      </c>
      <c r="C44" s="84" t="s">
        <v>71</v>
      </c>
      <c r="D44" s="129">
        <f>AVERAGE(اكتوبر!D44,نوفمبر!D44,ديسمبر!D44)/10</f>
        <v>4.7333333333333334</v>
      </c>
      <c r="E44" s="129">
        <f>AVERAGE(اكتوبر!E44,نوفمبر!E44,ديسمبر!E44)/10</f>
        <v>3.5666666666666664</v>
      </c>
      <c r="F44" s="129">
        <f>AVERAGE(اكتوبر!F44,نوفمبر!F44,ديسمبر!F44)/10</f>
        <v>2.9666666666666668</v>
      </c>
      <c r="G44" s="129">
        <f>AVERAGE(اكتوبر!G44,نوفمبر!G44,ديسمبر!G44)/10</f>
        <v>1.9333333333333331</v>
      </c>
      <c r="H44" s="129">
        <f>AVERAGE(اكتوبر!H44,نوفمبر!H44,ديسمبر!H44)/10</f>
        <v>1.9666666666666668</v>
      </c>
      <c r="I44" s="129">
        <f>AVERAGE(اكتوبر!I44,نوفمبر!I44,ديسمبر!I44)/10</f>
        <v>1.7</v>
      </c>
      <c r="J44" s="129">
        <f>AVERAGE(اكتوبر!J44,نوفمبر!J44,ديسمبر!J44)/10</f>
        <v>1.4</v>
      </c>
      <c r="K44" s="129">
        <f>AVERAGE(اكتوبر!K44,نوفمبر!K44,ديسمبر!K44)/10</f>
        <v>1.9666666666666668</v>
      </c>
      <c r="L44" s="129">
        <f>AVERAGE(اكتوبر!L44,نوفمبر!L44,ديسمبر!L44)/10</f>
        <v>14.9</v>
      </c>
      <c r="M44" s="129">
        <f>AVERAGE(اكتوبر!M44,نوفمبر!M44,ديسمبر!M44)/10</f>
        <v>3.2</v>
      </c>
      <c r="N44" s="129">
        <f>AVERAGE(اكتوبر!N44,نوفمبر!N44,ديسمبر!N44)/10</f>
        <v>3.5333333333333337</v>
      </c>
      <c r="O44" s="129">
        <f>AVERAGE(اكتوبر!O44,نوفمبر!O44,ديسمبر!O44)/10</f>
        <v>3.8666666666666663</v>
      </c>
      <c r="P44" s="129"/>
      <c r="Q44" s="129">
        <f>AVERAGE(اكتوبر!Q44,نوفمبر!Q44,ديسمبر!Q44)/10</f>
        <v>0</v>
      </c>
      <c r="R44" s="129">
        <f>AVERAGE(اكتوبر!R44,نوفمبر!R44,ديسمبر!R44)/10</f>
        <v>1.8666666666666667</v>
      </c>
      <c r="S44" s="129">
        <f>AVERAGE(اكتوبر!S44,نوفمبر!S44,ديسمبر!S44)/10</f>
        <v>1.9</v>
      </c>
      <c r="T44" s="129">
        <f>AVERAGE(اكتوبر!T44,نوفمبر!T44,ديسمبر!T44)/10</f>
        <v>0.76666666666666672</v>
      </c>
      <c r="U44" s="129">
        <f>AVERAGE(اكتوبر!U44,نوفمبر!U44,ديسمبر!U44)/10</f>
        <v>45.466666666666669</v>
      </c>
      <c r="V44" s="92"/>
      <c r="W44" s="103"/>
    </row>
    <row r="45" spans="1:23" ht="15.75" thickBot="1">
      <c r="A45" s="116">
        <v>14</v>
      </c>
      <c r="B45" s="117">
        <v>110130</v>
      </c>
      <c r="C45" s="84" t="s">
        <v>8</v>
      </c>
      <c r="D45" s="129">
        <f>AVERAGE(اكتوبر!D45,نوفمبر!D45,ديسمبر!D45)/10</f>
        <v>4.6666666666666661</v>
      </c>
      <c r="E45" s="129">
        <f>AVERAGE(اكتوبر!E45,نوفمبر!E45,ديسمبر!E45)/10</f>
        <v>3.5666666666666664</v>
      </c>
      <c r="F45" s="129">
        <f>AVERAGE(اكتوبر!F45,نوفمبر!F45,ديسمبر!F45)/10</f>
        <v>2.9666666666666668</v>
      </c>
      <c r="G45" s="129">
        <f>AVERAGE(اكتوبر!G45,نوفمبر!G45,ديسمبر!G45)/10</f>
        <v>1.6666666666666667</v>
      </c>
      <c r="H45" s="129">
        <f>AVERAGE(اكتوبر!H45,نوفمبر!H45,ديسمبر!H45)/10</f>
        <v>1.9</v>
      </c>
      <c r="I45" s="129">
        <f>AVERAGE(اكتوبر!I45,نوفمبر!I45,ديسمبر!I45)/10</f>
        <v>1.6333333333333333</v>
      </c>
      <c r="J45" s="129">
        <f>AVERAGE(اكتوبر!J45,نوفمبر!J45,ديسمبر!J45)/10</f>
        <v>1.3666666666666667</v>
      </c>
      <c r="K45" s="129">
        <f>AVERAGE(اكتوبر!K45,نوفمبر!K45,ديسمبر!K45)/10</f>
        <v>1.9</v>
      </c>
      <c r="L45" s="129">
        <f>AVERAGE(اكتوبر!L45,نوفمبر!L45,ديسمبر!L45)/10</f>
        <v>14.6</v>
      </c>
      <c r="M45" s="129">
        <f>AVERAGE(اكتوبر!M45,نوفمبر!M45,ديسمبر!M45)/10</f>
        <v>2.8</v>
      </c>
      <c r="N45" s="129">
        <f>AVERAGE(اكتوبر!N45,نوفمبر!N45,ديسمبر!N45)/10</f>
        <v>3.1333333333333333</v>
      </c>
      <c r="O45" s="129">
        <f>AVERAGE(اكتوبر!O45,نوفمبر!O45,ديسمبر!O45)/10</f>
        <v>3.2</v>
      </c>
      <c r="P45" s="129"/>
      <c r="Q45" s="129">
        <f>AVERAGE(اكتوبر!Q45,نوفمبر!Q45,ديسمبر!Q45)/10</f>
        <v>0</v>
      </c>
      <c r="R45" s="129">
        <f>AVERAGE(اكتوبر!R45,نوفمبر!R45,ديسمبر!R45)/10</f>
        <v>2</v>
      </c>
      <c r="S45" s="129">
        <f>AVERAGE(اكتوبر!S45,نوفمبر!S45,ديسمبر!S45)/10</f>
        <v>1.3333333333333335</v>
      </c>
      <c r="T45" s="129">
        <f>AVERAGE(اكتوبر!T45,نوفمبر!T45,ديسمبر!T45)/10</f>
        <v>0.76666666666666672</v>
      </c>
      <c r="U45" s="129">
        <f>AVERAGE(اكتوبر!U45,نوفمبر!U45,ديسمبر!U45)/10</f>
        <v>43.1</v>
      </c>
      <c r="V45" s="92"/>
      <c r="W45" s="103"/>
    </row>
    <row r="46" spans="1:23" ht="15.75" thickBot="1">
      <c r="A46" s="116">
        <v>15</v>
      </c>
      <c r="B46" s="78">
        <v>110131</v>
      </c>
      <c r="C46" s="84" t="s">
        <v>72</v>
      </c>
      <c r="D46" s="129">
        <f>AVERAGE(اكتوبر!D46,نوفمبر!D46,ديسمبر!D46)/10</f>
        <v>4.3333333333333339</v>
      </c>
      <c r="E46" s="129">
        <f>AVERAGE(اكتوبر!E46,نوفمبر!E46,ديسمبر!E46)/10</f>
        <v>3.4666666666666663</v>
      </c>
      <c r="F46" s="129">
        <f>AVERAGE(اكتوبر!F46,نوفمبر!F46,ديسمبر!F46)/10</f>
        <v>2.333333333333333</v>
      </c>
      <c r="G46" s="129">
        <f>AVERAGE(اكتوبر!G46,نوفمبر!G46,ديسمبر!G46)/10</f>
        <v>1.6</v>
      </c>
      <c r="H46" s="129">
        <f>AVERAGE(اكتوبر!H46,نوفمبر!H46,ديسمبر!H46)/10</f>
        <v>1.6</v>
      </c>
      <c r="I46" s="129">
        <f>AVERAGE(اكتوبر!I46,نوفمبر!I46,ديسمبر!I46)/10</f>
        <v>1.7333333333333332</v>
      </c>
      <c r="J46" s="129">
        <f>AVERAGE(اكتوبر!J46,نوفمبر!J46,ديسمبر!J46)/10</f>
        <v>1.3666666666666667</v>
      </c>
      <c r="K46" s="129">
        <f>AVERAGE(اكتوبر!K46,نوفمبر!K46,ديسمبر!K46)/10</f>
        <v>1.9666666666666668</v>
      </c>
      <c r="L46" s="129">
        <f>AVERAGE(اكتوبر!L46,نوفمبر!L46,ديسمبر!L46)/10</f>
        <v>14.533333333333335</v>
      </c>
      <c r="M46" s="129">
        <f>AVERAGE(اكتوبر!M46,نوفمبر!M46,ديسمبر!M46)/10</f>
        <v>2.9333333333333331</v>
      </c>
      <c r="N46" s="129">
        <f>AVERAGE(اكتوبر!N46,نوفمبر!N46,ديسمبر!N46)/10</f>
        <v>3.2666666666666666</v>
      </c>
      <c r="O46" s="129">
        <f>AVERAGE(اكتوبر!O46,نوفمبر!O46,ديسمبر!O46)/10</f>
        <v>3.5</v>
      </c>
      <c r="P46" s="129"/>
      <c r="Q46" s="129">
        <f>AVERAGE(اكتوبر!Q46,نوفمبر!Q46,ديسمبر!Q46)/10</f>
        <v>0</v>
      </c>
      <c r="R46" s="129">
        <f>AVERAGE(اكتوبر!R46,نوفمبر!R46,ديسمبر!R46)/10</f>
        <v>1.8666666666666667</v>
      </c>
      <c r="S46" s="129">
        <f>AVERAGE(اكتوبر!S46,نوفمبر!S46,ديسمبر!S46)/10</f>
        <v>1.7666666666666668</v>
      </c>
      <c r="T46" s="129">
        <f>AVERAGE(اكتوبر!T46,نوفمبر!T46,ديسمبر!T46)/10</f>
        <v>0.76666666666666672</v>
      </c>
      <c r="U46" s="129">
        <f>AVERAGE(اكتوبر!U46,نوفمبر!U46,ديسمبر!U46)/10</f>
        <v>42</v>
      </c>
      <c r="V46" s="92"/>
      <c r="W46" s="103"/>
    </row>
    <row r="47" spans="1:23" ht="15.75" thickBot="1">
      <c r="A47" s="118">
        <v>16</v>
      </c>
      <c r="B47" s="117">
        <v>110132</v>
      </c>
      <c r="C47" s="84" t="s">
        <v>73</v>
      </c>
      <c r="D47" s="129">
        <f>AVERAGE(اكتوبر!D47,نوفمبر!D47,ديسمبر!D47)/10</f>
        <v>4.0833333333333339</v>
      </c>
      <c r="E47" s="129">
        <f>AVERAGE(اكتوبر!E47,نوفمبر!E47,ديسمبر!E47)/10</f>
        <v>3.4</v>
      </c>
      <c r="F47" s="129">
        <f>AVERAGE(اكتوبر!F47,نوفمبر!F47,ديسمبر!F47)/10</f>
        <v>2.6</v>
      </c>
      <c r="G47" s="129">
        <f>AVERAGE(اكتوبر!G47,نوفمبر!G47,ديسمبر!G47)/10</f>
        <v>1.6666666666666667</v>
      </c>
      <c r="H47" s="129">
        <f>AVERAGE(اكتوبر!H47,نوفمبر!H47,ديسمبر!H47)/10</f>
        <v>1.8</v>
      </c>
      <c r="I47" s="129">
        <f>AVERAGE(اكتوبر!I47,نوفمبر!I47,ديسمبر!I47)/10</f>
        <v>1.6666666666666667</v>
      </c>
      <c r="J47" s="129">
        <f>AVERAGE(اكتوبر!J47,نوفمبر!J47,ديسمبر!J47)/10</f>
        <v>1.3833333333333333</v>
      </c>
      <c r="K47" s="129">
        <f>AVERAGE(اكتوبر!K47,نوفمبر!K47,ديسمبر!K47)/10</f>
        <v>1.8</v>
      </c>
      <c r="L47" s="129">
        <f>AVERAGE(اكتوبر!L47,نوفمبر!L47,ديسمبر!L47)/10</f>
        <v>13.933333333333334</v>
      </c>
      <c r="M47" s="129">
        <f>AVERAGE(اكتوبر!M47,نوفمبر!M47,ديسمبر!M47)/10</f>
        <v>3.2666666666666666</v>
      </c>
      <c r="N47" s="129">
        <f>AVERAGE(اكتوبر!N47,نوفمبر!N47,ديسمبر!N47)/10</f>
        <v>3.6666666666666665</v>
      </c>
      <c r="O47" s="129">
        <f>AVERAGE(اكتوبر!O47,نوفمبر!O47,ديسمبر!O47)/10</f>
        <v>2.833333333333333</v>
      </c>
      <c r="P47" s="129"/>
      <c r="Q47" s="129">
        <f>AVERAGE(اكتوبر!Q47,نوفمبر!Q47,ديسمبر!Q47)/10</f>
        <v>0</v>
      </c>
      <c r="R47" s="129">
        <f>AVERAGE(اكتوبر!R47,نوفمبر!R47,ديسمبر!R47)/10</f>
        <v>1.9333333333333331</v>
      </c>
      <c r="S47" s="129">
        <f>AVERAGE(اكتوبر!S47,نوفمبر!S47,ديسمبر!S47)/10</f>
        <v>1.8</v>
      </c>
      <c r="T47" s="129">
        <f>AVERAGE(اكتوبر!T47,نوفمبر!T47,ديسمبر!T47)/10</f>
        <v>0.76666666666666672</v>
      </c>
      <c r="U47" s="129">
        <f>AVERAGE(اكتوبر!U47,نوفمبر!U47,ديسمبر!U47)/10</f>
        <v>41.166666666666671</v>
      </c>
      <c r="V47" s="92"/>
      <c r="W47" s="103"/>
    </row>
    <row r="48" spans="1:23" ht="15.75" thickBot="1">
      <c r="A48" s="116">
        <v>17</v>
      </c>
      <c r="B48" s="78">
        <v>110133</v>
      </c>
      <c r="C48" s="84" t="s">
        <v>74</v>
      </c>
      <c r="D48" s="129">
        <f>AVERAGE(اكتوبر!D48,نوفمبر!D48,ديسمبر!D48)/10</f>
        <v>4.6833333333333336</v>
      </c>
      <c r="E48" s="129">
        <f>AVERAGE(اكتوبر!E48,نوفمبر!E48,ديسمبر!E48)/10</f>
        <v>3.5666666666666664</v>
      </c>
      <c r="F48" s="129">
        <f>AVERAGE(اكتوبر!F48,نوفمبر!F48,ديسمبر!F48)/10</f>
        <v>3</v>
      </c>
      <c r="G48" s="129">
        <f>AVERAGE(اكتوبر!G48,نوفمبر!G48,ديسمبر!G48)/10</f>
        <v>1.8333333333333333</v>
      </c>
      <c r="H48" s="129">
        <f>AVERAGE(اكتوبر!H48,نوفمبر!H48,ديسمبر!H48)/10</f>
        <v>1.9333333333333331</v>
      </c>
      <c r="I48" s="129">
        <f>AVERAGE(اكتوبر!I48,نوفمبر!I48,ديسمبر!I48)/10</f>
        <v>1.6333333333333333</v>
      </c>
      <c r="J48" s="129">
        <f>AVERAGE(اكتوبر!J48,نوفمبر!J48,ديسمبر!J48)/10</f>
        <v>1.4666666666666666</v>
      </c>
      <c r="K48" s="129">
        <f>AVERAGE(اكتوبر!K48,نوفمبر!K48,ديسمبر!K48)/10</f>
        <v>1.8333333333333333</v>
      </c>
      <c r="L48" s="129">
        <f>AVERAGE(اكتوبر!L48,نوفمبر!L48,ديسمبر!L48)/10</f>
        <v>14.7</v>
      </c>
      <c r="M48" s="129">
        <f>AVERAGE(اكتوبر!M48,نوفمبر!M48,ديسمبر!M48)/10</f>
        <v>3.3666666666666663</v>
      </c>
      <c r="N48" s="129">
        <f>AVERAGE(اكتوبر!N48,نوفمبر!N48,ديسمبر!N48)/10</f>
        <v>4</v>
      </c>
      <c r="O48" s="129">
        <f>AVERAGE(اكتوبر!O48,نوفمبر!O48,ديسمبر!O48)/10</f>
        <v>3.4333333333333336</v>
      </c>
      <c r="P48" s="129"/>
      <c r="Q48" s="129">
        <f>AVERAGE(اكتوبر!Q48,نوفمبر!Q48,ديسمبر!Q48)/10</f>
        <v>0</v>
      </c>
      <c r="R48" s="129">
        <f>AVERAGE(اكتوبر!R48,نوفمبر!R48,ديسمبر!R48)/10</f>
        <v>1.8666666666666667</v>
      </c>
      <c r="S48" s="129">
        <f>AVERAGE(اكتوبر!S48,نوفمبر!S48,ديسمبر!S48)/10</f>
        <v>1.5</v>
      </c>
      <c r="T48" s="129">
        <f>AVERAGE(اكتوبر!T48,نوفمبر!T48,ديسمبر!T48)/10</f>
        <v>0.76666666666666672</v>
      </c>
      <c r="U48" s="129">
        <f>AVERAGE(اكتوبر!U48,نوفمبر!U48,ديسمبر!U48)/10</f>
        <v>45.05</v>
      </c>
      <c r="V48" s="92"/>
      <c r="W48" s="103"/>
    </row>
    <row r="49" spans="1:23" ht="15.75" thickBot="1">
      <c r="A49" s="116">
        <v>18</v>
      </c>
      <c r="B49" s="117">
        <v>110134</v>
      </c>
      <c r="C49" s="84" t="s">
        <v>9</v>
      </c>
      <c r="D49" s="129">
        <f>AVERAGE(اكتوبر!D49,نوفمبر!D49,ديسمبر!D49)/10</f>
        <v>3.5333333333333337</v>
      </c>
      <c r="E49" s="129">
        <f>AVERAGE(اكتوبر!E49,نوفمبر!E49,ديسمبر!E49)/10</f>
        <v>3.5</v>
      </c>
      <c r="F49" s="129">
        <f>AVERAGE(اكتوبر!F49,نوفمبر!F49,ديسمبر!F49)/10</f>
        <v>2.8</v>
      </c>
      <c r="G49" s="129">
        <f>AVERAGE(اكتوبر!G49,نوفمبر!G49,ديسمبر!G49)/10</f>
        <v>1.6666666666666667</v>
      </c>
      <c r="H49" s="129">
        <f>AVERAGE(اكتوبر!H49,نوفمبر!H49,ديسمبر!H49)/10</f>
        <v>1.8666666666666667</v>
      </c>
      <c r="I49" s="129">
        <f>AVERAGE(اكتوبر!I49,نوفمبر!I49,ديسمبر!I49)/10</f>
        <v>1.6333333333333333</v>
      </c>
      <c r="J49" s="129">
        <f>AVERAGE(اكتوبر!J49,نوفمبر!J49,ديسمبر!J49)/10</f>
        <v>1.3333333333333335</v>
      </c>
      <c r="K49" s="129">
        <f>AVERAGE(اكتوبر!K49,نوفمبر!K49,ديسمبر!K49)/10</f>
        <v>1.6666666666666667</v>
      </c>
      <c r="L49" s="129">
        <f>AVERAGE(اكتوبر!L49,نوفمبر!L49,ديسمبر!L49)/10</f>
        <v>13.9</v>
      </c>
      <c r="M49" s="129">
        <f>AVERAGE(اكتوبر!M49,نوفمبر!M49,ديسمبر!M49)/10</f>
        <v>3.3666666666666663</v>
      </c>
      <c r="N49" s="129">
        <f>AVERAGE(اكتوبر!N49,نوفمبر!N49,ديسمبر!N49)/10</f>
        <v>3.8333333333333335</v>
      </c>
      <c r="O49" s="129">
        <f>AVERAGE(اكتوبر!O49,نوفمبر!O49,ديسمبر!O49)/10</f>
        <v>3.3666666666666663</v>
      </c>
      <c r="P49" s="129"/>
      <c r="Q49" s="129">
        <f>AVERAGE(اكتوبر!Q49,نوفمبر!Q49,ديسمبر!Q49)/10</f>
        <v>0</v>
      </c>
      <c r="R49" s="129">
        <f>AVERAGE(اكتوبر!R49,نوفمبر!R49,ديسمبر!R49)/10</f>
        <v>1.7333333333333332</v>
      </c>
      <c r="S49" s="129">
        <f>AVERAGE(اكتوبر!S49,نوفمبر!S49,ديسمبر!S49)/10</f>
        <v>1.5</v>
      </c>
      <c r="T49" s="129">
        <f>AVERAGE(اكتوبر!T49,نوفمبر!T49,ديسمبر!T49)/10</f>
        <v>0.76666666666666672</v>
      </c>
      <c r="U49" s="129">
        <f>AVERAGE(اكتوبر!U49,نوفمبر!U49,ديسمبر!U49)/10</f>
        <v>41.983333333333334</v>
      </c>
      <c r="V49" s="92"/>
      <c r="W49" s="103"/>
    </row>
    <row r="50" spans="1:23" ht="15.75" thickBot="1">
      <c r="A50" s="118">
        <v>19</v>
      </c>
      <c r="B50" s="78">
        <v>110135</v>
      </c>
      <c r="C50" s="84" t="s">
        <v>75</v>
      </c>
      <c r="D50" s="129">
        <f>AVERAGE(اكتوبر!D50,نوفمبر!D50,ديسمبر!D50)/10</f>
        <v>4.4000000000000004</v>
      </c>
      <c r="E50" s="129">
        <f>AVERAGE(اكتوبر!E50,نوفمبر!E50,ديسمبر!E50)/10</f>
        <v>3.6333333333333337</v>
      </c>
      <c r="F50" s="129">
        <f>AVERAGE(اكتوبر!F50,نوفمبر!F50,ديسمبر!F50)/10</f>
        <v>2.9</v>
      </c>
      <c r="G50" s="129">
        <f>AVERAGE(اكتوبر!G50,نوفمبر!G50,ديسمبر!G50)/10</f>
        <v>1.5333333333333334</v>
      </c>
      <c r="H50" s="129">
        <f>AVERAGE(اكتوبر!H50,نوفمبر!H50,ديسمبر!H50)/10</f>
        <v>1.9</v>
      </c>
      <c r="I50" s="129">
        <f>AVERAGE(اكتوبر!I50,نوفمبر!I50,ديسمبر!I50)/10</f>
        <v>1.6333333333333333</v>
      </c>
      <c r="J50" s="129">
        <f>AVERAGE(اكتوبر!J50,نوفمبر!J50,ديسمبر!J50)/10</f>
        <v>1.3666666666666667</v>
      </c>
      <c r="K50" s="129">
        <f>AVERAGE(اكتوبر!K50,نوفمبر!K50,ديسمبر!K50)/10</f>
        <v>1.9666666666666668</v>
      </c>
      <c r="L50" s="129">
        <f>AVERAGE(اكتوبر!L50,نوفمبر!L50,ديسمبر!L50)/10</f>
        <v>14.633333333333335</v>
      </c>
      <c r="M50" s="129">
        <f>AVERAGE(اكتوبر!M50,نوفمبر!M50,ديسمبر!M50)/10</f>
        <v>3.4333333333333336</v>
      </c>
      <c r="N50" s="129">
        <f>AVERAGE(اكتوبر!N50,نوفمبر!N50,ديسمبر!N50)/10</f>
        <v>3.2</v>
      </c>
      <c r="O50" s="129">
        <f>AVERAGE(اكتوبر!O50,نوفمبر!O50,ديسمبر!O50)/10</f>
        <v>3.4333333333333336</v>
      </c>
      <c r="P50" s="129"/>
      <c r="Q50" s="129">
        <f>AVERAGE(اكتوبر!Q50,نوفمبر!Q50,ديسمبر!Q50)/10</f>
        <v>0</v>
      </c>
      <c r="R50" s="129">
        <f>AVERAGE(اكتوبر!R50,نوفمبر!R50,ديسمبر!R50)/10</f>
        <v>1.9666666666666668</v>
      </c>
      <c r="S50" s="129">
        <f>AVERAGE(اكتوبر!S50,نوفمبر!S50,ديسمبر!S50)/10</f>
        <v>2</v>
      </c>
      <c r="T50" s="129">
        <f>AVERAGE(اكتوبر!T50,نوفمبر!T50,ديسمبر!T50)/10</f>
        <v>0.76666666666666672</v>
      </c>
      <c r="U50" s="129">
        <f>AVERAGE(اكتوبر!U50,نوفمبر!U50,ديسمبر!U50)/10</f>
        <v>43.7</v>
      </c>
      <c r="V50" s="92"/>
      <c r="W50" s="103"/>
    </row>
    <row r="51" spans="1:23" ht="15.75" thickBot="1">
      <c r="A51" s="116">
        <v>20</v>
      </c>
      <c r="B51" s="117">
        <v>110136</v>
      </c>
      <c r="C51" s="84" t="s">
        <v>76</v>
      </c>
      <c r="D51" s="129">
        <f>AVERAGE(اكتوبر!D51,نوفمبر!D51,ديسمبر!D51)/10</f>
        <v>4.4333333333333336</v>
      </c>
      <c r="E51" s="129">
        <f>AVERAGE(اكتوبر!E51,نوفمبر!E51,ديسمبر!E51)/10</f>
        <v>3.6</v>
      </c>
      <c r="F51" s="129">
        <f>AVERAGE(اكتوبر!F51,نوفمبر!F51,ديسمبر!F51)/10</f>
        <v>2.5</v>
      </c>
      <c r="G51" s="129">
        <f>AVERAGE(اكتوبر!G51,نوفمبر!G51,ديسمبر!G51)/10</f>
        <v>1.8333333333333333</v>
      </c>
      <c r="H51" s="129">
        <f>AVERAGE(اكتوبر!H51,نوفمبر!H51,ديسمبر!H51)/10</f>
        <v>1.6</v>
      </c>
      <c r="I51" s="129">
        <f>AVERAGE(اكتوبر!I51,نوفمبر!I51,ديسمبر!I51)/10</f>
        <v>1.6333333333333333</v>
      </c>
      <c r="J51" s="129">
        <f>AVERAGE(اكتوبر!J51,نوفمبر!J51,ديسمبر!J51)/10</f>
        <v>1.4666666666666666</v>
      </c>
      <c r="K51" s="129">
        <f>AVERAGE(اكتوبر!K51,نوفمبر!K51,ديسمبر!K51)/10</f>
        <v>1.7666666666666668</v>
      </c>
      <c r="L51" s="129">
        <f>AVERAGE(اكتوبر!L51,نوفمبر!L51,ديسمبر!L51)/10</f>
        <v>12.433333333333334</v>
      </c>
      <c r="M51" s="129">
        <f>AVERAGE(اكتوبر!M51,نوفمبر!M51,ديسمبر!M51)/10</f>
        <v>3.3333333333333335</v>
      </c>
      <c r="N51" s="129">
        <f>AVERAGE(اكتوبر!N51,نوفمبر!N51,ديسمبر!N51)/10</f>
        <v>3.8666666666666663</v>
      </c>
      <c r="O51" s="129">
        <f>AVERAGE(اكتوبر!O51,نوفمبر!O51,ديسمبر!O51)/10</f>
        <v>3.1</v>
      </c>
      <c r="P51" s="129"/>
      <c r="Q51" s="129">
        <f>AVERAGE(اكتوبر!Q51,نوفمبر!Q51,ديسمبر!Q51)/10</f>
        <v>0</v>
      </c>
      <c r="R51" s="129">
        <f>AVERAGE(اكتوبر!R51,نوفمبر!R51,ديسمبر!R51)/10</f>
        <v>1.9833333333333332</v>
      </c>
      <c r="S51" s="129">
        <f>AVERAGE(اكتوبر!S51,نوفمبر!S51,ديسمبر!S51)/10</f>
        <v>1.5333333333333334</v>
      </c>
      <c r="T51" s="129">
        <f>AVERAGE(اكتوبر!T51,نوفمبر!T51,ديسمبر!T51)/10</f>
        <v>0.76666666666666672</v>
      </c>
      <c r="U51" s="129">
        <f>AVERAGE(اكتوبر!U51,نوفمبر!U51,ديسمبر!U51)/10</f>
        <v>40.966666666666669</v>
      </c>
      <c r="V51" s="92"/>
      <c r="W51" s="103"/>
    </row>
    <row r="52" spans="1:23" ht="15.75" thickBot="1">
      <c r="A52" s="116">
        <v>21</v>
      </c>
      <c r="B52" s="78">
        <v>110137</v>
      </c>
      <c r="C52" s="84" t="s">
        <v>77</v>
      </c>
      <c r="D52" s="129">
        <f>AVERAGE(اكتوبر!D52,نوفمبر!D52,ديسمبر!D52)/10</f>
        <v>4.7333333333333334</v>
      </c>
      <c r="E52" s="129">
        <f>AVERAGE(اكتوبر!E52,نوفمبر!E52,ديسمبر!E52)/10</f>
        <v>3.3666666666666663</v>
      </c>
      <c r="F52" s="129">
        <f>AVERAGE(اكتوبر!F52,نوفمبر!F52,ديسمبر!F52)/10</f>
        <v>2.6</v>
      </c>
      <c r="G52" s="129">
        <f>AVERAGE(اكتوبر!G52,نوفمبر!G52,ديسمبر!G52)/10</f>
        <v>1.8666666666666667</v>
      </c>
      <c r="H52" s="129">
        <f>AVERAGE(اكتوبر!H52,نوفمبر!H52,ديسمبر!H52)/10</f>
        <v>1.8666666666666667</v>
      </c>
      <c r="I52" s="129">
        <f>AVERAGE(اكتوبر!I52,نوفمبر!I52,ديسمبر!I52)/10</f>
        <v>1.5666666666666667</v>
      </c>
      <c r="J52" s="129">
        <f>AVERAGE(اكتوبر!J52,نوفمبر!J52,ديسمبر!J52)/10</f>
        <v>1.4333333333333333</v>
      </c>
      <c r="K52" s="129">
        <f>AVERAGE(اكتوبر!K52,نوفمبر!K52,ديسمبر!K52)/10</f>
        <v>1.8333333333333333</v>
      </c>
      <c r="L52" s="129">
        <f>AVERAGE(اكتوبر!L52,نوفمبر!L52,ديسمبر!L52)/10</f>
        <v>14.7</v>
      </c>
      <c r="M52" s="129">
        <f>AVERAGE(اكتوبر!M52,نوفمبر!M52,ديسمبر!M52)/10</f>
        <v>3.3</v>
      </c>
      <c r="N52" s="129">
        <f>AVERAGE(اكتوبر!N52,نوفمبر!N52,ديسمبر!N52)/10</f>
        <v>3.6666666666666665</v>
      </c>
      <c r="O52" s="129">
        <f>AVERAGE(اكتوبر!O52,نوفمبر!O52,ديسمبر!O52)/10</f>
        <v>3.4333333333333336</v>
      </c>
      <c r="P52" s="129"/>
      <c r="Q52" s="129">
        <f>AVERAGE(اكتوبر!Q52,نوفمبر!Q52,ديسمبر!Q52)/10</f>
        <v>0</v>
      </c>
      <c r="R52" s="129">
        <f>AVERAGE(اكتوبر!R52,نوفمبر!R52,ديسمبر!R52)/10</f>
        <v>1.8666666666666667</v>
      </c>
      <c r="S52" s="129">
        <f>AVERAGE(اكتوبر!S52,نوفمبر!S52,ديسمبر!S52)/10</f>
        <v>1.8</v>
      </c>
      <c r="T52" s="129">
        <f>AVERAGE(اكتوبر!T52,نوفمبر!T52,ديسمبر!T52)/10</f>
        <v>0.76666666666666672</v>
      </c>
      <c r="U52" s="129">
        <f>AVERAGE(اكتوبر!U52,نوفمبر!U52,ديسمبر!U52)/10</f>
        <v>44.033333333333331</v>
      </c>
      <c r="V52" s="92"/>
      <c r="W52" s="103"/>
    </row>
    <row r="53" spans="1:23" ht="15.75" thickBot="1">
      <c r="A53" s="118">
        <v>22</v>
      </c>
      <c r="B53" s="117">
        <v>110138</v>
      </c>
      <c r="C53" s="84" t="s">
        <v>78</v>
      </c>
      <c r="D53" s="129">
        <f>AVERAGE(اكتوبر!D53,نوفمبر!D53,ديسمبر!D53)/10</f>
        <v>4.3</v>
      </c>
      <c r="E53" s="129">
        <f>AVERAGE(اكتوبر!E53,نوفمبر!E53,ديسمبر!E53)/10</f>
        <v>3.5</v>
      </c>
      <c r="F53" s="129">
        <f>AVERAGE(اكتوبر!F53,نوفمبر!F53,ديسمبر!F53)/10</f>
        <v>2.4333333333333331</v>
      </c>
      <c r="G53" s="129">
        <f>AVERAGE(اكتوبر!G53,نوفمبر!G53,ديسمبر!G53)/10</f>
        <v>1.6666666666666667</v>
      </c>
      <c r="H53" s="129">
        <f>AVERAGE(اكتوبر!H53,نوفمبر!H53,ديسمبر!H53)/10</f>
        <v>2</v>
      </c>
      <c r="I53" s="129">
        <f>AVERAGE(اكتوبر!I53,نوفمبر!I53,ديسمبر!I53)/10</f>
        <v>1.6333333333333333</v>
      </c>
      <c r="J53" s="129">
        <f>AVERAGE(اكتوبر!J53,نوفمبر!J53,ديسمبر!J53)/10</f>
        <v>1.4</v>
      </c>
      <c r="K53" s="129">
        <f>AVERAGE(اكتوبر!K53,نوفمبر!K53,ديسمبر!K53)/10</f>
        <v>1.9666666666666668</v>
      </c>
      <c r="L53" s="129">
        <f>AVERAGE(اكتوبر!L53,نوفمبر!L53,ديسمبر!L53)/10</f>
        <v>14.933333333333334</v>
      </c>
      <c r="M53" s="129">
        <f>AVERAGE(اكتوبر!M53,نوفمبر!M53,ديسمبر!M53)/10</f>
        <v>3.4</v>
      </c>
      <c r="N53" s="129">
        <f>AVERAGE(اكتوبر!N53,نوفمبر!N53,ديسمبر!N53)/10</f>
        <v>3.8</v>
      </c>
      <c r="O53" s="129">
        <f>AVERAGE(اكتوبر!O53,نوفمبر!O53,ديسمبر!O53)/10</f>
        <v>3.5666666666666664</v>
      </c>
      <c r="P53" s="129"/>
      <c r="Q53" s="129">
        <f>AVERAGE(اكتوبر!Q53,نوفمبر!Q53,ديسمبر!Q53)/10</f>
        <v>0</v>
      </c>
      <c r="R53" s="129">
        <f>AVERAGE(اكتوبر!R53,نوفمبر!R53,ديسمبر!R53)/10</f>
        <v>2.0499999999999998</v>
      </c>
      <c r="S53" s="129">
        <f>AVERAGE(اكتوبر!S53,نوفمبر!S53,ديسمبر!S53)/10</f>
        <v>1.4666666666666666</v>
      </c>
      <c r="T53" s="129">
        <f>AVERAGE(اكتوبر!T53,نوفمبر!T53,ديسمبر!T53)/10</f>
        <v>0.76666666666666672</v>
      </c>
      <c r="U53" s="129">
        <f>AVERAGE(اكتوبر!U53,نوفمبر!U53,ديسمبر!U53)/10</f>
        <v>44.2</v>
      </c>
      <c r="V53" s="92"/>
      <c r="W53" s="103"/>
    </row>
    <row r="54" spans="1:23" ht="15.75" thickBot="1">
      <c r="A54" s="116">
        <v>23</v>
      </c>
      <c r="B54" s="78">
        <v>110139</v>
      </c>
      <c r="C54" s="84" t="s">
        <v>79</v>
      </c>
      <c r="D54" s="129">
        <f>AVERAGE(اكتوبر!D54,نوفمبر!D54,ديسمبر!D54)/10</f>
        <v>3.9166666666666665</v>
      </c>
      <c r="E54" s="129">
        <f>AVERAGE(اكتوبر!E54,نوفمبر!E54,ديسمبر!E54)/10</f>
        <v>3.4666666666666663</v>
      </c>
      <c r="F54" s="129">
        <f>AVERAGE(اكتوبر!F54,نوفمبر!F54,ديسمبر!F54)/10</f>
        <v>2.5666666666666669</v>
      </c>
      <c r="G54" s="129">
        <f>AVERAGE(اكتوبر!G54,نوفمبر!G54,ديسمبر!G54)/10</f>
        <v>1.8333333333333333</v>
      </c>
      <c r="H54" s="129">
        <f>AVERAGE(اكتوبر!H54,نوفمبر!H54,ديسمبر!H54)/10</f>
        <v>1.8666666666666667</v>
      </c>
      <c r="I54" s="129">
        <f>AVERAGE(اكتوبر!I54,نوفمبر!I54,ديسمبر!I54)/10</f>
        <v>1.6333333333333333</v>
      </c>
      <c r="J54" s="129">
        <f>AVERAGE(اكتوبر!J54,نوفمبر!J54,ديسمبر!J54)/10</f>
        <v>1.3666666666666667</v>
      </c>
      <c r="K54" s="129">
        <f>AVERAGE(اكتوبر!K54,نوفمبر!K54,ديسمبر!K54)/10</f>
        <v>1.9</v>
      </c>
      <c r="L54" s="129">
        <f>AVERAGE(اكتوبر!L54,نوفمبر!L54,ديسمبر!L54)/10</f>
        <v>14.4</v>
      </c>
      <c r="M54" s="129">
        <f>AVERAGE(اكتوبر!M54,نوفمبر!M54,ديسمبر!M54)/10</f>
        <v>3.4</v>
      </c>
      <c r="N54" s="129">
        <f>AVERAGE(اكتوبر!N54,نوفمبر!N54,ديسمبر!N54)/10</f>
        <v>3.8</v>
      </c>
      <c r="O54" s="129">
        <f>AVERAGE(اكتوبر!O54,نوفمبر!O54,ديسمبر!O54)/10</f>
        <v>3.1</v>
      </c>
      <c r="P54" s="129"/>
      <c r="Q54" s="129">
        <f>AVERAGE(اكتوبر!Q54,نوفمبر!Q54,ديسمبر!Q54)/10</f>
        <v>0</v>
      </c>
      <c r="R54" s="129">
        <f>AVERAGE(اكتوبر!R54,نوفمبر!R54,ديسمبر!R54)/10</f>
        <v>1.7</v>
      </c>
      <c r="S54" s="129">
        <f>AVERAGE(اكتوبر!S54,نوفمبر!S54,ديسمبر!S54)/10</f>
        <v>1.4666666666666666</v>
      </c>
      <c r="T54" s="129">
        <f>AVERAGE(اكتوبر!T54,نوفمبر!T54,ديسمبر!T54)/10</f>
        <v>0.76666666666666672</v>
      </c>
      <c r="U54" s="129">
        <f>AVERAGE(اكتوبر!U54,نوفمبر!U54,ديسمبر!U54)/10</f>
        <v>42.75</v>
      </c>
      <c r="V54" s="92"/>
      <c r="W54" s="103"/>
    </row>
    <row r="55" spans="1:23" ht="15.75" thickBot="1">
      <c r="A55" s="116">
        <v>24</v>
      </c>
      <c r="B55" s="117">
        <v>110140</v>
      </c>
      <c r="C55" s="84" t="s">
        <v>80</v>
      </c>
      <c r="D55" s="129">
        <f>AVERAGE(اكتوبر!D55,نوفمبر!D55,ديسمبر!D55)/10</f>
        <v>4.2666666666666666</v>
      </c>
      <c r="E55" s="129">
        <f>AVERAGE(اكتوبر!E55,نوفمبر!E55,ديسمبر!E55)/10</f>
        <v>3.2666666666666666</v>
      </c>
      <c r="F55" s="129">
        <f>AVERAGE(اكتوبر!F55,نوفمبر!F55,ديسمبر!F55)/10</f>
        <v>2.833333333333333</v>
      </c>
      <c r="G55" s="129">
        <f>AVERAGE(اكتوبر!G55,نوفمبر!G55,ديسمبر!G55)/10</f>
        <v>1.5</v>
      </c>
      <c r="H55" s="129">
        <f>AVERAGE(اكتوبر!H55,نوفمبر!H55,ديسمبر!H55)/10</f>
        <v>2</v>
      </c>
      <c r="I55" s="129">
        <f>AVERAGE(اكتوبر!I55,نوفمبر!I55,ديسمبر!I55)/10</f>
        <v>1.6333333333333333</v>
      </c>
      <c r="J55" s="129">
        <f>AVERAGE(اكتوبر!J55,نوفمبر!J55,ديسمبر!J55)/10</f>
        <v>1.4</v>
      </c>
      <c r="K55" s="129">
        <f>AVERAGE(اكتوبر!K55,نوفمبر!K55,ديسمبر!K55)/10</f>
        <v>1.9666666666666668</v>
      </c>
      <c r="L55" s="129">
        <f>AVERAGE(اكتوبر!L55,نوفمبر!L55,ديسمبر!L55)/10</f>
        <v>14.3</v>
      </c>
      <c r="M55" s="129">
        <f>AVERAGE(اكتوبر!M55,نوفمبر!M55,ديسمبر!M55)/10</f>
        <v>3.3666666666666663</v>
      </c>
      <c r="N55" s="129">
        <f>AVERAGE(اكتوبر!N55,نوفمبر!N55,ديسمبر!N55)/10</f>
        <v>4</v>
      </c>
      <c r="O55" s="129">
        <f>AVERAGE(اكتوبر!O55,نوفمبر!O55,ديسمبر!O55)/10</f>
        <v>3.1</v>
      </c>
      <c r="P55" s="129"/>
      <c r="Q55" s="129">
        <f>AVERAGE(اكتوبر!Q55,نوفمبر!Q55,ديسمبر!Q55)/10</f>
        <v>0</v>
      </c>
      <c r="R55" s="129">
        <f>AVERAGE(اكتوبر!R55,نوفمبر!R55,ديسمبر!R55)/10</f>
        <v>1.8833333333333333</v>
      </c>
      <c r="S55" s="129">
        <f>AVERAGE(اكتوبر!S55,نوفمبر!S55,ديسمبر!S55)/10</f>
        <v>1.6</v>
      </c>
      <c r="T55" s="129">
        <f>AVERAGE(اكتوبر!T55,نوفمبر!T55,ديسمبر!T55)/10</f>
        <v>0.76666666666666672</v>
      </c>
      <c r="U55" s="129">
        <f>AVERAGE(اكتوبر!U55,نوفمبر!U55,ديسمبر!U55)/10</f>
        <v>43.3</v>
      </c>
      <c r="V55" s="92"/>
      <c r="W55" s="103"/>
    </row>
    <row r="56" spans="1:23" ht="15.75" thickBot="1">
      <c r="A56" s="118">
        <v>25</v>
      </c>
      <c r="B56" s="78">
        <v>110141</v>
      </c>
      <c r="C56" s="84" t="s">
        <v>81</v>
      </c>
      <c r="D56" s="129">
        <f>AVERAGE(اكتوبر!D56,نوفمبر!D56,ديسمبر!D56)/10</f>
        <v>4.2</v>
      </c>
      <c r="E56" s="129">
        <f>AVERAGE(اكتوبر!E56,نوفمبر!E56,ديسمبر!E56)/10</f>
        <v>3.6666666666666665</v>
      </c>
      <c r="F56" s="129">
        <f>AVERAGE(اكتوبر!F56,نوفمبر!F56,ديسمبر!F56)/10</f>
        <v>2.9</v>
      </c>
      <c r="G56" s="129">
        <f>AVERAGE(اكتوبر!G56,نوفمبر!G56,ديسمبر!G56)/10</f>
        <v>1.9333333333333331</v>
      </c>
      <c r="H56" s="129">
        <f>AVERAGE(اكتوبر!H56,نوفمبر!H56,ديسمبر!H56)/10</f>
        <v>1.9</v>
      </c>
      <c r="I56" s="129">
        <f>AVERAGE(اكتوبر!I56,نوفمبر!I56,ديسمبر!I56)/10</f>
        <v>1.6333333333333333</v>
      </c>
      <c r="J56" s="129">
        <f>AVERAGE(اكتوبر!J56,نوفمبر!J56,ديسمبر!J56)/10</f>
        <v>1.3333333333333335</v>
      </c>
      <c r="K56" s="129">
        <f>AVERAGE(اكتوبر!K56,نوفمبر!K56,ديسمبر!K56)/10</f>
        <v>1.9</v>
      </c>
      <c r="L56" s="129">
        <f>AVERAGE(اكتوبر!L56,نوفمبر!L56,ديسمبر!L56)/10</f>
        <v>14.066666666666666</v>
      </c>
      <c r="M56" s="129">
        <f>AVERAGE(اكتوبر!M56,نوفمبر!M56,ديسمبر!M56)/10</f>
        <v>3.4333333333333336</v>
      </c>
      <c r="N56" s="129">
        <f>AVERAGE(اكتوبر!N56,نوفمبر!N56,ديسمبر!N56)/10</f>
        <v>3.3333333333333335</v>
      </c>
      <c r="O56" s="129">
        <f>AVERAGE(اكتوبر!O56,نوفمبر!O56,ديسمبر!O56)/10</f>
        <v>3.3333333333333335</v>
      </c>
      <c r="P56" s="129"/>
      <c r="Q56" s="129">
        <f>AVERAGE(اكتوبر!Q56,نوفمبر!Q56,ديسمبر!Q56)/10</f>
        <v>0</v>
      </c>
      <c r="R56" s="129">
        <f>AVERAGE(اكتوبر!R56,نوفمبر!R56,ديسمبر!R56)/10</f>
        <v>1.85</v>
      </c>
      <c r="S56" s="129">
        <f>AVERAGE(اكتوبر!S56,نوفمبر!S56,ديسمبر!S56)/10</f>
        <v>1.6666666666666667</v>
      </c>
      <c r="T56" s="129">
        <f>AVERAGE(اكتوبر!T56,نوفمبر!T56,ديسمبر!T56)/10</f>
        <v>0.76666666666666672</v>
      </c>
      <c r="U56" s="129">
        <f>AVERAGE(اكتوبر!U56,نوفمبر!U56,ديسمبر!U56)/10</f>
        <v>43.2</v>
      </c>
      <c r="V56" s="92"/>
      <c r="W56" s="103"/>
    </row>
    <row r="57" spans="1:23" ht="15.75" thickBot="1">
      <c r="A57" s="119">
        <v>26</v>
      </c>
      <c r="B57" s="120">
        <v>110142</v>
      </c>
      <c r="C57" s="85" t="s">
        <v>82</v>
      </c>
      <c r="D57" s="129">
        <f>AVERAGE(اكتوبر!D57,نوفمبر!D57,ديسمبر!D57)/10</f>
        <v>3.7166666666666663</v>
      </c>
      <c r="E57" s="129">
        <f>AVERAGE(اكتوبر!E57,نوفمبر!E57,ديسمبر!E57)/10</f>
        <v>3.5</v>
      </c>
      <c r="F57" s="129">
        <f>AVERAGE(اكتوبر!F57,نوفمبر!F57,ديسمبر!F57)/10</f>
        <v>2.5666666666666669</v>
      </c>
      <c r="G57" s="129">
        <f>AVERAGE(اكتوبر!G57,نوفمبر!G57,ديسمبر!G57)/10</f>
        <v>1.9</v>
      </c>
      <c r="H57" s="129">
        <f>AVERAGE(اكتوبر!H57,نوفمبر!H57,ديسمبر!H57)/10</f>
        <v>1.9666666666666668</v>
      </c>
      <c r="I57" s="129">
        <f>AVERAGE(اكتوبر!I57,نوفمبر!I57,ديسمبر!I57)/10</f>
        <v>1.7666666666666668</v>
      </c>
      <c r="J57" s="129">
        <f>AVERAGE(اكتوبر!J57,نوفمبر!J57,ديسمبر!J57)/10</f>
        <v>1.4</v>
      </c>
      <c r="K57" s="129">
        <f>AVERAGE(اكتوبر!K57,نوفمبر!K57,ديسمبر!K57)/10</f>
        <v>1.9</v>
      </c>
      <c r="L57" s="129">
        <f>AVERAGE(اكتوبر!L57,نوفمبر!L57,ديسمبر!L57)/10</f>
        <v>15.4</v>
      </c>
      <c r="M57" s="129">
        <f>AVERAGE(اكتوبر!M57,نوفمبر!M57,ديسمبر!M57)/10</f>
        <v>3.4</v>
      </c>
      <c r="N57" s="129">
        <f>AVERAGE(اكتوبر!N57,نوفمبر!N57,ديسمبر!N57)/10</f>
        <v>4</v>
      </c>
      <c r="O57" s="129">
        <f>AVERAGE(اكتوبر!O57,نوفمبر!O57,ديسمبر!O57)/10</f>
        <v>3.2333333333333334</v>
      </c>
      <c r="P57" s="129"/>
      <c r="Q57" s="129">
        <f>AVERAGE(اكتوبر!Q57,نوفمبر!Q57,ديسمبر!Q57)/10</f>
        <v>0</v>
      </c>
      <c r="R57" s="129">
        <f>AVERAGE(اكتوبر!R57,نوفمبر!R57,ديسمبر!R57)/10</f>
        <v>1.8666666666666667</v>
      </c>
      <c r="S57" s="129">
        <f>AVERAGE(اكتوبر!S57,نوفمبر!S57,ديسمبر!S57)/10</f>
        <v>1.5666666666666667</v>
      </c>
      <c r="T57" s="129">
        <f>AVERAGE(اكتوبر!T57,نوفمبر!T57,ديسمبر!T57)/10</f>
        <v>0.76666666666666672</v>
      </c>
      <c r="U57" s="129">
        <f>AVERAGE(اكتوبر!U57,نوفمبر!U57,ديسمبر!U57)/10</f>
        <v>44.65</v>
      </c>
      <c r="V57" s="104"/>
      <c r="W57" s="105"/>
    </row>
    <row r="58" spans="1:23">
      <c r="A58" s="107" t="s">
        <v>36</v>
      </c>
      <c r="B58" s="88"/>
      <c r="C58" s="81" t="s">
        <v>37</v>
      </c>
      <c r="D58" s="107"/>
      <c r="E58" s="107" t="s">
        <v>38</v>
      </c>
      <c r="F58" s="107"/>
      <c r="G58" s="107"/>
      <c r="H58" s="107"/>
      <c r="I58" s="107"/>
      <c r="J58" s="107" t="s">
        <v>39</v>
      </c>
      <c r="K58" s="88"/>
      <c r="L58" s="88"/>
      <c r="M58" s="88"/>
      <c r="N58" s="88" t="s">
        <v>40</v>
      </c>
      <c r="O58" s="88"/>
      <c r="P58" s="88"/>
      <c r="Q58" s="88" t="s">
        <v>41</v>
      </c>
      <c r="R58" s="88"/>
      <c r="S58" s="88"/>
      <c r="T58" s="88"/>
      <c r="U58" s="88" t="s">
        <v>42</v>
      </c>
      <c r="V58" s="88"/>
      <c r="W58" s="88"/>
    </row>
    <row r="59" spans="1:23" ht="15.75">
      <c r="A59" s="87"/>
      <c r="B59" s="88"/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8" t="s">
        <v>10</v>
      </c>
      <c r="U59" s="89"/>
      <c r="V59" s="89"/>
      <c r="W59" s="89"/>
    </row>
    <row r="60" spans="1:23">
      <c r="A60" s="88"/>
      <c r="B60" s="88"/>
      <c r="C60" s="8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149" t="s">
        <v>44</v>
      </c>
      <c r="Q60" s="149"/>
      <c r="R60" s="149"/>
      <c r="S60" s="149"/>
      <c r="T60" s="149"/>
      <c r="U60" s="149"/>
      <c r="V60" s="149"/>
      <c r="W60" s="149"/>
    </row>
    <row r="61" spans="1:23" ht="18.75" thickBot="1">
      <c r="A61" s="89"/>
      <c r="B61" s="89"/>
      <c r="C61" s="89"/>
      <c r="D61" s="144" t="s">
        <v>161</v>
      </c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89"/>
      <c r="T61" s="89"/>
      <c r="U61" s="89"/>
      <c r="V61" s="89"/>
      <c r="W61" s="89"/>
    </row>
    <row r="62" spans="1:23" ht="90.75">
      <c r="A62" s="135" t="s">
        <v>13</v>
      </c>
      <c r="B62" s="13" t="s">
        <v>0</v>
      </c>
      <c r="C62" s="138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121"/>
      <c r="V62" s="14" t="s">
        <v>32</v>
      </c>
      <c r="W62" s="77" t="s">
        <v>33</v>
      </c>
    </row>
    <row r="63" spans="1:23" ht="15.75" customHeight="1">
      <c r="A63" s="145"/>
      <c r="B63" s="90" t="s">
        <v>34</v>
      </c>
      <c r="C63" s="147"/>
      <c r="D63" s="78">
        <v>50</v>
      </c>
      <c r="E63" s="78">
        <v>40</v>
      </c>
      <c r="F63" s="78">
        <v>30</v>
      </c>
      <c r="G63" s="78">
        <v>20</v>
      </c>
      <c r="H63" s="78">
        <v>20</v>
      </c>
      <c r="I63" s="78">
        <v>20</v>
      </c>
      <c r="J63" s="78">
        <v>20</v>
      </c>
      <c r="K63" s="78">
        <v>20</v>
      </c>
      <c r="L63" s="91">
        <v>100</v>
      </c>
      <c r="M63" s="78">
        <v>60</v>
      </c>
      <c r="N63" s="78">
        <v>60</v>
      </c>
      <c r="O63" s="78">
        <v>60</v>
      </c>
      <c r="P63" s="78">
        <v>200</v>
      </c>
      <c r="Q63" s="78">
        <v>20</v>
      </c>
      <c r="R63" s="78">
        <v>20</v>
      </c>
      <c r="S63" s="78">
        <v>20</v>
      </c>
      <c r="T63" s="91">
        <f>SUM(D63:P63)</f>
        <v>700</v>
      </c>
      <c r="U63" s="92"/>
      <c r="V63" s="92"/>
      <c r="W63" s="103"/>
    </row>
    <row r="64" spans="1:23" ht="15.75" thickBot="1">
      <c r="A64" s="146"/>
      <c r="B64" s="109" t="s">
        <v>35</v>
      </c>
      <c r="C64" s="150"/>
      <c r="D64" s="122">
        <v>25</v>
      </c>
      <c r="E64" s="122">
        <v>20</v>
      </c>
      <c r="F64" s="122">
        <v>15</v>
      </c>
      <c r="G64" s="122">
        <v>10</v>
      </c>
      <c r="H64" s="122">
        <v>10</v>
      </c>
      <c r="I64" s="122">
        <v>10</v>
      </c>
      <c r="J64" s="122">
        <v>10</v>
      </c>
      <c r="K64" s="122">
        <v>10</v>
      </c>
      <c r="L64" s="122">
        <v>50</v>
      </c>
      <c r="M64" s="122">
        <v>30</v>
      </c>
      <c r="N64" s="122">
        <v>30</v>
      </c>
      <c r="O64" s="122">
        <v>30</v>
      </c>
      <c r="P64" s="122">
        <v>100</v>
      </c>
      <c r="Q64" s="122">
        <v>10</v>
      </c>
      <c r="R64" s="122">
        <v>10</v>
      </c>
      <c r="S64" s="122">
        <v>10</v>
      </c>
      <c r="T64" s="123">
        <f>SUM(D64:P64)</f>
        <v>350</v>
      </c>
      <c r="U64" s="104"/>
      <c r="V64" s="104"/>
      <c r="W64" s="105"/>
    </row>
    <row r="65" spans="1:24" ht="15.75" thickBot="1">
      <c r="A65" s="112">
        <v>1</v>
      </c>
      <c r="B65" s="113">
        <v>110143</v>
      </c>
      <c r="C65" s="83" t="s">
        <v>83</v>
      </c>
      <c r="D65" s="129">
        <f>AVERAGE(اكتوبر!D65,نوفمبر!D65,ديسمبر!D65)/10</f>
        <v>4.3833333333333337</v>
      </c>
      <c r="E65" s="129">
        <f>AVERAGE(اكتوبر!E65,نوفمبر!E65,ديسمبر!E65)/10</f>
        <v>3.3666666666666663</v>
      </c>
      <c r="F65" s="129">
        <f>AVERAGE(اكتوبر!F65,نوفمبر!F65,ديسمبر!F65)/10</f>
        <v>2.5333333333333332</v>
      </c>
      <c r="G65" s="129">
        <f>AVERAGE(اكتوبر!G65,نوفمبر!G65,ديسمبر!G65)/10</f>
        <v>1.6333333333333333</v>
      </c>
      <c r="H65" s="129">
        <f>AVERAGE(اكتوبر!H65,نوفمبر!H65,ديسمبر!H65)/10</f>
        <v>1.9666666666666668</v>
      </c>
      <c r="I65" s="129">
        <f>AVERAGE(اكتوبر!I65,نوفمبر!I65,ديسمبر!I65)/10</f>
        <v>1.7</v>
      </c>
      <c r="J65" s="129">
        <f>AVERAGE(اكتوبر!J65,نوفمبر!J65,ديسمبر!J65)/10</f>
        <v>1.9333333333333331</v>
      </c>
      <c r="K65" s="129">
        <f>AVERAGE(اكتوبر!K65,نوفمبر!K65,ديسمبر!K65)/10</f>
        <v>1.9333333333333331</v>
      </c>
      <c r="L65" s="129">
        <f>AVERAGE(اكتوبر!L65,نوفمبر!L65,ديسمبر!L65)/10</f>
        <v>9.9666666666666668</v>
      </c>
      <c r="M65" s="129">
        <f>AVERAGE(اكتوبر!M65,نوفمبر!M65,ديسمبر!M65)/10</f>
        <v>5.2666666666666666</v>
      </c>
      <c r="N65" s="129">
        <f>AVERAGE(اكتوبر!N65,نوفمبر!N65,ديسمبر!N65)/10</f>
        <v>4.4666666666666668</v>
      </c>
      <c r="O65" s="129">
        <f>AVERAGE(اكتوبر!O65,نوفمبر!O65,ديسمبر!O65)/10</f>
        <v>4.5999999999999996</v>
      </c>
      <c r="P65" s="129">
        <f>AVERAGE(اكتوبر!P65,نوفمبر!P65,ديسمبر!P65)/10</f>
        <v>0</v>
      </c>
      <c r="Q65" s="129">
        <f>AVERAGE(اكتوبر!Q65,نوفمبر!Q65,ديسمبر!Q65)/10</f>
        <v>1.9166666666666667</v>
      </c>
      <c r="R65" s="129">
        <f>AVERAGE(اكتوبر!R65,نوفمبر!R65,ديسمبر!R65)/10</f>
        <v>1.4666666666666666</v>
      </c>
      <c r="S65" s="129">
        <f>AVERAGE(اكتوبر!S65,نوفمبر!S65,ديسمبر!S65)/10</f>
        <v>0.76666666666666672</v>
      </c>
      <c r="T65" s="129">
        <f>AVERAGE(اكتوبر!T65,نوفمبر!T65,ديسمبر!T65)/10</f>
        <v>43.483333333333334</v>
      </c>
      <c r="U65" s="114"/>
      <c r="V65" s="114"/>
      <c r="W65" s="115"/>
    </row>
    <row r="66" spans="1:24" ht="15.75" thickBot="1">
      <c r="A66" s="116">
        <v>2</v>
      </c>
      <c r="B66" s="124">
        <v>410144</v>
      </c>
      <c r="C66" s="86" t="s">
        <v>84</v>
      </c>
      <c r="D66" s="129">
        <f>AVERAGE(اكتوبر!D66,نوفمبر!D66,ديسمبر!D66)/10</f>
        <v>4.5999999999999996</v>
      </c>
      <c r="E66" s="129">
        <f>AVERAGE(اكتوبر!E66,نوفمبر!E66,ديسمبر!E66)/10</f>
        <v>3</v>
      </c>
      <c r="F66" s="129">
        <f>AVERAGE(اكتوبر!F66,نوفمبر!F66,ديسمبر!F66)/10</f>
        <v>1.8333333333333333</v>
      </c>
      <c r="G66" s="129">
        <f>AVERAGE(اكتوبر!G66,نوفمبر!G66,ديسمبر!G66)/10</f>
        <v>1</v>
      </c>
      <c r="H66" s="129">
        <f>AVERAGE(اكتوبر!H66,نوفمبر!H66,ديسمبر!H66)/10</f>
        <v>1.6</v>
      </c>
      <c r="I66" s="129">
        <f>AVERAGE(اكتوبر!I66,نوفمبر!I66,ديسمبر!I66)/10</f>
        <v>1.3333333333333335</v>
      </c>
      <c r="J66" s="129">
        <f>AVERAGE(اكتوبر!J66,نوفمبر!J66,ديسمبر!J66)/10</f>
        <v>1.9666666666666668</v>
      </c>
      <c r="K66" s="129">
        <f>AVERAGE(اكتوبر!K66,نوفمبر!K66,ديسمبر!K66)/10</f>
        <v>1.8666666666666667</v>
      </c>
      <c r="L66" s="129">
        <f>AVERAGE(اكتوبر!L66,نوفمبر!L66,ديسمبر!L66)/10</f>
        <v>8.1</v>
      </c>
      <c r="M66" s="129">
        <f>AVERAGE(اكتوبر!M66,نوفمبر!M66,ديسمبر!M66)/10</f>
        <v>5</v>
      </c>
      <c r="N66" s="129">
        <f>AVERAGE(اكتوبر!N66,نوفمبر!N66,ديسمبر!N66)/10</f>
        <v>4.2666666666666666</v>
      </c>
      <c r="O66" s="129">
        <f>AVERAGE(اكتوبر!O66,نوفمبر!O66,ديسمبر!O66)/10</f>
        <v>4.1333333333333337</v>
      </c>
      <c r="P66" s="129">
        <f>AVERAGE(اكتوبر!P66,نوفمبر!P66,ديسمبر!P66)/10</f>
        <v>0</v>
      </c>
      <c r="Q66" s="129">
        <f>AVERAGE(اكتوبر!Q66,نوفمبر!Q66,ديسمبر!Q66)/10</f>
        <v>1.5333333333333334</v>
      </c>
      <c r="R66" s="129">
        <f>AVERAGE(اكتوبر!R66,نوفمبر!R66,ديسمبر!R66)/10</f>
        <v>1.5333333333333334</v>
      </c>
      <c r="S66" s="129">
        <f>AVERAGE(اكتوبر!S66,نوفمبر!S66,ديسمبر!S66)/10</f>
        <v>0.76666666666666672</v>
      </c>
      <c r="T66" s="129">
        <f>AVERAGE(اكتوبر!T66,نوفمبر!T66,ديسمبر!T66)/10</f>
        <v>37.383333333333333</v>
      </c>
      <c r="U66" s="125"/>
      <c r="V66" s="125"/>
      <c r="W66" s="126"/>
      <c r="X66" s="48" t="s">
        <v>158</v>
      </c>
    </row>
    <row r="67" spans="1:24" ht="15.75" thickBot="1">
      <c r="A67" s="116">
        <v>3</v>
      </c>
      <c r="B67" s="78">
        <v>110144</v>
      </c>
      <c r="C67" s="84" t="s">
        <v>85</v>
      </c>
      <c r="D67" s="129">
        <f>AVERAGE(اكتوبر!D67,نوفمبر!D67,ديسمبر!D67)/10</f>
        <v>4.3833333333333337</v>
      </c>
      <c r="E67" s="129">
        <f>AVERAGE(اكتوبر!E67,نوفمبر!E67,ديسمبر!E67)/10</f>
        <v>3.6666666666666665</v>
      </c>
      <c r="F67" s="129">
        <f>AVERAGE(اكتوبر!F67,نوفمبر!F67,ديسمبر!F67)/10</f>
        <v>2.7666666666666666</v>
      </c>
      <c r="G67" s="129">
        <f>AVERAGE(اكتوبر!G67,نوفمبر!G67,ديسمبر!G67)/10</f>
        <v>1.8333333333333333</v>
      </c>
      <c r="H67" s="129">
        <f>AVERAGE(اكتوبر!H67,نوفمبر!H67,ديسمبر!H67)/10</f>
        <v>1.9666666666666668</v>
      </c>
      <c r="I67" s="129">
        <f>AVERAGE(اكتوبر!I67,نوفمبر!I67,ديسمبر!I67)/10</f>
        <v>1.7</v>
      </c>
      <c r="J67" s="129">
        <f>AVERAGE(اكتوبر!J67,نوفمبر!J67,ديسمبر!J67)/10</f>
        <v>2</v>
      </c>
      <c r="K67" s="129">
        <f>AVERAGE(اكتوبر!K67,نوفمبر!K67,ديسمبر!K67)/10</f>
        <v>1.9666666666666668</v>
      </c>
      <c r="L67" s="129">
        <f>AVERAGE(اكتوبر!L67,نوفمبر!L67,ديسمبر!L67)/10</f>
        <v>9.6999999999999993</v>
      </c>
      <c r="M67" s="129">
        <f>AVERAGE(اكتوبر!M67,نوفمبر!M67,ديسمبر!M67)/10</f>
        <v>5.9</v>
      </c>
      <c r="N67" s="129">
        <f>AVERAGE(اكتوبر!N67,نوفمبر!N67,ديسمبر!N67)/10</f>
        <v>5.8</v>
      </c>
      <c r="O67" s="129">
        <f>AVERAGE(اكتوبر!O67,نوفمبر!O67,ديسمبر!O67)/10</f>
        <v>4.8</v>
      </c>
      <c r="P67" s="129">
        <f>AVERAGE(اكتوبر!P67,نوفمبر!P67,ديسمبر!P67)/10</f>
        <v>0</v>
      </c>
      <c r="Q67" s="129">
        <f>AVERAGE(اكتوبر!Q67,نوفمبر!Q67,ديسمبر!Q67)/10</f>
        <v>1.9</v>
      </c>
      <c r="R67" s="129">
        <f>AVERAGE(اكتوبر!R67,نوفمبر!R67,ديسمبر!R67)/10</f>
        <v>1.7666666666666668</v>
      </c>
      <c r="S67" s="129">
        <f>AVERAGE(اكتوبر!S67,نوفمبر!S67,ديسمبر!S67)/10</f>
        <v>0.76666666666666672</v>
      </c>
      <c r="T67" s="129">
        <f>AVERAGE(اكتوبر!T67,نوفمبر!T67,ديسمبر!T67)/10</f>
        <v>45.883333333333333</v>
      </c>
      <c r="U67" s="92"/>
      <c r="V67" s="92"/>
      <c r="W67" s="103"/>
    </row>
    <row r="68" spans="1:24" ht="15.75" thickBot="1">
      <c r="A68" s="118">
        <v>4</v>
      </c>
      <c r="B68" s="117">
        <v>110145</v>
      </c>
      <c r="C68" s="84" t="s">
        <v>86</v>
      </c>
      <c r="D68" s="129">
        <f>AVERAGE(اكتوبر!D68,نوفمبر!D68,ديسمبر!D68)/10</f>
        <v>4.05</v>
      </c>
      <c r="E68" s="129">
        <f>AVERAGE(اكتوبر!E68,نوفمبر!E68,ديسمبر!E68)/10</f>
        <v>3.5333333333333337</v>
      </c>
      <c r="F68" s="129">
        <f>AVERAGE(اكتوبر!F68,نوفمبر!F68,ديسمبر!F68)/10</f>
        <v>2.5</v>
      </c>
      <c r="G68" s="129">
        <f>AVERAGE(اكتوبر!G68,نوفمبر!G68,ديسمبر!G68)/10</f>
        <v>1.8</v>
      </c>
      <c r="H68" s="129">
        <f>AVERAGE(اكتوبر!H68,نوفمبر!H68,ديسمبر!H68)/10</f>
        <v>1.9333333333333331</v>
      </c>
      <c r="I68" s="129">
        <f>AVERAGE(اكتوبر!I68,نوفمبر!I68,ديسمبر!I68)/10</f>
        <v>1.3333333333333335</v>
      </c>
      <c r="J68" s="129">
        <f>AVERAGE(اكتوبر!J68,نوفمبر!J68,ديسمبر!J68)/10</f>
        <v>2</v>
      </c>
      <c r="K68" s="129">
        <f>AVERAGE(اكتوبر!K68,نوفمبر!K68,ديسمبر!K68)/10</f>
        <v>1.9333333333333331</v>
      </c>
      <c r="L68" s="129">
        <f>AVERAGE(اكتوبر!L68,نوفمبر!L68,ديسمبر!L68)/10</f>
        <v>9.2666666666666675</v>
      </c>
      <c r="M68" s="129">
        <f>AVERAGE(اكتوبر!M68,نوفمبر!M68,ديسمبر!M68)/10</f>
        <v>5.5</v>
      </c>
      <c r="N68" s="129">
        <f>AVERAGE(اكتوبر!N68,نوفمبر!N68,ديسمبر!N68)/10</f>
        <v>5.0999999999999996</v>
      </c>
      <c r="O68" s="129">
        <f>AVERAGE(اكتوبر!O68,نوفمبر!O68,ديسمبر!O68)/10</f>
        <v>3.7</v>
      </c>
      <c r="P68" s="129">
        <f>AVERAGE(اكتوبر!P68,نوفمبر!P68,ديسمبر!P68)/10</f>
        <v>0</v>
      </c>
      <c r="Q68" s="129">
        <f>AVERAGE(اكتوبر!Q68,نوفمبر!Q68,ديسمبر!Q68)/10</f>
        <v>1.8833333333333333</v>
      </c>
      <c r="R68" s="129">
        <f>AVERAGE(اكتوبر!R68,نوفمبر!R68,ديسمبر!R68)/10</f>
        <v>1.7666666666666668</v>
      </c>
      <c r="S68" s="129">
        <f>AVERAGE(اكتوبر!S68,نوفمبر!S68,ديسمبر!S68)/10</f>
        <v>0.76666666666666672</v>
      </c>
      <c r="T68" s="129">
        <f>AVERAGE(اكتوبر!T68,نوفمبر!T68,ديسمبر!T68)/10</f>
        <v>42.15</v>
      </c>
      <c r="U68" s="92"/>
      <c r="V68" s="92"/>
      <c r="W68" s="103"/>
    </row>
    <row r="69" spans="1:24" ht="15.75" thickBot="1">
      <c r="A69" s="116">
        <v>5</v>
      </c>
      <c r="B69" s="78">
        <v>110146</v>
      </c>
      <c r="C69" s="84" t="s">
        <v>87</v>
      </c>
      <c r="D69" s="129">
        <f>AVERAGE(اكتوبر!D69,نوفمبر!D69,ديسمبر!D69)/10</f>
        <v>3.8666666666666663</v>
      </c>
      <c r="E69" s="129">
        <f>AVERAGE(اكتوبر!E69,نوفمبر!E69,ديسمبر!E69)/10</f>
        <v>3.4666666666666663</v>
      </c>
      <c r="F69" s="129">
        <f>AVERAGE(اكتوبر!F69,نوفمبر!F69,ديسمبر!F69)/10</f>
        <v>1.9333333333333331</v>
      </c>
      <c r="G69" s="129">
        <f>AVERAGE(اكتوبر!G69,نوفمبر!G69,ديسمبر!G69)/10</f>
        <v>1.1666666666666665</v>
      </c>
      <c r="H69" s="129">
        <f>AVERAGE(اكتوبر!H69,نوفمبر!H69,ديسمبر!H69)/10</f>
        <v>1.8666666666666667</v>
      </c>
      <c r="I69" s="129">
        <f>AVERAGE(اكتوبر!I69,نوفمبر!I69,ديسمبر!I69)/10</f>
        <v>1.5666666666666667</v>
      </c>
      <c r="J69" s="129">
        <f>AVERAGE(اكتوبر!J69,نوفمبر!J69,ديسمبر!J69)/10</f>
        <v>1.9333333333333331</v>
      </c>
      <c r="K69" s="129">
        <f>AVERAGE(اكتوبر!K69,نوفمبر!K69,ديسمبر!K69)/10</f>
        <v>1.9</v>
      </c>
      <c r="L69" s="129">
        <f>AVERAGE(اكتوبر!L69,نوفمبر!L69,ديسمبر!L69)/10</f>
        <v>9.3666666666666671</v>
      </c>
      <c r="M69" s="129">
        <f>AVERAGE(اكتوبر!M69,نوفمبر!M69,ديسمبر!M69)/10</f>
        <v>4.5666666666666664</v>
      </c>
      <c r="N69" s="129">
        <f>AVERAGE(اكتوبر!N69,نوفمبر!N69,ديسمبر!N69)/10</f>
        <v>3.2333333333333334</v>
      </c>
      <c r="O69" s="129">
        <f>AVERAGE(اكتوبر!O69,نوفمبر!O69,ديسمبر!O69)/10</f>
        <v>3.7666666666666666</v>
      </c>
      <c r="P69" s="129">
        <f>AVERAGE(اكتوبر!P69,نوفمبر!P69,ديسمبر!P69)/10</f>
        <v>0</v>
      </c>
      <c r="Q69" s="129">
        <f>AVERAGE(اكتوبر!Q69,نوفمبر!Q69,ديسمبر!Q69)/10</f>
        <v>1.8666666666666667</v>
      </c>
      <c r="R69" s="129">
        <f>AVERAGE(اكتوبر!R69,نوفمبر!R69,ديسمبر!R69)/10</f>
        <v>1.4</v>
      </c>
      <c r="S69" s="129">
        <f>AVERAGE(اكتوبر!S69,نوفمبر!S69,ديسمبر!S69)/10</f>
        <v>0.76666666666666672</v>
      </c>
      <c r="T69" s="129">
        <f>AVERAGE(اكتوبر!T69,نوفمبر!T69,ديسمبر!T69)/10</f>
        <v>38.233333333333334</v>
      </c>
      <c r="U69" s="92"/>
      <c r="V69" s="92"/>
      <c r="W69" s="103"/>
    </row>
    <row r="70" spans="1:24" ht="15.75" thickBot="1">
      <c r="A70" s="116">
        <v>6</v>
      </c>
      <c r="B70" s="117">
        <v>110147</v>
      </c>
      <c r="C70" s="84" t="s">
        <v>88</v>
      </c>
      <c r="D70" s="129">
        <f>AVERAGE(اكتوبر!D70,نوفمبر!D70,ديسمبر!D70)/10</f>
        <v>3.9333333333333336</v>
      </c>
      <c r="E70" s="129">
        <f>AVERAGE(اكتوبر!E70,نوفمبر!E70,ديسمبر!E70)/10</f>
        <v>3.4</v>
      </c>
      <c r="F70" s="129">
        <f>AVERAGE(اكتوبر!F70,نوفمبر!F70,ديسمبر!F70)/10</f>
        <v>2.8</v>
      </c>
      <c r="G70" s="129">
        <f>AVERAGE(اكتوبر!G70,نوفمبر!G70,ديسمبر!G70)/10</f>
        <v>1.7666666666666668</v>
      </c>
      <c r="H70" s="129">
        <f>AVERAGE(اكتوبر!H70,نوفمبر!H70,ديسمبر!H70)/10</f>
        <v>1.9666666666666668</v>
      </c>
      <c r="I70" s="129">
        <f>AVERAGE(اكتوبر!I70,نوفمبر!I70,ديسمبر!I70)/10</f>
        <v>1.4</v>
      </c>
      <c r="J70" s="129">
        <f>AVERAGE(اكتوبر!J70,نوفمبر!J70,ديسمبر!J70)/10</f>
        <v>1.9333333333333331</v>
      </c>
      <c r="K70" s="129">
        <f>AVERAGE(اكتوبر!K70,نوفمبر!K70,ديسمبر!K70)/10</f>
        <v>1.9333333333333331</v>
      </c>
      <c r="L70" s="129">
        <f>AVERAGE(اكتوبر!L70,نوفمبر!L70,ديسمبر!L70)/10</f>
        <v>9.5666666666666664</v>
      </c>
      <c r="M70" s="129">
        <f>AVERAGE(اكتوبر!M70,نوفمبر!M70,ديسمبر!M70)/10</f>
        <v>4.0999999999999996</v>
      </c>
      <c r="N70" s="129">
        <f>AVERAGE(اكتوبر!N70,نوفمبر!N70,ديسمبر!N70)/10</f>
        <v>4.7333333333333334</v>
      </c>
      <c r="O70" s="129">
        <f>AVERAGE(اكتوبر!O70,نوفمبر!O70,ديسمبر!O70)/10</f>
        <v>4</v>
      </c>
      <c r="P70" s="129">
        <f>AVERAGE(اكتوبر!P70,نوفمبر!P70,ديسمبر!P70)/10</f>
        <v>0</v>
      </c>
      <c r="Q70" s="129">
        <f>AVERAGE(اكتوبر!Q70,نوفمبر!Q70,ديسمبر!Q70)/10</f>
        <v>1.9</v>
      </c>
      <c r="R70" s="129">
        <f>AVERAGE(اكتوبر!R70,نوفمبر!R70,ديسمبر!R70)/10</f>
        <v>1.5666666666666667</v>
      </c>
      <c r="S70" s="129">
        <f>AVERAGE(اكتوبر!S70,نوفمبر!S70,ديسمبر!S70)/10</f>
        <v>0.76666666666666672</v>
      </c>
      <c r="T70" s="129">
        <f>AVERAGE(اكتوبر!T70,نوفمبر!T70,ديسمبر!T70)/10</f>
        <v>40.9</v>
      </c>
      <c r="U70" s="92"/>
      <c r="V70" s="92"/>
      <c r="W70" s="103"/>
    </row>
    <row r="71" spans="1:24" ht="15.75" thickBot="1">
      <c r="A71" s="118">
        <v>7</v>
      </c>
      <c r="B71" s="78">
        <v>110148</v>
      </c>
      <c r="C71" s="84" t="s">
        <v>89</v>
      </c>
      <c r="D71" s="129">
        <f>AVERAGE(اكتوبر!D71,نوفمبر!D71,ديسمبر!D71)/10</f>
        <v>4.7</v>
      </c>
      <c r="E71" s="129">
        <f>AVERAGE(اكتوبر!E71,نوفمبر!E71,ديسمبر!E71)/10</f>
        <v>3.6333333333333337</v>
      </c>
      <c r="F71" s="129">
        <f>AVERAGE(اكتوبر!F71,نوفمبر!F71,ديسمبر!F71)/10</f>
        <v>2.4</v>
      </c>
      <c r="G71" s="129">
        <f>AVERAGE(اكتوبر!G71,نوفمبر!G71,ديسمبر!G71)/10</f>
        <v>1.7666666666666668</v>
      </c>
      <c r="H71" s="129">
        <f>AVERAGE(اكتوبر!H71,نوفمبر!H71,ديسمبر!H71)/10</f>
        <v>1.9666666666666668</v>
      </c>
      <c r="I71" s="129">
        <f>AVERAGE(اكتوبر!I71,نوفمبر!I71,ديسمبر!I71)/10</f>
        <v>1.6333333333333333</v>
      </c>
      <c r="J71" s="129">
        <f>AVERAGE(اكتوبر!J71,نوفمبر!J71,ديسمبر!J71)/10</f>
        <v>1.9</v>
      </c>
      <c r="K71" s="129">
        <f>AVERAGE(اكتوبر!K71,نوفمبر!K71,ديسمبر!K71)/10</f>
        <v>1.9333333333333331</v>
      </c>
      <c r="L71" s="129">
        <f>AVERAGE(اكتوبر!L71,نوفمبر!L71,ديسمبر!L71)/10</f>
        <v>9.4666666666666668</v>
      </c>
      <c r="M71" s="129">
        <f>AVERAGE(اكتوبر!M71,نوفمبر!M71,ديسمبر!M71)/10</f>
        <v>4.2666666666666666</v>
      </c>
      <c r="N71" s="129">
        <f>AVERAGE(اكتوبر!N71,نوفمبر!N71,ديسمبر!N71)/10</f>
        <v>5.1666666666666661</v>
      </c>
      <c r="O71" s="129">
        <f>AVERAGE(اكتوبر!O71,نوفمبر!O71,ديسمبر!O71)/10</f>
        <v>4.5</v>
      </c>
      <c r="P71" s="129">
        <f>AVERAGE(اكتوبر!P71,نوفمبر!P71,ديسمبر!P71)/10</f>
        <v>0</v>
      </c>
      <c r="Q71" s="129">
        <f>AVERAGE(اكتوبر!Q71,نوفمبر!Q71,ديسمبر!Q71)/10</f>
        <v>1.7666666666666668</v>
      </c>
      <c r="R71" s="129">
        <f>AVERAGE(اكتوبر!R71,نوفمبر!R71,ديسمبر!R71)/10</f>
        <v>1.4</v>
      </c>
      <c r="S71" s="129">
        <f>AVERAGE(اكتوبر!S71,نوفمبر!S71,ديسمبر!S71)/10</f>
        <v>0.76666666666666672</v>
      </c>
      <c r="T71" s="129">
        <f>AVERAGE(اكتوبر!T71,نوفمبر!T71,ديسمبر!T71)/10</f>
        <v>43.133333333333333</v>
      </c>
      <c r="U71" s="92"/>
      <c r="V71" s="92"/>
      <c r="W71" s="103"/>
    </row>
    <row r="72" spans="1:24" ht="15.75" thickBot="1">
      <c r="A72" s="116">
        <v>8</v>
      </c>
      <c r="B72" s="117">
        <v>110149</v>
      </c>
      <c r="C72" s="84" t="s">
        <v>90</v>
      </c>
      <c r="D72" s="129">
        <f>AVERAGE(اكتوبر!D72,نوفمبر!D72,ديسمبر!D72)/10</f>
        <v>4.0666666666666664</v>
      </c>
      <c r="E72" s="129">
        <f>AVERAGE(اكتوبر!E72,نوفمبر!E72,ديسمبر!E72)/10</f>
        <v>3.3666666666666663</v>
      </c>
      <c r="F72" s="129">
        <f>AVERAGE(اكتوبر!F72,نوفمبر!F72,ديسمبر!F72)/10</f>
        <v>2</v>
      </c>
      <c r="G72" s="129">
        <f>AVERAGE(اكتوبر!G72,نوفمبر!G72,ديسمبر!G72)/10</f>
        <v>1.2</v>
      </c>
      <c r="H72" s="129">
        <f>AVERAGE(اكتوبر!H72,نوفمبر!H72,ديسمبر!H72)/10</f>
        <v>1.9666666666666668</v>
      </c>
      <c r="I72" s="129">
        <f>AVERAGE(اكتوبر!I72,نوفمبر!I72,ديسمبر!I72)/10</f>
        <v>1.5666666666666667</v>
      </c>
      <c r="J72" s="129">
        <f>AVERAGE(اكتوبر!J72,نوفمبر!J72,ديسمبر!J72)/10</f>
        <v>1.9666666666666668</v>
      </c>
      <c r="K72" s="129">
        <f>AVERAGE(اكتوبر!K72,نوفمبر!K72,ديسمبر!K72)/10</f>
        <v>1.9333333333333331</v>
      </c>
      <c r="L72" s="129">
        <f>AVERAGE(اكتوبر!L72,نوفمبر!L72,ديسمبر!L72)/10</f>
        <v>9.0333333333333332</v>
      </c>
      <c r="M72" s="129">
        <f>AVERAGE(اكتوبر!M72,نوفمبر!M72,ديسمبر!M72)/10</f>
        <v>4.5666666666666664</v>
      </c>
      <c r="N72" s="129">
        <f>AVERAGE(اكتوبر!N72,نوفمبر!N72,ديسمبر!N72)/10</f>
        <v>5.4</v>
      </c>
      <c r="O72" s="129">
        <f>AVERAGE(اكتوبر!O72,نوفمبر!O72,ديسمبر!O72)/10</f>
        <v>4.4666666666666668</v>
      </c>
      <c r="P72" s="129">
        <f>AVERAGE(اكتوبر!P72,نوفمبر!P72,ديسمبر!P72)/10</f>
        <v>0</v>
      </c>
      <c r="Q72" s="129">
        <f>AVERAGE(اكتوبر!Q72,نوفمبر!Q72,ديسمبر!Q72)/10</f>
        <v>1.8833333333333333</v>
      </c>
      <c r="R72" s="129">
        <f>AVERAGE(اكتوبر!R72,نوفمبر!R72,ديسمبر!R72)/10</f>
        <v>1.9333333333333331</v>
      </c>
      <c r="S72" s="129">
        <f>AVERAGE(اكتوبر!S72,نوفمبر!S72,ديسمبر!S72)/10</f>
        <v>0.76666666666666672</v>
      </c>
      <c r="T72" s="129">
        <f>AVERAGE(اكتوبر!T72,نوفمبر!T72,ديسمبر!T72)/10</f>
        <v>41.283333333333331</v>
      </c>
      <c r="U72" s="92"/>
      <c r="V72" s="92"/>
      <c r="W72" s="103"/>
    </row>
    <row r="73" spans="1:24" ht="15.75" thickBot="1">
      <c r="A73" s="116">
        <v>9</v>
      </c>
      <c r="B73" s="127">
        <v>410150</v>
      </c>
      <c r="C73" s="86" t="s">
        <v>91</v>
      </c>
      <c r="D73" s="129">
        <f>AVERAGE(اكتوبر!D73,نوفمبر!D73,ديسمبر!D73)/10</f>
        <v>4.1833333333333336</v>
      </c>
      <c r="E73" s="129">
        <f>AVERAGE(اكتوبر!E73,نوفمبر!E73,ديسمبر!E73)/10</f>
        <v>3.1333333333333333</v>
      </c>
      <c r="F73" s="129">
        <f>AVERAGE(اكتوبر!F73,نوفمبر!F73,ديسمبر!F73)/10</f>
        <v>2.2000000000000002</v>
      </c>
      <c r="G73" s="129">
        <f>AVERAGE(اكتوبر!G73,نوفمبر!G73,ديسمبر!G73)/10</f>
        <v>1.3666666666666667</v>
      </c>
      <c r="H73" s="129">
        <f>AVERAGE(اكتوبر!H73,نوفمبر!H73,ديسمبر!H73)/10</f>
        <v>1.7333333333333332</v>
      </c>
      <c r="I73" s="129">
        <f>AVERAGE(اكتوبر!I73,نوفمبر!I73,ديسمبر!I73)/10</f>
        <v>1.3</v>
      </c>
      <c r="J73" s="129">
        <f>AVERAGE(اكتوبر!J73,نوفمبر!J73,ديسمبر!J73)/10</f>
        <v>1.9333333333333331</v>
      </c>
      <c r="K73" s="129">
        <f>AVERAGE(اكتوبر!K73,نوفمبر!K73,ديسمبر!K73)/10</f>
        <v>1.9</v>
      </c>
      <c r="L73" s="129">
        <f>AVERAGE(اكتوبر!L73,نوفمبر!L73,ديسمبر!L73)/10</f>
        <v>9</v>
      </c>
      <c r="M73" s="129">
        <f>AVERAGE(اكتوبر!M73,نوفمبر!M73,ديسمبر!M73)/10</f>
        <v>4.8666666666666663</v>
      </c>
      <c r="N73" s="129">
        <f>AVERAGE(اكتوبر!N73,نوفمبر!N73,ديسمبر!N73)/10</f>
        <v>4.4666666666666668</v>
      </c>
      <c r="O73" s="129">
        <f>AVERAGE(اكتوبر!O73,نوفمبر!O73,ديسمبر!O73)/10</f>
        <v>3.1333333333333333</v>
      </c>
      <c r="P73" s="129">
        <f>AVERAGE(اكتوبر!P73,نوفمبر!P73,ديسمبر!P73)/10</f>
        <v>0</v>
      </c>
      <c r="Q73" s="129">
        <f>AVERAGE(اكتوبر!Q73,نوفمبر!Q73,ديسمبر!Q73)/10</f>
        <v>1.8666666666666667</v>
      </c>
      <c r="R73" s="129">
        <f>AVERAGE(اكتوبر!R73,نوفمبر!R73,ديسمبر!R73)/10</f>
        <v>1.5333333333333334</v>
      </c>
      <c r="S73" s="129">
        <f>AVERAGE(اكتوبر!S73,نوفمبر!S73,ديسمبر!S73)/10</f>
        <v>0.76666666666666672</v>
      </c>
      <c r="T73" s="129">
        <f>AVERAGE(اكتوبر!T73,نوفمبر!T73,ديسمبر!T73)/10</f>
        <v>38.43333333333333</v>
      </c>
      <c r="U73" s="125"/>
      <c r="V73" s="125"/>
      <c r="W73" s="126"/>
      <c r="X73" s="48" t="s">
        <v>158</v>
      </c>
    </row>
    <row r="74" spans="1:24" ht="15.75" thickBot="1">
      <c r="A74" s="118">
        <v>10</v>
      </c>
      <c r="B74" s="117">
        <v>110150</v>
      </c>
      <c r="C74" s="84" t="s">
        <v>92</v>
      </c>
      <c r="D74" s="129">
        <f>AVERAGE(اكتوبر!D74,نوفمبر!D74,ديسمبر!D74)/10</f>
        <v>4.1833333333333336</v>
      </c>
      <c r="E74" s="129">
        <f>AVERAGE(اكتوبر!E74,نوفمبر!E74,ديسمبر!E74)/10</f>
        <v>3.4333333333333336</v>
      </c>
      <c r="F74" s="129">
        <f>AVERAGE(اكتوبر!F74,نوفمبر!F74,ديسمبر!F74)/10</f>
        <v>2.0333333333333332</v>
      </c>
      <c r="G74" s="129">
        <f>AVERAGE(اكتوبر!G74,نوفمبر!G74,ديسمبر!G74)/10</f>
        <v>1.4</v>
      </c>
      <c r="H74" s="129">
        <f>AVERAGE(اكتوبر!H74,نوفمبر!H74,ديسمبر!H74)/10</f>
        <v>1.9666666666666668</v>
      </c>
      <c r="I74" s="129">
        <f>AVERAGE(اكتوبر!I74,نوفمبر!I74,ديسمبر!I74)/10</f>
        <v>1.4</v>
      </c>
      <c r="J74" s="129">
        <f>AVERAGE(اكتوبر!J74,نوفمبر!J74,ديسمبر!J74)/10</f>
        <v>1.9333333333333331</v>
      </c>
      <c r="K74" s="129">
        <f>AVERAGE(اكتوبر!K74,نوفمبر!K74,ديسمبر!K74)/10</f>
        <v>1.9</v>
      </c>
      <c r="L74" s="129">
        <f>AVERAGE(اكتوبر!L74,نوفمبر!L74,ديسمبر!L74)/10</f>
        <v>9.5666666666666664</v>
      </c>
      <c r="M74" s="129">
        <f>AVERAGE(اكتوبر!M74,نوفمبر!M74,ديسمبر!M74)/10</f>
        <v>4.5666666666666664</v>
      </c>
      <c r="N74" s="129">
        <f>AVERAGE(اكتوبر!N74,نوفمبر!N74,ديسمبر!N74)/10</f>
        <v>4.2666666666666666</v>
      </c>
      <c r="O74" s="129">
        <f>AVERAGE(اكتوبر!O74,نوفمبر!O74,ديسمبر!O74)/10</f>
        <v>4.0333333333333332</v>
      </c>
      <c r="P74" s="129">
        <f>AVERAGE(اكتوبر!P74,نوفمبر!P74,ديسمبر!P74)/10</f>
        <v>0</v>
      </c>
      <c r="Q74" s="129">
        <f>AVERAGE(اكتوبر!Q74,نوفمبر!Q74,ديسمبر!Q74)/10</f>
        <v>1.9166666666666667</v>
      </c>
      <c r="R74" s="129">
        <f>AVERAGE(اكتوبر!R74,نوفمبر!R74,ديسمبر!R74)/10</f>
        <v>1.3333333333333335</v>
      </c>
      <c r="S74" s="129">
        <f>AVERAGE(اكتوبر!S74,نوفمبر!S74,ديسمبر!S74)/10</f>
        <v>0.76666666666666672</v>
      </c>
      <c r="T74" s="129">
        <f>AVERAGE(اكتوبر!T74,نوفمبر!T74,ديسمبر!T74)/10</f>
        <v>40.25</v>
      </c>
      <c r="U74" s="92"/>
      <c r="V74" s="92"/>
      <c r="W74" s="103"/>
    </row>
    <row r="75" spans="1:24" ht="15.75" thickBot="1">
      <c r="A75" s="116">
        <v>11</v>
      </c>
      <c r="B75" s="78">
        <v>110151</v>
      </c>
      <c r="C75" s="84" t="s">
        <v>93</v>
      </c>
      <c r="D75" s="129">
        <f>AVERAGE(اكتوبر!D75,نوفمبر!D75,ديسمبر!D75)/10</f>
        <v>3.9666666666666663</v>
      </c>
      <c r="E75" s="129">
        <f>AVERAGE(اكتوبر!E75,نوفمبر!E75,ديسمبر!E75)/10</f>
        <v>3.3</v>
      </c>
      <c r="F75" s="129">
        <f>AVERAGE(اكتوبر!F75,نوفمبر!F75,ديسمبر!F75)/10</f>
        <v>1.8333333333333333</v>
      </c>
      <c r="G75" s="129">
        <f>AVERAGE(اكتوبر!G75,نوفمبر!G75,ديسمبر!G75)/10</f>
        <v>0.93333333333333335</v>
      </c>
      <c r="H75" s="129">
        <f>AVERAGE(اكتوبر!H75,نوفمبر!H75,ديسمبر!H75)/10</f>
        <v>1.9333333333333331</v>
      </c>
      <c r="I75" s="129">
        <f>AVERAGE(اكتوبر!I75,نوفمبر!I75,ديسمبر!I75)/10</f>
        <v>1.5</v>
      </c>
      <c r="J75" s="129">
        <f>AVERAGE(اكتوبر!J75,نوفمبر!J75,ديسمبر!J75)/10</f>
        <v>1.9333333333333331</v>
      </c>
      <c r="K75" s="129">
        <f>AVERAGE(اكتوبر!K75,نوفمبر!K75,ديسمبر!K75)/10</f>
        <v>1.9</v>
      </c>
      <c r="L75" s="129">
        <f>AVERAGE(اكتوبر!L75,نوفمبر!L75,ديسمبر!L75)/10</f>
        <v>7.7666666666666675</v>
      </c>
      <c r="M75" s="129">
        <f>AVERAGE(اكتوبر!M75,نوفمبر!M75,ديسمبر!M75)/10</f>
        <v>4.3</v>
      </c>
      <c r="N75" s="129">
        <f>AVERAGE(اكتوبر!N75,نوفمبر!N75,ديسمبر!N75)/10</f>
        <v>4.9333333333333336</v>
      </c>
      <c r="O75" s="129">
        <f>AVERAGE(اكتوبر!O75,نوفمبر!O75,ديسمبر!O75)/10</f>
        <v>3.9333333333333336</v>
      </c>
      <c r="P75" s="129">
        <f>AVERAGE(اكتوبر!P75,نوفمبر!P75,ديسمبر!P75)/10</f>
        <v>0</v>
      </c>
      <c r="Q75" s="129">
        <f>AVERAGE(اكتوبر!Q75,نوفمبر!Q75,ديسمبر!Q75)/10</f>
        <v>1.9166666666666667</v>
      </c>
      <c r="R75" s="129">
        <f>AVERAGE(اكتوبر!R75,نوفمبر!R75,ديسمبر!R75)/10</f>
        <v>1.4333333333333333</v>
      </c>
      <c r="S75" s="129">
        <f>AVERAGE(اكتوبر!S75,نوفمبر!S75,ديسمبر!S75)/10</f>
        <v>0.76666666666666672</v>
      </c>
      <c r="T75" s="129">
        <f>AVERAGE(اكتوبر!T75,نوفمبر!T75,ديسمبر!T75)/10</f>
        <v>37.9</v>
      </c>
      <c r="U75" s="92"/>
      <c r="V75" s="92"/>
      <c r="W75" s="103"/>
    </row>
    <row r="76" spans="1:24" ht="15.75" thickBot="1">
      <c r="A76" s="116">
        <v>12</v>
      </c>
      <c r="B76" s="117">
        <v>110152</v>
      </c>
      <c r="C76" s="84" t="s">
        <v>95</v>
      </c>
      <c r="D76" s="129">
        <f>AVERAGE(اكتوبر!D76,نوفمبر!D76,ديسمبر!D76)/10</f>
        <v>4.1500000000000004</v>
      </c>
      <c r="E76" s="129">
        <f>AVERAGE(اكتوبر!E76,نوفمبر!E76,ديسمبر!E76)/10</f>
        <v>3.5666666666666664</v>
      </c>
      <c r="F76" s="129">
        <f>AVERAGE(اكتوبر!F76,نوفمبر!F76,ديسمبر!F76)/10</f>
        <v>2.4</v>
      </c>
      <c r="G76" s="129">
        <f>AVERAGE(اكتوبر!G76,نوفمبر!G76,ديسمبر!G76)/10</f>
        <v>1.3666666666666667</v>
      </c>
      <c r="H76" s="129">
        <f>AVERAGE(اكتوبر!H76,نوفمبر!H76,ديسمبر!H76)/10</f>
        <v>1.9666666666666668</v>
      </c>
      <c r="I76" s="129">
        <f>AVERAGE(اكتوبر!I76,نوفمبر!I76,ديسمبر!I76)/10</f>
        <v>1.5</v>
      </c>
      <c r="J76" s="129">
        <f>AVERAGE(اكتوبر!J76,نوفمبر!J76,ديسمبر!J76)/10</f>
        <v>2</v>
      </c>
      <c r="K76" s="129">
        <f>AVERAGE(اكتوبر!K76,نوفمبر!K76,ديسمبر!K76)/10</f>
        <v>1.9</v>
      </c>
      <c r="L76" s="129">
        <f>AVERAGE(اكتوبر!L76,نوفمبر!L76,ديسمبر!L76)/10</f>
        <v>9.5666666666666664</v>
      </c>
      <c r="M76" s="129">
        <f>AVERAGE(اكتوبر!M76,نوفمبر!M76,ديسمبر!M76)/10</f>
        <v>5.4</v>
      </c>
      <c r="N76" s="129">
        <f>AVERAGE(اكتوبر!N76,نوفمبر!N76,ديسمبر!N76)/10</f>
        <v>4.8666666666666663</v>
      </c>
      <c r="O76" s="129">
        <f>AVERAGE(اكتوبر!O76,نوفمبر!O76,ديسمبر!O76)/10</f>
        <v>4.5</v>
      </c>
      <c r="P76" s="129">
        <f>AVERAGE(اكتوبر!P76,نوفمبر!P76,ديسمبر!P76)/10</f>
        <v>0</v>
      </c>
      <c r="Q76" s="129">
        <f>AVERAGE(اكتوبر!Q76,نوفمبر!Q76,ديسمبر!Q76)/10</f>
        <v>1.9166666666666667</v>
      </c>
      <c r="R76" s="129">
        <f>AVERAGE(اكتوبر!R76,نوفمبر!R76,ديسمبر!R76)/10</f>
        <v>1.7333333333333332</v>
      </c>
      <c r="S76" s="129">
        <f>AVERAGE(اكتوبر!S76,نوفمبر!S76,ديسمبر!S76)/10</f>
        <v>0.76666666666666672</v>
      </c>
      <c r="T76" s="129">
        <f>AVERAGE(اكتوبر!T76,نوفمبر!T76,ديسمبر!T76)/10</f>
        <v>43.116666666666667</v>
      </c>
      <c r="U76" s="92"/>
      <c r="V76" s="92"/>
      <c r="W76" s="103"/>
    </row>
    <row r="77" spans="1:24" ht="15.75" thickBot="1">
      <c r="A77" s="118">
        <v>13</v>
      </c>
      <c r="B77" s="78">
        <v>110153</v>
      </c>
      <c r="C77" s="84" t="s">
        <v>94</v>
      </c>
      <c r="D77" s="129">
        <f>AVERAGE(اكتوبر!D77,نوفمبر!D77,ديسمبر!D77)/10</f>
        <v>4.4000000000000004</v>
      </c>
      <c r="E77" s="129">
        <f>AVERAGE(اكتوبر!E77,نوفمبر!E77,ديسمبر!E77)/10</f>
        <v>3.4333333333333336</v>
      </c>
      <c r="F77" s="129">
        <f>AVERAGE(اكتوبر!F77,نوفمبر!F77,ديسمبر!F77)/10</f>
        <v>1.9333333333333331</v>
      </c>
      <c r="G77" s="129">
        <f>AVERAGE(اكتوبر!G77,نوفمبر!G77,ديسمبر!G77)/10</f>
        <v>1</v>
      </c>
      <c r="H77" s="129">
        <f>AVERAGE(اكتوبر!H77,نوفمبر!H77,ديسمبر!H77)/10</f>
        <v>1.6</v>
      </c>
      <c r="I77" s="129">
        <f>AVERAGE(اكتوبر!I77,نوفمبر!I77,ديسمبر!I77)/10</f>
        <v>1.5</v>
      </c>
      <c r="J77" s="129">
        <f>AVERAGE(اكتوبر!J77,نوفمبر!J77,ديسمبر!J77)/10</f>
        <v>1.9666666666666668</v>
      </c>
      <c r="K77" s="129">
        <f>AVERAGE(اكتوبر!K77,نوفمبر!K77,ديسمبر!K77)/10</f>
        <v>1.9</v>
      </c>
      <c r="L77" s="129">
        <f>AVERAGE(اكتوبر!L77,نوفمبر!L77,ديسمبر!L77)/10</f>
        <v>8.1666666666666679</v>
      </c>
      <c r="M77" s="129">
        <f>AVERAGE(اكتوبر!M77,نوفمبر!M77,ديسمبر!M77)/10</f>
        <v>4.6333333333333337</v>
      </c>
      <c r="N77" s="129">
        <f>AVERAGE(اكتوبر!N77,نوفمبر!N77,ديسمبر!N77)/10</f>
        <v>5.0666666666666664</v>
      </c>
      <c r="O77" s="129">
        <f>AVERAGE(اكتوبر!O77,نوفمبر!O77,ديسمبر!O77)/10</f>
        <v>3.6</v>
      </c>
      <c r="P77" s="129">
        <f>AVERAGE(اكتوبر!P77,نوفمبر!P77,ديسمبر!P77)/10</f>
        <v>0</v>
      </c>
      <c r="Q77" s="129">
        <f>AVERAGE(اكتوبر!Q77,نوفمبر!Q77,ديسمبر!Q77)/10</f>
        <v>1.8333333333333333</v>
      </c>
      <c r="R77" s="129">
        <f>AVERAGE(اكتوبر!R77,نوفمبر!R77,ديسمبر!R77)/10</f>
        <v>1.6</v>
      </c>
      <c r="S77" s="129">
        <f>AVERAGE(اكتوبر!S77,نوفمبر!S77,ديسمبر!S77)/10</f>
        <v>0.76666666666666672</v>
      </c>
      <c r="T77" s="129">
        <f>AVERAGE(اكتوبر!T77,نوفمبر!T77,ديسمبر!T77)/10</f>
        <v>38.083333333333329</v>
      </c>
      <c r="U77" s="92"/>
      <c r="V77" s="92"/>
      <c r="W77" s="103"/>
    </row>
    <row r="78" spans="1:24" ht="15.75" thickBot="1">
      <c r="A78" s="116">
        <v>14</v>
      </c>
      <c r="B78" s="117">
        <v>110154</v>
      </c>
      <c r="C78" s="84" t="s">
        <v>96</v>
      </c>
      <c r="D78" s="129">
        <f>AVERAGE(اكتوبر!D78,نوفمبر!D78,ديسمبر!D78)/10</f>
        <v>4.4000000000000004</v>
      </c>
      <c r="E78" s="129">
        <f>AVERAGE(اكتوبر!E78,نوفمبر!E78,ديسمبر!E78)/10</f>
        <v>3.4666666666666663</v>
      </c>
      <c r="F78" s="129">
        <f>AVERAGE(اكتوبر!F78,نوفمبر!F78,ديسمبر!F78)/10</f>
        <v>2.2666666666666666</v>
      </c>
      <c r="G78" s="129">
        <f>AVERAGE(اكتوبر!G78,نوفمبر!G78,ديسمبر!G78)/10</f>
        <v>1.2666666666666666</v>
      </c>
      <c r="H78" s="129">
        <f>AVERAGE(اكتوبر!H78,نوفمبر!H78,ديسمبر!H78)/10</f>
        <v>1.9</v>
      </c>
      <c r="I78" s="129">
        <f>AVERAGE(اكتوبر!I78,نوفمبر!I78,ديسمبر!I78)/10</f>
        <v>1.5666666666666667</v>
      </c>
      <c r="J78" s="129">
        <f>AVERAGE(اكتوبر!J78,نوفمبر!J78,ديسمبر!J78)/10</f>
        <v>1.9333333333333331</v>
      </c>
      <c r="K78" s="129">
        <f>AVERAGE(اكتوبر!K78,نوفمبر!K78,ديسمبر!K78)/10</f>
        <v>1.9666666666666668</v>
      </c>
      <c r="L78" s="129">
        <f>AVERAGE(اكتوبر!L78,نوفمبر!L78,ديسمبر!L78)/10</f>
        <v>9.5666666666666664</v>
      </c>
      <c r="M78" s="129">
        <f>AVERAGE(اكتوبر!M78,نوفمبر!M78,ديسمبر!M78)/10</f>
        <v>4.4333333333333336</v>
      </c>
      <c r="N78" s="129">
        <f>AVERAGE(اكتوبر!N78,نوفمبر!N78,ديسمبر!N78)/10</f>
        <v>3.7666666666666666</v>
      </c>
      <c r="O78" s="129">
        <f>AVERAGE(اكتوبر!O78,نوفمبر!O78,ديسمبر!O78)/10</f>
        <v>3.5666666666666664</v>
      </c>
      <c r="P78" s="129">
        <f>AVERAGE(اكتوبر!P78,نوفمبر!P78,ديسمبر!P78)/10</f>
        <v>0</v>
      </c>
      <c r="Q78" s="129">
        <f>AVERAGE(اكتوبر!Q78,نوفمبر!Q78,ديسمبر!Q78)/10</f>
        <v>1.9166666666666667</v>
      </c>
      <c r="R78" s="129">
        <f>AVERAGE(اكتوبر!R78,نوفمبر!R78,ديسمبر!R78)/10</f>
        <v>1.6666666666666667</v>
      </c>
      <c r="S78" s="129">
        <f>AVERAGE(اكتوبر!S78,نوفمبر!S78,ديسمبر!S78)/10</f>
        <v>0.76666666666666672</v>
      </c>
      <c r="T78" s="129">
        <f>AVERAGE(اكتوبر!T78,نوفمبر!T78,ديسمبر!T78)/10</f>
        <v>39.866666666666667</v>
      </c>
      <c r="U78" s="92"/>
      <c r="V78" s="92"/>
      <c r="W78" s="103"/>
    </row>
    <row r="79" spans="1:24" ht="15.75" thickBot="1">
      <c r="A79" s="116">
        <v>15</v>
      </c>
      <c r="B79" s="78">
        <v>110155</v>
      </c>
      <c r="C79" s="84" t="s">
        <v>97</v>
      </c>
      <c r="D79" s="129">
        <f>AVERAGE(اكتوبر!D79,نوفمبر!D79,ديسمبر!D79)/10</f>
        <v>3.9166666666666665</v>
      </c>
      <c r="E79" s="129">
        <f>AVERAGE(اكتوبر!E79,نوفمبر!E79,ديسمبر!E79)/10</f>
        <v>3.7333333333333334</v>
      </c>
      <c r="F79" s="129">
        <f>AVERAGE(اكتوبر!F79,نوفمبر!F79,ديسمبر!F79)/10</f>
        <v>1.9666666666666668</v>
      </c>
      <c r="G79" s="129">
        <f>AVERAGE(اكتوبر!G79,نوفمبر!G79,ديسمبر!G79)/10</f>
        <v>1.5</v>
      </c>
      <c r="H79" s="129">
        <f>AVERAGE(اكتوبر!H79,نوفمبر!H79,ديسمبر!H79)/10</f>
        <v>1.8666666666666667</v>
      </c>
      <c r="I79" s="129">
        <f>AVERAGE(اكتوبر!I79,نوفمبر!I79,ديسمبر!I79)/10</f>
        <v>1.5</v>
      </c>
      <c r="J79" s="129">
        <f>AVERAGE(اكتوبر!J79,نوفمبر!J79,ديسمبر!J79)/10</f>
        <v>2</v>
      </c>
      <c r="K79" s="129">
        <f>AVERAGE(اكتوبر!K79,نوفمبر!K79,ديسمبر!K79)/10</f>
        <v>1.9333333333333331</v>
      </c>
      <c r="L79" s="129">
        <f>AVERAGE(اكتوبر!L79,نوفمبر!L79,ديسمبر!L79)/10</f>
        <v>9.6</v>
      </c>
      <c r="M79" s="129">
        <f>AVERAGE(اكتوبر!M79,نوفمبر!M79,ديسمبر!M79)/10</f>
        <v>5.4</v>
      </c>
      <c r="N79" s="129">
        <f>AVERAGE(اكتوبر!N79,نوفمبر!N79,ديسمبر!N79)/10</f>
        <v>4.7666666666666666</v>
      </c>
      <c r="O79" s="129">
        <f>AVERAGE(اكتوبر!O79,نوفمبر!O79,ديسمبر!O79)/10</f>
        <v>4.1166666666666663</v>
      </c>
      <c r="P79" s="129">
        <f>AVERAGE(اكتوبر!P79,نوفمبر!P79,ديسمبر!P79)/10</f>
        <v>0</v>
      </c>
      <c r="Q79" s="129">
        <f>AVERAGE(اكتوبر!Q79,نوفمبر!Q79,ديسمبر!Q79)/10</f>
        <v>1.9166666666666667</v>
      </c>
      <c r="R79" s="129">
        <f>AVERAGE(اكتوبر!R79,نوفمبر!R79,ديسمبر!R79)/10</f>
        <v>1.5666666666666667</v>
      </c>
      <c r="S79" s="129">
        <f>AVERAGE(اكتوبر!S79,نوفمبر!S79,ديسمبر!S79)/10</f>
        <v>0.76666666666666672</v>
      </c>
      <c r="T79" s="129">
        <f>AVERAGE(اكتوبر!T79,نوفمبر!T79,ديسمبر!T79)/10</f>
        <v>41.983333333333334</v>
      </c>
      <c r="U79" s="92"/>
      <c r="V79" s="92"/>
      <c r="W79" s="103"/>
    </row>
    <row r="80" spans="1:24" ht="15.75" thickBot="1">
      <c r="A80" s="118">
        <v>16</v>
      </c>
      <c r="B80" s="117">
        <v>110156</v>
      </c>
      <c r="C80" s="84" t="s">
        <v>98</v>
      </c>
      <c r="D80" s="129">
        <f>AVERAGE(اكتوبر!D80,نوفمبر!D80,ديسمبر!D80)/10</f>
        <v>4.0833333333333339</v>
      </c>
      <c r="E80" s="129">
        <f>AVERAGE(اكتوبر!E80,نوفمبر!E80,ديسمبر!E80)/10</f>
        <v>3.7</v>
      </c>
      <c r="F80" s="129">
        <f>AVERAGE(اكتوبر!F80,نوفمبر!F80,ديسمبر!F80)/10</f>
        <v>1.9333333333333331</v>
      </c>
      <c r="G80" s="129">
        <f>AVERAGE(اكتوبر!G80,نوفمبر!G80,ديسمبر!G80)/10</f>
        <v>1.3333333333333335</v>
      </c>
      <c r="H80" s="129">
        <f>AVERAGE(اكتوبر!H80,نوفمبر!H80,ديسمبر!H80)/10</f>
        <v>1.9666666666666668</v>
      </c>
      <c r="I80" s="129">
        <f>AVERAGE(اكتوبر!I80,نوفمبر!I80,ديسمبر!I80)/10</f>
        <v>1.5666666666666667</v>
      </c>
      <c r="J80" s="129">
        <f>AVERAGE(اكتوبر!J80,نوفمبر!J80,ديسمبر!J80)/10</f>
        <v>2</v>
      </c>
      <c r="K80" s="129">
        <f>AVERAGE(اكتوبر!K80,نوفمبر!K80,ديسمبر!K80)/10</f>
        <v>1.8666666666666667</v>
      </c>
      <c r="L80" s="129">
        <f>AVERAGE(اكتوبر!L80,نوفمبر!L80,ديسمبر!L80)/10</f>
        <v>9.5333333333333332</v>
      </c>
      <c r="M80" s="129">
        <f>AVERAGE(اكتوبر!M80,نوفمبر!M80,ديسمبر!M80)/10</f>
        <v>4.7333333333333334</v>
      </c>
      <c r="N80" s="129">
        <f>AVERAGE(اكتوبر!N80,نوفمبر!N80,ديسمبر!N80)/10</f>
        <v>3.2</v>
      </c>
      <c r="O80" s="129">
        <f>AVERAGE(اكتوبر!O80,نوفمبر!O80,ديسمبر!O80)/10</f>
        <v>4.0833333333333339</v>
      </c>
      <c r="P80" s="129">
        <f>AVERAGE(اكتوبر!P80,نوفمبر!P80,ديسمبر!P80)/10</f>
        <v>0</v>
      </c>
      <c r="Q80" s="129">
        <f>AVERAGE(اكتوبر!Q80,نوفمبر!Q80,ديسمبر!Q80)/10</f>
        <v>1.9</v>
      </c>
      <c r="R80" s="129">
        <f>AVERAGE(اكتوبر!R80,نوفمبر!R80,ديسمبر!R80)/10</f>
        <v>1.6</v>
      </c>
      <c r="S80" s="129">
        <f>AVERAGE(اكتوبر!S80,نوفمبر!S80,ديسمبر!S80)/10</f>
        <v>0.76666666666666672</v>
      </c>
      <c r="T80" s="129">
        <f>AVERAGE(اكتوبر!T80,نوفمبر!T80,ديسمبر!T80)/10</f>
        <v>39.65</v>
      </c>
      <c r="U80" s="92"/>
      <c r="V80" s="92"/>
      <c r="W80" s="103"/>
    </row>
    <row r="81" spans="1:25" ht="15.75" thickBot="1">
      <c r="A81" s="116">
        <v>17</v>
      </c>
      <c r="B81" s="78">
        <v>110157</v>
      </c>
      <c r="C81" s="84" t="s">
        <v>99</v>
      </c>
      <c r="D81" s="129">
        <f>AVERAGE(اكتوبر!D81,نوفمبر!D81,ديسمبر!D81)/10</f>
        <v>4.1333333333333337</v>
      </c>
      <c r="E81" s="129">
        <f>AVERAGE(اكتوبر!E81,نوفمبر!E81,ديسمبر!E81)/10</f>
        <v>3.6333333333333337</v>
      </c>
      <c r="F81" s="129">
        <f>AVERAGE(اكتوبر!F81,نوفمبر!F81,ديسمبر!F81)/10</f>
        <v>2.2666666666666666</v>
      </c>
      <c r="G81" s="129">
        <f>AVERAGE(اكتوبر!G81,نوفمبر!G81,ديسمبر!G81)/10</f>
        <v>1</v>
      </c>
      <c r="H81" s="129">
        <f>AVERAGE(اكتوبر!H81,نوفمبر!H81,ديسمبر!H81)/10</f>
        <v>1.9666666666666668</v>
      </c>
      <c r="I81" s="129">
        <f>AVERAGE(اكتوبر!I81,نوفمبر!I81,ديسمبر!I81)/10</f>
        <v>1.5666666666666667</v>
      </c>
      <c r="J81" s="129">
        <f>AVERAGE(اكتوبر!J81,نوفمبر!J81,ديسمبر!J81)/10</f>
        <v>1.9666666666666668</v>
      </c>
      <c r="K81" s="129">
        <f>AVERAGE(اكتوبر!K81,نوفمبر!K81,ديسمبر!K81)/10</f>
        <v>1.9666666666666668</v>
      </c>
      <c r="L81" s="129">
        <f>AVERAGE(اكتوبر!L81,نوفمبر!L81,ديسمبر!L81)/10</f>
        <v>9.2666666666666675</v>
      </c>
      <c r="M81" s="129">
        <f>AVERAGE(اكتوبر!M81,نوفمبر!M81,ديسمبر!M81)/10</f>
        <v>5.5</v>
      </c>
      <c r="N81" s="129">
        <f>AVERAGE(اكتوبر!N81,نوفمبر!N81,ديسمبر!N81)/10</f>
        <v>4.7666666666666666</v>
      </c>
      <c r="O81" s="129">
        <f>AVERAGE(اكتوبر!O81,نوفمبر!O81,ديسمبر!O81)/10</f>
        <v>4.0833333333333339</v>
      </c>
      <c r="P81" s="129">
        <f>AVERAGE(اكتوبر!P81,نوفمبر!P81,ديسمبر!P81)/10</f>
        <v>0</v>
      </c>
      <c r="Q81" s="129">
        <f>AVERAGE(اكتوبر!Q81,نوفمبر!Q81,ديسمبر!Q81)/10</f>
        <v>1.9333333333333331</v>
      </c>
      <c r="R81" s="129">
        <f>AVERAGE(اكتوبر!R81,نوفمبر!R81,ديسمبر!R81)/10</f>
        <v>1.6</v>
      </c>
      <c r="S81" s="129">
        <f>AVERAGE(اكتوبر!S81,نوفمبر!S81,ديسمبر!S81)/10</f>
        <v>0.76666666666666672</v>
      </c>
      <c r="T81" s="129">
        <f>AVERAGE(اكتوبر!T81,نوفمبر!T81,ديسمبر!T81)/10</f>
        <v>42.033333333333331</v>
      </c>
      <c r="U81" s="92"/>
      <c r="V81" s="92"/>
      <c r="W81" s="103"/>
    </row>
    <row r="82" spans="1:25" ht="15.75" thickBot="1">
      <c r="A82" s="116">
        <v>18</v>
      </c>
      <c r="B82" s="117">
        <v>110158</v>
      </c>
      <c r="C82" s="84" t="s">
        <v>100</v>
      </c>
      <c r="D82" s="129">
        <f>AVERAGE(اكتوبر!D82,نوفمبر!D82,ديسمبر!D82)/10</f>
        <v>4.0833333333333339</v>
      </c>
      <c r="E82" s="129">
        <f>AVERAGE(اكتوبر!E82,نوفمبر!E82,ديسمبر!E82)/10</f>
        <v>3.4666666666666663</v>
      </c>
      <c r="F82" s="129">
        <f>AVERAGE(اكتوبر!F82,نوفمبر!F82,ديسمبر!F82)/10</f>
        <v>1.8333333333333333</v>
      </c>
      <c r="G82" s="129">
        <f>AVERAGE(اكتوبر!G82,نوفمبر!G82,ديسمبر!G82)/10</f>
        <v>1.2</v>
      </c>
      <c r="H82" s="129">
        <f>AVERAGE(اكتوبر!H82,نوفمبر!H82,ديسمبر!H82)/10</f>
        <v>1.9333333333333331</v>
      </c>
      <c r="I82" s="129">
        <f>AVERAGE(اكتوبر!I82,نوفمبر!I82,ديسمبر!I82)/10</f>
        <v>1.5</v>
      </c>
      <c r="J82" s="129">
        <f>AVERAGE(اكتوبر!J82,نوفمبر!J82,ديسمبر!J82)/10</f>
        <v>1.9333333333333331</v>
      </c>
      <c r="K82" s="129">
        <f>AVERAGE(اكتوبر!K82,نوفمبر!K82,ديسمبر!K82)/10</f>
        <v>1.9333333333333331</v>
      </c>
      <c r="L82" s="129">
        <f>AVERAGE(اكتوبر!L82,نوفمبر!L82,ديسمبر!L82)/10</f>
        <v>9</v>
      </c>
      <c r="M82" s="129">
        <f>AVERAGE(اكتوبر!M82,نوفمبر!M82,ديسمبر!M82)/10</f>
        <v>3.4</v>
      </c>
      <c r="N82" s="129">
        <f>AVERAGE(اكتوبر!N82,نوفمبر!N82,ديسمبر!N82)/10</f>
        <v>3.3333333333333335</v>
      </c>
      <c r="O82" s="129">
        <f>AVERAGE(اكتوبر!O82,نوفمبر!O82,ديسمبر!O82)/10</f>
        <v>4.1666666666666661</v>
      </c>
      <c r="P82" s="129">
        <f>AVERAGE(اكتوبر!P82,نوفمبر!P82,ديسمبر!P82)/10</f>
        <v>0</v>
      </c>
      <c r="Q82" s="129">
        <f>AVERAGE(اكتوبر!Q82,نوفمبر!Q82,ديسمبر!Q82)/10</f>
        <v>1.8833333333333333</v>
      </c>
      <c r="R82" s="129">
        <f>AVERAGE(اكتوبر!R82,نوفمبر!R82,ديسمبر!R82)/10</f>
        <v>1.7</v>
      </c>
      <c r="S82" s="129">
        <f>AVERAGE(اكتوبر!S82,نوفمبر!S82,ديسمبر!S82)/10</f>
        <v>0.76666666666666672</v>
      </c>
      <c r="T82" s="129">
        <f>AVERAGE(اكتوبر!T82,نوفمبر!T82,ديسمبر!T82)/10</f>
        <v>36.866666666666667</v>
      </c>
      <c r="U82" s="92"/>
      <c r="V82" s="92"/>
      <c r="W82" s="103"/>
    </row>
    <row r="83" spans="1:25" ht="15.75" thickBot="1">
      <c r="A83" s="118">
        <v>19</v>
      </c>
      <c r="B83" s="78">
        <v>110159</v>
      </c>
      <c r="C83" s="84" t="s">
        <v>101</v>
      </c>
      <c r="D83" s="129">
        <f>AVERAGE(اكتوبر!D83,نوفمبر!D83,ديسمبر!D83)/10</f>
        <v>4.3666666666666663</v>
      </c>
      <c r="E83" s="129">
        <f>AVERAGE(اكتوبر!E83,نوفمبر!E83,ديسمبر!E83)/10</f>
        <v>3.5333333333333337</v>
      </c>
      <c r="F83" s="129">
        <f>AVERAGE(اكتوبر!F83,نوفمبر!F83,ديسمبر!F83)/10</f>
        <v>2.6</v>
      </c>
      <c r="G83" s="129">
        <f>AVERAGE(اكتوبر!G83,نوفمبر!G83,ديسمبر!G83)/10</f>
        <v>1.5</v>
      </c>
      <c r="H83" s="129">
        <f>AVERAGE(اكتوبر!H83,نوفمبر!H83,ديسمبر!H83)/10</f>
        <v>1.9666666666666668</v>
      </c>
      <c r="I83" s="129">
        <f>AVERAGE(اكتوبر!I83,نوفمبر!I83,ديسمبر!I83)/10</f>
        <v>1.4666666666666666</v>
      </c>
      <c r="J83" s="129">
        <f>AVERAGE(اكتوبر!J83,نوفمبر!J83,ديسمبر!J83)/10</f>
        <v>1.9666666666666668</v>
      </c>
      <c r="K83" s="129">
        <f>AVERAGE(اكتوبر!K83,نوفمبر!K83,ديسمبر!K83)/10</f>
        <v>1.9333333333333331</v>
      </c>
      <c r="L83" s="129">
        <f>AVERAGE(اكتوبر!L83,نوفمبر!L83,ديسمبر!L83)/10</f>
        <v>9.4</v>
      </c>
      <c r="M83" s="129">
        <f>AVERAGE(اكتوبر!M83,نوفمبر!M83,ديسمبر!M83)/10</f>
        <v>5.5666666666666664</v>
      </c>
      <c r="N83" s="129">
        <f>AVERAGE(اكتوبر!N83,نوفمبر!N83,ديسمبر!N83)/10</f>
        <v>5.1333333333333337</v>
      </c>
      <c r="O83" s="129">
        <f>AVERAGE(اكتوبر!O83,نوفمبر!O83,ديسمبر!O83)/10</f>
        <v>4.3333333333333339</v>
      </c>
      <c r="P83" s="129">
        <f>AVERAGE(اكتوبر!P83,نوفمبر!P83,ديسمبر!P83)/10</f>
        <v>0</v>
      </c>
      <c r="Q83" s="129">
        <f>AVERAGE(اكتوبر!Q83,نوفمبر!Q83,ديسمبر!Q83)/10</f>
        <v>1.8833333333333333</v>
      </c>
      <c r="R83" s="129">
        <f>AVERAGE(اكتوبر!R83,نوفمبر!R83,ديسمبر!R83)/10</f>
        <v>1.2</v>
      </c>
      <c r="S83" s="129">
        <f>AVERAGE(اكتوبر!S83,نوفمبر!S83,ديسمبر!S83)/10</f>
        <v>0.76666666666666672</v>
      </c>
      <c r="T83" s="129">
        <f>AVERAGE(اكتوبر!T83,نوفمبر!T83,ديسمبر!T83)/10</f>
        <v>43.06666666666667</v>
      </c>
      <c r="U83" s="92"/>
      <c r="V83" s="92"/>
      <c r="W83" s="103"/>
    </row>
    <row r="84" spans="1:25" ht="15.75" thickBot="1">
      <c r="A84" s="119">
        <v>20</v>
      </c>
      <c r="B84" s="117">
        <v>110160</v>
      </c>
      <c r="C84" s="85" t="s">
        <v>102</v>
      </c>
      <c r="D84" s="129">
        <f>AVERAGE(اكتوبر!D84,نوفمبر!D84,ديسمبر!D84)/10</f>
        <v>4.2666666666666666</v>
      </c>
      <c r="E84" s="129">
        <f>AVERAGE(اكتوبر!E84,نوفمبر!E84,ديسمبر!E84)/10</f>
        <v>3.6333333333333337</v>
      </c>
      <c r="F84" s="129">
        <f>AVERAGE(اكتوبر!F84,نوفمبر!F84,ديسمبر!F84)/10</f>
        <v>2.4666666666666668</v>
      </c>
      <c r="G84" s="129">
        <f>AVERAGE(اكتوبر!G84,نوفمبر!G84,ديسمبر!G84)/10</f>
        <v>1</v>
      </c>
      <c r="H84" s="129">
        <f>AVERAGE(اكتوبر!H84,نوفمبر!H84,ديسمبر!H84)/10</f>
        <v>1.9666666666666668</v>
      </c>
      <c r="I84" s="129">
        <f>AVERAGE(اكتوبر!I84,نوفمبر!I84,ديسمبر!I84)/10</f>
        <v>1.5666666666666667</v>
      </c>
      <c r="J84" s="129">
        <f>AVERAGE(اكتوبر!J84,نوفمبر!J84,ديسمبر!J84)/10</f>
        <v>1.9333333333333331</v>
      </c>
      <c r="K84" s="129">
        <f>AVERAGE(اكتوبر!K84,نوفمبر!K84,ديسمبر!K84)/10</f>
        <v>1.9333333333333331</v>
      </c>
      <c r="L84" s="129">
        <f>AVERAGE(اكتوبر!L84,نوفمبر!L84,ديسمبر!L84)/10</f>
        <v>9.3333333333333321</v>
      </c>
      <c r="M84" s="129">
        <f>AVERAGE(اكتوبر!M84,نوفمبر!M84,ديسمبر!M84)/10</f>
        <v>4.9000000000000004</v>
      </c>
      <c r="N84" s="129">
        <f>AVERAGE(اكتوبر!N84,نوفمبر!N84,ديسمبر!N84)/10</f>
        <v>3.3666666666666663</v>
      </c>
      <c r="O84" s="129">
        <f>AVERAGE(اكتوبر!O84,نوفمبر!O84,ديسمبر!O84)/10</f>
        <v>4.0166666666666666</v>
      </c>
      <c r="P84" s="129">
        <f>AVERAGE(اكتوبر!P84,نوفمبر!P84,ديسمبر!P84)/10</f>
        <v>0</v>
      </c>
      <c r="Q84" s="129">
        <f>AVERAGE(اكتوبر!Q84,نوفمبر!Q84,ديسمبر!Q84)/10</f>
        <v>1.9166666666666667</v>
      </c>
      <c r="R84" s="129">
        <f>AVERAGE(اكتوبر!R84,نوفمبر!R84,ديسمبر!R84)/10</f>
        <v>1.7</v>
      </c>
      <c r="S84" s="129">
        <f>AVERAGE(اكتوبر!S84,نوفمبر!S84,ديسمبر!S84)/10</f>
        <v>0.76666666666666672</v>
      </c>
      <c r="T84" s="129">
        <f>AVERAGE(اكتوبر!T84,نوفمبر!T84,ديسمبر!T84)/10</f>
        <v>39.833333333333329</v>
      </c>
      <c r="U84" s="104"/>
      <c r="V84" s="104"/>
      <c r="W84" s="105"/>
    </row>
    <row r="85" spans="1:25">
      <c r="A85" s="106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5">
      <c r="A86" s="107" t="s">
        <v>36</v>
      </c>
      <c r="B86" s="88"/>
      <c r="C86" s="81" t="s">
        <v>37</v>
      </c>
      <c r="D86" s="88"/>
      <c r="E86" s="88" t="s">
        <v>38</v>
      </c>
      <c r="F86" s="88"/>
      <c r="G86" s="88"/>
      <c r="H86" s="88"/>
      <c r="I86" s="88"/>
      <c r="J86" s="88" t="s">
        <v>39</v>
      </c>
      <c r="K86" s="88"/>
      <c r="L86" s="88"/>
      <c r="M86" s="88"/>
      <c r="N86" s="88" t="s">
        <v>40</v>
      </c>
      <c r="O86" s="88"/>
      <c r="P86" s="88"/>
      <c r="Q86" s="88" t="s">
        <v>41</v>
      </c>
      <c r="R86" s="88"/>
      <c r="S86" s="88"/>
      <c r="T86" s="88"/>
      <c r="U86" s="88" t="s">
        <v>42</v>
      </c>
      <c r="V86" s="88"/>
      <c r="W86" s="88"/>
    </row>
    <row r="87" spans="1:25" ht="15.75">
      <c r="A87" s="87"/>
      <c r="B87" s="88"/>
      <c r="C87" s="8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8" t="s">
        <v>10</v>
      </c>
      <c r="U87" s="89"/>
      <c r="V87" s="89"/>
      <c r="W87" s="89"/>
    </row>
    <row r="88" spans="1:25">
      <c r="A88" s="88"/>
      <c r="B88" s="88"/>
      <c r="C88" s="88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149" t="s">
        <v>45</v>
      </c>
      <c r="Q88" s="149"/>
      <c r="R88" s="149"/>
      <c r="S88" s="149"/>
      <c r="T88" s="149"/>
      <c r="U88" s="149"/>
      <c r="V88" s="149"/>
      <c r="W88" s="149"/>
    </row>
    <row r="89" spans="1:25" ht="18.75" thickBot="1">
      <c r="A89" s="89"/>
      <c r="B89" s="89"/>
      <c r="C89" s="89"/>
      <c r="D89" s="128" t="s">
        <v>12</v>
      </c>
      <c r="E89" s="144" t="s">
        <v>161</v>
      </c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89"/>
      <c r="U89" s="89"/>
      <c r="V89" s="89"/>
      <c r="W89" s="89"/>
    </row>
    <row r="90" spans="1:25" ht="91.5">
      <c r="A90" s="135" t="s">
        <v>13</v>
      </c>
      <c r="B90" s="13" t="s">
        <v>0</v>
      </c>
      <c r="C90" s="138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4" t="s">
        <v>32</v>
      </c>
      <c r="Y90" s="77" t="s">
        <v>33</v>
      </c>
    </row>
    <row r="91" spans="1:25">
      <c r="A91" s="145"/>
      <c r="B91" s="90" t="s">
        <v>34</v>
      </c>
      <c r="C91" s="147"/>
      <c r="D91" s="78">
        <v>50</v>
      </c>
      <c r="E91" s="78">
        <v>40</v>
      </c>
      <c r="F91" s="78">
        <v>30</v>
      </c>
      <c r="G91" s="78">
        <v>20</v>
      </c>
      <c r="H91" s="78">
        <v>20</v>
      </c>
      <c r="I91" s="78">
        <v>20</v>
      </c>
      <c r="J91" s="78">
        <v>20</v>
      </c>
      <c r="K91" s="78">
        <v>20</v>
      </c>
      <c r="L91" s="91">
        <v>100</v>
      </c>
      <c r="M91" s="78">
        <v>40</v>
      </c>
      <c r="N91" s="78">
        <v>60</v>
      </c>
      <c r="O91" s="78">
        <v>30</v>
      </c>
      <c r="P91" s="78">
        <v>10</v>
      </c>
      <c r="Q91" s="78">
        <v>30</v>
      </c>
      <c r="R91" s="78">
        <v>10</v>
      </c>
      <c r="S91" s="78">
        <v>200</v>
      </c>
      <c r="T91" s="78">
        <v>20</v>
      </c>
      <c r="U91" s="91">
        <v>20</v>
      </c>
      <c r="V91" s="117">
        <v>20</v>
      </c>
      <c r="W91" s="117">
        <f>SUM(D91:S91)</f>
        <v>700</v>
      </c>
      <c r="X91" s="92"/>
      <c r="Y91" s="103"/>
    </row>
    <row r="92" spans="1:25" ht="15.75" thickBot="1">
      <c r="A92" s="146"/>
      <c r="B92" s="109" t="s">
        <v>35</v>
      </c>
      <c r="C92" s="150"/>
      <c r="D92" s="122">
        <v>25</v>
      </c>
      <c r="E92" s="122">
        <v>20</v>
      </c>
      <c r="F92" s="122">
        <v>15</v>
      </c>
      <c r="G92" s="122">
        <v>10</v>
      </c>
      <c r="H92" s="122">
        <v>10</v>
      </c>
      <c r="I92" s="122">
        <v>10</v>
      </c>
      <c r="J92" s="122">
        <v>10</v>
      </c>
      <c r="K92" s="122">
        <v>10</v>
      </c>
      <c r="L92" s="122">
        <v>50</v>
      </c>
      <c r="M92" s="122">
        <v>20</v>
      </c>
      <c r="N92" s="122">
        <v>30</v>
      </c>
      <c r="O92" s="122">
        <v>15</v>
      </c>
      <c r="P92" s="122">
        <v>5</v>
      </c>
      <c r="Q92" s="122">
        <v>15</v>
      </c>
      <c r="R92" s="122">
        <v>5</v>
      </c>
      <c r="S92" s="122">
        <v>100</v>
      </c>
      <c r="T92" s="122">
        <v>10</v>
      </c>
      <c r="U92" s="123">
        <v>10</v>
      </c>
      <c r="V92" s="120">
        <v>10</v>
      </c>
      <c r="W92" s="120">
        <f>SUM(D92:S92)</f>
        <v>350</v>
      </c>
      <c r="X92" s="104"/>
      <c r="Y92" s="105"/>
    </row>
    <row r="93" spans="1:25" ht="15.75" thickBot="1">
      <c r="A93" s="112">
        <v>1</v>
      </c>
      <c r="B93" s="113">
        <v>110163</v>
      </c>
      <c r="C93" s="83" t="s">
        <v>103</v>
      </c>
      <c r="D93" s="129">
        <f>AVERAGE(اكتوبر!D93,نوفمبر!D93,ديسمبر!D93)/10</f>
        <v>0</v>
      </c>
      <c r="E93" s="129">
        <f>AVERAGE(اكتوبر!E93,نوفمبر!E93,ديسمبر!E93)/10</f>
        <v>0</v>
      </c>
      <c r="F93" s="129">
        <f>AVERAGE(اكتوبر!F93,نوفمبر!F93,ديسمبر!F93)/10</f>
        <v>0</v>
      </c>
      <c r="G93" s="129">
        <f>AVERAGE(اكتوبر!G93,نوفمبر!G93,ديسمبر!G93)/10</f>
        <v>0</v>
      </c>
      <c r="H93" s="129">
        <f>AVERAGE(اكتوبر!H93,نوفمبر!H93,ديسمبر!H93)/10</f>
        <v>0</v>
      </c>
      <c r="I93" s="129">
        <f>AVERAGE(اكتوبر!I93,نوفمبر!I93,ديسمبر!I93)/10</f>
        <v>0</v>
      </c>
      <c r="J93" s="129">
        <f>AVERAGE(اكتوبر!J93,نوفمبر!J93,ديسمبر!J93)/10</f>
        <v>0</v>
      </c>
      <c r="K93" s="129">
        <f>AVERAGE(اكتوبر!K93,نوفمبر!K93,ديسمبر!K93)/10</f>
        <v>0</v>
      </c>
      <c r="L93" s="129">
        <f>AVERAGE(اكتوبر!L93,نوفمبر!L93,ديسمبر!L93)/10</f>
        <v>0</v>
      </c>
      <c r="M93" s="129">
        <f>AVERAGE(اكتوبر!M93,نوفمبر!M93,ديسمبر!M93)/10</f>
        <v>0</v>
      </c>
      <c r="N93" s="129">
        <f>AVERAGE(اكتوبر!N93,نوفمبر!N93,ديسمبر!N93)/10</f>
        <v>0</v>
      </c>
      <c r="O93" s="129">
        <f>AVERAGE(اكتوبر!O93,نوفمبر!O93,ديسمبر!O93)/10</f>
        <v>0</v>
      </c>
      <c r="P93" s="129">
        <f>AVERAGE(اكتوبر!P93,نوفمبر!P93,ديسمبر!P93)/10</f>
        <v>0</v>
      </c>
      <c r="Q93" s="129">
        <f>AVERAGE(اكتوبر!Q93,نوفمبر!Q93,ديسمبر!Q93)/10</f>
        <v>0</v>
      </c>
      <c r="R93" s="129">
        <f>AVERAGE(اكتوبر!R93,نوفمبر!R93,ديسمبر!R93)/10</f>
        <v>0</v>
      </c>
      <c r="S93" s="129">
        <f>AVERAGE(اكتوبر!S93,نوفمبر!S93,ديسمبر!S93)/10</f>
        <v>0</v>
      </c>
      <c r="T93" s="129">
        <f>AVERAGE(اكتوبر!T93,نوفمبر!T93,ديسمبر!T93)/10</f>
        <v>0</v>
      </c>
      <c r="U93" s="129">
        <f>AVERAGE(اكتوبر!U93,نوفمبر!U93,ديسمبر!U93)/10</f>
        <v>0</v>
      </c>
      <c r="V93" s="129">
        <f>AVERAGE(اكتوبر!V93,نوفمبر!V93,ديسمبر!V93)/10</f>
        <v>0</v>
      </c>
      <c r="W93" s="129">
        <f>AVERAGE(اكتوبر!W93,نوفمبر!W93,ديسمبر!W93)/10</f>
        <v>0</v>
      </c>
      <c r="X93" s="114"/>
      <c r="Y93" s="115"/>
    </row>
    <row r="94" spans="1:25" ht="15.75" thickBot="1">
      <c r="A94" s="116">
        <v>2</v>
      </c>
      <c r="B94" s="117">
        <v>110164</v>
      </c>
      <c r="C94" s="84" t="s">
        <v>105</v>
      </c>
      <c r="D94" s="129">
        <f>AVERAGE(اكتوبر!D94,نوفمبر!D94,ديسمبر!D94)/10</f>
        <v>2.9</v>
      </c>
      <c r="E94" s="129">
        <f>AVERAGE(اكتوبر!E94,نوفمبر!E94,ديسمبر!E94)/10</f>
        <v>2.6</v>
      </c>
      <c r="F94" s="129">
        <f>AVERAGE(اكتوبر!F94,نوفمبر!F94,ديسمبر!F94)/10</f>
        <v>1.7666666666666668</v>
      </c>
      <c r="G94" s="129">
        <f>AVERAGE(اكتوبر!G94,نوفمبر!G94,ديسمبر!G94)/10</f>
        <v>0.96666666666666656</v>
      </c>
      <c r="H94" s="129">
        <f>AVERAGE(اكتوبر!H94,نوفمبر!H94,ديسمبر!H94)/10</f>
        <v>1.6666666666666667</v>
      </c>
      <c r="I94" s="129">
        <f>AVERAGE(اكتوبر!I94,نوفمبر!I94,ديسمبر!I94)/10</f>
        <v>1.7333333333333332</v>
      </c>
      <c r="J94" s="129">
        <f>AVERAGE(اكتوبر!J94,نوفمبر!J94,ديسمبر!J94)/10</f>
        <v>1.8</v>
      </c>
      <c r="K94" s="129">
        <f>AVERAGE(اكتوبر!K94,نوفمبر!K94,ديسمبر!K94)/10</f>
        <v>1.7333333333333332</v>
      </c>
      <c r="L94" s="129">
        <f>AVERAGE(اكتوبر!L94,نوفمبر!L94,ديسمبر!L94)/10</f>
        <v>9.4333333333333336</v>
      </c>
      <c r="M94" s="129">
        <f>AVERAGE(اكتوبر!M94,نوفمبر!M94,ديسمبر!M94)/10</f>
        <v>2.4666666666666668</v>
      </c>
      <c r="N94" s="129">
        <f>AVERAGE(اكتوبر!N94,نوفمبر!N94,ديسمبر!N94)/10</f>
        <v>2.666666666666667</v>
      </c>
      <c r="O94" s="129">
        <f>AVERAGE(اكتوبر!O94,نوفمبر!O94,ديسمبر!O94)/10</f>
        <v>2.7666666666666666</v>
      </c>
      <c r="P94" s="129">
        <f>AVERAGE(اكتوبر!P94,نوفمبر!P94,ديسمبر!P94)/10</f>
        <v>0.96666666666666656</v>
      </c>
      <c r="Q94" s="129">
        <f>AVERAGE(اكتوبر!Q94,نوفمبر!Q94,ديسمبر!Q94)/10</f>
        <v>2.4</v>
      </c>
      <c r="R94" s="129">
        <f>AVERAGE(اكتوبر!R94,نوفمبر!R94,ديسمبر!R94)/10</f>
        <v>0.8</v>
      </c>
      <c r="S94" s="129">
        <f>AVERAGE(اكتوبر!S94,نوفمبر!S94,ديسمبر!S94)/10</f>
        <v>0</v>
      </c>
      <c r="T94" s="129">
        <f>AVERAGE(اكتوبر!T94,نوفمبر!T94,ديسمبر!T94)/10</f>
        <v>1.7333333333333332</v>
      </c>
      <c r="U94" s="129">
        <f>AVERAGE(اكتوبر!U94,نوفمبر!U94,ديسمبر!U94)/10</f>
        <v>1.8666666666666667</v>
      </c>
      <c r="V94" s="129">
        <f>AVERAGE(اكتوبر!V94,نوفمبر!V94,ديسمبر!V94)/10</f>
        <v>2</v>
      </c>
      <c r="W94" s="129">
        <f>AVERAGE(اكتوبر!W94,نوفمبر!W94,ديسمبر!W94)/10</f>
        <v>36.366666666666667</v>
      </c>
      <c r="X94" s="92"/>
      <c r="Y94" s="103"/>
    </row>
    <row r="95" spans="1:25" ht="15.75" thickBot="1">
      <c r="A95" s="116">
        <v>3</v>
      </c>
      <c r="B95" s="78">
        <v>110165</v>
      </c>
      <c r="C95" s="84" t="s">
        <v>106</v>
      </c>
      <c r="D95" s="129">
        <f>AVERAGE(اكتوبر!D95,نوفمبر!D95,ديسمبر!D95)/10</f>
        <v>3.1</v>
      </c>
      <c r="E95" s="129">
        <f>AVERAGE(اكتوبر!E95,نوفمبر!E95,ديسمبر!E95)/10</f>
        <v>2.4666666666666668</v>
      </c>
      <c r="F95" s="129">
        <f>AVERAGE(اكتوبر!F95,نوفمبر!F95,ديسمبر!F95)/10</f>
        <v>1.9333333333333331</v>
      </c>
      <c r="G95" s="129">
        <f>AVERAGE(اكتوبر!G95,نوفمبر!G95,ديسمبر!G95)/10</f>
        <v>1.1000000000000001</v>
      </c>
      <c r="H95" s="129">
        <f>AVERAGE(اكتوبر!H95,نوفمبر!H95,ديسمبر!H95)/10</f>
        <v>1.7666666666666668</v>
      </c>
      <c r="I95" s="129">
        <f>AVERAGE(اكتوبر!I95,نوفمبر!I95,ديسمبر!I95)/10</f>
        <v>1.4666666666666666</v>
      </c>
      <c r="J95" s="129">
        <f>AVERAGE(اكتوبر!J95,نوفمبر!J95,ديسمبر!J95)/10</f>
        <v>1.8333333333333333</v>
      </c>
      <c r="K95" s="129">
        <f>AVERAGE(اكتوبر!K95,نوفمبر!K95,ديسمبر!K95)/10</f>
        <v>1.6</v>
      </c>
      <c r="L95" s="129">
        <f>AVERAGE(اكتوبر!L95,نوفمبر!L95,ديسمبر!L95)/10</f>
        <v>7.7333333333333325</v>
      </c>
      <c r="M95" s="129">
        <f>AVERAGE(اكتوبر!M95,نوفمبر!M95,ديسمبر!M95)/10</f>
        <v>2.4666666666666668</v>
      </c>
      <c r="N95" s="129">
        <f>AVERAGE(اكتوبر!N95,نوفمبر!N95,ديسمبر!N95)/10</f>
        <v>3.1333333333333333</v>
      </c>
      <c r="O95" s="129">
        <f>AVERAGE(اكتوبر!O95,نوفمبر!O95,ديسمبر!O95)/10</f>
        <v>2.6</v>
      </c>
      <c r="P95" s="129">
        <f>AVERAGE(اكتوبر!P95,نوفمبر!P95,ديسمبر!P95)/10</f>
        <v>0.96666666666666656</v>
      </c>
      <c r="Q95" s="129">
        <f>AVERAGE(اكتوبر!Q95,نوفمبر!Q95,ديسمبر!Q95)/10</f>
        <v>2.1</v>
      </c>
      <c r="R95" s="129">
        <f>AVERAGE(اكتوبر!R95,نوفمبر!R95,ديسمبر!R95)/10</f>
        <v>0.76666666666666672</v>
      </c>
      <c r="S95" s="129">
        <f>AVERAGE(اكتوبر!S95,نوفمبر!S95,ديسمبر!S95)/10</f>
        <v>0</v>
      </c>
      <c r="T95" s="129">
        <f>AVERAGE(اكتوبر!T95,نوفمبر!T95,ديسمبر!T95)/10</f>
        <v>1.6333333333333333</v>
      </c>
      <c r="U95" s="129">
        <f>AVERAGE(اكتوبر!U95,نوفمبر!U95,ديسمبر!U95)/10</f>
        <v>1.7666666666666668</v>
      </c>
      <c r="V95" s="129">
        <f>AVERAGE(اكتوبر!V95,نوفمبر!V95,ديسمبر!V95)/10</f>
        <v>2</v>
      </c>
      <c r="W95" s="129">
        <f>AVERAGE(اكتوبر!W95,نوفمبر!W95,ديسمبر!W95)/10</f>
        <v>33.9</v>
      </c>
      <c r="X95" s="92"/>
      <c r="Y95" s="103"/>
    </row>
    <row r="96" spans="1:25" ht="15.75" thickBot="1">
      <c r="A96" s="118">
        <v>4</v>
      </c>
      <c r="B96" s="117">
        <v>110166</v>
      </c>
      <c r="C96" s="84" t="s">
        <v>104</v>
      </c>
      <c r="D96" s="129">
        <f>AVERAGE(اكتوبر!D96,نوفمبر!D96,ديسمبر!D96)/10</f>
        <v>3.0666666666666669</v>
      </c>
      <c r="E96" s="129">
        <f>AVERAGE(اكتوبر!E96,نوفمبر!E96,ديسمبر!E96)/10</f>
        <v>3.6666666666666665</v>
      </c>
      <c r="F96" s="129">
        <f>AVERAGE(اكتوبر!F96,نوفمبر!F96,ديسمبر!F96)/10</f>
        <v>1.9666666666666668</v>
      </c>
      <c r="G96" s="129">
        <f>AVERAGE(اكتوبر!G96,نوفمبر!G96,ديسمبر!G96)/10</f>
        <v>1.1666666666666665</v>
      </c>
      <c r="H96" s="129">
        <f>AVERAGE(اكتوبر!H96,نوفمبر!H96,ديسمبر!H96)/10</f>
        <v>1.8666666666666667</v>
      </c>
      <c r="I96" s="129">
        <f>AVERAGE(اكتوبر!I96,نوفمبر!I96,ديسمبر!I96)/10</f>
        <v>1.7333333333333332</v>
      </c>
      <c r="J96" s="129">
        <f>AVERAGE(اكتوبر!J96,نوفمبر!J96,ديسمبر!J96)/10</f>
        <v>2</v>
      </c>
      <c r="K96" s="129">
        <f>AVERAGE(اكتوبر!K96,نوفمبر!K96,ديسمبر!K96)/10</f>
        <v>1.8666666666666667</v>
      </c>
      <c r="L96" s="129">
        <f>AVERAGE(اكتوبر!L96,نوفمبر!L96,ديسمبر!L96)/10</f>
        <v>9.3666666666666671</v>
      </c>
      <c r="M96" s="129">
        <f>AVERAGE(اكتوبر!M96,نوفمبر!M96,ديسمبر!M96)/10</f>
        <v>3.9</v>
      </c>
      <c r="N96" s="129">
        <f>AVERAGE(اكتوبر!N96,نوفمبر!N96,ديسمبر!N96)/10</f>
        <v>5.4</v>
      </c>
      <c r="O96" s="129">
        <f>AVERAGE(اكتوبر!O96,نوفمبر!O96,ديسمبر!O96)/10</f>
        <v>2.8</v>
      </c>
      <c r="P96" s="129">
        <f>AVERAGE(اكتوبر!P96,نوفمبر!P96,ديسمبر!P96)/10</f>
        <v>0.9</v>
      </c>
      <c r="Q96" s="129">
        <f>AVERAGE(اكتوبر!Q96,نوفمبر!Q96,ديسمبر!Q96)/10</f>
        <v>2.666666666666667</v>
      </c>
      <c r="R96" s="129">
        <f>AVERAGE(اكتوبر!R96,نوفمبر!R96,ديسمبر!R96)/10</f>
        <v>0.86666666666666659</v>
      </c>
      <c r="S96" s="129">
        <f>AVERAGE(اكتوبر!S96,نوفمبر!S96,ديسمبر!S96)/10</f>
        <v>0</v>
      </c>
      <c r="T96" s="129">
        <f>AVERAGE(اكتوبر!T96,نوفمبر!T96,ديسمبر!T96)/10</f>
        <v>1.8666666666666667</v>
      </c>
      <c r="U96" s="129">
        <f>AVERAGE(اكتوبر!U96,نوفمبر!U96,ديسمبر!U96)/10</f>
        <v>1.9666666666666668</v>
      </c>
      <c r="V96" s="129">
        <f>AVERAGE(اكتوبر!V96,نوفمبر!V96,ديسمبر!V96)/10</f>
        <v>2</v>
      </c>
      <c r="W96" s="129">
        <f>AVERAGE(اكتوبر!W96,نوفمبر!W96,ديسمبر!W96)/10</f>
        <v>42.833333333333329</v>
      </c>
      <c r="X96" s="92"/>
      <c r="Y96" s="103"/>
    </row>
    <row r="97" spans="1:25" ht="15.75" thickBot="1">
      <c r="A97" s="116">
        <v>5</v>
      </c>
      <c r="B97" s="78">
        <v>110167</v>
      </c>
      <c r="C97" s="84" t="s">
        <v>107</v>
      </c>
      <c r="D97" s="129">
        <f>AVERAGE(اكتوبر!D97,نوفمبر!D97,ديسمبر!D97)/10</f>
        <v>4.0999999999999996</v>
      </c>
      <c r="E97" s="129">
        <f>AVERAGE(اكتوبر!E97,نوفمبر!E97,ديسمبر!E97)/10</f>
        <v>3.0333333333333332</v>
      </c>
      <c r="F97" s="129">
        <f>AVERAGE(اكتوبر!F97,نوفمبر!F97,ديسمبر!F97)/10</f>
        <v>1.7666666666666668</v>
      </c>
      <c r="G97" s="129">
        <f>AVERAGE(اكتوبر!G97,نوفمبر!G97,ديسمبر!G97)/10</f>
        <v>1.2</v>
      </c>
      <c r="H97" s="129">
        <f>AVERAGE(اكتوبر!H97,نوفمبر!H97,ديسمبر!H97)/10</f>
        <v>1.9</v>
      </c>
      <c r="I97" s="129">
        <f>AVERAGE(اكتوبر!I97,نوفمبر!I97,ديسمبر!I97)/10</f>
        <v>1.7</v>
      </c>
      <c r="J97" s="129">
        <f>AVERAGE(اكتوبر!J97,نوفمبر!J97,ديسمبر!J97)/10</f>
        <v>1.8</v>
      </c>
      <c r="K97" s="129">
        <f>AVERAGE(اكتوبر!K97,نوفمبر!K97,ديسمبر!K97)/10</f>
        <v>1.8</v>
      </c>
      <c r="L97" s="129">
        <f>AVERAGE(اكتوبر!L97,نوفمبر!L97,ديسمبر!L97)/10</f>
        <v>9.2666666666666675</v>
      </c>
      <c r="M97" s="129">
        <f>AVERAGE(اكتوبر!M97,نوفمبر!M97,ديسمبر!M97)/10</f>
        <v>2.5666666666666669</v>
      </c>
      <c r="N97" s="129">
        <f>AVERAGE(اكتوبر!N97,نوفمبر!N97,ديسمبر!N97)/10</f>
        <v>3.2666666666666666</v>
      </c>
      <c r="O97" s="129">
        <f>AVERAGE(اكتوبر!O97,نوفمبر!O97,ديسمبر!O97)/10</f>
        <v>2.7</v>
      </c>
      <c r="P97" s="129">
        <f>AVERAGE(اكتوبر!P97,نوفمبر!P97,ديسمبر!P97)/10</f>
        <v>0.93333333333333335</v>
      </c>
      <c r="Q97" s="129">
        <f>AVERAGE(اكتوبر!Q97,نوفمبر!Q97,ديسمبر!Q97)/10</f>
        <v>2.6</v>
      </c>
      <c r="R97" s="129">
        <f>AVERAGE(اكتوبر!R97,نوفمبر!R97,ديسمبر!R97)/10</f>
        <v>0.86666666666666659</v>
      </c>
      <c r="S97" s="129">
        <f>AVERAGE(اكتوبر!S97,نوفمبر!S97,ديسمبر!S97)/10</f>
        <v>0</v>
      </c>
      <c r="T97" s="129">
        <f>AVERAGE(اكتوبر!T97,نوفمبر!T97,ديسمبر!T97)/10</f>
        <v>1.6666666666666667</v>
      </c>
      <c r="U97" s="129">
        <f>AVERAGE(اكتوبر!U97,نوفمبر!U97,ديسمبر!U97)/10</f>
        <v>1.9</v>
      </c>
      <c r="V97" s="129">
        <f>AVERAGE(اكتوبر!V97,نوفمبر!V97,ديسمبر!V97)/10</f>
        <v>2</v>
      </c>
      <c r="W97" s="129">
        <f>AVERAGE(اكتوبر!W97,نوفمبر!W97,ديسمبر!W97)/10</f>
        <v>39.233333333333334</v>
      </c>
      <c r="X97" s="92"/>
      <c r="Y97" s="103"/>
    </row>
    <row r="98" spans="1:25" ht="15.75" thickBot="1">
      <c r="A98" s="116">
        <v>6</v>
      </c>
      <c r="B98" s="117">
        <v>110168</v>
      </c>
      <c r="C98" s="84" t="s">
        <v>108</v>
      </c>
      <c r="D98" s="129">
        <f>AVERAGE(اكتوبر!D98,نوفمبر!D98,ديسمبر!D98)/10</f>
        <v>3.4666666666666663</v>
      </c>
      <c r="E98" s="129">
        <f>AVERAGE(اكتوبر!E98,نوفمبر!E98,ديسمبر!E98)/10</f>
        <v>3.0666666666666669</v>
      </c>
      <c r="F98" s="129">
        <f>AVERAGE(اكتوبر!F98,نوفمبر!F98,ديسمبر!F98)/10</f>
        <v>1.9666666666666668</v>
      </c>
      <c r="G98" s="129">
        <f>AVERAGE(اكتوبر!G98,نوفمبر!G98,ديسمبر!G98)/10</f>
        <v>1.2</v>
      </c>
      <c r="H98" s="129">
        <f>AVERAGE(اكتوبر!H98,نوفمبر!H98,ديسمبر!H98)/10</f>
        <v>1.7333333333333332</v>
      </c>
      <c r="I98" s="129">
        <f>AVERAGE(اكتوبر!I98,نوفمبر!I98,ديسمبر!I98)/10</f>
        <v>1.7</v>
      </c>
      <c r="J98" s="129">
        <f>AVERAGE(اكتوبر!J98,نوفمبر!J98,ديسمبر!J98)/10</f>
        <v>1.9666666666666668</v>
      </c>
      <c r="K98" s="129">
        <f>AVERAGE(اكتوبر!K98,نوفمبر!K98,ديسمبر!K98)/10</f>
        <v>1.6666666666666667</v>
      </c>
      <c r="L98" s="129">
        <f>AVERAGE(اكتوبر!L98,نوفمبر!L98,ديسمبر!L98)/10</f>
        <v>9.4666666666666668</v>
      </c>
      <c r="M98" s="129">
        <f>AVERAGE(اكتوبر!M98,نوفمبر!M98,ديسمبر!M98)/10</f>
        <v>2.4333333333333331</v>
      </c>
      <c r="N98" s="129">
        <f>AVERAGE(اكتوبر!N98,نوفمبر!N98,ديسمبر!N98)/10</f>
        <v>3.2</v>
      </c>
      <c r="O98" s="129">
        <f>AVERAGE(اكتوبر!O98,نوفمبر!O98,ديسمبر!O98)/10</f>
        <v>2.833333333333333</v>
      </c>
      <c r="P98" s="129">
        <f>AVERAGE(اكتوبر!P98,نوفمبر!P98,ديسمبر!P98)/10</f>
        <v>0.96666666666666656</v>
      </c>
      <c r="Q98" s="129">
        <f>AVERAGE(اكتوبر!Q98,نوفمبر!Q98,ديسمبر!Q98)/10</f>
        <v>2.6333333333333333</v>
      </c>
      <c r="R98" s="129">
        <f>AVERAGE(اكتوبر!R98,نوفمبر!R98,ديسمبر!R98)/10</f>
        <v>0.86666666666666659</v>
      </c>
      <c r="S98" s="129">
        <f>AVERAGE(اكتوبر!S98,نوفمبر!S98,ديسمبر!S98)/10</f>
        <v>0</v>
      </c>
      <c r="T98" s="129">
        <f>AVERAGE(اكتوبر!T98,نوفمبر!T98,ديسمبر!T98)/10</f>
        <v>1.7666666666666668</v>
      </c>
      <c r="U98" s="129">
        <f>AVERAGE(اكتوبر!U98,نوفمبر!U98,ديسمبر!U98)/10</f>
        <v>1.8</v>
      </c>
      <c r="V98" s="129">
        <f>AVERAGE(اكتوبر!V98,نوفمبر!V98,ديسمبر!V98)/10</f>
        <v>2</v>
      </c>
      <c r="W98" s="129">
        <f>AVERAGE(اكتوبر!W98,نوفمبر!W98,ديسمبر!W98)/10</f>
        <v>38.700000000000003</v>
      </c>
      <c r="X98" s="92"/>
      <c r="Y98" s="103"/>
    </row>
    <row r="99" spans="1:25" ht="15.75" thickBot="1">
      <c r="A99" s="118">
        <v>7</v>
      </c>
      <c r="B99" s="78">
        <v>110169</v>
      </c>
      <c r="C99" s="84" t="s">
        <v>109</v>
      </c>
      <c r="D99" s="129">
        <f>AVERAGE(اكتوبر!D99,نوفمبر!D99,ديسمبر!D99)/10</f>
        <v>3.7333333333333334</v>
      </c>
      <c r="E99" s="129">
        <f>AVERAGE(اكتوبر!E99,نوفمبر!E99,ديسمبر!E99)/10</f>
        <v>3.5</v>
      </c>
      <c r="F99" s="129">
        <f>AVERAGE(اكتوبر!F99,نوفمبر!F99,ديسمبر!F99)/10</f>
        <v>2.2666666666666666</v>
      </c>
      <c r="G99" s="129">
        <f>AVERAGE(اكتوبر!G99,نوفمبر!G99,ديسمبر!G99)/10</f>
        <v>1.5666666666666667</v>
      </c>
      <c r="H99" s="129">
        <f>AVERAGE(اكتوبر!H99,نوفمبر!H99,ديسمبر!H99)/10</f>
        <v>1.9333333333333331</v>
      </c>
      <c r="I99" s="129">
        <f>AVERAGE(اكتوبر!I99,نوفمبر!I99,ديسمبر!I99)/10</f>
        <v>1.7666666666666668</v>
      </c>
      <c r="J99" s="129">
        <f>AVERAGE(اكتوبر!J99,نوفمبر!J99,ديسمبر!J99)/10</f>
        <v>1.9666666666666668</v>
      </c>
      <c r="K99" s="129">
        <f>AVERAGE(اكتوبر!K99,نوفمبر!K99,ديسمبر!K99)/10</f>
        <v>1.8666666666666667</v>
      </c>
      <c r="L99" s="129">
        <f>AVERAGE(اكتوبر!L99,نوفمبر!L99,ديسمبر!L99)/10</f>
        <v>9.7666666666666675</v>
      </c>
      <c r="M99" s="129">
        <f>AVERAGE(اكتوبر!M99,نوفمبر!M99,ديسمبر!M99)/10</f>
        <v>3.7</v>
      </c>
      <c r="N99" s="129">
        <f>AVERAGE(اكتوبر!N99,نوفمبر!N99,ديسمبر!N99)/10</f>
        <v>5.3</v>
      </c>
      <c r="O99" s="129">
        <f>AVERAGE(اكتوبر!O99,نوفمبر!O99,ديسمبر!O99)/10</f>
        <v>2.9666666666666668</v>
      </c>
      <c r="P99" s="129">
        <f>AVERAGE(اكتوبر!P99,نوفمبر!P99,ديسمبر!P99)/10</f>
        <v>1</v>
      </c>
      <c r="Q99" s="129">
        <f>AVERAGE(اكتوبر!Q99,نوفمبر!Q99,ديسمبر!Q99)/10</f>
        <v>2.7333333333333334</v>
      </c>
      <c r="R99" s="129">
        <f>AVERAGE(اكتوبر!R99,نوفمبر!R99,ديسمبر!R99)/10</f>
        <v>0.86666666666666659</v>
      </c>
      <c r="S99" s="129">
        <f>AVERAGE(اكتوبر!S99,نوفمبر!S99,ديسمبر!S99)/10</f>
        <v>0</v>
      </c>
      <c r="T99" s="129">
        <f>AVERAGE(اكتوبر!T99,نوفمبر!T99,ديسمبر!T99)/10</f>
        <v>1.9</v>
      </c>
      <c r="U99" s="129">
        <f>AVERAGE(اكتوبر!U99,نوفمبر!U99,ديسمبر!U99)/10</f>
        <v>1.9666666666666668</v>
      </c>
      <c r="V99" s="129">
        <f>AVERAGE(اكتوبر!V99,نوفمبر!V99,ديسمبر!V99)/10</f>
        <v>2</v>
      </c>
      <c r="W99" s="129">
        <f>AVERAGE(اكتوبر!W99,نوفمبر!W99,ديسمبر!W99)/10</f>
        <v>44.4</v>
      </c>
      <c r="X99" s="92"/>
      <c r="Y99" s="103"/>
    </row>
    <row r="100" spans="1:25" ht="15.75" thickBot="1">
      <c r="A100" s="116">
        <v>8</v>
      </c>
      <c r="B100" s="117">
        <v>110170</v>
      </c>
      <c r="C100" s="84" t="s">
        <v>110</v>
      </c>
      <c r="D100" s="129">
        <f>AVERAGE(اكتوبر!D100,نوفمبر!D100,ديسمبر!D100)/10</f>
        <v>3.6666666666666665</v>
      </c>
      <c r="E100" s="129">
        <f>AVERAGE(اكتوبر!E100,نوفمبر!E100,ديسمبر!E100)/10</f>
        <v>3.5</v>
      </c>
      <c r="F100" s="129">
        <f>AVERAGE(اكتوبر!F100,نوفمبر!F100,ديسمبر!F100)/10</f>
        <v>2.166666666666667</v>
      </c>
      <c r="G100" s="129">
        <f>AVERAGE(اكتوبر!G100,نوفمبر!G100,ديسمبر!G100)/10</f>
        <v>1.2666666666666666</v>
      </c>
      <c r="H100" s="129">
        <f>AVERAGE(اكتوبر!H100,نوفمبر!H100,ديسمبر!H100)/10</f>
        <v>1.9666666666666668</v>
      </c>
      <c r="I100" s="129">
        <f>AVERAGE(اكتوبر!I100,نوفمبر!I100,ديسمبر!I100)/10</f>
        <v>1.7</v>
      </c>
      <c r="J100" s="129">
        <f>AVERAGE(اكتوبر!J100,نوفمبر!J100,ديسمبر!J100)/10</f>
        <v>2</v>
      </c>
      <c r="K100" s="129">
        <f>AVERAGE(اكتوبر!K100,نوفمبر!K100,ديسمبر!K100)/10</f>
        <v>1.8666666666666667</v>
      </c>
      <c r="L100" s="129">
        <f>AVERAGE(اكتوبر!L100,نوفمبر!L100,ديسمبر!L100)/10</f>
        <v>9.5666666666666664</v>
      </c>
      <c r="M100" s="129">
        <f>AVERAGE(اكتوبر!M100,نوفمبر!M100,ديسمبر!M100)/10</f>
        <v>3.6333333333333337</v>
      </c>
      <c r="N100" s="129">
        <f>AVERAGE(اكتوبر!N100,نوفمبر!N100,ديسمبر!N100)/10</f>
        <v>4.8</v>
      </c>
      <c r="O100" s="129">
        <f>AVERAGE(اكتوبر!O100,نوفمبر!O100,ديسمبر!O100)/10</f>
        <v>2.9666666666666668</v>
      </c>
      <c r="P100" s="129">
        <f>AVERAGE(اكتوبر!P100,نوفمبر!P100,ديسمبر!P100)/10</f>
        <v>0.96666666666666656</v>
      </c>
      <c r="Q100" s="129">
        <f>AVERAGE(اكتوبر!Q100,نوفمبر!Q100,ديسمبر!Q100)/10</f>
        <v>2.666666666666667</v>
      </c>
      <c r="R100" s="129">
        <f>AVERAGE(اكتوبر!R100,نوفمبر!R100,ديسمبر!R100)/10</f>
        <v>0.9</v>
      </c>
      <c r="S100" s="129">
        <f>AVERAGE(اكتوبر!S100,نوفمبر!S100,ديسمبر!S100)/10</f>
        <v>0</v>
      </c>
      <c r="T100" s="129">
        <f>AVERAGE(اكتوبر!T100,نوفمبر!T100,ديسمبر!T100)/10</f>
        <v>1.8666666666666667</v>
      </c>
      <c r="U100" s="129">
        <f>AVERAGE(اكتوبر!U100,نوفمبر!U100,ديسمبر!U100)/10</f>
        <v>1.9</v>
      </c>
      <c r="V100" s="129">
        <f>AVERAGE(اكتوبر!V100,نوفمبر!V100,ديسمبر!V100)/10</f>
        <v>2</v>
      </c>
      <c r="W100" s="129">
        <f>AVERAGE(اكتوبر!W100,نوفمبر!W100,ديسمبر!W100)/10</f>
        <v>43.233333333333334</v>
      </c>
      <c r="X100" s="92"/>
      <c r="Y100" s="103"/>
    </row>
    <row r="101" spans="1:25" ht="15.75" thickBot="1">
      <c r="A101" s="116">
        <v>9</v>
      </c>
      <c r="B101" s="78">
        <v>110171</v>
      </c>
      <c r="C101" s="84" t="s">
        <v>111</v>
      </c>
      <c r="D101" s="129">
        <f>AVERAGE(اكتوبر!D101,نوفمبر!D101,ديسمبر!D101)/10</f>
        <v>3.7666666666666666</v>
      </c>
      <c r="E101" s="129">
        <f>AVERAGE(اكتوبر!E101,نوفمبر!E101,ديسمبر!E101)/10</f>
        <v>3.4666666666666663</v>
      </c>
      <c r="F101" s="129">
        <f>AVERAGE(اكتوبر!F101,نوفمبر!F101,ديسمبر!F101)/10</f>
        <v>2.333333333333333</v>
      </c>
      <c r="G101" s="129">
        <f>AVERAGE(اكتوبر!G101,نوفمبر!G101,ديسمبر!G101)/10</f>
        <v>1.3666666666666667</v>
      </c>
      <c r="H101" s="129">
        <f>AVERAGE(اكتوبر!H101,نوفمبر!H101,ديسمبر!H101)/10</f>
        <v>1.9</v>
      </c>
      <c r="I101" s="129">
        <f>AVERAGE(اكتوبر!I101,نوفمبر!I101,ديسمبر!I101)/10</f>
        <v>1.4666666666666666</v>
      </c>
      <c r="J101" s="129">
        <f>AVERAGE(اكتوبر!J101,نوفمبر!J101,ديسمبر!J101)/10</f>
        <v>1.8666666666666667</v>
      </c>
      <c r="K101" s="129">
        <f>AVERAGE(اكتوبر!K101,نوفمبر!K101,ديسمبر!K101)/10</f>
        <v>1.6666666666666667</v>
      </c>
      <c r="L101" s="129">
        <f>AVERAGE(اكتوبر!L101,نوفمبر!L101,ديسمبر!L101)/10</f>
        <v>9.1666666666666679</v>
      </c>
      <c r="M101" s="129">
        <f>AVERAGE(اكتوبر!M101,نوفمبر!M101,ديسمبر!M101)/10</f>
        <v>3.5</v>
      </c>
      <c r="N101" s="129">
        <f>AVERAGE(اكتوبر!N101,نوفمبر!N101,ديسمبر!N101)/10</f>
        <v>4.2</v>
      </c>
      <c r="O101" s="129">
        <f>AVERAGE(اكتوبر!O101,نوفمبر!O101,ديسمبر!O101)/10</f>
        <v>2.7666666666666666</v>
      </c>
      <c r="P101" s="129">
        <f>AVERAGE(اكتوبر!P101,نوفمبر!P101,ديسمبر!P101)/10</f>
        <v>0.96666666666666656</v>
      </c>
      <c r="Q101" s="129">
        <f>AVERAGE(اكتوبر!Q101,نوفمبر!Q101,ديسمبر!Q101)/10</f>
        <v>2.6333333333333333</v>
      </c>
      <c r="R101" s="129">
        <f>AVERAGE(اكتوبر!R101,نوفمبر!R101,ديسمبر!R101)/10</f>
        <v>0.86666666666666659</v>
      </c>
      <c r="S101" s="129">
        <f>AVERAGE(اكتوبر!S101,نوفمبر!S101,ديسمبر!S101)/10</f>
        <v>0</v>
      </c>
      <c r="T101" s="129">
        <f>AVERAGE(اكتوبر!T101,نوفمبر!T101,ديسمبر!T101)/10</f>
        <v>1.9</v>
      </c>
      <c r="U101" s="129">
        <f>AVERAGE(اكتوبر!U101,نوفمبر!U101,ديسمبر!U101)/10</f>
        <v>2</v>
      </c>
      <c r="V101" s="129">
        <f>AVERAGE(اكتوبر!V101,نوفمبر!V101,ديسمبر!V101)/10</f>
        <v>2</v>
      </c>
      <c r="W101" s="129">
        <f>AVERAGE(اكتوبر!W101,نوفمبر!W101,ديسمبر!W101)/10</f>
        <v>41.3</v>
      </c>
      <c r="X101" s="92"/>
      <c r="Y101" s="103"/>
    </row>
    <row r="102" spans="1:25" ht="15.75" thickBot="1">
      <c r="A102" s="118">
        <v>10</v>
      </c>
      <c r="B102" s="117">
        <v>110172</v>
      </c>
      <c r="C102" s="84" t="s">
        <v>112</v>
      </c>
      <c r="D102" s="129">
        <f>AVERAGE(اكتوبر!D102,نوفمبر!D102,ديسمبر!D102)/10</f>
        <v>2.5666666666666669</v>
      </c>
      <c r="E102" s="129">
        <f>AVERAGE(اكتوبر!E102,نوفمبر!E102,ديسمبر!E102)/10</f>
        <v>1.7666666666666668</v>
      </c>
      <c r="F102" s="129">
        <f>AVERAGE(اكتوبر!F102,نوفمبر!F102,ديسمبر!F102)/10</f>
        <v>2.1</v>
      </c>
      <c r="G102" s="129">
        <f>AVERAGE(اكتوبر!G102,نوفمبر!G102,ديسمبر!G102)/10</f>
        <v>0.93333333333333335</v>
      </c>
      <c r="H102" s="129">
        <f>AVERAGE(اكتوبر!H102,نوفمبر!H102,ديسمبر!H102)/10</f>
        <v>1.8</v>
      </c>
      <c r="I102" s="129">
        <f>AVERAGE(اكتوبر!I102,نوفمبر!I102,ديسمبر!I102)/10</f>
        <v>1.7</v>
      </c>
      <c r="J102" s="129">
        <f>AVERAGE(اكتوبر!J102,نوفمبر!J102,ديسمبر!J102)/10</f>
        <v>1.8333333333333333</v>
      </c>
      <c r="K102" s="129">
        <f>AVERAGE(اكتوبر!K102,نوفمبر!K102,ديسمبر!K102)/10</f>
        <v>1.7</v>
      </c>
      <c r="L102" s="129">
        <f>AVERAGE(اكتوبر!L102,نوفمبر!L102,ديسمبر!L102)/10</f>
        <v>9.4666666666666668</v>
      </c>
      <c r="M102" s="129">
        <f>AVERAGE(اكتوبر!M102,نوفمبر!M102,ديسمبر!M102)/10</f>
        <v>2.1333333333333333</v>
      </c>
      <c r="N102" s="129">
        <f>AVERAGE(اكتوبر!N102,نوفمبر!N102,ديسمبر!N102)/10</f>
        <v>3</v>
      </c>
      <c r="O102" s="129">
        <f>AVERAGE(اكتوبر!O102,نوفمبر!O102,ديسمبر!O102)/10</f>
        <v>2.8</v>
      </c>
      <c r="P102" s="129">
        <f>AVERAGE(اكتوبر!P102,نوفمبر!P102,ديسمبر!P102)/10</f>
        <v>0.9</v>
      </c>
      <c r="Q102" s="129">
        <f>AVERAGE(اكتوبر!Q102,نوفمبر!Q102,ديسمبر!Q102)/10</f>
        <v>2.333333333333333</v>
      </c>
      <c r="R102" s="129">
        <f>AVERAGE(اكتوبر!R102,نوفمبر!R102,ديسمبر!R102)/10</f>
        <v>0.8</v>
      </c>
      <c r="S102" s="129">
        <f>AVERAGE(اكتوبر!S102,نوفمبر!S102,ديسمبر!S102)/10</f>
        <v>0</v>
      </c>
      <c r="T102" s="129">
        <f>AVERAGE(اكتوبر!T102,نوفمبر!T102,ديسمبر!T102)/10</f>
        <v>1.7666666666666668</v>
      </c>
      <c r="U102" s="129">
        <f>AVERAGE(اكتوبر!U102,نوفمبر!U102,ديسمبر!U102)/10</f>
        <v>1.4</v>
      </c>
      <c r="V102" s="129">
        <f>AVERAGE(اكتوبر!V102,نوفمبر!V102,ديسمبر!V102)/10</f>
        <v>2</v>
      </c>
      <c r="W102" s="129">
        <f>AVERAGE(اكتوبر!W102,نوفمبر!W102,ديسمبر!W102)/10</f>
        <v>35.166666666666671</v>
      </c>
      <c r="X102" s="92"/>
      <c r="Y102" s="103"/>
    </row>
    <row r="103" spans="1:25" ht="15.75" thickBot="1">
      <c r="A103" s="116">
        <v>11</v>
      </c>
      <c r="B103" s="78">
        <v>110173</v>
      </c>
      <c r="C103" s="84" t="s">
        <v>113</v>
      </c>
      <c r="D103" s="129">
        <f>AVERAGE(اكتوبر!D103,نوفمبر!D103,ديسمبر!D103)/10</f>
        <v>3.4333333333333336</v>
      </c>
      <c r="E103" s="129">
        <f>AVERAGE(اكتوبر!E103,نوفمبر!E103,ديسمبر!E103)/10</f>
        <v>3.4666666666666663</v>
      </c>
      <c r="F103" s="129">
        <f>AVERAGE(اكتوبر!F103,نوفمبر!F103,ديسمبر!F103)/10</f>
        <v>1.8333333333333333</v>
      </c>
      <c r="G103" s="129">
        <f>AVERAGE(اكتوبر!G103,نوفمبر!G103,ديسمبر!G103)/10</f>
        <v>1.2</v>
      </c>
      <c r="H103" s="129">
        <f>AVERAGE(اكتوبر!H103,نوفمبر!H103,ديسمبر!H103)/10</f>
        <v>1.8666666666666667</v>
      </c>
      <c r="I103" s="129">
        <f>AVERAGE(اكتوبر!I103,نوفمبر!I103,ديسمبر!I103)/10</f>
        <v>1.8</v>
      </c>
      <c r="J103" s="129">
        <f>AVERAGE(اكتوبر!J103,نوفمبر!J103,ديسمبر!J103)/10</f>
        <v>1.8666666666666667</v>
      </c>
      <c r="K103" s="129">
        <f>AVERAGE(اكتوبر!K103,نوفمبر!K103,ديسمبر!K103)/10</f>
        <v>1.7333333333333332</v>
      </c>
      <c r="L103" s="129">
        <f>AVERAGE(اكتوبر!L103,نوفمبر!L103,ديسمبر!L103)/10</f>
        <v>7.5</v>
      </c>
      <c r="M103" s="129">
        <f>AVERAGE(اكتوبر!M103,نوفمبر!M103,ديسمبر!M103)/10</f>
        <v>3.5</v>
      </c>
      <c r="N103" s="129">
        <f>AVERAGE(اكتوبر!N103,نوفمبر!N103,ديسمبر!N103)/10</f>
        <v>4.1333333333333337</v>
      </c>
      <c r="O103" s="129">
        <f>AVERAGE(اكتوبر!O103,نوفمبر!O103,ديسمبر!O103)/10</f>
        <v>2.7666666666666666</v>
      </c>
      <c r="P103" s="129">
        <f>AVERAGE(اكتوبر!P103,نوفمبر!P103,ديسمبر!P103)/10</f>
        <v>0.96666666666666656</v>
      </c>
      <c r="Q103" s="129">
        <f>AVERAGE(اكتوبر!Q103,نوفمبر!Q103,ديسمبر!Q103)/10</f>
        <v>2.5666666666666669</v>
      </c>
      <c r="R103" s="129">
        <f>AVERAGE(اكتوبر!R103,نوفمبر!R103,ديسمبر!R103)/10</f>
        <v>0.83333333333333337</v>
      </c>
      <c r="S103" s="129">
        <f>AVERAGE(اكتوبر!S103,نوفمبر!S103,ديسمبر!S103)/10</f>
        <v>0</v>
      </c>
      <c r="T103" s="129">
        <f>AVERAGE(اكتوبر!T103,نوفمبر!T103,ديسمبر!T103)/10</f>
        <v>1.7666666666666668</v>
      </c>
      <c r="U103" s="129">
        <f>AVERAGE(اكتوبر!U103,نوفمبر!U103,ديسمبر!U103)/10</f>
        <v>1.9</v>
      </c>
      <c r="V103" s="129">
        <f>AVERAGE(اكتوبر!V103,نوفمبر!V103,ديسمبر!V103)/10</f>
        <v>2</v>
      </c>
      <c r="W103" s="129">
        <f>AVERAGE(اكتوبر!W103,نوفمبر!W103,ديسمبر!W103)/10</f>
        <v>39.200000000000003</v>
      </c>
      <c r="X103" s="92"/>
      <c r="Y103" s="103"/>
    </row>
    <row r="104" spans="1:25" ht="15.75" thickBot="1">
      <c r="A104" s="116">
        <v>12</v>
      </c>
      <c r="B104" s="117">
        <v>110174</v>
      </c>
      <c r="C104" s="84" t="s">
        <v>114</v>
      </c>
      <c r="D104" s="129">
        <f>AVERAGE(اكتوبر!D104,نوفمبر!D104,ديسمبر!D104)/10</f>
        <v>3.0333333333333332</v>
      </c>
      <c r="E104" s="129">
        <f>AVERAGE(اكتوبر!E104,نوفمبر!E104,ديسمبر!E104)/10</f>
        <v>2.7333333333333334</v>
      </c>
      <c r="F104" s="129">
        <f>AVERAGE(اكتوبر!F104,نوفمبر!F104,ديسمبر!F104)/10</f>
        <v>2</v>
      </c>
      <c r="G104" s="129">
        <f>AVERAGE(اكتوبر!G104,نوفمبر!G104,ديسمبر!G104)/10</f>
        <v>1.3333333333333335</v>
      </c>
      <c r="H104" s="129">
        <f>AVERAGE(اكتوبر!H104,نوفمبر!H104,ديسمبر!H104)/10</f>
        <v>1.9</v>
      </c>
      <c r="I104" s="129">
        <f>AVERAGE(اكتوبر!I104,نوفمبر!I104,ديسمبر!I104)/10</f>
        <v>1.7333333333333332</v>
      </c>
      <c r="J104" s="129">
        <f>AVERAGE(اكتوبر!J104,نوفمبر!J104,ديسمبر!J104)/10</f>
        <v>1.8666666666666667</v>
      </c>
      <c r="K104" s="129">
        <f>AVERAGE(اكتوبر!K104,نوفمبر!K104,ديسمبر!K104)/10</f>
        <v>1.7333333333333332</v>
      </c>
      <c r="L104" s="129">
        <f>AVERAGE(اكتوبر!L104,نوفمبر!L104,ديسمبر!L104)/10</f>
        <v>9.8000000000000007</v>
      </c>
      <c r="M104" s="129">
        <f>AVERAGE(اكتوبر!M104,نوفمبر!M104,ديسمبر!M104)/10</f>
        <v>2.6</v>
      </c>
      <c r="N104" s="129">
        <f>AVERAGE(اكتوبر!N104,نوفمبر!N104,ديسمبر!N104)/10</f>
        <v>4.0666666666666664</v>
      </c>
      <c r="O104" s="129">
        <f>AVERAGE(اكتوبر!O104,نوفمبر!O104,ديسمبر!O104)/10</f>
        <v>2.9666666666666668</v>
      </c>
      <c r="P104" s="129">
        <f>AVERAGE(اكتوبر!P104,نوفمبر!P104,ديسمبر!P104)/10</f>
        <v>1</v>
      </c>
      <c r="Q104" s="129">
        <f>AVERAGE(اكتوبر!Q104,نوفمبر!Q104,ديسمبر!Q104)/10</f>
        <v>2.5666666666666669</v>
      </c>
      <c r="R104" s="129">
        <f>AVERAGE(اكتوبر!R104,نوفمبر!R104,ديسمبر!R104)/10</f>
        <v>0.8</v>
      </c>
      <c r="S104" s="129">
        <f>AVERAGE(اكتوبر!S104,نوفمبر!S104,ديسمبر!S104)/10</f>
        <v>0</v>
      </c>
      <c r="T104" s="129">
        <f>AVERAGE(اكتوبر!T104,نوفمبر!T104,ديسمبر!T104)/10</f>
        <v>1.9333333333333331</v>
      </c>
      <c r="U104" s="129">
        <f>AVERAGE(اكتوبر!U104,نوفمبر!U104,ديسمبر!U104)/10</f>
        <v>1.8333333333333333</v>
      </c>
      <c r="V104" s="129">
        <f>AVERAGE(اكتوبر!V104,نوفمبر!V104,ديسمبر!V104)/10</f>
        <v>2</v>
      </c>
      <c r="W104" s="129">
        <f>AVERAGE(اكتوبر!W104,نوفمبر!W104,ديسمبر!W104)/10</f>
        <v>39.366666666666667</v>
      </c>
      <c r="X104" s="92"/>
      <c r="Y104" s="103"/>
    </row>
    <row r="105" spans="1:25" ht="15.75" thickBot="1">
      <c r="A105" s="118">
        <v>13</v>
      </c>
      <c r="B105" s="78">
        <v>110175</v>
      </c>
      <c r="C105" s="84" t="s">
        <v>115</v>
      </c>
      <c r="D105" s="129">
        <f>AVERAGE(اكتوبر!D105,نوفمبر!D105,ديسمبر!D105)/10</f>
        <v>3.1333333333333333</v>
      </c>
      <c r="E105" s="129">
        <f>AVERAGE(اكتوبر!E105,نوفمبر!E105,ديسمبر!E105)/10</f>
        <v>2.8666666666666667</v>
      </c>
      <c r="F105" s="129">
        <f>AVERAGE(اكتوبر!F105,نوفمبر!F105,ديسمبر!F105)/10</f>
        <v>2.333333333333333</v>
      </c>
      <c r="G105" s="129">
        <f>AVERAGE(اكتوبر!G105,نوفمبر!G105,ديسمبر!G105)/10</f>
        <v>1.4666666666666666</v>
      </c>
      <c r="H105" s="129">
        <f>AVERAGE(اكتوبر!H105,نوفمبر!H105,ديسمبر!H105)/10</f>
        <v>1.8</v>
      </c>
      <c r="I105" s="129">
        <f>AVERAGE(اكتوبر!I105,نوفمبر!I105,ديسمبر!I105)/10</f>
        <v>1.7333333333333332</v>
      </c>
      <c r="J105" s="129">
        <f>AVERAGE(اكتوبر!J105,نوفمبر!J105,ديسمبر!J105)/10</f>
        <v>1.8</v>
      </c>
      <c r="K105" s="129">
        <f>AVERAGE(اكتوبر!K105,نوفمبر!K105,ديسمبر!K105)/10</f>
        <v>1.8</v>
      </c>
      <c r="L105" s="129">
        <f>AVERAGE(اكتوبر!L105,نوفمبر!L105,ديسمبر!L105)/10</f>
        <v>9.7666666666666675</v>
      </c>
      <c r="M105" s="129">
        <f>AVERAGE(اكتوبر!M105,نوفمبر!M105,ديسمبر!M105)/10</f>
        <v>3.0333333333333332</v>
      </c>
      <c r="N105" s="129">
        <f>AVERAGE(اكتوبر!N105,نوفمبر!N105,ديسمبر!N105)/10</f>
        <v>3.4333333333333336</v>
      </c>
      <c r="O105" s="129">
        <f>AVERAGE(اكتوبر!O105,نوفمبر!O105,ديسمبر!O105)/10</f>
        <v>2.9666666666666668</v>
      </c>
      <c r="P105" s="129">
        <f>AVERAGE(اكتوبر!P105,نوفمبر!P105,ديسمبر!P105)/10</f>
        <v>1</v>
      </c>
      <c r="Q105" s="129">
        <f>AVERAGE(اكتوبر!Q105,نوفمبر!Q105,ديسمبر!Q105)/10</f>
        <v>2.5</v>
      </c>
      <c r="R105" s="129">
        <f>AVERAGE(اكتوبر!R105,نوفمبر!R105,ديسمبر!R105)/10</f>
        <v>0.8</v>
      </c>
      <c r="S105" s="129">
        <f>AVERAGE(اكتوبر!S105,نوفمبر!S105,ديسمبر!S105)/10</f>
        <v>0</v>
      </c>
      <c r="T105" s="129">
        <f>AVERAGE(اكتوبر!T105,نوفمبر!T105,ديسمبر!T105)/10</f>
        <v>1.8</v>
      </c>
      <c r="U105" s="129">
        <f>AVERAGE(اكتوبر!U105,نوفمبر!U105,ديسمبر!U105)/10</f>
        <v>1.7</v>
      </c>
      <c r="V105" s="129">
        <f>AVERAGE(اكتوبر!V105,نوفمبر!V105,ديسمبر!V105)/10</f>
        <v>2</v>
      </c>
      <c r="W105" s="129">
        <f>AVERAGE(اكتوبر!W105,نوفمبر!W105,ديسمبر!W105)/10</f>
        <v>40.133333333333333</v>
      </c>
      <c r="X105" s="92"/>
      <c r="Y105" s="103"/>
    </row>
    <row r="106" spans="1:25" ht="15.75" thickBot="1">
      <c r="A106" s="116">
        <v>14</v>
      </c>
      <c r="B106" s="117">
        <v>110176</v>
      </c>
      <c r="C106" s="84" t="s">
        <v>116</v>
      </c>
      <c r="D106" s="129">
        <f>AVERAGE(اكتوبر!D106,نوفمبر!D106,ديسمبر!D106)/10</f>
        <v>3.2666666666666666</v>
      </c>
      <c r="E106" s="129">
        <f>AVERAGE(اكتوبر!E106,نوفمبر!E106,ديسمبر!E106)/10</f>
        <v>2.5</v>
      </c>
      <c r="F106" s="129">
        <f>AVERAGE(اكتوبر!F106,نوفمبر!F106,ديسمبر!F106)/10</f>
        <v>1.8333333333333333</v>
      </c>
      <c r="G106" s="129">
        <f>AVERAGE(اكتوبر!G106,نوفمبر!G106,ديسمبر!G106)/10</f>
        <v>1.2333333333333334</v>
      </c>
      <c r="H106" s="129">
        <f>AVERAGE(اكتوبر!H106,نوفمبر!H106,ديسمبر!H106)/10</f>
        <v>1.7666666666666668</v>
      </c>
      <c r="I106" s="129">
        <f>AVERAGE(اكتوبر!I106,نوفمبر!I106,ديسمبر!I106)/10</f>
        <v>1.7333333333333332</v>
      </c>
      <c r="J106" s="129">
        <f>AVERAGE(اكتوبر!J106,نوفمبر!J106,ديسمبر!J106)/10</f>
        <v>1.8333333333333333</v>
      </c>
      <c r="K106" s="129">
        <f>AVERAGE(اكتوبر!K106,نوفمبر!K106,ديسمبر!K106)/10</f>
        <v>1.6</v>
      </c>
      <c r="L106" s="129">
        <f>AVERAGE(اكتوبر!L106,نوفمبر!L106,ديسمبر!L106)/10</f>
        <v>9.6333333333333329</v>
      </c>
      <c r="M106" s="129">
        <f>AVERAGE(اكتوبر!M106,نوفمبر!M106,ديسمبر!M106)/10</f>
        <v>2.4666666666666668</v>
      </c>
      <c r="N106" s="129">
        <f>AVERAGE(اكتوبر!N106,نوفمبر!N106,ديسمبر!N106)/10</f>
        <v>3.4333333333333336</v>
      </c>
      <c r="O106" s="129">
        <f>AVERAGE(اكتوبر!O106,نوفمبر!O106,ديسمبر!O106)/10</f>
        <v>2.8666666666666667</v>
      </c>
      <c r="P106" s="129">
        <f>AVERAGE(اكتوبر!P106,نوفمبر!P106,ديسمبر!P106)/10</f>
        <v>0.96666666666666656</v>
      </c>
      <c r="Q106" s="129">
        <f>AVERAGE(اكتوبر!Q106,نوفمبر!Q106,ديسمبر!Q106)/10</f>
        <v>2.4333333333333331</v>
      </c>
      <c r="R106" s="129">
        <f>AVERAGE(اكتوبر!R106,نوفمبر!R106,ديسمبر!R106)/10</f>
        <v>0.86666666666666659</v>
      </c>
      <c r="S106" s="129">
        <f>AVERAGE(اكتوبر!S106,نوفمبر!S106,ديسمبر!S106)/10</f>
        <v>0</v>
      </c>
      <c r="T106" s="129">
        <f>AVERAGE(اكتوبر!T106,نوفمبر!T106,ديسمبر!T106)/10</f>
        <v>1.8</v>
      </c>
      <c r="U106" s="129">
        <f>AVERAGE(اكتوبر!U106,نوفمبر!U106,ديسمبر!U106)/10</f>
        <v>1.8666666666666667</v>
      </c>
      <c r="V106" s="129">
        <f>AVERAGE(اكتوبر!V106,نوفمبر!V106,ديسمبر!V106)/10</f>
        <v>2</v>
      </c>
      <c r="W106" s="129">
        <f>AVERAGE(اكتوبر!W106,نوفمبر!W106,ديسمبر!W106)/10</f>
        <v>38.133333333333333</v>
      </c>
      <c r="X106" s="92"/>
      <c r="Y106" s="103"/>
    </row>
    <row r="107" spans="1:25" ht="15.75" thickBot="1">
      <c r="A107" s="116">
        <v>15</v>
      </c>
      <c r="B107" s="78">
        <v>110177</v>
      </c>
      <c r="C107" s="84" t="s">
        <v>117</v>
      </c>
      <c r="D107" s="129">
        <f>AVERAGE(اكتوبر!D107,نوفمبر!D107,ديسمبر!D107)/10</f>
        <v>3.4666666666666663</v>
      </c>
      <c r="E107" s="129">
        <f>AVERAGE(اكتوبر!E107,نوفمبر!E107,ديسمبر!E107)/10</f>
        <v>2.6333333333333333</v>
      </c>
      <c r="F107" s="129">
        <f>AVERAGE(اكتوبر!F107,نوفمبر!F107,ديسمبر!F107)/10</f>
        <v>1.9333333333333331</v>
      </c>
      <c r="G107" s="129">
        <f>AVERAGE(اكتوبر!G107,نوفمبر!G107,ديسمبر!G107)/10</f>
        <v>1.2</v>
      </c>
      <c r="H107" s="129">
        <f>AVERAGE(اكتوبر!H107,نوفمبر!H107,ديسمبر!H107)/10</f>
        <v>1.7666666666666668</v>
      </c>
      <c r="I107" s="129">
        <f>AVERAGE(اكتوبر!I107,نوفمبر!I107,ديسمبر!I107)/10</f>
        <v>1.7666666666666668</v>
      </c>
      <c r="J107" s="129">
        <f>AVERAGE(اكتوبر!J107,نوفمبر!J107,ديسمبر!J107)/10</f>
        <v>1.8666666666666667</v>
      </c>
      <c r="K107" s="129">
        <f>AVERAGE(اكتوبر!K107,نوفمبر!K107,ديسمبر!K107)/10</f>
        <v>1.8</v>
      </c>
      <c r="L107" s="129">
        <f>AVERAGE(اكتوبر!L107,نوفمبر!L107,ديسمبر!L107)/10</f>
        <v>9.4333333333333336</v>
      </c>
      <c r="M107" s="129">
        <f>AVERAGE(اكتوبر!M107,نوفمبر!M107,ديسمبر!M107)/10</f>
        <v>2.8666666666666667</v>
      </c>
      <c r="N107" s="129">
        <f>AVERAGE(اكتوبر!N107,نوفمبر!N107,ديسمبر!N107)/10</f>
        <v>3.5666666666666664</v>
      </c>
      <c r="O107" s="129">
        <f>AVERAGE(اكتوبر!O107,نوفمبر!O107,ديسمبر!O107)/10</f>
        <v>2.9</v>
      </c>
      <c r="P107" s="129">
        <f>AVERAGE(اكتوبر!P107,نوفمبر!P107,ديسمبر!P107)/10</f>
        <v>0.96666666666666656</v>
      </c>
      <c r="Q107" s="129">
        <f>AVERAGE(اكتوبر!Q107,نوفمبر!Q107,ديسمبر!Q107)/10</f>
        <v>2.6333333333333333</v>
      </c>
      <c r="R107" s="129">
        <f>AVERAGE(اكتوبر!R107,نوفمبر!R107,ديسمبر!R107)/10</f>
        <v>0.86666666666666659</v>
      </c>
      <c r="S107" s="129">
        <f>AVERAGE(اكتوبر!S107,نوفمبر!S107,ديسمبر!S107)/10</f>
        <v>0</v>
      </c>
      <c r="T107" s="129">
        <f>AVERAGE(اكتوبر!T107,نوفمبر!T107,ديسمبر!T107)/10</f>
        <v>1.8333333333333333</v>
      </c>
      <c r="U107" s="129">
        <f>AVERAGE(اكتوبر!U107,نوفمبر!U107,ديسمبر!U107)/10</f>
        <v>1.8</v>
      </c>
      <c r="V107" s="129">
        <f>AVERAGE(اكتوبر!V107,نوفمبر!V107,ديسمبر!V107)/10</f>
        <v>2</v>
      </c>
      <c r="W107" s="129">
        <f>AVERAGE(اكتوبر!W107,نوفمبر!W107,ديسمبر!W107)/10</f>
        <v>39.200000000000003</v>
      </c>
      <c r="X107" s="92"/>
      <c r="Y107" s="103"/>
    </row>
    <row r="108" spans="1:25" ht="15.75" thickBot="1">
      <c r="A108" s="118">
        <v>16</v>
      </c>
      <c r="B108" s="117">
        <v>110178</v>
      </c>
      <c r="C108" s="84" t="s">
        <v>118</v>
      </c>
      <c r="D108" s="129">
        <f>AVERAGE(اكتوبر!D108,نوفمبر!D108,ديسمبر!D108)/10</f>
        <v>3.8</v>
      </c>
      <c r="E108" s="129">
        <f>AVERAGE(اكتوبر!E108,نوفمبر!E108,ديسمبر!E108)/10</f>
        <v>3.6333333333333337</v>
      </c>
      <c r="F108" s="129">
        <f>AVERAGE(اكتوبر!F108,نوفمبر!F108,ديسمبر!F108)/10</f>
        <v>2.1</v>
      </c>
      <c r="G108" s="129">
        <f>AVERAGE(اكتوبر!G108,نوفمبر!G108,ديسمبر!G108)/10</f>
        <v>1.4666666666666666</v>
      </c>
      <c r="H108" s="129">
        <f>AVERAGE(اكتوبر!H108,نوفمبر!H108,ديسمبر!H108)/10</f>
        <v>1.9</v>
      </c>
      <c r="I108" s="129">
        <f>AVERAGE(اكتوبر!I108,نوفمبر!I108,ديسمبر!I108)/10</f>
        <v>1.7333333333333332</v>
      </c>
      <c r="J108" s="129">
        <f>AVERAGE(اكتوبر!J108,نوفمبر!J108,ديسمبر!J108)/10</f>
        <v>1.8666666666666667</v>
      </c>
      <c r="K108" s="129">
        <f>AVERAGE(اكتوبر!K108,نوفمبر!K108,ديسمبر!K108)/10</f>
        <v>1.8666666666666667</v>
      </c>
      <c r="L108" s="129">
        <f>AVERAGE(اكتوبر!L108,نوفمبر!L108,ديسمبر!L108)/10</f>
        <v>10</v>
      </c>
      <c r="M108" s="129">
        <f>AVERAGE(اكتوبر!M108,نوفمبر!M108,ديسمبر!M108)/10</f>
        <v>3.166666666666667</v>
      </c>
      <c r="N108" s="129">
        <f>AVERAGE(اكتوبر!N108,نوفمبر!N108,ديسمبر!N108)/10</f>
        <v>4.8666666666666663</v>
      </c>
      <c r="O108" s="129">
        <f>AVERAGE(اكتوبر!O108,نوفمبر!O108,ديسمبر!O108)/10</f>
        <v>2.9666666666666668</v>
      </c>
      <c r="P108" s="129">
        <f>AVERAGE(اكتوبر!P108,نوفمبر!P108,ديسمبر!P108)/10</f>
        <v>1</v>
      </c>
      <c r="Q108" s="129">
        <f>AVERAGE(اكتوبر!Q108,نوفمبر!Q108,ديسمبر!Q108)/10</f>
        <v>2.7666666666666666</v>
      </c>
      <c r="R108" s="129">
        <f>AVERAGE(اكتوبر!R108,نوفمبر!R108,ديسمبر!R108)/10</f>
        <v>0.86666666666666659</v>
      </c>
      <c r="S108" s="129">
        <f>AVERAGE(اكتوبر!S108,نوفمبر!S108,ديسمبر!S108)/10</f>
        <v>0</v>
      </c>
      <c r="T108" s="129">
        <f>AVERAGE(اكتوبر!T108,نوفمبر!T108,ديسمبر!T108)/10</f>
        <v>1.9333333333333331</v>
      </c>
      <c r="U108" s="129">
        <f>AVERAGE(اكتوبر!U108,نوفمبر!U108,ديسمبر!U108)/10</f>
        <v>1.9666666666666668</v>
      </c>
      <c r="V108" s="129">
        <f>AVERAGE(اكتوبر!V108,نوفمبر!V108,ديسمبر!V108)/10</f>
        <v>2</v>
      </c>
      <c r="W108" s="129">
        <f>AVERAGE(اكتوبر!W108,نوفمبر!W108,ديسمبر!W108)/10</f>
        <v>43.533333333333331</v>
      </c>
      <c r="X108" s="92"/>
      <c r="Y108" s="103"/>
    </row>
    <row r="109" spans="1:25" ht="15.75" thickBot="1">
      <c r="A109" s="116">
        <v>17</v>
      </c>
      <c r="B109" s="78">
        <v>110179</v>
      </c>
      <c r="C109" s="84" t="s">
        <v>119</v>
      </c>
      <c r="D109" s="129">
        <f>AVERAGE(اكتوبر!D109,نوفمبر!D109,ديسمبر!D109)/10</f>
        <v>3.7333333333333334</v>
      </c>
      <c r="E109" s="129">
        <f>AVERAGE(اكتوبر!E109,نوفمبر!E109,ديسمبر!E109)/10</f>
        <v>3.166666666666667</v>
      </c>
      <c r="F109" s="129">
        <f>AVERAGE(اكتوبر!F109,نوفمبر!F109,ديسمبر!F109)/10</f>
        <v>1.9333333333333331</v>
      </c>
      <c r="G109" s="129">
        <f>AVERAGE(اكتوبر!G109,نوفمبر!G109,ديسمبر!G109)/10</f>
        <v>0.96666666666666656</v>
      </c>
      <c r="H109" s="129">
        <f>AVERAGE(اكتوبر!H109,نوفمبر!H109,ديسمبر!H109)/10</f>
        <v>1.8333333333333333</v>
      </c>
      <c r="I109" s="129">
        <f>AVERAGE(اكتوبر!I109,نوفمبر!I109,ديسمبر!I109)/10</f>
        <v>1.7666666666666668</v>
      </c>
      <c r="J109" s="129">
        <f>AVERAGE(اكتوبر!J109,نوفمبر!J109,ديسمبر!J109)/10</f>
        <v>1.9666666666666668</v>
      </c>
      <c r="K109" s="129">
        <f>AVERAGE(اكتوبر!K109,نوفمبر!K109,ديسمبر!K109)/10</f>
        <v>1.7333333333333332</v>
      </c>
      <c r="L109" s="129">
        <f>AVERAGE(اكتوبر!L109,نوفمبر!L109,ديسمبر!L109)/10</f>
        <v>9.1999999999999993</v>
      </c>
      <c r="M109" s="129">
        <f>AVERAGE(اكتوبر!M109,نوفمبر!M109,ديسمبر!M109)/10</f>
        <v>3.166666666666667</v>
      </c>
      <c r="N109" s="129">
        <f>AVERAGE(اكتوبر!N109,نوفمبر!N109,ديسمبر!N109)/10</f>
        <v>3.7666666666666666</v>
      </c>
      <c r="O109" s="129">
        <f>AVERAGE(اكتوبر!O109,نوفمبر!O109,ديسمبر!O109)/10</f>
        <v>2.7666666666666666</v>
      </c>
      <c r="P109" s="129">
        <f>AVERAGE(اكتوبر!P109,نوفمبر!P109,ديسمبر!P109)/10</f>
        <v>0.96666666666666656</v>
      </c>
      <c r="Q109" s="129">
        <f>AVERAGE(اكتوبر!Q109,نوفمبر!Q109,ديسمبر!Q109)/10</f>
        <v>2.5666666666666669</v>
      </c>
      <c r="R109" s="129">
        <f>AVERAGE(اكتوبر!R109,نوفمبر!R109,ديسمبر!R109)/10</f>
        <v>0.83333333333333337</v>
      </c>
      <c r="S109" s="129">
        <f>AVERAGE(اكتوبر!S109,نوفمبر!S109,ديسمبر!S109)/10</f>
        <v>0</v>
      </c>
      <c r="T109" s="129">
        <f>AVERAGE(اكتوبر!T109,نوفمبر!T109,ديسمبر!T109)/10</f>
        <v>1.9</v>
      </c>
      <c r="U109" s="129">
        <f>AVERAGE(اكتوبر!U109,نوفمبر!U109,ديسمبر!U109)/10</f>
        <v>1.7333333333333332</v>
      </c>
      <c r="V109" s="129">
        <f>AVERAGE(اكتوبر!V109,نوفمبر!V109,ديسمبر!V109)/10</f>
        <v>2</v>
      </c>
      <c r="W109" s="129">
        <f>AVERAGE(اكتوبر!W109,نوفمبر!W109,ديسمبر!W109)/10</f>
        <v>39.733333333333334</v>
      </c>
      <c r="X109" s="92"/>
      <c r="Y109" s="103"/>
    </row>
    <row r="110" spans="1:25" ht="15.75" thickBot="1">
      <c r="A110" s="119">
        <v>18</v>
      </c>
      <c r="B110" s="120">
        <v>110180</v>
      </c>
      <c r="C110" s="85" t="s">
        <v>4</v>
      </c>
      <c r="D110" s="129">
        <f>AVERAGE(اكتوبر!D110,نوفمبر!D110,ديسمبر!D110)/10</f>
        <v>4.3333333333333339</v>
      </c>
      <c r="E110" s="129">
        <f>AVERAGE(اكتوبر!E110,نوفمبر!E110,ديسمبر!E110)/10</f>
        <v>3.8</v>
      </c>
      <c r="F110" s="129">
        <f>AVERAGE(اكتوبر!F110,نوفمبر!F110,ديسمبر!F110)/10</f>
        <v>2.5666666666666669</v>
      </c>
      <c r="G110" s="129">
        <f>AVERAGE(اكتوبر!G110,نوفمبر!G110,ديسمبر!G110)/10</f>
        <v>1.6666666666666667</v>
      </c>
      <c r="H110" s="129">
        <f>AVERAGE(اكتوبر!H110,نوفمبر!H110,ديسمبر!H110)/10</f>
        <v>1.9666666666666668</v>
      </c>
      <c r="I110" s="129">
        <f>AVERAGE(اكتوبر!I110,نوفمبر!I110,ديسمبر!I110)/10</f>
        <v>1.7333333333333332</v>
      </c>
      <c r="J110" s="129">
        <f>AVERAGE(اكتوبر!J110,نوفمبر!J110,ديسمبر!J110)/10</f>
        <v>1.4</v>
      </c>
      <c r="K110" s="129">
        <f>AVERAGE(اكتوبر!K110,نوفمبر!K110,ديسمبر!K110)/10</f>
        <v>1.4</v>
      </c>
      <c r="L110" s="129">
        <f>AVERAGE(اكتوبر!L110,نوفمبر!L110,ديسمبر!L110)/10</f>
        <v>10</v>
      </c>
      <c r="M110" s="129">
        <f>AVERAGE(اكتوبر!M110,نوفمبر!M110,ديسمبر!M110)/10</f>
        <v>3.9666666666666663</v>
      </c>
      <c r="N110" s="129">
        <f>AVERAGE(اكتوبر!N110,نوفمبر!N110,ديسمبر!N110)/10</f>
        <v>5.4666666666666668</v>
      </c>
      <c r="O110" s="129">
        <f>AVERAGE(اكتوبر!O110,نوفمبر!O110,ديسمبر!O110)/10</f>
        <v>2.9666666666666668</v>
      </c>
      <c r="P110" s="129">
        <f>AVERAGE(اكتوبر!P110,نوفمبر!P110,ديسمبر!P110)/10</f>
        <v>0.96666666666666656</v>
      </c>
      <c r="Q110" s="129">
        <f>AVERAGE(اكتوبر!Q110,نوفمبر!Q110,ديسمبر!Q110)/10</f>
        <v>2.8</v>
      </c>
      <c r="R110" s="129">
        <f>AVERAGE(اكتوبر!R110,نوفمبر!R110,ديسمبر!R110)/10</f>
        <v>0.86666666666666659</v>
      </c>
      <c r="S110" s="129">
        <f>AVERAGE(اكتوبر!S110,نوفمبر!S110,ديسمبر!S110)/10</f>
        <v>0</v>
      </c>
      <c r="T110" s="129">
        <f>AVERAGE(اكتوبر!T110,نوفمبر!T110,ديسمبر!T110)/10</f>
        <v>1.9333333333333331</v>
      </c>
      <c r="U110" s="129">
        <f>AVERAGE(اكتوبر!U110,نوفمبر!U110,ديسمبر!U110)/10</f>
        <v>2</v>
      </c>
      <c r="V110" s="129">
        <f>AVERAGE(اكتوبر!V110,نوفمبر!V110,ديسمبر!V110)/10</f>
        <v>2</v>
      </c>
      <c r="W110" s="129">
        <f>AVERAGE(اكتوبر!W110,نوفمبر!W110,ديسمبر!W110)/10</f>
        <v>45.2</v>
      </c>
      <c r="X110" s="104"/>
      <c r="Y110" s="105"/>
    </row>
    <row r="111" spans="1:25">
      <c r="A111" s="106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5">
      <c r="A112" s="107" t="s">
        <v>36</v>
      </c>
      <c r="B112" s="88"/>
      <c r="C112" s="81" t="s">
        <v>37</v>
      </c>
      <c r="D112" s="88"/>
      <c r="E112" s="88" t="s">
        <v>38</v>
      </c>
      <c r="F112" s="88"/>
      <c r="G112" s="88"/>
      <c r="H112" s="88"/>
      <c r="I112" s="88"/>
      <c r="J112" s="88" t="s">
        <v>39</v>
      </c>
      <c r="K112" s="88"/>
      <c r="L112" s="88"/>
      <c r="M112" s="88"/>
      <c r="N112" s="88" t="s">
        <v>40</v>
      </c>
      <c r="O112" s="88"/>
      <c r="P112" s="88"/>
      <c r="Q112" s="88" t="s">
        <v>41</v>
      </c>
      <c r="R112" s="88"/>
      <c r="S112" s="88"/>
      <c r="T112" s="88"/>
      <c r="U112" s="88" t="s">
        <v>42</v>
      </c>
      <c r="V112" s="88"/>
      <c r="W112" s="88"/>
    </row>
    <row r="113" spans="1:23" ht="15.75">
      <c r="A113" s="87"/>
      <c r="B113" s="88"/>
      <c r="C113" s="8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8" t="s">
        <v>10</v>
      </c>
      <c r="U113" s="89"/>
      <c r="V113" s="89"/>
      <c r="W113" s="89"/>
    </row>
    <row r="114" spans="1:23">
      <c r="A114" s="88"/>
      <c r="B114" s="88"/>
      <c r="C114" s="8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149" t="s">
        <v>46</v>
      </c>
      <c r="Q114" s="149"/>
      <c r="R114" s="149"/>
      <c r="S114" s="149"/>
      <c r="T114" s="149"/>
      <c r="U114" s="149"/>
      <c r="V114" s="149"/>
      <c r="W114" s="149"/>
    </row>
    <row r="115" spans="1:23" ht="18.75" thickBot="1">
      <c r="A115" s="89"/>
      <c r="B115" s="89"/>
      <c r="C115" s="89"/>
      <c r="D115" s="128" t="s">
        <v>12</v>
      </c>
      <c r="E115" s="144" t="s">
        <v>161</v>
      </c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89"/>
      <c r="U115" s="89"/>
      <c r="V115" s="89"/>
      <c r="W115" s="89"/>
    </row>
    <row r="116" spans="1:23" ht="82.5">
      <c r="A116" s="135" t="s">
        <v>13</v>
      </c>
      <c r="B116" s="13" t="s">
        <v>0</v>
      </c>
      <c r="C116" s="138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121"/>
      <c r="Q116" s="14"/>
      <c r="R116" s="121"/>
      <c r="S116" s="121"/>
      <c r="T116" s="121"/>
      <c r="U116" s="121"/>
      <c r="V116" s="14" t="s">
        <v>32</v>
      </c>
      <c r="W116" s="77" t="s">
        <v>33</v>
      </c>
    </row>
    <row r="117" spans="1:23">
      <c r="A117" s="145"/>
      <c r="B117" s="90" t="s">
        <v>34</v>
      </c>
      <c r="C117" s="147"/>
      <c r="D117" s="78">
        <v>50</v>
      </c>
      <c r="E117" s="78">
        <v>40</v>
      </c>
      <c r="F117" s="78">
        <v>20</v>
      </c>
      <c r="G117" s="78">
        <v>50</v>
      </c>
      <c r="H117" s="78">
        <v>40</v>
      </c>
      <c r="I117" s="78">
        <v>40</v>
      </c>
      <c r="J117" s="78">
        <v>50</v>
      </c>
      <c r="K117" s="91">
        <v>280</v>
      </c>
      <c r="L117" s="78">
        <v>20</v>
      </c>
      <c r="M117" s="78">
        <v>20</v>
      </c>
      <c r="N117" s="78">
        <f>SUM(D117:K117)</f>
        <v>570</v>
      </c>
      <c r="O117" s="91"/>
      <c r="P117" s="92"/>
      <c r="Q117" s="78"/>
      <c r="R117" s="92"/>
      <c r="S117" s="92"/>
      <c r="T117" s="92"/>
      <c r="U117" s="92"/>
      <c r="V117" s="92"/>
      <c r="W117" s="103"/>
    </row>
    <row r="118" spans="1:23" ht="15.75" thickBot="1">
      <c r="A118" s="146"/>
      <c r="B118" s="109" t="s">
        <v>35</v>
      </c>
      <c r="C118" s="150"/>
      <c r="D118" s="122">
        <v>25</v>
      </c>
      <c r="E118" s="122">
        <v>20</v>
      </c>
      <c r="F118" s="122">
        <v>10</v>
      </c>
      <c r="G118" s="122">
        <v>25</v>
      </c>
      <c r="H118" s="122">
        <v>20</v>
      </c>
      <c r="I118" s="122">
        <v>20</v>
      </c>
      <c r="J118" s="122">
        <v>25</v>
      </c>
      <c r="K118" s="122">
        <v>140</v>
      </c>
      <c r="L118" s="122">
        <v>10</v>
      </c>
      <c r="M118" s="122">
        <v>10</v>
      </c>
      <c r="N118" s="122">
        <v>285</v>
      </c>
      <c r="O118" s="123"/>
      <c r="P118" s="104"/>
      <c r="Q118" s="122"/>
      <c r="R118" s="104"/>
      <c r="S118" s="104"/>
      <c r="T118" s="104"/>
      <c r="U118" s="104"/>
      <c r="V118" s="104"/>
      <c r="W118" s="105"/>
    </row>
    <row r="119" spans="1:23" ht="15.75" thickBot="1">
      <c r="A119" s="112">
        <v>1</v>
      </c>
      <c r="B119" s="113">
        <v>110181</v>
      </c>
      <c r="C119" s="83" t="s">
        <v>120</v>
      </c>
      <c r="D119" s="129">
        <f>AVERAGE(اكتوبر!D119,نوفمبر!D119,ديسمبر!D119)/10</f>
        <v>3.2</v>
      </c>
      <c r="E119" s="129">
        <f>AVERAGE(اكتوبر!E119,نوفمبر!E119,ديسمبر!E119)/10</f>
        <v>3.0666666666666669</v>
      </c>
      <c r="F119" s="129">
        <f>AVERAGE(اكتوبر!F119,نوفمبر!F119,ديسمبر!F119)/10</f>
        <v>1.65</v>
      </c>
      <c r="G119" s="129">
        <f>AVERAGE(اكتوبر!G119,نوفمبر!G119,ديسمبر!G119)/10</f>
        <v>4</v>
      </c>
      <c r="H119" s="129">
        <f>AVERAGE(اكتوبر!H119,نوفمبر!H119,ديسمبر!H119)/10</f>
        <v>3.1333333333333333</v>
      </c>
      <c r="I119" s="129">
        <f>AVERAGE(اكتوبر!I119,نوفمبر!I119,ديسمبر!I119)/10</f>
        <v>3.4333333333333336</v>
      </c>
      <c r="J119" s="129">
        <f>AVERAGE(اكتوبر!J119,نوفمبر!J119,ديسمبر!J119)/10</f>
        <v>3.8333333333333335</v>
      </c>
      <c r="K119" s="129">
        <f>AVERAGE(اكتوبر!K119,نوفمبر!K119,ديسمبر!K119)/10</f>
        <v>0</v>
      </c>
      <c r="L119" s="129">
        <f>AVERAGE(اكتوبر!L119,نوفمبر!L119,ديسمبر!L119)/10</f>
        <v>1.8666666666666667</v>
      </c>
      <c r="M119" s="129">
        <f>AVERAGE(اكتوبر!M119,نوفمبر!M119,ديسمبر!M119)/10</f>
        <v>2</v>
      </c>
      <c r="N119" s="129">
        <f>AVERAGE(اكتوبر!N119,نوفمبر!N119,ديسمبر!N119)/10</f>
        <v>28.5</v>
      </c>
      <c r="O119" s="114"/>
      <c r="P119" s="114"/>
      <c r="Q119" s="114"/>
      <c r="R119" s="114"/>
      <c r="S119" s="114"/>
      <c r="T119" s="114"/>
      <c r="U119" s="114"/>
      <c r="V119" s="114"/>
      <c r="W119" s="115"/>
    </row>
    <row r="120" spans="1:23" ht="15.75" thickBot="1">
      <c r="A120" s="116">
        <v>2</v>
      </c>
      <c r="B120" s="117">
        <v>110182</v>
      </c>
      <c r="C120" s="84" t="s">
        <v>121</v>
      </c>
      <c r="D120" s="129">
        <f>AVERAGE(اكتوبر!D120,نوفمبر!D120,ديسمبر!D120)/10</f>
        <v>4.2333333333333334</v>
      </c>
      <c r="E120" s="129">
        <f>AVERAGE(اكتوبر!E120,نوفمبر!E120,ديسمبر!E120)/10</f>
        <v>3.4</v>
      </c>
      <c r="F120" s="129">
        <f>AVERAGE(اكتوبر!F120,نوفمبر!F120,ديسمبر!F120)/10</f>
        <v>1.6833333333333331</v>
      </c>
      <c r="G120" s="129">
        <f>AVERAGE(اكتوبر!G120,نوفمبر!G120,ديسمبر!G120)/10</f>
        <v>4.3</v>
      </c>
      <c r="H120" s="129">
        <f>AVERAGE(اكتوبر!H120,نوفمبر!H120,ديسمبر!H120)/10</f>
        <v>3.5666666666666664</v>
      </c>
      <c r="I120" s="129">
        <f>AVERAGE(اكتوبر!I120,نوفمبر!I120,ديسمبر!I120)/10</f>
        <v>3.5333333333333337</v>
      </c>
      <c r="J120" s="129">
        <f>AVERAGE(اكتوبر!J120,نوفمبر!J120,ديسمبر!J120)/10</f>
        <v>4.0666666666666664</v>
      </c>
      <c r="K120" s="129">
        <f>AVERAGE(اكتوبر!K120,نوفمبر!K120,ديسمبر!K120)/10</f>
        <v>0</v>
      </c>
      <c r="L120" s="129">
        <f>AVERAGE(اكتوبر!L120,نوفمبر!L120,ديسمبر!L120)/10</f>
        <v>1.9833333333333332</v>
      </c>
      <c r="M120" s="129">
        <f>AVERAGE(اكتوبر!M120,نوفمبر!M120,ديسمبر!M120)/10</f>
        <v>2</v>
      </c>
      <c r="N120" s="129">
        <f>AVERAGE(اكتوبر!N120,نوفمبر!N120,ديسمبر!N120)/10</f>
        <v>28.5</v>
      </c>
      <c r="O120" s="92"/>
      <c r="P120" s="92"/>
      <c r="Q120" s="92"/>
      <c r="R120" s="92"/>
      <c r="S120" s="92"/>
      <c r="T120" s="92"/>
      <c r="U120" s="92"/>
      <c r="V120" s="92"/>
      <c r="W120" s="103"/>
    </row>
    <row r="121" spans="1:23" ht="15.75" thickBot="1">
      <c r="A121" s="116">
        <v>3</v>
      </c>
      <c r="B121" s="78">
        <v>110183</v>
      </c>
      <c r="C121" s="84" t="s">
        <v>122</v>
      </c>
      <c r="D121" s="129">
        <f>AVERAGE(اكتوبر!D121,نوفمبر!D121,ديسمبر!D121)/10</f>
        <v>3.7333333333333334</v>
      </c>
      <c r="E121" s="129">
        <f>AVERAGE(اكتوبر!E121,نوفمبر!E121,ديسمبر!E121)/10</f>
        <v>3.4</v>
      </c>
      <c r="F121" s="129">
        <f>AVERAGE(اكتوبر!F121,نوفمبر!F121,ديسمبر!F121)/10</f>
        <v>1.6666666666666667</v>
      </c>
      <c r="G121" s="129">
        <f>AVERAGE(اكتوبر!G121,نوفمبر!G121,ديسمبر!G121)/10</f>
        <v>3.9333333333333336</v>
      </c>
      <c r="H121" s="129">
        <f>AVERAGE(اكتوبر!H121,نوفمبر!H121,ديسمبر!H121)/10</f>
        <v>3.7</v>
      </c>
      <c r="I121" s="129">
        <f>AVERAGE(اكتوبر!I121,نوفمبر!I121,ديسمبر!I121)/10</f>
        <v>3.2666666666666666</v>
      </c>
      <c r="J121" s="129">
        <f>AVERAGE(اكتوبر!J121,نوفمبر!J121,ديسمبر!J121)/10</f>
        <v>3.4333333333333336</v>
      </c>
      <c r="K121" s="129">
        <f>AVERAGE(اكتوبر!K121,نوفمبر!K121,ديسمبر!K121)/10</f>
        <v>0</v>
      </c>
      <c r="L121" s="129">
        <f>AVERAGE(اكتوبر!L121,نوفمبر!L121,ديسمبر!L121)/10</f>
        <v>1.8666666666666667</v>
      </c>
      <c r="M121" s="129">
        <f>AVERAGE(اكتوبر!M121,نوفمبر!M121,ديسمبر!M121)/10</f>
        <v>2</v>
      </c>
      <c r="N121" s="129">
        <f>AVERAGE(اكتوبر!N121,نوفمبر!N121,ديسمبر!N121)/10</f>
        <v>28.5</v>
      </c>
      <c r="O121" s="92"/>
      <c r="P121" s="92"/>
      <c r="Q121" s="92"/>
      <c r="R121" s="92"/>
      <c r="S121" s="92"/>
      <c r="T121" s="92"/>
      <c r="U121" s="92"/>
      <c r="V121" s="92"/>
      <c r="W121" s="103"/>
    </row>
    <row r="122" spans="1:23" ht="15.75" thickBot="1">
      <c r="A122" s="118">
        <v>4</v>
      </c>
      <c r="B122" s="117">
        <v>110184</v>
      </c>
      <c r="C122" s="84" t="s">
        <v>123</v>
      </c>
      <c r="D122" s="129">
        <f>AVERAGE(اكتوبر!D122,نوفمبر!D122,ديسمبر!D122)/10</f>
        <v>4</v>
      </c>
      <c r="E122" s="129">
        <f>AVERAGE(اكتوبر!E122,نوفمبر!E122,ديسمبر!E122)/10</f>
        <v>3.3333333333333335</v>
      </c>
      <c r="F122" s="129">
        <f>AVERAGE(اكتوبر!F122,نوفمبر!F122,ديسمبر!F122)/10</f>
        <v>1.6</v>
      </c>
      <c r="G122" s="129">
        <f>AVERAGE(اكتوبر!G122,نوفمبر!G122,ديسمبر!G122)/10</f>
        <v>4.0999999999999996</v>
      </c>
      <c r="H122" s="129">
        <f>AVERAGE(اكتوبر!H122,نوفمبر!H122,ديسمبر!H122)/10</f>
        <v>3.7666666666666666</v>
      </c>
      <c r="I122" s="129">
        <f>AVERAGE(اكتوبر!I122,نوفمبر!I122,ديسمبر!I122)/10</f>
        <v>3.4666666666666663</v>
      </c>
      <c r="J122" s="129">
        <f>AVERAGE(اكتوبر!J122,نوفمبر!J122,ديسمبر!J122)/10</f>
        <v>3.9333333333333336</v>
      </c>
      <c r="K122" s="129">
        <f>AVERAGE(اكتوبر!K122,نوفمبر!K122,ديسمبر!K122)/10</f>
        <v>0</v>
      </c>
      <c r="L122" s="129">
        <f>AVERAGE(اكتوبر!L122,نوفمبر!L122,ديسمبر!L122)/10</f>
        <v>1.95</v>
      </c>
      <c r="M122" s="129">
        <f>AVERAGE(اكتوبر!M122,نوفمبر!M122,ديسمبر!M122)/10</f>
        <v>2</v>
      </c>
      <c r="N122" s="129">
        <f>AVERAGE(اكتوبر!N122,نوفمبر!N122,ديسمبر!N122)/10</f>
        <v>28.5</v>
      </c>
      <c r="O122" s="92"/>
      <c r="P122" s="92"/>
      <c r="Q122" s="92"/>
      <c r="R122" s="92"/>
      <c r="S122" s="92"/>
      <c r="T122" s="92"/>
      <c r="U122" s="92"/>
      <c r="V122" s="92"/>
      <c r="W122" s="103"/>
    </row>
    <row r="123" spans="1:23" ht="15.75" thickBot="1">
      <c r="A123" s="116">
        <v>5</v>
      </c>
      <c r="B123" s="78">
        <v>110185</v>
      </c>
      <c r="C123" s="84" t="s">
        <v>124</v>
      </c>
      <c r="D123" s="129">
        <f>AVERAGE(اكتوبر!D123,نوفمبر!D123,ديسمبر!D123)/10</f>
        <v>3.9666666666666663</v>
      </c>
      <c r="E123" s="129">
        <f>AVERAGE(اكتوبر!E123,نوفمبر!E123,ديسمبر!E123)/10</f>
        <v>3.3333333333333335</v>
      </c>
      <c r="F123" s="129">
        <f>AVERAGE(اكتوبر!F123,نوفمبر!F123,ديسمبر!F123)/10</f>
        <v>1.6333333333333333</v>
      </c>
      <c r="G123" s="129">
        <f>AVERAGE(اكتوبر!G123,نوفمبر!G123,ديسمبر!G123)/10</f>
        <v>3.9</v>
      </c>
      <c r="H123" s="129">
        <f>AVERAGE(اكتوبر!H123,نوفمبر!H123,ديسمبر!H123)/10</f>
        <v>3.6</v>
      </c>
      <c r="I123" s="129">
        <f>AVERAGE(اكتوبر!I123,نوفمبر!I123,ديسمبر!I123)/10</f>
        <v>3.2666666666666666</v>
      </c>
      <c r="J123" s="129">
        <f>AVERAGE(اكتوبر!J123,نوفمبر!J123,ديسمبر!J123)/10</f>
        <v>3.3</v>
      </c>
      <c r="K123" s="129">
        <f>AVERAGE(اكتوبر!K123,نوفمبر!K123,ديسمبر!K123)/10</f>
        <v>0</v>
      </c>
      <c r="L123" s="129">
        <f>AVERAGE(اكتوبر!L123,نوفمبر!L123,ديسمبر!L123)/10</f>
        <v>1.8666666666666667</v>
      </c>
      <c r="M123" s="129">
        <f>AVERAGE(اكتوبر!M123,نوفمبر!M123,ديسمبر!M123)/10</f>
        <v>2</v>
      </c>
      <c r="N123" s="129">
        <f>AVERAGE(اكتوبر!N123,نوفمبر!N123,ديسمبر!N123)/10</f>
        <v>28.5</v>
      </c>
      <c r="O123" s="92"/>
      <c r="P123" s="92"/>
      <c r="Q123" s="92"/>
      <c r="R123" s="92"/>
      <c r="S123" s="92"/>
      <c r="T123" s="92"/>
      <c r="U123" s="92"/>
      <c r="V123" s="92"/>
      <c r="W123" s="103"/>
    </row>
    <row r="124" spans="1:23" ht="15.75" thickBot="1">
      <c r="A124" s="116">
        <v>6</v>
      </c>
      <c r="B124" s="117">
        <v>110186</v>
      </c>
      <c r="C124" s="84" t="s">
        <v>125</v>
      </c>
      <c r="D124" s="129">
        <f>AVERAGE(اكتوبر!D124,نوفمبر!D124,ديسمبر!D124)/10</f>
        <v>3.8666666666666663</v>
      </c>
      <c r="E124" s="129">
        <f>AVERAGE(اكتوبر!E124,نوفمبر!E124,ديسمبر!E124)/10</f>
        <v>3.3333333333333335</v>
      </c>
      <c r="F124" s="129">
        <f>AVERAGE(اكتوبر!F124,نوفمبر!F124,ديسمبر!F124)/10</f>
        <v>1.6666666666666667</v>
      </c>
      <c r="G124" s="129">
        <f>AVERAGE(اكتوبر!G124,نوفمبر!G124,ديسمبر!G124)/10</f>
        <v>4.1333333333333337</v>
      </c>
      <c r="H124" s="129">
        <f>AVERAGE(اكتوبر!H124,نوفمبر!H124,ديسمبر!H124)/10</f>
        <v>3.5666666666666664</v>
      </c>
      <c r="I124" s="129">
        <f>AVERAGE(اكتوبر!I124,نوفمبر!I124,ديسمبر!I124)/10</f>
        <v>3.6</v>
      </c>
      <c r="J124" s="129">
        <f>AVERAGE(اكتوبر!J124,نوفمبر!J124,ديسمبر!J124)/10</f>
        <v>4.2</v>
      </c>
      <c r="K124" s="129">
        <f>AVERAGE(اكتوبر!K124,نوفمبر!K124,ديسمبر!K124)/10</f>
        <v>0</v>
      </c>
      <c r="L124" s="129">
        <f>AVERAGE(اكتوبر!L124,نوفمبر!L124,ديسمبر!L124)/10</f>
        <v>1.95</v>
      </c>
      <c r="M124" s="129">
        <f>AVERAGE(اكتوبر!M124,نوفمبر!M124,ديسمبر!M124)/10</f>
        <v>2</v>
      </c>
      <c r="N124" s="129">
        <f>AVERAGE(اكتوبر!N124,نوفمبر!N124,ديسمبر!N124)/10</f>
        <v>28.5</v>
      </c>
      <c r="O124" s="92"/>
      <c r="P124" s="92"/>
      <c r="Q124" s="92"/>
      <c r="R124" s="92"/>
      <c r="S124" s="92"/>
      <c r="T124" s="92"/>
      <c r="U124" s="92"/>
      <c r="V124" s="92"/>
      <c r="W124" s="103"/>
    </row>
    <row r="125" spans="1:23" ht="15.75" thickBot="1">
      <c r="A125" s="118">
        <v>7</v>
      </c>
      <c r="B125" s="78">
        <v>110187</v>
      </c>
      <c r="C125" s="84" t="s">
        <v>126</v>
      </c>
      <c r="D125" s="129">
        <f>AVERAGE(اكتوبر!D125,نوفمبر!D125,ديسمبر!D125)/10</f>
        <v>4.0999999999999996</v>
      </c>
      <c r="E125" s="129">
        <f>AVERAGE(اكتوبر!E125,نوفمبر!E125,ديسمبر!E125)/10</f>
        <v>3.4</v>
      </c>
      <c r="F125" s="129">
        <f>AVERAGE(اكتوبر!F125,نوفمبر!F125,ديسمبر!F125)/10</f>
        <v>1.7</v>
      </c>
      <c r="G125" s="129">
        <f>AVERAGE(اكتوبر!G125,نوفمبر!G125,ديسمبر!G125)/10</f>
        <v>4.3666666666666663</v>
      </c>
      <c r="H125" s="129">
        <f>AVERAGE(اكتوبر!H125,نوفمبر!H125,ديسمبر!H125)/10</f>
        <v>3.9</v>
      </c>
      <c r="I125" s="129">
        <f>AVERAGE(اكتوبر!I125,نوفمبر!I125,ديسمبر!I125)/10</f>
        <v>3.7666666666666666</v>
      </c>
      <c r="J125" s="129">
        <f>AVERAGE(اكتوبر!J125,نوفمبر!J125,ديسمبر!J125)/10</f>
        <v>4.5</v>
      </c>
      <c r="K125" s="129">
        <f>AVERAGE(اكتوبر!K125,نوفمبر!K125,ديسمبر!K125)/10</f>
        <v>0</v>
      </c>
      <c r="L125" s="129">
        <f>AVERAGE(اكتوبر!L125,نوفمبر!L125,ديسمبر!L125)/10</f>
        <v>1.9833333333333332</v>
      </c>
      <c r="M125" s="129">
        <f>AVERAGE(اكتوبر!M125,نوفمبر!M125,ديسمبر!M125)/10</f>
        <v>2</v>
      </c>
      <c r="N125" s="129">
        <f>AVERAGE(اكتوبر!N125,نوفمبر!N125,ديسمبر!N125)/10</f>
        <v>28.5</v>
      </c>
      <c r="O125" s="92"/>
      <c r="P125" s="92"/>
      <c r="Q125" s="92"/>
      <c r="R125" s="92"/>
      <c r="S125" s="92"/>
      <c r="T125" s="92"/>
      <c r="U125" s="92"/>
      <c r="V125" s="92"/>
      <c r="W125" s="103"/>
    </row>
    <row r="126" spans="1:23" ht="15.75" thickBot="1">
      <c r="A126" s="116">
        <v>8</v>
      </c>
      <c r="B126" s="117">
        <v>110188</v>
      </c>
      <c r="C126" s="84" t="s">
        <v>127</v>
      </c>
      <c r="D126" s="129">
        <f>AVERAGE(اكتوبر!D126,نوفمبر!D126,ديسمبر!D126)/10</f>
        <v>3.8333333333333335</v>
      </c>
      <c r="E126" s="129">
        <f>AVERAGE(اكتوبر!E126,نوفمبر!E126,ديسمبر!E126)/10</f>
        <v>3.166666666666667</v>
      </c>
      <c r="F126" s="129">
        <f>AVERAGE(اكتوبر!F126,نوفمبر!F126,ديسمبر!F126)/10</f>
        <v>1.4666666666666666</v>
      </c>
      <c r="G126" s="129">
        <f>AVERAGE(اكتوبر!G126,نوفمبر!G126,ديسمبر!G126)/10</f>
        <v>3.9666666666666663</v>
      </c>
      <c r="H126" s="129">
        <f>AVERAGE(اكتوبر!H126,نوفمبر!H126,ديسمبر!H126)/10</f>
        <v>3.7666666666666666</v>
      </c>
      <c r="I126" s="129">
        <f>AVERAGE(اكتوبر!I126,نوفمبر!I126,ديسمبر!I126)/10</f>
        <v>3.7666666666666666</v>
      </c>
      <c r="J126" s="129">
        <f>AVERAGE(اكتوبر!J126,نوفمبر!J126,ديسمبر!J126)/10</f>
        <v>4.0333333333333332</v>
      </c>
      <c r="K126" s="129">
        <f>AVERAGE(اكتوبر!K126,نوفمبر!K126,ديسمبر!K126)/10</f>
        <v>0</v>
      </c>
      <c r="L126" s="129">
        <f>AVERAGE(اكتوبر!L126,نوفمبر!L126,ديسمبر!L126)/10</f>
        <v>1.9333333333333331</v>
      </c>
      <c r="M126" s="129">
        <f>AVERAGE(اكتوبر!M126,نوفمبر!M126,ديسمبر!M126)/10</f>
        <v>2</v>
      </c>
      <c r="N126" s="129">
        <f>AVERAGE(اكتوبر!N126,نوفمبر!N126,ديسمبر!N126)/10</f>
        <v>28.5</v>
      </c>
      <c r="O126" s="92"/>
      <c r="P126" s="92"/>
      <c r="Q126" s="92"/>
      <c r="R126" s="92"/>
      <c r="S126" s="92"/>
      <c r="T126" s="92"/>
      <c r="U126" s="92"/>
      <c r="V126" s="92"/>
      <c r="W126" s="103"/>
    </row>
    <row r="127" spans="1:23" ht="15.75" thickBot="1">
      <c r="A127" s="116">
        <v>9</v>
      </c>
      <c r="B127" s="78">
        <v>110189</v>
      </c>
      <c r="C127" s="84" t="s">
        <v>128</v>
      </c>
      <c r="D127" s="129">
        <f>AVERAGE(اكتوبر!D127,نوفمبر!D127,ديسمبر!D127)/10</f>
        <v>4.2</v>
      </c>
      <c r="E127" s="129">
        <f>AVERAGE(اكتوبر!E127,نوفمبر!E127,ديسمبر!E127)/10</f>
        <v>3.0333333333333332</v>
      </c>
      <c r="F127" s="129">
        <f>AVERAGE(اكتوبر!F127,نوفمبر!F127,ديسمبر!F127)/10</f>
        <v>1.5833333333333335</v>
      </c>
      <c r="G127" s="129">
        <f>AVERAGE(اكتوبر!G127,نوفمبر!G127,ديسمبر!G127)/10</f>
        <v>4</v>
      </c>
      <c r="H127" s="129">
        <f>AVERAGE(اكتوبر!H127,نوفمبر!H127,ديسمبر!H127)/10</f>
        <v>3.4333333333333336</v>
      </c>
      <c r="I127" s="129">
        <f>AVERAGE(اكتوبر!I127,نوفمبر!I127,ديسمبر!I127)/10</f>
        <v>3.7</v>
      </c>
      <c r="J127" s="129">
        <f>AVERAGE(اكتوبر!J127,نوفمبر!J127,ديسمبر!J127)/10</f>
        <v>3.7666666666666666</v>
      </c>
      <c r="K127" s="129">
        <f>AVERAGE(اكتوبر!K127,نوفمبر!K127,ديسمبر!K127)/10</f>
        <v>0</v>
      </c>
      <c r="L127" s="129">
        <f>AVERAGE(اكتوبر!L127,نوفمبر!L127,ديسمبر!L127)/10</f>
        <v>1.7333333333333332</v>
      </c>
      <c r="M127" s="129">
        <f>AVERAGE(اكتوبر!M127,نوفمبر!M127,ديسمبر!M127)/10</f>
        <v>2</v>
      </c>
      <c r="N127" s="129">
        <f>AVERAGE(اكتوبر!N127,نوفمبر!N127,ديسمبر!N127)/10</f>
        <v>28.5</v>
      </c>
      <c r="O127" s="92"/>
      <c r="P127" s="92"/>
      <c r="Q127" s="92"/>
      <c r="R127" s="92"/>
      <c r="S127" s="92"/>
      <c r="T127" s="92"/>
      <c r="U127" s="92"/>
      <c r="V127" s="92"/>
      <c r="W127" s="103"/>
    </row>
    <row r="128" spans="1:23" ht="15.75" thickBot="1">
      <c r="A128" s="118">
        <v>10</v>
      </c>
      <c r="B128" s="117">
        <v>110190</v>
      </c>
      <c r="C128" s="84" t="s">
        <v>129</v>
      </c>
      <c r="D128" s="129">
        <f>AVERAGE(اكتوبر!D128,نوفمبر!D128,ديسمبر!D128)/10</f>
        <v>4.2333333333333334</v>
      </c>
      <c r="E128" s="129">
        <f>AVERAGE(اكتوبر!E128,نوفمبر!E128,ديسمبر!E128)/10</f>
        <v>3.166666666666667</v>
      </c>
      <c r="F128" s="129">
        <f>AVERAGE(اكتوبر!F128,نوفمبر!F128,ديسمبر!F128)/10</f>
        <v>1.5333333333333334</v>
      </c>
      <c r="G128" s="129">
        <f>AVERAGE(اكتوبر!G128,نوفمبر!G128,ديسمبر!G128)/10</f>
        <v>3.8666666666666663</v>
      </c>
      <c r="H128" s="129">
        <f>AVERAGE(اكتوبر!H128,نوفمبر!H128,ديسمبر!H128)/10</f>
        <v>3.6666666666666665</v>
      </c>
      <c r="I128" s="129">
        <f>AVERAGE(اكتوبر!I128,نوفمبر!I128,ديسمبر!I128)/10</f>
        <v>3.7</v>
      </c>
      <c r="J128" s="129">
        <f>AVERAGE(اكتوبر!J128,نوفمبر!J128,ديسمبر!J128)/10</f>
        <v>4.1333333333333337</v>
      </c>
      <c r="K128" s="129">
        <f>AVERAGE(اكتوبر!K128,نوفمبر!K128,ديسمبر!K128)/10</f>
        <v>0</v>
      </c>
      <c r="L128" s="129">
        <f>AVERAGE(اكتوبر!L128,نوفمبر!L128,ديسمبر!L128)/10</f>
        <v>1.9</v>
      </c>
      <c r="M128" s="129">
        <f>AVERAGE(اكتوبر!M128,نوفمبر!M128,ديسمبر!M128)/10</f>
        <v>2</v>
      </c>
      <c r="N128" s="129">
        <f>AVERAGE(اكتوبر!N128,نوفمبر!N128,ديسمبر!N128)/10</f>
        <v>28.5</v>
      </c>
      <c r="O128" s="92"/>
      <c r="P128" s="92"/>
      <c r="Q128" s="92"/>
      <c r="R128" s="92"/>
      <c r="S128" s="92"/>
      <c r="T128" s="92"/>
      <c r="U128" s="92"/>
      <c r="V128" s="92"/>
      <c r="W128" s="103"/>
    </row>
    <row r="129" spans="1:23" ht="15.75" thickBot="1">
      <c r="A129" s="116">
        <v>11</v>
      </c>
      <c r="B129" s="78">
        <v>110191</v>
      </c>
      <c r="C129" s="84" t="s">
        <v>130</v>
      </c>
      <c r="D129" s="129">
        <f>AVERAGE(اكتوبر!D129,نوفمبر!D129,ديسمبر!D129)/10</f>
        <v>4.2333333333333334</v>
      </c>
      <c r="E129" s="129">
        <f>AVERAGE(اكتوبر!E129,نوفمبر!E129,ديسمبر!E129)/10</f>
        <v>3.166666666666667</v>
      </c>
      <c r="F129" s="129">
        <f>AVERAGE(اكتوبر!F129,نوفمبر!F129,ديسمبر!F129)/10</f>
        <v>1.5833333333333335</v>
      </c>
      <c r="G129" s="129">
        <f>AVERAGE(اكتوبر!G129,نوفمبر!G129,ديسمبر!G129)/10</f>
        <v>3.6</v>
      </c>
      <c r="H129" s="129">
        <f>AVERAGE(اكتوبر!H129,نوفمبر!H129,ديسمبر!H129)/10</f>
        <v>3.6666666666666665</v>
      </c>
      <c r="I129" s="129">
        <f>AVERAGE(اكتوبر!I129,نوفمبر!I129,ديسمبر!I129)/10</f>
        <v>3.3666666666666663</v>
      </c>
      <c r="J129" s="129">
        <f>AVERAGE(اكتوبر!J129,نوفمبر!J129,ديسمبر!J129)/10</f>
        <v>4.1333333333333337</v>
      </c>
      <c r="K129" s="129">
        <f>AVERAGE(اكتوبر!K129,نوفمبر!K129,ديسمبر!K129)/10</f>
        <v>0</v>
      </c>
      <c r="L129" s="129">
        <f>AVERAGE(اكتوبر!L129,نوفمبر!L129,ديسمبر!L129)/10</f>
        <v>1.9166666666666667</v>
      </c>
      <c r="M129" s="129">
        <f>AVERAGE(اكتوبر!M129,نوفمبر!M129,ديسمبر!M129)/10</f>
        <v>2</v>
      </c>
      <c r="N129" s="129">
        <f>AVERAGE(اكتوبر!N129,نوفمبر!N129,ديسمبر!N129)/10</f>
        <v>28.5</v>
      </c>
      <c r="O129" s="92"/>
      <c r="P129" s="92"/>
      <c r="Q129" s="92"/>
      <c r="R129" s="92"/>
      <c r="S129" s="92"/>
      <c r="T129" s="92"/>
      <c r="U129" s="92"/>
      <c r="V129" s="92"/>
      <c r="W129" s="103"/>
    </row>
    <row r="130" spans="1:23" ht="15.75" thickBot="1">
      <c r="A130" s="116">
        <v>12</v>
      </c>
      <c r="B130" s="117">
        <v>110192</v>
      </c>
      <c r="C130" s="84" t="s">
        <v>131</v>
      </c>
      <c r="D130" s="129">
        <f>AVERAGE(اكتوبر!D130,نوفمبر!D130,ديسمبر!D130)/10</f>
        <v>3.5</v>
      </c>
      <c r="E130" s="129">
        <f>AVERAGE(اكتوبر!E130,نوفمبر!E130,ديسمبر!E130)/10</f>
        <v>3.166666666666667</v>
      </c>
      <c r="F130" s="129">
        <f>AVERAGE(اكتوبر!F130,نوفمبر!F130,ديسمبر!F130)/10</f>
        <v>1.55</v>
      </c>
      <c r="G130" s="129">
        <f>AVERAGE(اكتوبر!G130,نوفمبر!G130,ديسمبر!G130)/10</f>
        <v>3.6666666666666665</v>
      </c>
      <c r="H130" s="129">
        <f>AVERAGE(اكتوبر!H130,نوفمبر!H130,ديسمبر!H130)/10</f>
        <v>3.5</v>
      </c>
      <c r="I130" s="129">
        <f>AVERAGE(اكتوبر!I130,نوفمبر!I130,ديسمبر!I130)/10</f>
        <v>2.5</v>
      </c>
      <c r="J130" s="129">
        <f>AVERAGE(اكتوبر!J130,نوفمبر!J130,ديسمبر!J130)/10</f>
        <v>2.7333333333333334</v>
      </c>
      <c r="K130" s="129">
        <f>AVERAGE(اكتوبر!K130,نوفمبر!K130,ديسمبر!K130)/10</f>
        <v>0</v>
      </c>
      <c r="L130" s="129">
        <f>AVERAGE(اكتوبر!L130,نوفمبر!L130,ديسمبر!L130)/10</f>
        <v>1.9333333333333331</v>
      </c>
      <c r="M130" s="129">
        <f>AVERAGE(اكتوبر!M130,نوفمبر!M130,ديسمبر!M130)/10</f>
        <v>2</v>
      </c>
      <c r="N130" s="129">
        <f>AVERAGE(اكتوبر!N130,نوفمبر!N130,ديسمبر!N130)/10</f>
        <v>28.5</v>
      </c>
      <c r="O130" s="92"/>
      <c r="P130" s="92"/>
      <c r="Q130" s="92"/>
      <c r="R130" s="92"/>
      <c r="S130" s="92"/>
      <c r="T130" s="92"/>
      <c r="U130" s="92"/>
      <c r="V130" s="92"/>
      <c r="W130" s="103"/>
    </row>
    <row r="131" spans="1:23" ht="15.75" thickBot="1">
      <c r="A131" s="118">
        <v>13</v>
      </c>
      <c r="B131" s="78">
        <v>110193</v>
      </c>
      <c r="C131" s="84" t="s">
        <v>132</v>
      </c>
      <c r="D131" s="129">
        <f>AVERAGE(اكتوبر!D131,نوفمبر!D131,ديسمبر!D131)/10</f>
        <v>4.3</v>
      </c>
      <c r="E131" s="129">
        <f>AVERAGE(اكتوبر!E131,نوفمبر!E131,ديسمبر!E131)/10</f>
        <v>3.4333333333333336</v>
      </c>
      <c r="F131" s="129">
        <f>AVERAGE(اكتوبر!F131,نوفمبر!F131,ديسمبر!F131)/10</f>
        <v>1.3666666666666667</v>
      </c>
      <c r="G131" s="129">
        <f>AVERAGE(اكتوبر!G131,نوفمبر!G131,ديسمبر!G131)/10</f>
        <v>4.1666666666666661</v>
      </c>
      <c r="H131" s="129">
        <f>AVERAGE(اكتوبر!H131,نوفمبر!H131,ديسمبر!H131)/10</f>
        <v>3.8666666666666663</v>
      </c>
      <c r="I131" s="129">
        <f>AVERAGE(اكتوبر!I131,نوفمبر!I131,ديسمبر!I131)/10</f>
        <v>3.7333333333333334</v>
      </c>
      <c r="J131" s="129">
        <f>AVERAGE(اكتوبر!J131,نوفمبر!J131,ديسمبر!J131)/10</f>
        <v>4.3</v>
      </c>
      <c r="K131" s="129">
        <f>AVERAGE(اكتوبر!K131,نوفمبر!K131,ديسمبر!K131)/10</f>
        <v>0</v>
      </c>
      <c r="L131" s="129">
        <f>AVERAGE(اكتوبر!L131,نوفمبر!L131,ديسمبر!L131)/10</f>
        <v>1.7666666666666668</v>
      </c>
      <c r="M131" s="129">
        <f>AVERAGE(اكتوبر!M131,نوفمبر!M131,ديسمبر!M131)/10</f>
        <v>2</v>
      </c>
      <c r="N131" s="129">
        <f>AVERAGE(اكتوبر!N131,نوفمبر!N131,ديسمبر!N131)/10</f>
        <v>28.5</v>
      </c>
      <c r="O131" s="92"/>
      <c r="P131" s="92"/>
      <c r="Q131" s="92"/>
      <c r="R131" s="92"/>
      <c r="S131" s="92"/>
      <c r="T131" s="92"/>
      <c r="U131" s="92"/>
      <c r="V131" s="92"/>
      <c r="W131" s="103"/>
    </row>
    <row r="132" spans="1:23" ht="15.75" thickBot="1">
      <c r="A132" s="116">
        <v>14</v>
      </c>
      <c r="B132" s="117">
        <v>110194</v>
      </c>
      <c r="C132" s="84" t="s">
        <v>133</v>
      </c>
      <c r="D132" s="129">
        <f>AVERAGE(اكتوبر!D132,نوفمبر!D132,ديسمبر!D132)/10</f>
        <v>4.3666666666666663</v>
      </c>
      <c r="E132" s="129">
        <f>AVERAGE(اكتوبر!E132,نوفمبر!E132,ديسمبر!E132)/10</f>
        <v>3.3666666666666663</v>
      </c>
      <c r="F132" s="129">
        <f>AVERAGE(اكتوبر!F132,نوفمبر!F132,ديسمبر!F132)/10</f>
        <v>1.5</v>
      </c>
      <c r="G132" s="129">
        <f>AVERAGE(اكتوبر!G132,نوفمبر!G132,ديسمبر!G132)/10</f>
        <v>3.9</v>
      </c>
      <c r="H132" s="129">
        <f>AVERAGE(اكتوبر!H132,نوفمبر!H132,ديسمبر!H132)/10</f>
        <v>3.6</v>
      </c>
      <c r="I132" s="129">
        <f>AVERAGE(اكتوبر!I132,نوفمبر!I132,ديسمبر!I132)/10</f>
        <v>3.5333333333333337</v>
      </c>
      <c r="J132" s="129">
        <f>AVERAGE(اكتوبر!J132,نوفمبر!J132,ديسمبر!J132)/10</f>
        <v>4.3</v>
      </c>
      <c r="K132" s="129">
        <f>AVERAGE(اكتوبر!K132,نوفمبر!K132,ديسمبر!K132)/10</f>
        <v>0</v>
      </c>
      <c r="L132" s="129">
        <f>AVERAGE(اكتوبر!L132,نوفمبر!L132,ديسمبر!L132)/10</f>
        <v>1.7333333333333332</v>
      </c>
      <c r="M132" s="129">
        <f>AVERAGE(اكتوبر!M132,نوفمبر!M132,ديسمبر!M132)/10</f>
        <v>2</v>
      </c>
      <c r="N132" s="129">
        <f>AVERAGE(اكتوبر!N132,نوفمبر!N132,ديسمبر!N132)/10</f>
        <v>28.5</v>
      </c>
      <c r="O132" s="92"/>
      <c r="P132" s="92"/>
      <c r="Q132" s="92"/>
      <c r="R132" s="92"/>
      <c r="S132" s="92"/>
      <c r="T132" s="92"/>
      <c r="U132" s="92"/>
      <c r="V132" s="92"/>
      <c r="W132" s="103"/>
    </row>
    <row r="133" spans="1:23" ht="15.75" thickBot="1">
      <c r="A133" s="116">
        <v>15</v>
      </c>
      <c r="B133" s="78">
        <v>110195</v>
      </c>
      <c r="C133" s="84" t="s">
        <v>134</v>
      </c>
      <c r="D133" s="129">
        <f>AVERAGE(اكتوبر!D133,نوفمبر!D133,ديسمبر!D133)/10</f>
        <v>3.6</v>
      </c>
      <c r="E133" s="129">
        <f>AVERAGE(اكتوبر!E133,نوفمبر!E133,ديسمبر!E133)/10</f>
        <v>3</v>
      </c>
      <c r="F133" s="129">
        <f>AVERAGE(اكتوبر!F133,نوفمبر!F133,ديسمبر!F133)/10</f>
        <v>1.6</v>
      </c>
      <c r="G133" s="129">
        <f>AVERAGE(اكتوبر!G133,نوفمبر!G133,ديسمبر!G133)/10</f>
        <v>3.6</v>
      </c>
      <c r="H133" s="129">
        <f>AVERAGE(اكتوبر!H133,نوفمبر!H133,ديسمبر!H133)/10</f>
        <v>3.5333333333333337</v>
      </c>
      <c r="I133" s="129">
        <f>AVERAGE(اكتوبر!I133,نوفمبر!I133,ديسمبر!I133)/10</f>
        <v>2.9333333333333331</v>
      </c>
      <c r="J133" s="129">
        <f>AVERAGE(اكتوبر!J133,نوفمبر!J133,ديسمبر!J133)/10</f>
        <v>3.4</v>
      </c>
      <c r="K133" s="129">
        <f>AVERAGE(اكتوبر!K133,نوفمبر!K133,ديسمبر!K133)/10</f>
        <v>0</v>
      </c>
      <c r="L133" s="129">
        <f>AVERAGE(اكتوبر!L133,نوفمبر!L133,ديسمبر!L133)/10</f>
        <v>1.9666666666666668</v>
      </c>
      <c r="M133" s="129">
        <f>AVERAGE(اكتوبر!M133,نوفمبر!M133,ديسمبر!M133)/10</f>
        <v>2</v>
      </c>
      <c r="N133" s="129">
        <f>AVERAGE(اكتوبر!N133,نوفمبر!N133,ديسمبر!N133)/10</f>
        <v>28.5</v>
      </c>
      <c r="O133" s="92"/>
      <c r="P133" s="92"/>
      <c r="Q133" s="92"/>
      <c r="R133" s="92"/>
      <c r="S133" s="92"/>
      <c r="T133" s="92"/>
      <c r="U133" s="92"/>
      <c r="V133" s="92"/>
      <c r="W133" s="103"/>
    </row>
    <row r="134" spans="1:23" ht="15.75" thickBot="1">
      <c r="A134" s="118">
        <v>16</v>
      </c>
      <c r="B134" s="117">
        <v>110196</v>
      </c>
      <c r="C134" s="84" t="s">
        <v>135</v>
      </c>
      <c r="D134" s="129">
        <f>AVERAGE(اكتوبر!D134,نوفمبر!D134,ديسمبر!D134)/10</f>
        <v>3.9333333333333336</v>
      </c>
      <c r="E134" s="129">
        <f>AVERAGE(اكتوبر!E134,نوفمبر!E134,ديسمبر!E134)/10</f>
        <v>3.0333333333333332</v>
      </c>
      <c r="F134" s="129">
        <f>AVERAGE(اكتوبر!F134,نوفمبر!F134,ديسمبر!F134)/10</f>
        <v>1.5833333333333335</v>
      </c>
      <c r="G134" s="129">
        <f>AVERAGE(اكتوبر!G134,نوفمبر!G134,ديسمبر!G134)/10</f>
        <v>4.1333333333333337</v>
      </c>
      <c r="H134" s="129">
        <f>AVERAGE(اكتوبر!H134,نوفمبر!H134,ديسمبر!H134)/10</f>
        <v>3.8</v>
      </c>
      <c r="I134" s="129">
        <f>AVERAGE(اكتوبر!I134,نوفمبر!I134,ديسمبر!I134)/10</f>
        <v>3.4333333333333336</v>
      </c>
      <c r="J134" s="129">
        <f>AVERAGE(اكتوبر!J134,نوفمبر!J134,ديسمبر!J134)/10</f>
        <v>3.8333333333333335</v>
      </c>
      <c r="K134" s="129">
        <f>AVERAGE(اكتوبر!K134,نوفمبر!K134,ديسمبر!K134)/10</f>
        <v>0</v>
      </c>
      <c r="L134" s="129">
        <f>AVERAGE(اكتوبر!L134,نوفمبر!L134,ديسمبر!L134)/10</f>
        <v>1.9</v>
      </c>
      <c r="M134" s="129">
        <f>AVERAGE(اكتوبر!M134,نوفمبر!M134,ديسمبر!M134)/10</f>
        <v>2</v>
      </c>
      <c r="N134" s="129">
        <f>AVERAGE(اكتوبر!N134,نوفمبر!N134,ديسمبر!N134)/10</f>
        <v>28.5</v>
      </c>
      <c r="O134" s="92"/>
      <c r="P134" s="92"/>
      <c r="Q134" s="92"/>
      <c r="R134" s="92"/>
      <c r="S134" s="92"/>
      <c r="T134" s="92"/>
      <c r="U134" s="92"/>
      <c r="V134" s="92"/>
      <c r="W134" s="103"/>
    </row>
    <row r="135" spans="1:23" ht="15.75" thickBot="1">
      <c r="A135" s="116">
        <v>17</v>
      </c>
      <c r="B135" s="78">
        <v>110197</v>
      </c>
      <c r="C135" s="84" t="s">
        <v>136</v>
      </c>
      <c r="D135" s="129">
        <f>AVERAGE(اكتوبر!D135,نوفمبر!D135,ديسمبر!D135)/10</f>
        <v>3.8666666666666663</v>
      </c>
      <c r="E135" s="129">
        <f>AVERAGE(اكتوبر!E135,نوفمبر!E135,ديسمبر!E135)/10</f>
        <v>3.2333333333333334</v>
      </c>
      <c r="F135" s="129">
        <f>AVERAGE(اكتوبر!F135,نوفمبر!F135,ديسمبر!F135)/10</f>
        <v>1.5666666666666667</v>
      </c>
      <c r="G135" s="129">
        <f>AVERAGE(اكتوبر!G135,نوفمبر!G135,ديسمبر!G135)/10</f>
        <v>3.9666666666666663</v>
      </c>
      <c r="H135" s="129">
        <f>AVERAGE(اكتوبر!H135,نوفمبر!H135,ديسمبر!H135)/10</f>
        <v>3.4</v>
      </c>
      <c r="I135" s="129">
        <f>AVERAGE(اكتوبر!I135,نوفمبر!I135,ديسمبر!I135)/10</f>
        <v>3.5666666666666664</v>
      </c>
      <c r="J135" s="129">
        <f>AVERAGE(اكتوبر!J135,نوفمبر!J135,ديسمبر!J135)/10</f>
        <v>3.9666666666666663</v>
      </c>
      <c r="K135" s="129">
        <f>AVERAGE(اكتوبر!K135,نوفمبر!K135,ديسمبر!K135)/10</f>
        <v>0</v>
      </c>
      <c r="L135" s="129">
        <f>AVERAGE(اكتوبر!L135,نوفمبر!L135,ديسمبر!L135)/10</f>
        <v>1.9</v>
      </c>
      <c r="M135" s="129">
        <f>AVERAGE(اكتوبر!M135,نوفمبر!M135,ديسمبر!M135)/10</f>
        <v>2</v>
      </c>
      <c r="N135" s="129">
        <f>AVERAGE(اكتوبر!N135,نوفمبر!N135,ديسمبر!N135)/10</f>
        <v>28.5</v>
      </c>
      <c r="O135" s="92"/>
      <c r="P135" s="92"/>
      <c r="Q135" s="92"/>
      <c r="R135" s="92"/>
      <c r="S135" s="92"/>
      <c r="T135" s="92"/>
      <c r="U135" s="92"/>
      <c r="V135" s="92"/>
      <c r="W135" s="103"/>
    </row>
    <row r="136" spans="1:23" ht="15.75" thickBot="1">
      <c r="A136" s="116">
        <v>18</v>
      </c>
      <c r="B136" s="117">
        <v>110198</v>
      </c>
      <c r="C136" s="84" t="s">
        <v>137</v>
      </c>
      <c r="D136" s="129">
        <f>AVERAGE(اكتوبر!D136,نوفمبر!D136,ديسمبر!D136)/10</f>
        <v>4.1333333333333337</v>
      </c>
      <c r="E136" s="129">
        <f>AVERAGE(اكتوبر!E136,نوفمبر!E136,ديسمبر!E136)/10</f>
        <v>3.3666666666666663</v>
      </c>
      <c r="F136" s="129">
        <f>AVERAGE(اكتوبر!F136,نوفمبر!F136,ديسمبر!F136)/10</f>
        <v>1.3833333333333333</v>
      </c>
      <c r="G136" s="129">
        <f>AVERAGE(اكتوبر!G136,نوفمبر!G136,ديسمبر!G136)/10</f>
        <v>3.9666666666666663</v>
      </c>
      <c r="H136" s="129">
        <f>AVERAGE(اكتوبر!H136,نوفمبر!H136,ديسمبر!H136)/10</f>
        <v>3.6</v>
      </c>
      <c r="I136" s="129">
        <f>AVERAGE(اكتوبر!I136,نوفمبر!I136,ديسمبر!I136)/10</f>
        <v>3.5</v>
      </c>
      <c r="J136" s="129">
        <f>AVERAGE(اكتوبر!J136,نوفمبر!J136,ديسمبر!J136)/10</f>
        <v>3.5666666666666664</v>
      </c>
      <c r="K136" s="129">
        <f>AVERAGE(اكتوبر!K136,نوفمبر!K136,ديسمبر!K136)/10</f>
        <v>0</v>
      </c>
      <c r="L136" s="129">
        <f>AVERAGE(اكتوبر!L136,نوفمبر!L136,ديسمبر!L136)/10</f>
        <v>1.8666666666666667</v>
      </c>
      <c r="M136" s="129">
        <f>AVERAGE(اكتوبر!M136,نوفمبر!M136,ديسمبر!M136)/10</f>
        <v>2</v>
      </c>
      <c r="N136" s="129">
        <f>AVERAGE(اكتوبر!N136,نوفمبر!N136,ديسمبر!N136)/10</f>
        <v>28.5</v>
      </c>
      <c r="O136" s="92"/>
      <c r="P136" s="92"/>
      <c r="Q136" s="92"/>
      <c r="R136" s="92"/>
      <c r="S136" s="92"/>
      <c r="T136" s="92"/>
      <c r="U136" s="92"/>
      <c r="V136" s="92"/>
      <c r="W136" s="103"/>
    </row>
    <row r="137" spans="1:23" ht="15.75" thickBot="1">
      <c r="A137" s="118">
        <v>19</v>
      </c>
      <c r="B137" s="78">
        <v>110199</v>
      </c>
      <c r="C137" s="84" t="s">
        <v>138</v>
      </c>
      <c r="D137" s="129">
        <f>AVERAGE(اكتوبر!D137,نوفمبر!D137,ديسمبر!D137)/10</f>
        <v>3.7666666666666666</v>
      </c>
      <c r="E137" s="129">
        <f>AVERAGE(اكتوبر!E137,نوفمبر!E137,ديسمبر!E137)/10</f>
        <v>3.1333333333333333</v>
      </c>
      <c r="F137" s="129">
        <f>AVERAGE(اكتوبر!F137,نوفمبر!F137,ديسمبر!F137)/10</f>
        <v>1.5666666666666667</v>
      </c>
      <c r="G137" s="129">
        <f>AVERAGE(اكتوبر!G137,نوفمبر!G137,ديسمبر!G137)/10</f>
        <v>4.0666666666666664</v>
      </c>
      <c r="H137" s="129">
        <f>AVERAGE(اكتوبر!H137,نوفمبر!H137,ديسمبر!H137)/10</f>
        <v>3.5</v>
      </c>
      <c r="I137" s="129">
        <f>AVERAGE(اكتوبر!I137,نوفمبر!I137,ديسمبر!I137)/10</f>
        <v>3.5333333333333337</v>
      </c>
      <c r="J137" s="129">
        <f>AVERAGE(اكتوبر!J137,نوفمبر!J137,ديسمبر!J137)/10</f>
        <v>3.4666666666666663</v>
      </c>
      <c r="K137" s="129">
        <f>AVERAGE(اكتوبر!K137,نوفمبر!K137,ديسمبر!K137)/10</f>
        <v>0</v>
      </c>
      <c r="L137" s="129">
        <f>AVERAGE(اكتوبر!L137,نوفمبر!L137,ديسمبر!L137)/10</f>
        <v>1.9666666666666668</v>
      </c>
      <c r="M137" s="129">
        <f>AVERAGE(اكتوبر!M137,نوفمبر!M137,ديسمبر!M137)/10</f>
        <v>2</v>
      </c>
      <c r="N137" s="129">
        <f>AVERAGE(اكتوبر!N137,نوفمبر!N137,ديسمبر!N137)/10</f>
        <v>28.5</v>
      </c>
      <c r="O137" s="92"/>
      <c r="P137" s="92"/>
      <c r="Q137" s="92"/>
      <c r="R137" s="92"/>
      <c r="S137" s="92"/>
      <c r="T137" s="92"/>
      <c r="U137" s="92"/>
      <c r="V137" s="92"/>
      <c r="W137" s="103"/>
    </row>
    <row r="138" spans="1:23" ht="15.75" thickBot="1">
      <c r="A138" s="116">
        <v>20</v>
      </c>
      <c r="B138" s="117">
        <v>110200</v>
      </c>
      <c r="C138" s="84" t="s">
        <v>139</v>
      </c>
      <c r="D138" s="129">
        <f>AVERAGE(اكتوبر!D138,نوفمبر!D138,ديسمبر!D138)/10</f>
        <v>3.8333333333333335</v>
      </c>
      <c r="E138" s="129">
        <f>AVERAGE(اكتوبر!E138,نوفمبر!E138,ديسمبر!E138)/10</f>
        <v>3.4</v>
      </c>
      <c r="F138" s="129">
        <f>AVERAGE(اكتوبر!F138,نوفمبر!F138,ديسمبر!F138)/10</f>
        <v>1.7</v>
      </c>
      <c r="G138" s="129">
        <f>AVERAGE(اكتوبر!G138,نوفمبر!G138,ديسمبر!G138)/10</f>
        <v>4</v>
      </c>
      <c r="H138" s="129">
        <f>AVERAGE(اكتوبر!H138,نوفمبر!H138,ديسمبر!H138)/10</f>
        <v>3.7666666666666666</v>
      </c>
      <c r="I138" s="129">
        <f>AVERAGE(اكتوبر!I138,نوفمبر!I138,ديسمبر!I138)/10</f>
        <v>3.5666666666666664</v>
      </c>
      <c r="J138" s="129">
        <f>AVERAGE(اكتوبر!J138,نوفمبر!J138,ديسمبر!J138)/10</f>
        <v>4.0666666666666664</v>
      </c>
      <c r="K138" s="129">
        <f>AVERAGE(اكتوبر!K138,نوفمبر!K138,ديسمبر!K138)/10</f>
        <v>0</v>
      </c>
      <c r="L138" s="129">
        <f>AVERAGE(اكتوبر!L138,نوفمبر!L138,ديسمبر!L138)/10</f>
        <v>1.9166666666666667</v>
      </c>
      <c r="M138" s="129">
        <f>AVERAGE(اكتوبر!M138,نوفمبر!M138,ديسمبر!M138)/10</f>
        <v>2</v>
      </c>
      <c r="N138" s="129">
        <f>AVERAGE(اكتوبر!N138,نوفمبر!N138,ديسمبر!N138)/10</f>
        <v>28.5</v>
      </c>
      <c r="O138" s="92"/>
      <c r="P138" s="92"/>
      <c r="Q138" s="92"/>
      <c r="R138" s="92"/>
      <c r="S138" s="92"/>
      <c r="T138" s="92"/>
      <c r="U138" s="92"/>
      <c r="V138" s="92"/>
      <c r="W138" s="103"/>
    </row>
    <row r="139" spans="1:23" ht="15.75" thickBot="1">
      <c r="A139" s="116">
        <v>21</v>
      </c>
      <c r="B139" s="78">
        <v>110201</v>
      </c>
      <c r="C139" s="84" t="s">
        <v>140</v>
      </c>
      <c r="D139" s="129">
        <f>AVERAGE(اكتوبر!D139,نوفمبر!D139,ديسمبر!D139)/10</f>
        <v>4.3</v>
      </c>
      <c r="E139" s="129">
        <f>AVERAGE(اكتوبر!E139,نوفمبر!E139,ديسمبر!E139)/10</f>
        <v>3.5666666666666664</v>
      </c>
      <c r="F139" s="129">
        <f>AVERAGE(اكتوبر!F139,نوفمبر!F139,ديسمبر!F139)/10</f>
        <v>1.8333333333333333</v>
      </c>
      <c r="G139" s="129">
        <f>AVERAGE(اكتوبر!G139,نوفمبر!G139,ديسمبر!G139)/10</f>
        <v>4.0666666666666664</v>
      </c>
      <c r="H139" s="129">
        <f>AVERAGE(اكتوبر!H139,نوفمبر!H139,ديسمبر!H139)/10</f>
        <v>3.9</v>
      </c>
      <c r="I139" s="129">
        <f>AVERAGE(اكتوبر!I139,نوفمبر!I139,ديسمبر!I139)/10</f>
        <v>3.5333333333333337</v>
      </c>
      <c r="J139" s="129">
        <f>AVERAGE(اكتوبر!J139,نوفمبر!J139,ديسمبر!J139)/10</f>
        <v>4.2</v>
      </c>
      <c r="K139" s="129">
        <f>AVERAGE(اكتوبر!K139,نوفمبر!K139,ديسمبر!K139)/10</f>
        <v>0</v>
      </c>
      <c r="L139" s="129">
        <f>AVERAGE(اكتوبر!L139,نوفمبر!L139,ديسمبر!L139)/10</f>
        <v>1.95</v>
      </c>
      <c r="M139" s="129">
        <f>AVERAGE(اكتوبر!M139,نوفمبر!M139,ديسمبر!M139)/10</f>
        <v>2</v>
      </c>
      <c r="N139" s="129">
        <f>AVERAGE(اكتوبر!N139,نوفمبر!N139,ديسمبر!N139)/10</f>
        <v>28.5</v>
      </c>
      <c r="O139" s="92"/>
      <c r="P139" s="92"/>
      <c r="Q139" s="92"/>
      <c r="R139" s="92"/>
      <c r="S139" s="92"/>
      <c r="T139" s="92"/>
      <c r="U139" s="92"/>
      <c r="V139" s="92"/>
      <c r="W139" s="103"/>
    </row>
    <row r="140" spans="1:23" ht="15.75" thickBot="1">
      <c r="A140" s="118">
        <v>22</v>
      </c>
      <c r="B140" s="117">
        <v>110202</v>
      </c>
      <c r="C140" s="84" t="s">
        <v>141</v>
      </c>
      <c r="D140" s="129">
        <f>AVERAGE(اكتوبر!D140,نوفمبر!D140,ديسمبر!D140)/10</f>
        <v>4.1333333333333337</v>
      </c>
      <c r="E140" s="129">
        <f>AVERAGE(اكتوبر!E140,نوفمبر!E140,ديسمبر!E140)/10</f>
        <v>3.1</v>
      </c>
      <c r="F140" s="129">
        <f>AVERAGE(اكتوبر!F140,نوفمبر!F140,ديسمبر!F140)/10</f>
        <v>1.6833333333333331</v>
      </c>
      <c r="G140" s="129">
        <f>AVERAGE(اكتوبر!G140,نوفمبر!G140,ديسمبر!G140)/10</f>
        <v>4</v>
      </c>
      <c r="H140" s="129">
        <f>AVERAGE(اكتوبر!H140,نوفمبر!H140,ديسمبر!H140)/10</f>
        <v>3.8666666666666663</v>
      </c>
      <c r="I140" s="129">
        <f>AVERAGE(اكتوبر!I140,نوفمبر!I140,ديسمبر!I140)/10</f>
        <v>3.5</v>
      </c>
      <c r="J140" s="129">
        <f>AVERAGE(اكتوبر!J140,نوفمبر!J140,ديسمبر!J140)/10</f>
        <v>4.3333333333333339</v>
      </c>
      <c r="K140" s="129">
        <f>AVERAGE(اكتوبر!K140,نوفمبر!K140,ديسمبر!K140)/10</f>
        <v>0</v>
      </c>
      <c r="L140" s="129">
        <f>AVERAGE(اكتوبر!L140,نوفمبر!L140,ديسمبر!L140)/10</f>
        <v>1.9166666666666667</v>
      </c>
      <c r="M140" s="129">
        <f>AVERAGE(اكتوبر!M140,نوفمبر!M140,ديسمبر!M140)/10</f>
        <v>2</v>
      </c>
      <c r="N140" s="129">
        <f>AVERAGE(اكتوبر!N140,نوفمبر!N140,ديسمبر!N140)/10</f>
        <v>28.5</v>
      </c>
      <c r="O140" s="92"/>
      <c r="P140" s="92"/>
      <c r="Q140" s="92"/>
      <c r="R140" s="92"/>
      <c r="S140" s="92"/>
      <c r="T140" s="92"/>
      <c r="U140" s="92"/>
      <c r="V140" s="92"/>
      <c r="W140" s="103"/>
    </row>
    <row r="141" spans="1:23" ht="15.75" thickBot="1">
      <c r="A141" s="116">
        <v>23</v>
      </c>
      <c r="B141" s="78">
        <v>110203</v>
      </c>
      <c r="C141" s="84" t="s">
        <v>142</v>
      </c>
      <c r="D141" s="129">
        <f>AVERAGE(اكتوبر!D141,نوفمبر!D141,ديسمبر!D141)/10</f>
        <v>3.7</v>
      </c>
      <c r="E141" s="129">
        <f>AVERAGE(اكتوبر!E141,نوفمبر!E141,ديسمبر!E141)/10</f>
        <v>3.1</v>
      </c>
      <c r="F141" s="129">
        <f>AVERAGE(اكتوبر!F141,نوفمبر!F141,ديسمبر!F141)/10</f>
        <v>1.5833333333333335</v>
      </c>
      <c r="G141" s="129">
        <f>AVERAGE(اكتوبر!G141,نوفمبر!G141,ديسمبر!G141)/10</f>
        <v>3.9666666666666663</v>
      </c>
      <c r="H141" s="129">
        <f>AVERAGE(اكتوبر!H141,نوفمبر!H141,ديسمبر!H141)/10</f>
        <v>3.8666666666666663</v>
      </c>
      <c r="I141" s="129">
        <f>AVERAGE(اكتوبر!I141,نوفمبر!I141,ديسمبر!I141)/10</f>
        <v>3.3333333333333335</v>
      </c>
      <c r="J141" s="129">
        <f>AVERAGE(اكتوبر!J141,نوفمبر!J141,ديسمبر!J141)/10</f>
        <v>4.3</v>
      </c>
      <c r="K141" s="129">
        <f>AVERAGE(اكتوبر!K141,نوفمبر!K141,ديسمبر!K141)/10</f>
        <v>0</v>
      </c>
      <c r="L141" s="129">
        <f>AVERAGE(اكتوبر!L141,نوفمبر!L141,ديسمبر!L141)/10</f>
        <v>1.9333333333333331</v>
      </c>
      <c r="M141" s="129">
        <f>AVERAGE(اكتوبر!M141,نوفمبر!M141,ديسمبر!M141)/10</f>
        <v>2</v>
      </c>
      <c r="N141" s="129">
        <f>AVERAGE(اكتوبر!N141,نوفمبر!N141,ديسمبر!N141)/10</f>
        <v>28.5</v>
      </c>
      <c r="O141" s="92"/>
      <c r="P141" s="92"/>
      <c r="Q141" s="92"/>
      <c r="R141" s="92"/>
      <c r="S141" s="92"/>
      <c r="T141" s="92"/>
      <c r="U141" s="92"/>
      <c r="V141" s="92"/>
      <c r="W141" s="103"/>
    </row>
    <row r="142" spans="1:23" ht="15.75" thickBot="1">
      <c r="A142" s="119">
        <v>24</v>
      </c>
      <c r="B142" s="120">
        <v>110204</v>
      </c>
      <c r="C142" s="85" t="s">
        <v>143</v>
      </c>
      <c r="D142" s="129">
        <f>AVERAGE(اكتوبر!D142,نوفمبر!D142,ديسمبر!D142)/10</f>
        <v>4.9000000000000004</v>
      </c>
      <c r="E142" s="129">
        <f>AVERAGE(اكتوبر!E142,نوفمبر!E142,ديسمبر!E142)/10</f>
        <v>2.8</v>
      </c>
      <c r="F142" s="129">
        <f>AVERAGE(اكتوبر!F142,نوفمبر!F142,ديسمبر!F142)/10</f>
        <v>1.6666666666666667</v>
      </c>
      <c r="G142" s="129">
        <f>AVERAGE(اكتوبر!G142,نوفمبر!G142,ديسمبر!G142)/10</f>
        <v>3.9</v>
      </c>
      <c r="H142" s="129">
        <f>AVERAGE(اكتوبر!H142,نوفمبر!H142,ديسمبر!H142)/10</f>
        <v>3.4</v>
      </c>
      <c r="I142" s="129">
        <f>AVERAGE(اكتوبر!I142,نوفمبر!I142,ديسمبر!I142)/10</f>
        <v>3.0333333333333332</v>
      </c>
      <c r="J142" s="129">
        <f>AVERAGE(اكتوبر!J142,نوفمبر!J142,ديسمبر!J142)/10</f>
        <v>3.5</v>
      </c>
      <c r="K142" s="129">
        <f>AVERAGE(اكتوبر!K142,نوفمبر!K142,ديسمبر!K142)/10</f>
        <v>0</v>
      </c>
      <c r="L142" s="129">
        <f>AVERAGE(اكتوبر!L142,نوفمبر!L142,ديسمبر!L142)/10</f>
        <v>1.95</v>
      </c>
      <c r="M142" s="129">
        <f>AVERAGE(اكتوبر!M142,نوفمبر!M142,ديسمبر!M142)/10</f>
        <v>2</v>
      </c>
      <c r="N142" s="129">
        <f>AVERAGE(اكتوبر!N142,نوفمبر!N142,ديسمبر!N142)/10</f>
        <v>28.5</v>
      </c>
      <c r="O142" s="104"/>
      <c r="P142" s="104"/>
      <c r="Q142" s="104"/>
      <c r="R142" s="104"/>
      <c r="S142" s="104"/>
      <c r="T142" s="104"/>
      <c r="U142" s="104"/>
      <c r="V142" s="104"/>
      <c r="W142" s="105"/>
    </row>
    <row r="143" spans="1:23">
      <c r="A143" s="106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>
      <c r="A144" s="107" t="s">
        <v>36</v>
      </c>
      <c r="B144" s="88"/>
      <c r="C144" s="81" t="s">
        <v>37</v>
      </c>
      <c r="D144" s="88"/>
      <c r="E144" s="88" t="s">
        <v>38</v>
      </c>
      <c r="F144" s="88"/>
      <c r="G144" s="88"/>
      <c r="H144" s="88"/>
      <c r="I144" s="88"/>
      <c r="J144" s="88" t="s">
        <v>39</v>
      </c>
      <c r="K144" s="88"/>
      <c r="L144" s="88"/>
      <c r="M144" s="88"/>
      <c r="N144" s="88" t="s">
        <v>40</v>
      </c>
      <c r="O144" s="88"/>
      <c r="P144" s="88"/>
      <c r="Q144" s="88" t="s">
        <v>41</v>
      </c>
      <c r="R144" s="88"/>
      <c r="S144" s="88"/>
      <c r="T144" s="88"/>
      <c r="U144" s="88" t="s">
        <v>42</v>
      </c>
      <c r="V144" s="88"/>
      <c r="W144" s="88"/>
    </row>
    <row r="145" spans="1:23">
      <c r="A145" s="106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7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tabSelected="1" view="pageBreakPreview" topLeftCell="A4" zoomScaleNormal="100" zoomScaleSheetLayoutView="100" workbookViewId="0">
      <selection activeCell="S22" sqref="S22"/>
    </sheetView>
  </sheetViews>
  <sheetFormatPr defaultColWidth="9.125" defaultRowHeight="15"/>
  <cols>
    <col min="1" max="1" width="4.25" style="48" customWidth="1"/>
    <col min="2" max="2" width="9.25" style="48" customWidth="1"/>
    <col min="3" max="3" width="26.25" style="48" customWidth="1"/>
    <col min="4" max="23" width="6.125" style="48" customWidth="1"/>
    <col min="24" max="25" width="4.75" style="48" customWidth="1"/>
    <col min="26" max="16384" width="9.125" style="48"/>
  </cols>
  <sheetData>
    <row r="1" spans="1:23" ht="15.75">
      <c r="A1" s="87"/>
      <c r="B1" s="108"/>
      <c r="C1" s="10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108" t="s">
        <v>10</v>
      </c>
      <c r="U1" s="89"/>
      <c r="V1" s="89"/>
      <c r="W1" s="89"/>
    </row>
    <row r="2" spans="1:23">
      <c r="A2" s="108"/>
      <c r="B2" s="108"/>
      <c r="C2" s="10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108" t="s">
        <v>11</v>
      </c>
      <c r="Q2" s="108"/>
      <c r="R2" s="108"/>
      <c r="S2" s="89"/>
      <c r="T2" s="89"/>
      <c r="U2" s="89"/>
    </row>
    <row r="3" spans="1:23" ht="18.75" thickBot="1">
      <c r="A3" s="89"/>
      <c r="B3" s="89"/>
      <c r="C3" s="89"/>
      <c r="D3" s="144" t="s">
        <v>161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89"/>
      <c r="T3" s="89"/>
      <c r="U3" s="89"/>
      <c r="V3" s="89"/>
      <c r="W3" s="89"/>
    </row>
    <row r="4" spans="1:23" ht="137.25">
      <c r="A4" s="135" t="s">
        <v>13</v>
      </c>
      <c r="B4" s="13" t="s">
        <v>0</v>
      </c>
      <c r="C4" s="138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4" t="s">
        <v>32</v>
      </c>
      <c r="W4" s="77" t="s">
        <v>33</v>
      </c>
    </row>
    <row r="5" spans="1:23">
      <c r="A5" s="145"/>
      <c r="B5" s="90" t="s">
        <v>34</v>
      </c>
      <c r="C5" s="147"/>
      <c r="D5" s="78">
        <v>50</v>
      </c>
      <c r="E5" s="78">
        <v>40</v>
      </c>
      <c r="F5" s="78">
        <v>30</v>
      </c>
      <c r="G5" s="78">
        <v>20</v>
      </c>
      <c r="H5" s="78">
        <v>20</v>
      </c>
      <c r="I5" s="78">
        <v>20</v>
      </c>
      <c r="J5" s="78">
        <v>20</v>
      </c>
      <c r="K5" s="78">
        <v>20</v>
      </c>
      <c r="L5" s="91">
        <v>100</v>
      </c>
      <c r="M5" s="78">
        <v>20</v>
      </c>
      <c r="N5" s="78">
        <v>40</v>
      </c>
      <c r="O5" s="78">
        <v>100</v>
      </c>
      <c r="P5" s="78">
        <v>20</v>
      </c>
      <c r="Q5" s="78">
        <v>200</v>
      </c>
      <c r="R5" s="78">
        <v>20</v>
      </c>
      <c r="S5" s="78">
        <v>20</v>
      </c>
      <c r="T5" s="78">
        <v>20</v>
      </c>
      <c r="U5" s="91">
        <f>SUM(D5:Q5)</f>
        <v>700</v>
      </c>
      <c r="V5" s="92"/>
      <c r="W5" s="93"/>
    </row>
    <row r="6" spans="1:23" ht="15.75" thickBot="1">
      <c r="A6" s="146"/>
      <c r="B6" s="94" t="s">
        <v>35</v>
      </c>
      <c r="C6" s="148"/>
      <c r="D6" s="95">
        <v>25</v>
      </c>
      <c r="E6" s="95">
        <v>20</v>
      </c>
      <c r="F6" s="95">
        <v>15</v>
      </c>
      <c r="G6" s="95">
        <v>10</v>
      </c>
      <c r="H6" s="95">
        <v>10</v>
      </c>
      <c r="I6" s="95">
        <v>10</v>
      </c>
      <c r="J6" s="95">
        <v>10</v>
      </c>
      <c r="K6" s="95">
        <v>10</v>
      </c>
      <c r="L6" s="95">
        <v>50</v>
      </c>
      <c r="M6" s="95">
        <v>10</v>
      </c>
      <c r="N6" s="95">
        <v>20</v>
      </c>
      <c r="O6" s="95">
        <v>50</v>
      </c>
      <c r="P6" s="95">
        <v>10</v>
      </c>
      <c r="Q6" s="95">
        <v>100</v>
      </c>
      <c r="R6" s="95">
        <v>10</v>
      </c>
      <c r="S6" s="95">
        <v>10</v>
      </c>
      <c r="T6" s="95">
        <v>10</v>
      </c>
      <c r="U6" s="96">
        <f>SUM(D6:Q6)</f>
        <v>350</v>
      </c>
      <c r="V6" s="97"/>
      <c r="W6" s="93"/>
    </row>
    <row r="7" spans="1:23" ht="21" customHeight="1">
      <c r="A7" s="98">
        <v>1</v>
      </c>
      <c r="B7" s="99">
        <v>110100</v>
      </c>
      <c r="C7" s="93" t="s">
        <v>162</v>
      </c>
      <c r="D7" s="151">
        <f>ROUND(AVERAGE(اكتوبر!D7,نوفمبر!D7,ديسمبر!D7)/10,0)</f>
        <v>0</v>
      </c>
      <c r="E7" s="151">
        <f>ROUND(AVERAGE(اكتوبر!E7,نوفمبر!E7,ديسمبر!E7)/10,0)</f>
        <v>4</v>
      </c>
      <c r="F7" s="151">
        <f>ROUND(AVERAGE(اكتوبر!F7,نوفمبر!F7,ديسمبر!F7)/10,0)</f>
        <v>3</v>
      </c>
      <c r="G7" s="151">
        <f>ROUND(AVERAGE(اكتوبر!G7,نوفمبر!G7,ديسمبر!G7)/10,0)</f>
        <v>2</v>
      </c>
      <c r="H7" s="151">
        <f>ROUND(AVERAGE(اكتوبر!H7,نوفمبر!H7,ديسمبر!H7)/10,0)</f>
        <v>2</v>
      </c>
      <c r="I7" s="151">
        <f>ROUND(AVERAGE(اكتوبر!I7,نوفمبر!I7,ديسمبر!I7)/10,0)</f>
        <v>2</v>
      </c>
      <c r="J7" s="151">
        <f>ROUND(AVERAGE(اكتوبر!J7,نوفمبر!J7,ديسمبر!J7)/10,0)</f>
        <v>2</v>
      </c>
      <c r="K7" s="151">
        <f>ROUND(AVERAGE(اكتوبر!K7,نوفمبر!K7,ديسمبر!K7)/10,0)</f>
        <v>2</v>
      </c>
      <c r="L7" s="151">
        <f>ROUND(AVERAGE(اكتوبر!L7,نوفمبر!L7,ديسمبر!L7)/10,0)</f>
        <v>8</v>
      </c>
      <c r="M7" s="151">
        <f>ROUND(AVERAGE(اكتوبر!M7,نوفمبر!M7,ديسمبر!M7)/10,0)</f>
        <v>2</v>
      </c>
      <c r="N7" s="151">
        <f>ROUND(AVERAGE(اكتوبر!N7,نوفمبر!N7,ديسمبر!N7)/10,0)</f>
        <v>4</v>
      </c>
      <c r="O7" s="151">
        <f>ROUND(AVERAGE(اكتوبر!O7,نوفمبر!O7,ديسمبر!O7)/10,0)</f>
        <v>10</v>
      </c>
      <c r="P7" s="151">
        <f>ROUND(AVERAGE(اكتوبر!P7,نوفمبر!P7,ديسمبر!P7)/10,0)</f>
        <v>2</v>
      </c>
      <c r="Q7" s="151">
        <f>ROUND(AVERAGE(اكتوبر!Q7,نوفمبر!Q7,ديسمبر!Q7)/10,0)</f>
        <v>0</v>
      </c>
      <c r="R7" s="151">
        <f>ROUND(AVERAGE(اكتوبر!R7,نوفمبر!R7,ديسمبر!R7)/10,0)</f>
        <v>2</v>
      </c>
      <c r="S7" s="151">
        <f>ROUND(AVERAGE(اكتوبر!S7,نوفمبر!S7,ديسمبر!S7)/10,0)</f>
        <v>2</v>
      </c>
      <c r="T7" s="151">
        <f>ROUND(AVERAGE(اكتوبر!T7,نوفمبر!T7,ديسمبر!T7)/10,0)</f>
        <v>2</v>
      </c>
      <c r="U7" s="75">
        <f>AVERAGE(اكتوبر!U7,نوفمبر!U7,ديسمبر!U7)/10</f>
        <v>27</v>
      </c>
      <c r="V7" s="93"/>
      <c r="W7" s="93"/>
    </row>
    <row r="8" spans="1:23" ht="16.5">
      <c r="A8" s="100">
        <v>2</v>
      </c>
      <c r="B8" s="101">
        <v>110101</v>
      </c>
      <c r="C8" s="79" t="s">
        <v>3</v>
      </c>
      <c r="D8" s="151">
        <f>ROUND(AVERAGE(اكتوبر!D8,نوفمبر!D8,ديسمبر!D8)/10,0)</f>
        <v>5</v>
      </c>
      <c r="E8" s="151">
        <f>ROUND(AVERAGE(اكتوبر!E8,نوفمبر!E8,ديسمبر!E8)/10,0)</f>
        <v>4</v>
      </c>
      <c r="F8" s="151">
        <f>ROUND(AVERAGE(اكتوبر!F8,نوفمبر!F8,ديسمبر!F8)/10,0)</f>
        <v>3</v>
      </c>
      <c r="G8" s="151">
        <f>ROUND(AVERAGE(اكتوبر!G8,نوفمبر!G8,ديسمبر!G8)/10,0)</f>
        <v>2</v>
      </c>
      <c r="H8" s="151">
        <f>ROUND(AVERAGE(اكتوبر!H8,نوفمبر!H8,ديسمبر!H8)/10,0)</f>
        <v>2</v>
      </c>
      <c r="I8" s="151">
        <f>ROUND(AVERAGE(اكتوبر!I8,نوفمبر!I8,ديسمبر!I8)/10,0)</f>
        <v>2</v>
      </c>
      <c r="J8" s="151">
        <f>ROUND(AVERAGE(اكتوبر!J8,نوفمبر!J8,ديسمبر!J8)/10,0)</f>
        <v>2</v>
      </c>
      <c r="K8" s="151">
        <f>ROUND(AVERAGE(اكتوبر!K8,نوفمبر!K8,ديسمبر!K8)/10,0)</f>
        <v>2</v>
      </c>
      <c r="L8" s="151">
        <f>ROUND(AVERAGE(اكتوبر!L8,نوفمبر!L8,ديسمبر!L8)/10,0)</f>
        <v>7</v>
      </c>
      <c r="M8" s="151">
        <f>ROUND(AVERAGE(اكتوبر!M8,نوفمبر!M8,ديسمبر!M8)/10,0)</f>
        <v>2</v>
      </c>
      <c r="N8" s="151">
        <f>ROUND(AVERAGE(اكتوبر!N8,نوفمبر!N8,ديسمبر!N8)/10,0)</f>
        <v>4</v>
      </c>
      <c r="O8" s="151">
        <f>ROUND(AVERAGE(اكتوبر!O8,نوفمبر!O8,ديسمبر!O8)/10,0)</f>
        <v>8</v>
      </c>
      <c r="P8" s="151">
        <f>ROUND(AVERAGE(اكتوبر!P8,نوفمبر!P8,ديسمبر!P8)/10,0)</f>
        <v>2</v>
      </c>
      <c r="Q8" s="151">
        <f>ROUND(AVERAGE(اكتوبر!Q8,نوفمبر!Q8,ديسمبر!Q8)/10,0)</f>
        <v>0</v>
      </c>
      <c r="R8" s="151">
        <f>ROUND(AVERAGE(اكتوبر!R8,نوفمبر!R8,ديسمبر!R8)/10,0)</f>
        <v>2</v>
      </c>
      <c r="S8" s="151">
        <f>ROUND(AVERAGE(اكتوبر!S8,نوفمبر!S8,ديسمبر!S8)/10,0)</f>
        <v>2</v>
      </c>
      <c r="T8" s="151">
        <f>ROUND(AVERAGE(اكتوبر!T8,نوفمبر!T8,ديسمبر!T8)/10,0)</f>
        <v>2</v>
      </c>
      <c r="U8" s="75">
        <f>AVERAGE(اكتوبر!U8,نوفمبر!U8,ديسمبر!U8)/10</f>
        <v>42.733333333333334</v>
      </c>
      <c r="V8" s="93"/>
      <c r="W8" s="93"/>
    </row>
    <row r="9" spans="1:23" ht="16.5">
      <c r="A9" s="98">
        <v>3</v>
      </c>
      <c r="B9" s="102">
        <v>110102</v>
      </c>
      <c r="C9" s="79" t="s">
        <v>144</v>
      </c>
      <c r="D9" s="151">
        <f>ROUND(AVERAGE(اكتوبر!D9,نوفمبر!D9,ديسمبر!D9)/10,0)</f>
        <v>4</v>
      </c>
      <c r="E9" s="151">
        <f>ROUND(AVERAGE(اكتوبر!E9,نوفمبر!E9,ديسمبر!E9)/10,0)</f>
        <v>4</v>
      </c>
      <c r="F9" s="151">
        <f>ROUND(AVERAGE(اكتوبر!F9,نوفمبر!F9,ديسمبر!F9)/10,0)</f>
        <v>3</v>
      </c>
      <c r="G9" s="151">
        <f>ROUND(AVERAGE(اكتوبر!G9,نوفمبر!G9,ديسمبر!G9)/10,0)</f>
        <v>2</v>
      </c>
      <c r="H9" s="151">
        <f>ROUND(AVERAGE(اكتوبر!H9,نوفمبر!H9,ديسمبر!H9)/10,0)</f>
        <v>2</v>
      </c>
      <c r="I9" s="151">
        <f>ROUND(AVERAGE(اكتوبر!I9,نوفمبر!I9,ديسمبر!I9)/10,0)</f>
        <v>2</v>
      </c>
      <c r="J9" s="151">
        <f>ROUND(AVERAGE(اكتوبر!J9,نوفمبر!J9,ديسمبر!J9)/10,0)</f>
        <v>2</v>
      </c>
      <c r="K9" s="151">
        <f>ROUND(AVERAGE(اكتوبر!K9,نوفمبر!K9,ديسمبر!K9)/10,0)</f>
        <v>2</v>
      </c>
      <c r="L9" s="151">
        <f>ROUND(AVERAGE(اكتوبر!L9,نوفمبر!L9,ديسمبر!L9)/10,0)</f>
        <v>8</v>
      </c>
      <c r="M9" s="151">
        <f>ROUND(AVERAGE(اكتوبر!M9,نوفمبر!M9,ديسمبر!M9)/10,0)</f>
        <v>2</v>
      </c>
      <c r="N9" s="151">
        <f>ROUND(AVERAGE(اكتوبر!N9,نوفمبر!N9,ديسمبر!N9)/10,0)</f>
        <v>4</v>
      </c>
      <c r="O9" s="151">
        <f>ROUND(AVERAGE(اكتوبر!O9,نوفمبر!O9,ديسمبر!O9)/10,0)</f>
        <v>9</v>
      </c>
      <c r="P9" s="151">
        <f>ROUND(AVERAGE(اكتوبر!P9,نوفمبر!P9,ديسمبر!P9)/10,0)</f>
        <v>2</v>
      </c>
      <c r="Q9" s="151">
        <f>ROUND(AVERAGE(اكتوبر!Q9,نوفمبر!Q9,ديسمبر!Q9)/10,0)</f>
        <v>0</v>
      </c>
      <c r="R9" s="151">
        <f>ROUND(AVERAGE(اكتوبر!R9,نوفمبر!R9,ديسمبر!R9)/10,0)</f>
        <v>2</v>
      </c>
      <c r="S9" s="151">
        <f>ROUND(AVERAGE(اكتوبر!S9,نوفمبر!S9,ديسمبر!S9)/10,0)</f>
        <v>2</v>
      </c>
      <c r="T9" s="151">
        <f>ROUND(AVERAGE(اكتوبر!T9,نوفمبر!T9,ديسمبر!T9)/10,0)</f>
        <v>2</v>
      </c>
      <c r="U9" s="75">
        <f>AVERAGE(اكتوبر!U9,نوفمبر!U9,ديسمبر!U9)/10</f>
        <v>44.2</v>
      </c>
      <c r="V9" s="92"/>
      <c r="W9" s="93"/>
    </row>
    <row r="10" spans="1:23" ht="16.5">
      <c r="A10" s="100">
        <v>4</v>
      </c>
      <c r="B10" s="101">
        <v>110103</v>
      </c>
      <c r="C10" s="79" t="s">
        <v>145</v>
      </c>
      <c r="D10" s="151">
        <f>ROUND(AVERAGE(اكتوبر!D10,نوفمبر!D10,ديسمبر!D10)/10,0)</f>
        <v>5</v>
      </c>
      <c r="E10" s="151">
        <f>ROUND(AVERAGE(اكتوبر!E10,نوفمبر!E10,ديسمبر!E10)/10,0)</f>
        <v>4</v>
      </c>
      <c r="F10" s="151">
        <f>ROUND(AVERAGE(اكتوبر!F10,نوفمبر!F10,ديسمبر!F10)/10,0)</f>
        <v>3</v>
      </c>
      <c r="G10" s="151">
        <f>ROUND(AVERAGE(اكتوبر!G10,نوفمبر!G10,ديسمبر!G10)/10,0)</f>
        <v>2</v>
      </c>
      <c r="H10" s="151">
        <f>ROUND(AVERAGE(اكتوبر!H10,نوفمبر!H10,ديسمبر!H10)/10,0)</f>
        <v>2</v>
      </c>
      <c r="I10" s="151">
        <f>ROUND(AVERAGE(اكتوبر!I10,نوفمبر!I10,ديسمبر!I10)/10,0)</f>
        <v>2</v>
      </c>
      <c r="J10" s="151">
        <f>ROUND(AVERAGE(اكتوبر!J10,نوفمبر!J10,ديسمبر!J10)/10,0)</f>
        <v>2</v>
      </c>
      <c r="K10" s="151">
        <f>ROUND(AVERAGE(اكتوبر!K10,نوفمبر!K10,ديسمبر!K10)/10,0)</f>
        <v>2</v>
      </c>
      <c r="L10" s="151">
        <f>ROUND(AVERAGE(اكتوبر!L10,نوفمبر!L10,ديسمبر!L10)/10,0)</f>
        <v>9</v>
      </c>
      <c r="M10" s="151">
        <f>ROUND(AVERAGE(اكتوبر!M10,نوفمبر!M10,ديسمبر!M10)/10,0)</f>
        <v>2</v>
      </c>
      <c r="N10" s="151">
        <f>ROUND(AVERAGE(اكتوبر!N10,نوفمبر!N10,ديسمبر!N10)/10,0)</f>
        <v>4</v>
      </c>
      <c r="O10" s="151">
        <f>ROUND(AVERAGE(اكتوبر!O10,نوفمبر!O10,ديسمبر!O10)/10,0)</f>
        <v>10</v>
      </c>
      <c r="P10" s="151">
        <f>ROUND(AVERAGE(اكتوبر!P10,نوفمبر!P10,ديسمبر!P10)/10,0)</f>
        <v>2</v>
      </c>
      <c r="Q10" s="151">
        <f>ROUND(AVERAGE(اكتوبر!Q10,نوفمبر!Q10,ديسمبر!Q10)/10,0)</f>
        <v>0</v>
      </c>
      <c r="R10" s="151">
        <f>ROUND(AVERAGE(اكتوبر!R10,نوفمبر!R10,ديسمبر!R10)/10,0)</f>
        <v>2</v>
      </c>
      <c r="S10" s="151">
        <f>ROUND(AVERAGE(اكتوبر!S10,نوفمبر!S10,ديسمبر!S10)/10,0)</f>
        <v>2</v>
      </c>
      <c r="T10" s="151">
        <f>ROUND(AVERAGE(اكتوبر!T10,نوفمبر!T10,ديسمبر!T10)/10,0)</f>
        <v>2</v>
      </c>
      <c r="U10" s="75">
        <f>AVERAGE(اكتوبر!U10,نوفمبر!U10,ديسمبر!U10)/10</f>
        <v>46.43333333333333</v>
      </c>
      <c r="V10" s="92"/>
      <c r="W10" s="93"/>
    </row>
    <row r="11" spans="1:23" ht="16.5">
      <c r="A11" s="98">
        <v>5</v>
      </c>
      <c r="B11" s="102">
        <v>110104</v>
      </c>
      <c r="C11" s="79" t="s">
        <v>146</v>
      </c>
      <c r="D11" s="151">
        <f>ROUND(AVERAGE(اكتوبر!D11,نوفمبر!D11,ديسمبر!D11)/10,0)</f>
        <v>4</v>
      </c>
      <c r="E11" s="151">
        <f>ROUND(AVERAGE(اكتوبر!E11,نوفمبر!E11,ديسمبر!E11)/10,0)</f>
        <v>3</v>
      </c>
      <c r="F11" s="151">
        <f>ROUND(AVERAGE(اكتوبر!F11,نوفمبر!F11,ديسمبر!F11)/10,0)</f>
        <v>3</v>
      </c>
      <c r="G11" s="151">
        <f>ROUND(AVERAGE(اكتوبر!G11,نوفمبر!G11,ديسمبر!G11)/10,0)</f>
        <v>2</v>
      </c>
      <c r="H11" s="151">
        <f>ROUND(AVERAGE(اكتوبر!H11,نوفمبر!H11,ديسمبر!H11)/10,0)</f>
        <v>2</v>
      </c>
      <c r="I11" s="151">
        <f>ROUND(AVERAGE(اكتوبر!I11,نوفمبر!I11,ديسمبر!I11)/10,0)</f>
        <v>2</v>
      </c>
      <c r="J11" s="151">
        <f>ROUND(AVERAGE(اكتوبر!J11,نوفمبر!J11,ديسمبر!J11)/10,0)</f>
        <v>2</v>
      </c>
      <c r="K11" s="151">
        <f>ROUND(AVERAGE(اكتوبر!K11,نوفمبر!K11,ديسمبر!K11)/10,0)</f>
        <v>2</v>
      </c>
      <c r="L11" s="151">
        <f>ROUND(AVERAGE(اكتوبر!L11,نوفمبر!L11,ديسمبر!L11)/10,0)</f>
        <v>6</v>
      </c>
      <c r="M11" s="151">
        <f>ROUND(AVERAGE(اكتوبر!M11,نوفمبر!M11,ديسمبر!M11)/10,0)</f>
        <v>2</v>
      </c>
      <c r="N11" s="151">
        <f>ROUND(AVERAGE(اكتوبر!N11,نوفمبر!N11,ديسمبر!N11)/10,0)</f>
        <v>4</v>
      </c>
      <c r="O11" s="151">
        <f>ROUND(AVERAGE(اكتوبر!O11,نوفمبر!O11,ديسمبر!O11)/10,0)</f>
        <v>9</v>
      </c>
      <c r="P11" s="151">
        <f>ROUND(AVERAGE(اكتوبر!P11,نوفمبر!P11,ديسمبر!P11)/10,0)</f>
        <v>2</v>
      </c>
      <c r="Q11" s="151">
        <f>ROUND(AVERAGE(اكتوبر!Q11,نوفمبر!Q11,ديسمبر!Q11)/10,0)</f>
        <v>0</v>
      </c>
      <c r="R11" s="151">
        <f>ROUND(AVERAGE(اكتوبر!R11,نوفمبر!R11,ديسمبر!R11)/10,0)</f>
        <v>2</v>
      </c>
      <c r="S11" s="151">
        <f>ROUND(AVERAGE(اكتوبر!S11,نوفمبر!S11,ديسمبر!S11)/10,0)</f>
        <v>2</v>
      </c>
      <c r="T11" s="151">
        <f>ROUND(AVERAGE(اكتوبر!T11,نوفمبر!T11,ديسمبر!T11)/10,0)</f>
        <v>2</v>
      </c>
      <c r="U11" s="75">
        <f>AVERAGE(اكتوبر!U11,نوفمبر!U11,ديسمبر!U11)/10</f>
        <v>39.983333333333334</v>
      </c>
      <c r="V11" s="92"/>
      <c r="W11" s="103"/>
    </row>
    <row r="12" spans="1:23" ht="16.5">
      <c r="A12" s="100">
        <v>6</v>
      </c>
      <c r="B12" s="101">
        <v>110105</v>
      </c>
      <c r="C12" s="79" t="s">
        <v>147</v>
      </c>
      <c r="D12" s="151">
        <f>ROUND(AVERAGE(اكتوبر!D12,نوفمبر!D12,ديسمبر!D12)/10,0)</f>
        <v>4</v>
      </c>
      <c r="E12" s="151">
        <f>ROUND(AVERAGE(اكتوبر!E12,نوفمبر!E12,ديسمبر!E12)/10,0)</f>
        <v>4</v>
      </c>
      <c r="F12" s="151">
        <f>ROUND(AVERAGE(اكتوبر!F12,نوفمبر!F12,ديسمبر!F12)/10,0)</f>
        <v>3</v>
      </c>
      <c r="G12" s="151">
        <f>ROUND(AVERAGE(اكتوبر!G12,نوفمبر!G12,ديسمبر!G12)/10,0)</f>
        <v>2</v>
      </c>
      <c r="H12" s="151">
        <f>ROUND(AVERAGE(اكتوبر!H12,نوفمبر!H12,ديسمبر!H12)/10,0)</f>
        <v>2</v>
      </c>
      <c r="I12" s="151">
        <f>ROUND(AVERAGE(اكتوبر!I12,نوفمبر!I12,ديسمبر!I12)/10,0)</f>
        <v>2</v>
      </c>
      <c r="J12" s="151">
        <f>ROUND(AVERAGE(اكتوبر!J12,نوفمبر!J12,ديسمبر!J12)/10,0)</f>
        <v>2</v>
      </c>
      <c r="K12" s="151">
        <f>ROUND(AVERAGE(اكتوبر!K12,نوفمبر!K12,ديسمبر!K12)/10,0)</f>
        <v>2</v>
      </c>
      <c r="L12" s="151">
        <f>ROUND(AVERAGE(اكتوبر!L12,نوفمبر!L12,ديسمبر!L12)/10,0)</f>
        <v>8</v>
      </c>
      <c r="M12" s="151">
        <f>ROUND(AVERAGE(اكتوبر!M12,نوفمبر!M12,ديسمبر!M12)/10,0)</f>
        <v>2</v>
      </c>
      <c r="N12" s="151">
        <f>ROUND(AVERAGE(اكتوبر!N12,نوفمبر!N12,ديسمبر!N12)/10,0)</f>
        <v>4</v>
      </c>
      <c r="O12" s="151">
        <f>ROUND(AVERAGE(اكتوبر!O12,نوفمبر!O12,ديسمبر!O12)/10,0)</f>
        <v>9</v>
      </c>
      <c r="P12" s="151">
        <f>ROUND(AVERAGE(اكتوبر!P12,نوفمبر!P12,ديسمبر!P12)/10,0)</f>
        <v>2</v>
      </c>
      <c r="Q12" s="151">
        <f>ROUND(AVERAGE(اكتوبر!Q12,نوفمبر!Q12,ديسمبر!Q12)/10,0)</f>
        <v>0</v>
      </c>
      <c r="R12" s="151">
        <f>ROUND(AVERAGE(اكتوبر!R12,نوفمبر!R12,ديسمبر!R12)/10,0)</f>
        <v>2</v>
      </c>
      <c r="S12" s="151">
        <f>ROUND(AVERAGE(اكتوبر!S12,نوفمبر!S12,ديسمبر!S12)/10,0)</f>
        <v>2</v>
      </c>
      <c r="T12" s="151">
        <f>ROUND(AVERAGE(اكتوبر!T12,نوفمبر!T12,ديسمبر!T12)/10,0)</f>
        <v>2</v>
      </c>
      <c r="U12" s="75">
        <f>AVERAGE(اكتوبر!U12,نوفمبر!U12,ديسمبر!U12)/10</f>
        <v>44.666666666666671</v>
      </c>
      <c r="V12" s="92"/>
      <c r="W12" s="103"/>
    </row>
    <row r="13" spans="1:23" ht="16.5">
      <c r="A13" s="98">
        <v>7</v>
      </c>
      <c r="B13" s="102">
        <v>110106</v>
      </c>
      <c r="C13" s="79" t="s">
        <v>148</v>
      </c>
      <c r="D13" s="151">
        <f>ROUND(AVERAGE(اكتوبر!D13,نوفمبر!D13,ديسمبر!D13)/10,0)</f>
        <v>3</v>
      </c>
      <c r="E13" s="151">
        <f>ROUND(AVERAGE(اكتوبر!E13,نوفمبر!E13,ديسمبر!E13)/10,0)</f>
        <v>4</v>
      </c>
      <c r="F13" s="151">
        <f>ROUND(AVERAGE(اكتوبر!F13,نوفمبر!F13,ديسمبر!F13)/10,0)</f>
        <v>3</v>
      </c>
      <c r="G13" s="151">
        <f>ROUND(AVERAGE(اكتوبر!G13,نوفمبر!G13,ديسمبر!G13)/10,0)</f>
        <v>1</v>
      </c>
      <c r="H13" s="151">
        <f>ROUND(AVERAGE(اكتوبر!H13,نوفمبر!H13,ديسمبر!H13)/10,0)</f>
        <v>2</v>
      </c>
      <c r="I13" s="151">
        <f>ROUND(AVERAGE(اكتوبر!I13,نوفمبر!I13,ديسمبر!I13)/10,0)</f>
        <v>2</v>
      </c>
      <c r="J13" s="151">
        <f>ROUND(AVERAGE(اكتوبر!J13,نوفمبر!J13,ديسمبر!J13)/10,0)</f>
        <v>2</v>
      </c>
      <c r="K13" s="151">
        <f>ROUND(AVERAGE(اكتوبر!K13,نوفمبر!K13,ديسمبر!K13)/10,0)</f>
        <v>2</v>
      </c>
      <c r="L13" s="151">
        <f>ROUND(AVERAGE(اكتوبر!L13,نوفمبر!L13,ديسمبر!L13)/10,0)</f>
        <v>4</v>
      </c>
      <c r="M13" s="151">
        <f>ROUND(AVERAGE(اكتوبر!M13,نوفمبر!M13,ديسمبر!M13)/10,0)</f>
        <v>1</v>
      </c>
      <c r="N13" s="151">
        <f>ROUND(AVERAGE(اكتوبر!N13,نوفمبر!N13,ديسمبر!N13)/10,0)</f>
        <v>4</v>
      </c>
      <c r="O13" s="151">
        <f>ROUND(AVERAGE(اكتوبر!O13,نوفمبر!O13,ديسمبر!O13)/10,0)</f>
        <v>8</v>
      </c>
      <c r="P13" s="151">
        <f>ROUND(AVERAGE(اكتوبر!P13,نوفمبر!P13,ديسمبر!P13)/10,0)</f>
        <v>2</v>
      </c>
      <c r="Q13" s="151">
        <f>ROUND(AVERAGE(اكتوبر!Q13,نوفمبر!Q13,ديسمبر!Q13)/10,0)</f>
        <v>0</v>
      </c>
      <c r="R13" s="151">
        <f>ROUND(AVERAGE(اكتوبر!R13,نوفمبر!R13,ديسمبر!R13)/10,0)</f>
        <v>2</v>
      </c>
      <c r="S13" s="151">
        <f>ROUND(AVERAGE(اكتوبر!S13,نوفمبر!S13,ديسمبر!S13)/10,0)</f>
        <v>2</v>
      </c>
      <c r="T13" s="151">
        <f>ROUND(AVERAGE(اكتوبر!T13,نوفمبر!T13,ديسمبر!T13)/10,0)</f>
        <v>2</v>
      </c>
      <c r="U13" s="75">
        <f>AVERAGE(اكتوبر!U13,نوفمبر!U13,ديسمبر!U13)/10</f>
        <v>37</v>
      </c>
      <c r="V13" s="92"/>
      <c r="W13" s="103"/>
    </row>
    <row r="14" spans="1:23" ht="16.5">
      <c r="A14" s="100">
        <v>8</v>
      </c>
      <c r="B14" s="101">
        <v>110107</v>
      </c>
      <c r="C14" s="79" t="s">
        <v>149</v>
      </c>
      <c r="D14" s="151">
        <f>ROUND(AVERAGE(اكتوبر!D14,نوفمبر!D14,ديسمبر!D14)/10,0)</f>
        <v>5</v>
      </c>
      <c r="E14" s="151">
        <f>ROUND(AVERAGE(اكتوبر!E14,نوفمبر!E14,ديسمبر!E14)/10,0)</f>
        <v>4</v>
      </c>
      <c r="F14" s="151">
        <f>ROUND(AVERAGE(اكتوبر!F14,نوفمبر!F14,ديسمبر!F14)/10,0)</f>
        <v>3</v>
      </c>
      <c r="G14" s="151">
        <f>ROUND(AVERAGE(اكتوبر!G14,نوفمبر!G14,ديسمبر!G14)/10,0)</f>
        <v>2</v>
      </c>
      <c r="H14" s="151">
        <f>ROUND(AVERAGE(اكتوبر!H14,نوفمبر!H14,ديسمبر!H14)/10,0)</f>
        <v>2</v>
      </c>
      <c r="I14" s="151">
        <f>ROUND(AVERAGE(اكتوبر!I14,نوفمبر!I14,ديسمبر!I14)/10,0)</f>
        <v>2</v>
      </c>
      <c r="J14" s="151">
        <f>ROUND(AVERAGE(اكتوبر!J14,نوفمبر!J14,ديسمبر!J14)/10,0)</f>
        <v>2</v>
      </c>
      <c r="K14" s="151">
        <f>ROUND(AVERAGE(اكتوبر!K14,نوفمبر!K14,ديسمبر!K14)/10,0)</f>
        <v>2</v>
      </c>
      <c r="L14" s="151">
        <f>ROUND(AVERAGE(اكتوبر!L14,نوفمبر!L14,ديسمبر!L14)/10,0)</f>
        <v>10</v>
      </c>
      <c r="M14" s="151">
        <f>ROUND(AVERAGE(اكتوبر!M14,نوفمبر!M14,ديسمبر!M14)/10,0)</f>
        <v>2</v>
      </c>
      <c r="N14" s="151">
        <f>ROUND(AVERAGE(اكتوبر!N14,نوفمبر!N14,ديسمبر!N14)/10,0)</f>
        <v>4</v>
      </c>
      <c r="O14" s="151">
        <f>ROUND(AVERAGE(اكتوبر!O14,نوفمبر!O14,ديسمبر!O14)/10,0)</f>
        <v>10</v>
      </c>
      <c r="P14" s="151">
        <f>ROUND(AVERAGE(اكتوبر!P14,نوفمبر!P14,ديسمبر!P14)/10,0)</f>
        <v>2</v>
      </c>
      <c r="Q14" s="151">
        <f>ROUND(AVERAGE(اكتوبر!Q14,نوفمبر!Q14,ديسمبر!Q14)/10,0)</f>
        <v>0</v>
      </c>
      <c r="R14" s="151">
        <f>ROUND(AVERAGE(اكتوبر!R14,نوفمبر!R14,ديسمبر!R14)/10,0)</f>
        <v>2</v>
      </c>
      <c r="S14" s="151">
        <f>ROUND(AVERAGE(اكتوبر!S14,نوفمبر!S14,ديسمبر!S14)/10,0)</f>
        <v>2</v>
      </c>
      <c r="T14" s="151">
        <f>ROUND(AVERAGE(اكتوبر!T14,نوفمبر!T14,ديسمبر!T14)/10,0)</f>
        <v>2</v>
      </c>
      <c r="U14" s="75">
        <f>AVERAGE(اكتوبر!U14,نوفمبر!U14,ديسمبر!U14)/10</f>
        <v>48.666666666666671</v>
      </c>
      <c r="V14" s="92"/>
      <c r="W14" s="103"/>
    </row>
    <row r="15" spans="1:23" ht="16.5">
      <c r="A15" s="98">
        <v>9</v>
      </c>
      <c r="B15" s="102">
        <v>110108</v>
      </c>
      <c r="C15" s="79" t="s">
        <v>150</v>
      </c>
      <c r="D15" s="151">
        <f>ROUND(AVERAGE(اكتوبر!D15,نوفمبر!D15,ديسمبر!D15)/10,0)</f>
        <v>3</v>
      </c>
      <c r="E15" s="151">
        <f>ROUND(AVERAGE(اكتوبر!E15,نوفمبر!E15,ديسمبر!E15)/10,0)</f>
        <v>4</v>
      </c>
      <c r="F15" s="151">
        <f>ROUND(AVERAGE(اكتوبر!F15,نوفمبر!F15,ديسمبر!F15)/10,0)</f>
        <v>3</v>
      </c>
      <c r="G15" s="151">
        <f>ROUND(AVERAGE(اكتوبر!G15,نوفمبر!G15,ديسمبر!G15)/10,0)</f>
        <v>2</v>
      </c>
      <c r="H15" s="151">
        <f>ROUND(AVERAGE(اكتوبر!H15,نوفمبر!H15,ديسمبر!H15)/10,0)</f>
        <v>2</v>
      </c>
      <c r="I15" s="151">
        <f>ROUND(AVERAGE(اكتوبر!I15,نوفمبر!I15,ديسمبر!I15)/10,0)</f>
        <v>2</v>
      </c>
      <c r="J15" s="151">
        <f>ROUND(AVERAGE(اكتوبر!J15,نوفمبر!J15,ديسمبر!J15)/10,0)</f>
        <v>2</v>
      </c>
      <c r="K15" s="151">
        <f>ROUND(AVERAGE(اكتوبر!K15,نوفمبر!K15,ديسمبر!K15)/10,0)</f>
        <v>2</v>
      </c>
      <c r="L15" s="151">
        <f>ROUND(AVERAGE(اكتوبر!L15,نوفمبر!L15,ديسمبر!L15)/10,0)</f>
        <v>8</v>
      </c>
      <c r="M15" s="151">
        <f>ROUND(AVERAGE(اكتوبر!M15,نوفمبر!M15,ديسمبر!M15)/10,0)</f>
        <v>2</v>
      </c>
      <c r="N15" s="151">
        <f>ROUND(AVERAGE(اكتوبر!N15,نوفمبر!N15,ديسمبر!N15)/10,0)</f>
        <v>4</v>
      </c>
      <c r="O15" s="151">
        <f>ROUND(AVERAGE(اكتوبر!O15,نوفمبر!O15,ديسمبر!O15)/10,0)</f>
        <v>8</v>
      </c>
      <c r="P15" s="151">
        <f>ROUND(AVERAGE(اكتوبر!P15,نوفمبر!P15,ديسمبر!P15)/10,0)</f>
        <v>2</v>
      </c>
      <c r="Q15" s="151">
        <f>ROUND(AVERAGE(اكتوبر!Q15,نوفمبر!Q15,ديسمبر!Q15)/10,0)</f>
        <v>0</v>
      </c>
      <c r="R15" s="151">
        <f>ROUND(AVERAGE(اكتوبر!R15,نوفمبر!R15,ديسمبر!R15)/10,0)</f>
        <v>2</v>
      </c>
      <c r="S15" s="151">
        <f>ROUND(AVERAGE(اكتوبر!S15,نوفمبر!S15,ديسمبر!S15)/10,0)</f>
        <v>2</v>
      </c>
      <c r="T15" s="151">
        <f>ROUND(AVERAGE(اكتوبر!T15,نوفمبر!T15,ديسمبر!T15)/10,0)</f>
        <v>2</v>
      </c>
      <c r="U15" s="75">
        <f>AVERAGE(اكتوبر!U15,نوفمبر!U15,ديسمبر!U15)/10</f>
        <v>40.6</v>
      </c>
      <c r="V15" s="92"/>
      <c r="W15" s="103"/>
    </row>
    <row r="16" spans="1:23" ht="16.5">
      <c r="A16" s="100">
        <v>10</v>
      </c>
      <c r="B16" s="101">
        <v>110109</v>
      </c>
      <c r="C16" s="79" t="s">
        <v>151</v>
      </c>
      <c r="D16" s="151">
        <f>ROUND(AVERAGE(اكتوبر!D16,نوفمبر!D16,ديسمبر!D16)/10,0)</f>
        <v>5</v>
      </c>
      <c r="E16" s="151">
        <f>ROUND(AVERAGE(اكتوبر!E16,نوفمبر!E16,ديسمبر!E16)/10,0)</f>
        <v>4</v>
      </c>
      <c r="F16" s="151">
        <f>ROUND(AVERAGE(اكتوبر!F16,نوفمبر!F16,ديسمبر!F16)/10,0)</f>
        <v>3</v>
      </c>
      <c r="G16" s="151">
        <f>ROUND(AVERAGE(اكتوبر!G16,نوفمبر!G16,ديسمبر!G16)/10,0)</f>
        <v>2</v>
      </c>
      <c r="H16" s="151">
        <f>ROUND(AVERAGE(اكتوبر!H16,نوفمبر!H16,ديسمبر!H16)/10,0)</f>
        <v>2</v>
      </c>
      <c r="I16" s="151">
        <f>ROUND(AVERAGE(اكتوبر!I16,نوفمبر!I16,ديسمبر!I16)/10,0)</f>
        <v>2</v>
      </c>
      <c r="J16" s="151">
        <f>ROUND(AVERAGE(اكتوبر!J16,نوفمبر!J16,ديسمبر!J16)/10,0)</f>
        <v>2</v>
      </c>
      <c r="K16" s="151">
        <f>ROUND(AVERAGE(اكتوبر!K16,نوفمبر!K16,ديسمبر!K16)/10,0)</f>
        <v>2</v>
      </c>
      <c r="L16" s="151">
        <f>ROUND(AVERAGE(اكتوبر!L16,نوفمبر!L16,ديسمبر!L16)/10,0)</f>
        <v>7</v>
      </c>
      <c r="M16" s="151">
        <f>ROUND(AVERAGE(اكتوبر!M16,نوفمبر!M16,ديسمبر!M16)/10,0)</f>
        <v>2</v>
      </c>
      <c r="N16" s="151">
        <f>ROUND(AVERAGE(اكتوبر!N16,نوفمبر!N16,ديسمبر!N16)/10,0)</f>
        <v>4</v>
      </c>
      <c r="O16" s="151">
        <f>ROUND(AVERAGE(اكتوبر!O16,نوفمبر!O16,ديسمبر!O16)/10,0)</f>
        <v>10</v>
      </c>
      <c r="P16" s="151">
        <f>ROUND(AVERAGE(اكتوبر!P16,نوفمبر!P16,ديسمبر!P16)/10,0)</f>
        <v>2</v>
      </c>
      <c r="Q16" s="151">
        <f>ROUND(AVERAGE(اكتوبر!Q16,نوفمبر!Q16,ديسمبر!Q16)/10,0)</f>
        <v>0</v>
      </c>
      <c r="R16" s="151">
        <f>ROUND(AVERAGE(اكتوبر!R16,نوفمبر!R16,ديسمبر!R16)/10,0)</f>
        <v>2</v>
      </c>
      <c r="S16" s="151">
        <f>ROUND(AVERAGE(اكتوبر!S16,نوفمبر!S16,ديسمبر!S16)/10,0)</f>
        <v>2</v>
      </c>
      <c r="T16" s="151">
        <f>ROUND(AVERAGE(اكتوبر!T16,نوفمبر!T16,ديسمبر!T16)/10,0)</f>
        <v>2</v>
      </c>
      <c r="U16" s="75">
        <f>AVERAGE(اكتوبر!U16,نوفمبر!U16,ديسمبر!U16)/10</f>
        <v>45.133333333333333</v>
      </c>
      <c r="V16" s="92"/>
      <c r="W16" s="103"/>
    </row>
    <row r="17" spans="1:23" ht="16.5">
      <c r="A17" s="98">
        <v>11</v>
      </c>
      <c r="B17" s="102">
        <v>110110</v>
      </c>
      <c r="C17" s="79" t="s">
        <v>2</v>
      </c>
      <c r="D17" s="151">
        <f>ROUND(AVERAGE(اكتوبر!D17,نوفمبر!D17,ديسمبر!D17)/10,0)</f>
        <v>4</v>
      </c>
      <c r="E17" s="151">
        <f>ROUND(AVERAGE(اكتوبر!E17,نوفمبر!E17,ديسمبر!E17)/10,0)</f>
        <v>3</v>
      </c>
      <c r="F17" s="151">
        <f>ROUND(AVERAGE(اكتوبر!F17,نوفمبر!F17,ديسمبر!F17)/10,0)</f>
        <v>3</v>
      </c>
      <c r="G17" s="151">
        <f>ROUND(AVERAGE(اكتوبر!G17,نوفمبر!G17,ديسمبر!G17)/10,0)</f>
        <v>2</v>
      </c>
      <c r="H17" s="151">
        <f>ROUND(AVERAGE(اكتوبر!H17,نوفمبر!H17,ديسمبر!H17)/10,0)</f>
        <v>2</v>
      </c>
      <c r="I17" s="151">
        <f>ROUND(AVERAGE(اكتوبر!I17,نوفمبر!I17,ديسمبر!I17)/10,0)</f>
        <v>2</v>
      </c>
      <c r="J17" s="151">
        <f>ROUND(AVERAGE(اكتوبر!J17,نوفمبر!J17,ديسمبر!J17)/10,0)</f>
        <v>2</v>
      </c>
      <c r="K17" s="151">
        <f>ROUND(AVERAGE(اكتوبر!K17,نوفمبر!K17,ديسمبر!K17)/10,0)</f>
        <v>2</v>
      </c>
      <c r="L17" s="151">
        <f>ROUND(AVERAGE(اكتوبر!L17,نوفمبر!L17,ديسمبر!L17)/10,0)</f>
        <v>8</v>
      </c>
      <c r="M17" s="151">
        <f>ROUND(AVERAGE(اكتوبر!M17,نوفمبر!M17,ديسمبر!M17)/10,0)</f>
        <v>2</v>
      </c>
      <c r="N17" s="151">
        <f>ROUND(AVERAGE(اكتوبر!N17,نوفمبر!N17,ديسمبر!N17)/10,0)</f>
        <v>3</v>
      </c>
      <c r="O17" s="151">
        <f>ROUND(AVERAGE(اكتوبر!O17,نوفمبر!O17,ديسمبر!O17)/10,0)</f>
        <v>8</v>
      </c>
      <c r="P17" s="151">
        <f>ROUND(AVERAGE(اكتوبر!P17,نوفمبر!P17,ديسمبر!P17)/10,0)</f>
        <v>2</v>
      </c>
      <c r="Q17" s="151">
        <f>ROUND(AVERAGE(اكتوبر!Q17,نوفمبر!Q17,ديسمبر!Q17)/10,0)</f>
        <v>0</v>
      </c>
      <c r="R17" s="151">
        <f>ROUND(AVERAGE(اكتوبر!R17,نوفمبر!R17,ديسمبر!R17)/10,0)</f>
        <v>2</v>
      </c>
      <c r="S17" s="151">
        <f>ROUND(AVERAGE(اكتوبر!S17,نوفمبر!S17,ديسمبر!S17)/10,0)</f>
        <v>2</v>
      </c>
      <c r="T17" s="151">
        <f>ROUND(AVERAGE(اكتوبر!T17,نوفمبر!T17,ديسمبر!T17)/10,0)</f>
        <v>2</v>
      </c>
      <c r="U17" s="75">
        <f>AVERAGE(اكتوبر!U17,نوفمبر!U17,ديسمبر!U17)/10</f>
        <v>40.75</v>
      </c>
      <c r="V17" s="92"/>
      <c r="W17" s="103"/>
    </row>
    <row r="18" spans="1:23" ht="16.5">
      <c r="A18" s="100">
        <v>12</v>
      </c>
      <c r="B18" s="101">
        <v>110111</v>
      </c>
      <c r="C18" s="79" t="s">
        <v>152</v>
      </c>
      <c r="D18" s="151">
        <f>ROUND(AVERAGE(اكتوبر!D18,نوفمبر!D18,ديسمبر!D18)/10,0)</f>
        <v>4</v>
      </c>
      <c r="E18" s="151">
        <f>ROUND(AVERAGE(اكتوبر!E18,نوفمبر!E18,ديسمبر!E18)/10,0)</f>
        <v>4</v>
      </c>
      <c r="F18" s="151">
        <f>ROUND(AVERAGE(اكتوبر!F18,نوفمبر!F18,ديسمبر!F18)/10,0)</f>
        <v>3</v>
      </c>
      <c r="G18" s="151">
        <f>ROUND(AVERAGE(اكتوبر!G18,نوفمبر!G18,ديسمبر!G18)/10,0)</f>
        <v>2</v>
      </c>
      <c r="H18" s="151">
        <f>ROUND(AVERAGE(اكتوبر!H18,نوفمبر!H18,ديسمبر!H18)/10,0)</f>
        <v>2</v>
      </c>
      <c r="I18" s="151">
        <f>ROUND(AVERAGE(اكتوبر!I18,نوفمبر!I18,ديسمبر!I18)/10,0)</f>
        <v>2</v>
      </c>
      <c r="J18" s="151">
        <f>ROUND(AVERAGE(اكتوبر!J18,نوفمبر!J18,ديسمبر!J18)/10,0)</f>
        <v>2</v>
      </c>
      <c r="K18" s="151">
        <f>ROUND(AVERAGE(اكتوبر!K18,نوفمبر!K18,ديسمبر!K18)/10,0)</f>
        <v>2</v>
      </c>
      <c r="L18" s="151">
        <f>ROUND(AVERAGE(اكتوبر!L18,نوفمبر!L18,ديسمبر!L18)/10,0)</f>
        <v>9</v>
      </c>
      <c r="M18" s="151">
        <f>ROUND(AVERAGE(اكتوبر!M18,نوفمبر!M18,ديسمبر!M18)/10,0)</f>
        <v>2</v>
      </c>
      <c r="N18" s="151">
        <f>ROUND(AVERAGE(اكتوبر!N18,نوفمبر!N18,ديسمبر!N18)/10,0)</f>
        <v>4</v>
      </c>
      <c r="O18" s="151">
        <f>ROUND(AVERAGE(اكتوبر!O18,نوفمبر!O18,ديسمبر!O18)/10,0)</f>
        <v>9</v>
      </c>
      <c r="P18" s="151">
        <f>ROUND(AVERAGE(اكتوبر!P18,نوفمبر!P18,ديسمبر!P18)/10,0)</f>
        <v>2</v>
      </c>
      <c r="Q18" s="151">
        <f>ROUND(AVERAGE(اكتوبر!Q18,نوفمبر!Q18,ديسمبر!Q18)/10,0)</f>
        <v>0</v>
      </c>
      <c r="R18" s="151">
        <f>ROUND(AVERAGE(اكتوبر!R18,نوفمبر!R18,ديسمبر!R18)/10,0)</f>
        <v>2</v>
      </c>
      <c r="S18" s="151">
        <f>ROUND(AVERAGE(اكتوبر!S18,نوفمبر!S18,ديسمبر!S18)/10,0)</f>
        <v>2</v>
      </c>
      <c r="T18" s="151">
        <f>ROUND(AVERAGE(اكتوبر!T18,نوفمبر!T18,ديسمبر!T18)/10,0)</f>
        <v>2</v>
      </c>
      <c r="U18" s="75">
        <f>AVERAGE(اكتوبر!U18,نوفمبر!U18,ديسمبر!U18)/10</f>
        <v>45.733333333333334</v>
      </c>
      <c r="V18" s="92"/>
      <c r="W18" s="103"/>
    </row>
    <row r="19" spans="1:23" ht="16.5">
      <c r="A19" s="98">
        <v>13</v>
      </c>
      <c r="B19" s="102">
        <v>110112</v>
      </c>
      <c r="C19" s="79" t="s">
        <v>153</v>
      </c>
      <c r="D19" s="151">
        <f>ROUND(AVERAGE(اكتوبر!D19,نوفمبر!D19,ديسمبر!D19)/10,0)</f>
        <v>5</v>
      </c>
      <c r="E19" s="151">
        <f>ROUND(AVERAGE(اكتوبر!E19,نوفمبر!E19,ديسمبر!E19)/10,0)</f>
        <v>4</v>
      </c>
      <c r="F19" s="151">
        <f>ROUND(AVERAGE(اكتوبر!F19,نوفمبر!F19,ديسمبر!F19)/10,0)</f>
        <v>3</v>
      </c>
      <c r="G19" s="151">
        <f>ROUND(AVERAGE(اكتوبر!G19,نوفمبر!G19,ديسمبر!G19)/10,0)</f>
        <v>2</v>
      </c>
      <c r="H19" s="151">
        <f>ROUND(AVERAGE(اكتوبر!H19,نوفمبر!H19,ديسمبر!H19)/10,0)</f>
        <v>2</v>
      </c>
      <c r="I19" s="151">
        <f>ROUND(AVERAGE(اكتوبر!I19,نوفمبر!I19,ديسمبر!I19)/10,0)</f>
        <v>2</v>
      </c>
      <c r="J19" s="151">
        <f>ROUND(AVERAGE(اكتوبر!J19,نوفمبر!J19,ديسمبر!J19)/10,0)</f>
        <v>2</v>
      </c>
      <c r="K19" s="151">
        <f>ROUND(AVERAGE(اكتوبر!K19,نوفمبر!K19,ديسمبر!K19)/10,0)</f>
        <v>2</v>
      </c>
      <c r="L19" s="151">
        <f>ROUND(AVERAGE(اكتوبر!L19,نوفمبر!L19,ديسمبر!L19)/10,0)</f>
        <v>10</v>
      </c>
      <c r="M19" s="151">
        <f>ROUND(AVERAGE(اكتوبر!M19,نوفمبر!M19,ديسمبر!M19)/10,0)</f>
        <v>2</v>
      </c>
      <c r="N19" s="151">
        <f>ROUND(AVERAGE(اكتوبر!N19,نوفمبر!N19,ديسمبر!N19)/10,0)</f>
        <v>4</v>
      </c>
      <c r="O19" s="151">
        <f>ROUND(AVERAGE(اكتوبر!O19,نوفمبر!O19,ديسمبر!O19)/10,0)</f>
        <v>10</v>
      </c>
      <c r="P19" s="151">
        <f>ROUND(AVERAGE(اكتوبر!P19,نوفمبر!P19,ديسمبر!P19)/10,0)</f>
        <v>2</v>
      </c>
      <c r="Q19" s="151">
        <f>ROUND(AVERAGE(اكتوبر!Q19,نوفمبر!Q19,ديسمبر!Q19)/10,0)</f>
        <v>0</v>
      </c>
      <c r="R19" s="151">
        <f>ROUND(AVERAGE(اكتوبر!R19,نوفمبر!R19,ديسمبر!R19)/10,0)</f>
        <v>2</v>
      </c>
      <c r="S19" s="151">
        <f>ROUND(AVERAGE(اكتوبر!S19,نوفمبر!S19,ديسمبر!S19)/10,0)</f>
        <v>2</v>
      </c>
      <c r="T19" s="151">
        <f>ROUND(AVERAGE(اكتوبر!T19,نوفمبر!T19,ديسمبر!T19)/10,0)</f>
        <v>2</v>
      </c>
      <c r="U19" s="75">
        <f>AVERAGE(اكتوبر!U19,نوفمبر!U19,ديسمبر!U19)/10</f>
        <v>48.966666666666669</v>
      </c>
      <c r="V19" s="92"/>
      <c r="W19" s="103"/>
    </row>
    <row r="20" spans="1:23" ht="16.5">
      <c r="A20" s="100">
        <v>14</v>
      </c>
      <c r="B20" s="101">
        <v>110113</v>
      </c>
      <c r="C20" s="79" t="s">
        <v>154</v>
      </c>
      <c r="D20" s="151">
        <f>ROUND(AVERAGE(اكتوبر!D20,نوفمبر!D20,ديسمبر!D20)/10,0)</f>
        <v>5</v>
      </c>
      <c r="E20" s="151">
        <f>ROUND(AVERAGE(اكتوبر!E20,نوفمبر!E20,ديسمبر!E20)/10,0)</f>
        <v>4</v>
      </c>
      <c r="F20" s="151">
        <f>ROUND(AVERAGE(اكتوبر!F20,نوفمبر!F20,ديسمبر!F20)/10,0)</f>
        <v>3</v>
      </c>
      <c r="G20" s="151">
        <f>ROUND(AVERAGE(اكتوبر!G20,نوفمبر!G20,ديسمبر!G20)/10,0)</f>
        <v>2</v>
      </c>
      <c r="H20" s="151">
        <f>ROUND(AVERAGE(اكتوبر!H20,نوفمبر!H20,ديسمبر!H20)/10,0)</f>
        <v>2</v>
      </c>
      <c r="I20" s="151">
        <f>ROUND(AVERAGE(اكتوبر!I20,نوفمبر!I20,ديسمبر!I20)/10,0)</f>
        <v>2</v>
      </c>
      <c r="J20" s="151">
        <f>ROUND(AVERAGE(اكتوبر!J20,نوفمبر!J20,ديسمبر!J20)/10,0)</f>
        <v>2</v>
      </c>
      <c r="K20" s="151">
        <f>ROUND(AVERAGE(اكتوبر!K20,نوفمبر!K20,ديسمبر!K20)/10,0)</f>
        <v>2</v>
      </c>
      <c r="L20" s="151">
        <f>ROUND(AVERAGE(اكتوبر!L20,نوفمبر!L20,ديسمبر!L20)/10,0)</f>
        <v>10</v>
      </c>
      <c r="M20" s="151">
        <f>ROUND(AVERAGE(اكتوبر!M20,نوفمبر!M20,ديسمبر!M20)/10,0)</f>
        <v>2</v>
      </c>
      <c r="N20" s="151">
        <f>ROUND(AVERAGE(اكتوبر!N20,نوفمبر!N20,ديسمبر!N20)/10,0)</f>
        <v>4</v>
      </c>
      <c r="O20" s="151">
        <f>ROUND(AVERAGE(اكتوبر!O20,نوفمبر!O20,ديسمبر!O20)/10,0)</f>
        <v>10</v>
      </c>
      <c r="P20" s="151">
        <f>ROUND(AVERAGE(اكتوبر!P20,نوفمبر!P20,ديسمبر!P20)/10,0)</f>
        <v>2</v>
      </c>
      <c r="Q20" s="151">
        <f>ROUND(AVERAGE(اكتوبر!Q20,نوفمبر!Q20,ديسمبر!Q20)/10,0)</f>
        <v>0</v>
      </c>
      <c r="R20" s="151">
        <f>ROUND(AVERAGE(اكتوبر!R20,نوفمبر!R20,ديسمبر!R20)/10,0)</f>
        <v>2</v>
      </c>
      <c r="S20" s="151">
        <f>ROUND(AVERAGE(اكتوبر!S20,نوفمبر!S20,ديسمبر!S20)/10,0)</f>
        <v>2</v>
      </c>
      <c r="T20" s="151">
        <f>ROUND(AVERAGE(اكتوبر!T20,نوفمبر!T20,ديسمبر!T20)/10,0)</f>
        <v>2</v>
      </c>
      <c r="U20" s="75">
        <f>AVERAGE(اكتوبر!U20,نوفمبر!U20,ديسمبر!U20)/10</f>
        <v>49</v>
      </c>
      <c r="V20" s="92"/>
      <c r="W20" s="103"/>
    </row>
    <row r="21" spans="1:23" ht="16.5">
      <c r="A21" s="98">
        <v>15</v>
      </c>
      <c r="B21" s="102">
        <v>110114</v>
      </c>
      <c r="C21" s="79" t="s">
        <v>155</v>
      </c>
      <c r="D21" s="151">
        <f>ROUND(AVERAGE(اكتوبر!D21,نوفمبر!D21,ديسمبر!D21)/10,0)</f>
        <v>4</v>
      </c>
      <c r="E21" s="151">
        <f>ROUND(AVERAGE(اكتوبر!E21,نوفمبر!E21,ديسمبر!E21)/10,0)</f>
        <v>4</v>
      </c>
      <c r="F21" s="151">
        <f>ROUND(AVERAGE(اكتوبر!F21,نوفمبر!F21,ديسمبر!F21)/10,0)</f>
        <v>3</v>
      </c>
      <c r="G21" s="151">
        <f>ROUND(AVERAGE(اكتوبر!G21,نوفمبر!G21,ديسمبر!G21)/10,0)</f>
        <v>2</v>
      </c>
      <c r="H21" s="151">
        <f>ROUND(AVERAGE(اكتوبر!H21,نوفمبر!H21,ديسمبر!H21)/10,0)</f>
        <v>2</v>
      </c>
      <c r="I21" s="151">
        <f>ROUND(AVERAGE(اكتوبر!I21,نوفمبر!I21,ديسمبر!I21)/10,0)</f>
        <v>2</v>
      </c>
      <c r="J21" s="151">
        <f>ROUND(AVERAGE(اكتوبر!J21,نوفمبر!J21,ديسمبر!J21)/10,0)</f>
        <v>2</v>
      </c>
      <c r="K21" s="151">
        <f>ROUND(AVERAGE(اكتوبر!K21,نوفمبر!K21,ديسمبر!K21)/10,0)</f>
        <v>2</v>
      </c>
      <c r="L21" s="151">
        <f>ROUND(AVERAGE(اكتوبر!L21,نوفمبر!L21,ديسمبر!L21)/10,0)</f>
        <v>9</v>
      </c>
      <c r="M21" s="151">
        <f>ROUND(AVERAGE(اكتوبر!M21,نوفمبر!M21,ديسمبر!M21)/10,0)</f>
        <v>2</v>
      </c>
      <c r="N21" s="151">
        <f>ROUND(AVERAGE(اكتوبر!N21,نوفمبر!N21,ديسمبر!N21)/10,0)</f>
        <v>4</v>
      </c>
      <c r="O21" s="151">
        <f>ROUND(AVERAGE(اكتوبر!O21,نوفمبر!O21,ديسمبر!O21)/10,0)</f>
        <v>10</v>
      </c>
      <c r="P21" s="151">
        <f>ROUND(AVERAGE(اكتوبر!P21,نوفمبر!P21,ديسمبر!P21)/10,0)</f>
        <v>2</v>
      </c>
      <c r="Q21" s="151">
        <f>ROUND(AVERAGE(اكتوبر!Q21,نوفمبر!Q21,ديسمبر!Q21)/10,0)</f>
        <v>0</v>
      </c>
      <c r="R21" s="151">
        <f>ROUND(AVERAGE(اكتوبر!R21,نوفمبر!R21,ديسمبر!R21)/10,0)</f>
        <v>2</v>
      </c>
      <c r="S21" s="151">
        <f>ROUND(AVERAGE(اكتوبر!S21,نوفمبر!S21,ديسمبر!S21)/10,0)</f>
        <v>2</v>
      </c>
      <c r="T21" s="151">
        <f>ROUND(AVERAGE(اكتوبر!T21,نوفمبر!T21,ديسمبر!T21)/10,0)</f>
        <v>2</v>
      </c>
      <c r="U21" s="75">
        <f>AVERAGE(اكتوبر!U21,نوفمبر!U21,ديسمبر!U21)/10</f>
        <v>46.68333333333333</v>
      </c>
      <c r="V21" s="92"/>
      <c r="W21" s="103"/>
    </row>
    <row r="22" spans="1:23" ht="16.5">
      <c r="A22" s="100">
        <v>16</v>
      </c>
      <c r="B22" s="101">
        <v>110115</v>
      </c>
      <c r="C22" s="80" t="s">
        <v>156</v>
      </c>
      <c r="D22" s="151">
        <f>ROUND(AVERAGE(اكتوبر!D22,نوفمبر!D22,ديسمبر!D22)/10,0)</f>
        <v>4</v>
      </c>
      <c r="E22" s="151">
        <f>ROUND(AVERAGE(اكتوبر!E22,نوفمبر!E22,ديسمبر!E22)/10,0)</f>
        <v>4</v>
      </c>
      <c r="F22" s="151">
        <f>ROUND(AVERAGE(اكتوبر!F22,نوفمبر!F22,ديسمبر!F22)/10,0)</f>
        <v>3</v>
      </c>
      <c r="G22" s="151">
        <f>ROUND(AVERAGE(اكتوبر!G22,نوفمبر!G22,ديسمبر!G22)/10,0)</f>
        <v>2</v>
      </c>
      <c r="H22" s="151">
        <f>ROUND(AVERAGE(اكتوبر!H22,نوفمبر!H22,ديسمبر!H22)/10,0)</f>
        <v>2</v>
      </c>
      <c r="I22" s="151">
        <f>ROUND(AVERAGE(اكتوبر!I22,نوفمبر!I22,ديسمبر!I22)/10,0)</f>
        <v>2</v>
      </c>
      <c r="J22" s="151">
        <f>ROUND(AVERAGE(اكتوبر!J22,نوفمبر!J22,ديسمبر!J22)/10,0)</f>
        <v>2</v>
      </c>
      <c r="K22" s="151">
        <f>ROUND(AVERAGE(اكتوبر!K22,نوفمبر!K22,ديسمبر!K22)/10,0)</f>
        <v>2</v>
      </c>
      <c r="L22" s="151">
        <f>ROUND(AVERAGE(اكتوبر!L22,نوفمبر!L22,ديسمبر!L22)/10,0)</f>
        <v>7</v>
      </c>
      <c r="M22" s="151">
        <f>ROUND(AVERAGE(اكتوبر!M22,نوفمبر!M22,ديسمبر!M22)/10,0)</f>
        <v>2</v>
      </c>
      <c r="N22" s="151">
        <f>ROUND(AVERAGE(اكتوبر!N22,نوفمبر!N22,ديسمبر!N22)/10,0)</f>
        <v>4</v>
      </c>
      <c r="O22" s="151">
        <f>ROUND(AVERAGE(اكتوبر!O22,نوفمبر!O22,ديسمبر!O22)/10,0)</f>
        <v>9</v>
      </c>
      <c r="P22" s="151">
        <f>ROUND(AVERAGE(اكتوبر!P22,نوفمبر!P22,ديسمبر!P22)/10,0)</f>
        <v>2</v>
      </c>
      <c r="Q22" s="151">
        <f>ROUND(AVERAGE(اكتوبر!Q22,نوفمبر!Q22,ديسمبر!Q22)/10,0)</f>
        <v>0</v>
      </c>
      <c r="R22" s="151">
        <f>ROUND(AVERAGE(اكتوبر!R22,نوفمبر!R22,ديسمبر!R22)/10,0)</f>
        <v>2</v>
      </c>
      <c r="S22" s="151">
        <f>ROUND(AVERAGE(اكتوبر!S22,نوفمبر!S22,ديسمبر!S22)/10,0)</f>
        <v>2</v>
      </c>
      <c r="T22" s="151">
        <f>ROUND(AVERAGE(اكتوبر!T22,نوفمبر!T22,ديسمبر!T22)/10,0)</f>
        <v>2</v>
      </c>
      <c r="U22" s="75">
        <f>AVERAGE(اكتوبر!U22,نوفمبر!U22,ديسمبر!U22)/10</f>
        <v>43.083333333333329</v>
      </c>
      <c r="V22" s="92"/>
      <c r="W22" s="103"/>
    </row>
    <row r="23" spans="1:23" ht="17.25" thickBot="1">
      <c r="A23" s="98">
        <v>17</v>
      </c>
      <c r="B23" s="102">
        <v>110116</v>
      </c>
      <c r="C23" s="79" t="s">
        <v>157</v>
      </c>
      <c r="D23" s="151">
        <f>ROUND(AVERAGE(اكتوبر!D23,نوفمبر!D23,ديسمبر!D23)/10,0)</f>
        <v>3</v>
      </c>
      <c r="E23" s="151">
        <f>ROUND(AVERAGE(اكتوبر!E23,نوفمبر!E23,ديسمبر!E23)/10,0)</f>
        <v>3</v>
      </c>
      <c r="F23" s="151">
        <f>ROUND(AVERAGE(اكتوبر!F23,نوفمبر!F23,ديسمبر!F23)/10,0)</f>
        <v>3</v>
      </c>
      <c r="G23" s="151">
        <f>ROUND(AVERAGE(اكتوبر!G23,نوفمبر!G23,ديسمبر!G23)/10,0)</f>
        <v>2</v>
      </c>
      <c r="H23" s="151">
        <f>ROUND(AVERAGE(اكتوبر!H23,نوفمبر!H23,ديسمبر!H23)/10,0)</f>
        <v>2</v>
      </c>
      <c r="I23" s="151">
        <f>ROUND(AVERAGE(اكتوبر!I23,نوفمبر!I23,ديسمبر!I23)/10,0)</f>
        <v>2</v>
      </c>
      <c r="J23" s="151">
        <f>ROUND(AVERAGE(اكتوبر!J23,نوفمبر!J23,ديسمبر!J23)/10,0)</f>
        <v>2</v>
      </c>
      <c r="K23" s="151">
        <f>ROUND(AVERAGE(اكتوبر!K23,نوفمبر!K23,ديسمبر!K23)/10,0)</f>
        <v>2</v>
      </c>
      <c r="L23" s="151">
        <f>ROUND(AVERAGE(اكتوبر!L23,نوفمبر!L23,ديسمبر!L23)/10,0)</f>
        <v>9</v>
      </c>
      <c r="M23" s="151">
        <f>ROUND(AVERAGE(اكتوبر!M23,نوفمبر!M23,ديسمبر!M23)/10,0)</f>
        <v>2</v>
      </c>
      <c r="N23" s="151">
        <f>ROUND(AVERAGE(اكتوبر!N23,نوفمبر!N23,ديسمبر!N23)/10,0)</f>
        <v>4</v>
      </c>
      <c r="O23" s="151">
        <f>ROUND(AVERAGE(اكتوبر!O23,نوفمبر!O23,ديسمبر!O23)/10,0)</f>
        <v>9</v>
      </c>
      <c r="P23" s="151">
        <f>ROUND(AVERAGE(اكتوبر!P23,نوفمبر!P23,ديسمبر!P23)/10,0)</f>
        <v>2</v>
      </c>
      <c r="Q23" s="151">
        <f>ROUND(AVERAGE(اكتوبر!Q23,نوفمبر!Q23,ديسمبر!Q23)/10,0)</f>
        <v>0</v>
      </c>
      <c r="R23" s="151">
        <f>ROUND(AVERAGE(اكتوبر!R23,نوفمبر!R23,ديسمبر!R23)/10,0)</f>
        <v>2</v>
      </c>
      <c r="S23" s="151">
        <f>ROUND(AVERAGE(اكتوبر!S23,نوفمبر!S23,ديسمبر!S23)/10,0)</f>
        <v>2</v>
      </c>
      <c r="T23" s="151">
        <f>ROUND(AVERAGE(اكتوبر!T23,نوفمبر!T23,ديسمبر!T23)/10,0)</f>
        <v>2</v>
      </c>
      <c r="U23" s="75">
        <f>AVERAGE(اكتوبر!U23,نوفمبر!U23,ديسمبر!U23)/10</f>
        <v>42.05</v>
      </c>
      <c r="V23" s="110"/>
      <c r="W23" s="105"/>
    </row>
    <row r="24" spans="1:23" ht="24" customHeight="1">
      <c r="A24" s="106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>
      <c r="A25" s="107" t="s">
        <v>36</v>
      </c>
      <c r="B25" s="108"/>
      <c r="C25" s="81" t="s">
        <v>37</v>
      </c>
      <c r="D25" s="108"/>
      <c r="E25" s="108" t="s">
        <v>38</v>
      </c>
      <c r="F25" s="108"/>
      <c r="G25" s="108"/>
      <c r="H25" s="108"/>
      <c r="I25" s="108"/>
      <c r="J25" s="108" t="s">
        <v>39</v>
      </c>
      <c r="K25" s="108"/>
      <c r="L25" s="108"/>
      <c r="M25" s="108"/>
      <c r="N25" s="108" t="s">
        <v>40</v>
      </c>
      <c r="O25" s="108"/>
      <c r="P25" s="108"/>
      <c r="Q25" s="108" t="s">
        <v>41</v>
      </c>
      <c r="R25" s="108"/>
      <c r="S25" s="108"/>
      <c r="T25" s="108"/>
      <c r="U25" s="108" t="s">
        <v>42</v>
      </c>
      <c r="V25" s="108"/>
      <c r="W25" s="108"/>
    </row>
    <row r="26" spans="1:23" ht="15.75">
      <c r="A26" s="87"/>
      <c r="B26" s="108"/>
      <c r="C26" s="10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108" t="s">
        <v>10</v>
      </c>
      <c r="U26" s="89"/>
      <c r="V26" s="89"/>
      <c r="W26" s="89"/>
    </row>
    <row r="27" spans="1:23">
      <c r="A27" s="108"/>
      <c r="B27" s="108"/>
      <c r="C27" s="10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49" t="s">
        <v>43</v>
      </c>
      <c r="Q27" s="149"/>
      <c r="R27" s="149"/>
      <c r="S27" s="149"/>
      <c r="T27" s="149"/>
      <c r="U27" s="149"/>
      <c r="V27" s="149"/>
      <c r="W27" s="149"/>
    </row>
    <row r="28" spans="1:23" ht="18.75" thickBot="1">
      <c r="A28" s="89"/>
      <c r="B28" s="89"/>
      <c r="C28" s="89"/>
      <c r="D28" s="144" t="s">
        <v>161</v>
      </c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89"/>
      <c r="T28" s="89"/>
      <c r="U28" s="89"/>
      <c r="V28" s="89"/>
      <c r="W28" s="89"/>
    </row>
    <row r="29" spans="1:23" ht="90.75">
      <c r="A29" s="135" t="s">
        <v>13</v>
      </c>
      <c r="B29" s="13" t="s">
        <v>0</v>
      </c>
      <c r="C29" s="138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4" t="s">
        <v>32</v>
      </c>
      <c r="W29" s="77" t="s">
        <v>33</v>
      </c>
    </row>
    <row r="30" spans="1:23" ht="15.75">
      <c r="A30" s="145"/>
      <c r="B30" s="90" t="s">
        <v>34</v>
      </c>
      <c r="C30" s="147"/>
      <c r="D30" s="82">
        <v>50</v>
      </c>
      <c r="E30" s="82">
        <v>40</v>
      </c>
      <c r="F30" s="82">
        <v>30</v>
      </c>
      <c r="G30" s="82">
        <v>20</v>
      </c>
      <c r="H30" s="82">
        <v>20</v>
      </c>
      <c r="I30" s="82">
        <v>20</v>
      </c>
      <c r="J30" s="82">
        <v>20</v>
      </c>
      <c r="K30" s="82">
        <v>20</v>
      </c>
      <c r="L30" s="82">
        <v>160</v>
      </c>
      <c r="M30" s="82">
        <v>40</v>
      </c>
      <c r="N30" s="82">
        <v>40</v>
      </c>
      <c r="O30" s="82">
        <v>40</v>
      </c>
      <c r="P30" s="82"/>
      <c r="Q30" s="82">
        <v>200</v>
      </c>
      <c r="R30" s="82">
        <v>20</v>
      </c>
      <c r="S30" s="82">
        <v>20</v>
      </c>
      <c r="T30" s="82">
        <v>20</v>
      </c>
      <c r="U30" s="82">
        <f>SUM(D30:Q30)</f>
        <v>700</v>
      </c>
      <c r="V30" s="92"/>
      <c r="W30" s="103"/>
    </row>
    <row r="31" spans="1:23" ht="16.5" thickBot="1">
      <c r="A31" s="146"/>
      <c r="B31" s="109" t="s">
        <v>35</v>
      </c>
      <c r="C31" s="150"/>
      <c r="D31" s="111">
        <v>25</v>
      </c>
      <c r="E31" s="111">
        <v>20</v>
      </c>
      <c r="F31" s="111">
        <v>15</v>
      </c>
      <c r="G31" s="111">
        <v>10</v>
      </c>
      <c r="H31" s="111">
        <v>10</v>
      </c>
      <c r="I31" s="111">
        <v>10</v>
      </c>
      <c r="J31" s="111">
        <v>10</v>
      </c>
      <c r="K31" s="111">
        <v>10</v>
      </c>
      <c r="L31" s="111">
        <v>80</v>
      </c>
      <c r="M31" s="111">
        <v>20</v>
      </c>
      <c r="N31" s="111">
        <v>20</v>
      </c>
      <c r="O31" s="111">
        <v>20</v>
      </c>
      <c r="P31" s="111"/>
      <c r="Q31" s="111">
        <v>100</v>
      </c>
      <c r="R31" s="111">
        <v>10</v>
      </c>
      <c r="S31" s="111">
        <v>10</v>
      </c>
      <c r="T31" s="111">
        <v>10</v>
      </c>
      <c r="U31" s="111">
        <f>SUM(D31:Q31)</f>
        <v>350</v>
      </c>
      <c r="V31" s="110"/>
      <c r="W31" s="105"/>
    </row>
    <row r="32" spans="1:23" ht="15.75" thickBot="1">
      <c r="A32" s="112">
        <v>1</v>
      </c>
      <c r="B32" s="113">
        <v>110117</v>
      </c>
      <c r="C32" s="83" t="s">
        <v>62</v>
      </c>
      <c r="D32" s="129">
        <f>AVERAGE(اكتوبر!D32,نوفمبر!D32,ديسمبر!D32)/10</f>
        <v>4.05</v>
      </c>
      <c r="E32" s="129">
        <f>AVERAGE(اكتوبر!E32,نوفمبر!E32,ديسمبر!E32)/10</f>
        <v>3.166666666666667</v>
      </c>
      <c r="F32" s="129">
        <f>AVERAGE(اكتوبر!F32,نوفمبر!F32,ديسمبر!F32)/10</f>
        <v>2.333333333333333</v>
      </c>
      <c r="G32" s="129">
        <f>AVERAGE(اكتوبر!G32,نوفمبر!G32,ديسمبر!G32)/10</f>
        <v>1.6333333333333333</v>
      </c>
      <c r="H32" s="129">
        <f>AVERAGE(اكتوبر!H32,نوفمبر!H32,ديسمبر!H32)/10</f>
        <v>1.9</v>
      </c>
      <c r="I32" s="129">
        <f>AVERAGE(اكتوبر!I32,نوفمبر!I32,ديسمبر!I32)/10</f>
        <v>1.5666666666666667</v>
      </c>
      <c r="J32" s="129">
        <f>AVERAGE(اكتوبر!J32,نوفمبر!J32,ديسمبر!J32)/10</f>
        <v>1.3</v>
      </c>
      <c r="K32" s="129">
        <f>AVERAGE(اكتوبر!K32,نوفمبر!K32,ديسمبر!K32)/10</f>
        <v>1.8</v>
      </c>
      <c r="L32" s="129">
        <f>AVERAGE(اكتوبر!L32,نوفمبر!L32,ديسمبر!L32)/10</f>
        <v>14.866666666666665</v>
      </c>
      <c r="M32" s="129">
        <f>AVERAGE(اكتوبر!M32,نوفمبر!M32,ديسمبر!M32)/10</f>
        <v>3.2</v>
      </c>
      <c r="N32" s="129">
        <f>AVERAGE(اكتوبر!N32,نوفمبر!N32,ديسمبر!N32)/10</f>
        <v>3.9333333333333336</v>
      </c>
      <c r="O32" s="129">
        <f>AVERAGE(اكتوبر!O32,نوفمبر!O32,ديسمبر!O32)/10</f>
        <v>3</v>
      </c>
      <c r="P32" s="129"/>
      <c r="Q32" s="129">
        <f>AVERAGE(اكتوبر!Q32,نوفمبر!Q32,ديسمبر!Q32)/10</f>
        <v>0</v>
      </c>
      <c r="R32" s="129">
        <f>AVERAGE(اكتوبر!R32,نوفمبر!R32,ديسمبر!R32)/10</f>
        <v>1.9333333333333331</v>
      </c>
      <c r="S32" s="129">
        <f>AVERAGE(اكتوبر!S32,نوفمبر!S32,ديسمبر!S32)/10</f>
        <v>1.4666666666666666</v>
      </c>
      <c r="T32" s="129">
        <f>AVERAGE(اكتوبر!T32,نوفمبر!T32,ديسمبر!T32)/10</f>
        <v>0.76666666666666672</v>
      </c>
      <c r="U32" s="129">
        <f>AVERAGE(اكتوبر!U32,نوفمبر!U32,ديسمبر!U32)/10</f>
        <v>41.766666666666666</v>
      </c>
      <c r="V32" s="114"/>
      <c r="W32" s="115"/>
    </row>
    <row r="33" spans="1:23" ht="15.75" thickBot="1">
      <c r="A33" s="116">
        <v>2</v>
      </c>
      <c r="B33" s="117">
        <v>110118</v>
      </c>
      <c r="C33" s="84" t="s">
        <v>63</v>
      </c>
      <c r="D33" s="129">
        <f>AVERAGE(اكتوبر!D33,نوفمبر!D33,ديسمبر!D33)/10</f>
        <v>3.7666666666666666</v>
      </c>
      <c r="E33" s="129">
        <f>AVERAGE(اكتوبر!E33,نوفمبر!E33,ديسمبر!E33)/10</f>
        <v>3.6</v>
      </c>
      <c r="F33" s="129">
        <f>AVERAGE(اكتوبر!F33,نوفمبر!F33,ديسمبر!F33)/10</f>
        <v>2.5333333333333332</v>
      </c>
      <c r="G33" s="129">
        <f>AVERAGE(اكتوبر!G33,نوفمبر!G33,ديسمبر!G33)/10</f>
        <v>1.8</v>
      </c>
      <c r="H33" s="129">
        <f>AVERAGE(اكتوبر!H33,نوفمبر!H33,ديسمبر!H33)/10</f>
        <v>1.8666666666666667</v>
      </c>
      <c r="I33" s="129">
        <f>AVERAGE(اكتوبر!I33,نوفمبر!I33,ديسمبر!I33)/10</f>
        <v>1.6</v>
      </c>
      <c r="J33" s="129">
        <f>AVERAGE(اكتوبر!J33,نوفمبر!J33,ديسمبر!J33)/10</f>
        <v>1.3666666666666667</v>
      </c>
      <c r="K33" s="129">
        <f>AVERAGE(اكتوبر!K33,نوفمبر!K33,ديسمبر!K33)/10</f>
        <v>1.6666666666666667</v>
      </c>
      <c r="L33" s="129">
        <f>AVERAGE(اكتوبر!L33,نوفمبر!L33,ديسمبر!L33)/10</f>
        <v>13.5</v>
      </c>
      <c r="M33" s="129">
        <f>AVERAGE(اكتوبر!M33,نوفمبر!M33,ديسمبر!M33)/10</f>
        <v>2.9666666666666668</v>
      </c>
      <c r="N33" s="129">
        <f>AVERAGE(اكتوبر!N33,نوفمبر!N33,ديسمبر!N33)/10</f>
        <v>3.2666666666666666</v>
      </c>
      <c r="O33" s="129">
        <f>AVERAGE(اكتوبر!O33,نوفمبر!O33,ديسمبر!O33)/10</f>
        <v>3.4333333333333336</v>
      </c>
      <c r="P33" s="129"/>
      <c r="Q33" s="129">
        <f>AVERAGE(اكتوبر!Q33,نوفمبر!Q33,ديسمبر!Q33)/10</f>
        <v>0</v>
      </c>
      <c r="R33" s="129">
        <f>AVERAGE(اكتوبر!R33,نوفمبر!R33,ديسمبر!R33)/10</f>
        <v>1.7833333333333332</v>
      </c>
      <c r="S33" s="129">
        <f>AVERAGE(اكتوبر!S33,نوفمبر!S33,ديسمبر!S33)/10</f>
        <v>1.4</v>
      </c>
      <c r="T33" s="129">
        <f>AVERAGE(اكتوبر!T33,نوفمبر!T33,ديسمبر!T33)/10</f>
        <v>0.76666666666666672</v>
      </c>
      <c r="U33" s="129">
        <f>AVERAGE(اكتوبر!U33,نوفمبر!U33,ديسمبر!U33)/10</f>
        <v>40.466666666666669</v>
      </c>
      <c r="V33" s="92"/>
      <c r="W33" s="103"/>
    </row>
    <row r="34" spans="1:23" ht="15.75" thickBot="1">
      <c r="A34" s="116">
        <v>3</v>
      </c>
      <c r="B34" s="78">
        <v>110119</v>
      </c>
      <c r="C34" s="84" t="s">
        <v>64</v>
      </c>
      <c r="D34" s="129">
        <f>AVERAGE(اكتوبر!D34,نوفمبر!D34,ديسمبر!D34)/10</f>
        <v>4.3</v>
      </c>
      <c r="E34" s="129">
        <f>AVERAGE(اكتوبر!E34,نوفمبر!E34,ديسمبر!E34)/10</f>
        <v>3.6</v>
      </c>
      <c r="F34" s="129">
        <f>AVERAGE(اكتوبر!F34,نوفمبر!F34,ديسمبر!F34)/10</f>
        <v>2.7</v>
      </c>
      <c r="G34" s="129">
        <f>AVERAGE(اكتوبر!G34,نوفمبر!G34,ديسمبر!G34)/10</f>
        <v>1.6333333333333333</v>
      </c>
      <c r="H34" s="129">
        <f>AVERAGE(اكتوبر!H34,نوفمبر!H34,ديسمبر!H34)/10</f>
        <v>1.9333333333333331</v>
      </c>
      <c r="I34" s="129">
        <f>AVERAGE(اكتوبر!I34,نوفمبر!I34,ديسمبر!I34)/10</f>
        <v>1.6</v>
      </c>
      <c r="J34" s="129">
        <f>AVERAGE(اكتوبر!J34,نوفمبر!J34,ديسمبر!J34)/10</f>
        <v>1.65</v>
      </c>
      <c r="K34" s="129">
        <f>AVERAGE(اكتوبر!K34,نوفمبر!K34,ديسمبر!K34)/10</f>
        <v>1.8666666666666667</v>
      </c>
      <c r="L34" s="129">
        <f>AVERAGE(اكتوبر!L34,نوفمبر!L34,ديسمبر!L34)/10</f>
        <v>14.5</v>
      </c>
      <c r="M34" s="129">
        <f>AVERAGE(اكتوبر!M34,نوفمبر!M34,ديسمبر!M34)/10</f>
        <v>3.2</v>
      </c>
      <c r="N34" s="129">
        <f>AVERAGE(اكتوبر!N34,نوفمبر!N34,ديسمبر!N34)/10</f>
        <v>3.2666666666666666</v>
      </c>
      <c r="O34" s="129">
        <f>AVERAGE(اكتوبر!O34,نوفمبر!O34,ديسمبر!O34)/10</f>
        <v>3.2</v>
      </c>
      <c r="P34" s="129"/>
      <c r="Q34" s="129">
        <f>AVERAGE(اكتوبر!Q34,نوفمبر!Q34,ديسمبر!Q34)/10</f>
        <v>0</v>
      </c>
      <c r="R34" s="129">
        <f>AVERAGE(اكتوبر!R34,نوفمبر!R34,ديسمبر!R34)/10</f>
        <v>1.8666666666666667</v>
      </c>
      <c r="S34" s="129">
        <f>AVERAGE(اكتوبر!S34,نوفمبر!S34,ديسمبر!S34)/10</f>
        <v>1.4</v>
      </c>
      <c r="T34" s="129">
        <f>AVERAGE(اكتوبر!T34,نوفمبر!T34,ديسمبر!T34)/10</f>
        <v>0.76666666666666672</v>
      </c>
      <c r="U34" s="129">
        <f>AVERAGE(اكتوبر!U34,نوفمبر!U34,ديسمبر!U34)/10</f>
        <v>42.483333333333334</v>
      </c>
      <c r="V34" s="92"/>
      <c r="W34" s="103"/>
    </row>
    <row r="35" spans="1:23" ht="15.75" thickBot="1">
      <c r="A35" s="118">
        <v>4</v>
      </c>
      <c r="B35" s="117">
        <v>110120</v>
      </c>
      <c r="C35" s="84" t="s">
        <v>65</v>
      </c>
      <c r="D35" s="129">
        <f>AVERAGE(اكتوبر!D35,نوفمبر!D35,ديسمبر!D35)/10</f>
        <v>4.0333333333333332</v>
      </c>
      <c r="E35" s="129">
        <f>AVERAGE(اكتوبر!E35,نوفمبر!E35,ديسمبر!E35)/10</f>
        <v>3.4666666666666663</v>
      </c>
      <c r="F35" s="129">
        <f>AVERAGE(اكتوبر!F35,نوفمبر!F35,ديسمبر!F35)/10</f>
        <v>2.1333333333333333</v>
      </c>
      <c r="G35" s="129">
        <f>AVERAGE(اكتوبر!G35,نوفمبر!G35,ديسمبر!G35)/10</f>
        <v>1.7333333333333332</v>
      </c>
      <c r="H35" s="129">
        <f>AVERAGE(اكتوبر!H35,نوفمبر!H35,ديسمبر!H35)/10</f>
        <v>1.8666666666666667</v>
      </c>
      <c r="I35" s="129">
        <f>AVERAGE(اكتوبر!I35,نوفمبر!I35,ديسمبر!I35)/10</f>
        <v>1.6333333333333333</v>
      </c>
      <c r="J35" s="129">
        <f>AVERAGE(اكتوبر!J35,نوفمبر!J35,ديسمبر!J35)/10</f>
        <v>1.3</v>
      </c>
      <c r="K35" s="129">
        <f>AVERAGE(اكتوبر!K35,نوفمبر!K35,ديسمبر!K35)/10</f>
        <v>1.9</v>
      </c>
      <c r="L35" s="129">
        <f>AVERAGE(اكتوبر!L35,نوفمبر!L35,ديسمبر!L35)/10</f>
        <v>13.666666666666666</v>
      </c>
      <c r="M35" s="129">
        <f>AVERAGE(اكتوبر!M35,نوفمبر!M35,ديسمبر!M35)/10</f>
        <v>3</v>
      </c>
      <c r="N35" s="129">
        <f>AVERAGE(اكتوبر!N35,نوفمبر!N35,ديسمبر!N35)/10</f>
        <v>3.6666666666666665</v>
      </c>
      <c r="O35" s="129">
        <f>AVERAGE(اكتوبر!O35,نوفمبر!O35,ديسمبر!O35)/10</f>
        <v>3.4333333333333336</v>
      </c>
      <c r="P35" s="129"/>
      <c r="Q35" s="129">
        <f>AVERAGE(اكتوبر!Q35,نوفمبر!Q35,ديسمبر!Q35)/10</f>
        <v>0</v>
      </c>
      <c r="R35" s="129">
        <f>AVERAGE(اكتوبر!R35,نوفمبر!R35,ديسمبر!R35)/10</f>
        <v>1.9833333333333332</v>
      </c>
      <c r="S35" s="129">
        <f>AVERAGE(اكتوبر!S35,نوفمبر!S35,ديسمبر!S35)/10</f>
        <v>1.4666666666666666</v>
      </c>
      <c r="T35" s="129">
        <f>AVERAGE(اكتوبر!T35,نوفمبر!T35,ديسمبر!T35)/10</f>
        <v>0.76666666666666672</v>
      </c>
      <c r="U35" s="129">
        <f>AVERAGE(اكتوبر!U35,نوفمبر!U35,ديسمبر!U35)/10</f>
        <v>40.833333333333329</v>
      </c>
      <c r="V35" s="92"/>
      <c r="W35" s="103"/>
    </row>
    <row r="36" spans="1:23" ht="15.75" thickBot="1">
      <c r="A36" s="116">
        <v>5</v>
      </c>
      <c r="B36" s="78">
        <v>110121</v>
      </c>
      <c r="C36" s="84" t="s">
        <v>66</v>
      </c>
      <c r="D36" s="129">
        <f>AVERAGE(اكتوبر!D36,نوفمبر!D36,ديسمبر!D36)/10</f>
        <v>4.5166666666666666</v>
      </c>
      <c r="E36" s="129">
        <f>AVERAGE(اكتوبر!E36,نوفمبر!E36,ديسمبر!E36)/10</f>
        <v>3.5</v>
      </c>
      <c r="F36" s="129">
        <f>AVERAGE(اكتوبر!F36,نوفمبر!F36,ديسمبر!F36)/10</f>
        <v>2.7333333333333334</v>
      </c>
      <c r="G36" s="129">
        <f>AVERAGE(اكتوبر!G36,نوفمبر!G36,ديسمبر!G36)/10</f>
        <v>1.5333333333333334</v>
      </c>
      <c r="H36" s="129">
        <f>AVERAGE(اكتوبر!H36,نوفمبر!H36,ديسمبر!H36)/10</f>
        <v>1.9666666666666668</v>
      </c>
      <c r="I36" s="129">
        <f>AVERAGE(اكتوبر!I36,نوفمبر!I36,ديسمبر!I36)/10</f>
        <v>1.6</v>
      </c>
      <c r="J36" s="129">
        <f>AVERAGE(اكتوبر!J36,نوفمبر!J36,ديسمبر!J36)/10</f>
        <v>1.3833333333333333</v>
      </c>
      <c r="K36" s="129">
        <f>AVERAGE(اكتوبر!K36,نوفمبر!K36,ديسمبر!K36)/10</f>
        <v>1.9333333333333331</v>
      </c>
      <c r="L36" s="129">
        <f>AVERAGE(اكتوبر!L36,نوفمبر!L36,ديسمبر!L36)/10</f>
        <v>13.866666666666665</v>
      </c>
      <c r="M36" s="129">
        <f>AVERAGE(اكتوبر!M36,نوفمبر!M36,ديسمبر!M36)/10</f>
        <v>3.3666666666666663</v>
      </c>
      <c r="N36" s="129">
        <f>AVERAGE(اكتوبر!N36,نوفمبر!N36,ديسمبر!N36)/10</f>
        <v>3.2</v>
      </c>
      <c r="O36" s="129">
        <f>AVERAGE(اكتوبر!O36,نوفمبر!O36,ديسمبر!O36)/10</f>
        <v>3.7</v>
      </c>
      <c r="P36" s="129"/>
      <c r="Q36" s="129">
        <f>AVERAGE(اكتوبر!Q36,نوفمبر!Q36,ديسمبر!Q36)/10</f>
        <v>0</v>
      </c>
      <c r="R36" s="129">
        <f>AVERAGE(اكتوبر!R36,نوفمبر!R36,ديسمبر!R36)/10</f>
        <v>1.9333333333333331</v>
      </c>
      <c r="S36" s="129">
        <f>AVERAGE(اكتوبر!S36,نوفمبر!S36,ديسمبر!S36)/10</f>
        <v>1.8333333333333333</v>
      </c>
      <c r="T36" s="129">
        <f>AVERAGE(اكتوبر!T36,نوفمبر!T36,ديسمبر!T36)/10</f>
        <v>0.76666666666666672</v>
      </c>
      <c r="U36" s="129">
        <f>AVERAGE(اكتوبر!U36,نوفمبر!U36,ديسمبر!U36)/10</f>
        <v>42.9</v>
      </c>
      <c r="V36" s="92"/>
      <c r="W36" s="103"/>
    </row>
    <row r="37" spans="1:23" ht="15.75" thickBot="1">
      <c r="A37" s="116">
        <v>6</v>
      </c>
      <c r="B37" s="117">
        <v>110122</v>
      </c>
      <c r="C37" s="84" t="s">
        <v>5</v>
      </c>
      <c r="D37" s="129">
        <f>AVERAGE(اكتوبر!D37,نوفمبر!D37,ديسمبر!D37)/10</f>
        <v>4.1500000000000004</v>
      </c>
      <c r="E37" s="129">
        <f>AVERAGE(اكتوبر!E37,نوفمبر!E37,ديسمبر!E37)/10</f>
        <v>3.4</v>
      </c>
      <c r="F37" s="129">
        <f>AVERAGE(اكتوبر!F37,نوفمبر!F37,ديسمبر!F37)/10</f>
        <v>2.7</v>
      </c>
      <c r="G37" s="129">
        <f>AVERAGE(اكتوبر!G37,نوفمبر!G37,ديسمبر!G37)/10</f>
        <v>1.9333333333333331</v>
      </c>
      <c r="H37" s="129">
        <f>AVERAGE(اكتوبر!H37,نوفمبر!H37,ديسمبر!H37)/10</f>
        <v>1.9666666666666668</v>
      </c>
      <c r="I37" s="129">
        <f>AVERAGE(اكتوبر!I37,نوفمبر!I37,ديسمبر!I37)/10</f>
        <v>1.7666666666666668</v>
      </c>
      <c r="J37" s="129">
        <f>AVERAGE(اكتوبر!J37,نوفمبر!J37,ديسمبر!J37)/10</f>
        <v>1.3333333333333335</v>
      </c>
      <c r="K37" s="129">
        <f>AVERAGE(اكتوبر!K37,نوفمبر!K37,ديسمبر!K37)/10</f>
        <v>1.9666666666666668</v>
      </c>
      <c r="L37" s="129">
        <f>AVERAGE(اكتوبر!L37,نوفمبر!L37,ديسمبر!L37)/10</f>
        <v>14.9</v>
      </c>
      <c r="M37" s="129">
        <f>AVERAGE(اكتوبر!M37,نوفمبر!M37,ديسمبر!M37)/10</f>
        <v>3.2</v>
      </c>
      <c r="N37" s="129">
        <f>AVERAGE(اكتوبر!N37,نوفمبر!N37,ديسمبر!N37)/10</f>
        <v>3</v>
      </c>
      <c r="O37" s="129">
        <f>AVERAGE(اكتوبر!O37,نوفمبر!O37,ديسمبر!O37)/10</f>
        <v>3.7666666666666666</v>
      </c>
      <c r="P37" s="129"/>
      <c r="Q37" s="129">
        <f>AVERAGE(اكتوبر!Q37,نوفمبر!Q37,ديسمبر!Q37)/10</f>
        <v>0</v>
      </c>
      <c r="R37" s="129">
        <f>AVERAGE(اكتوبر!R37,نوفمبر!R37,ديسمبر!R37)/10</f>
        <v>1.9333333333333331</v>
      </c>
      <c r="S37" s="129">
        <f>AVERAGE(اكتوبر!S37,نوفمبر!S37,ديسمبر!S37)/10</f>
        <v>1.7666666666666668</v>
      </c>
      <c r="T37" s="129">
        <f>AVERAGE(اكتوبر!T37,نوفمبر!T37,ديسمبر!T37)/10</f>
        <v>0.76666666666666672</v>
      </c>
      <c r="U37" s="129">
        <f>AVERAGE(اكتوبر!U37,نوفمبر!U37,ديسمبر!U37)/10</f>
        <v>43.8</v>
      </c>
      <c r="V37" s="92"/>
      <c r="W37" s="103"/>
    </row>
    <row r="38" spans="1:23" ht="15.75" thickBot="1">
      <c r="A38" s="118">
        <v>7</v>
      </c>
      <c r="B38" s="78">
        <v>110123</v>
      </c>
      <c r="C38" s="84" t="s">
        <v>6</v>
      </c>
      <c r="D38" s="129">
        <f>AVERAGE(اكتوبر!D38,نوفمبر!D38,ديسمبر!D38)/10</f>
        <v>3.6333333333333337</v>
      </c>
      <c r="E38" s="129">
        <f>AVERAGE(اكتوبر!E38,نوفمبر!E38,ديسمبر!E38)/10</f>
        <v>3.3</v>
      </c>
      <c r="F38" s="129">
        <f>AVERAGE(اكتوبر!F38,نوفمبر!F38,ديسمبر!F38)/10</f>
        <v>2.166666666666667</v>
      </c>
      <c r="G38" s="129">
        <f>AVERAGE(اكتوبر!G38,نوفمبر!G38,ديسمبر!G38)/10</f>
        <v>1.7</v>
      </c>
      <c r="H38" s="129">
        <f>AVERAGE(اكتوبر!H38,نوفمبر!H38,ديسمبر!H38)/10</f>
        <v>1.8333333333333333</v>
      </c>
      <c r="I38" s="129">
        <f>AVERAGE(اكتوبر!I38,نوفمبر!I38,ديسمبر!I38)/10</f>
        <v>1.6333333333333333</v>
      </c>
      <c r="J38" s="129">
        <f>AVERAGE(اكتوبر!J38,نوفمبر!J38,ديسمبر!J38)/10</f>
        <v>1.2833333333333334</v>
      </c>
      <c r="K38" s="129">
        <f>AVERAGE(اكتوبر!K38,نوفمبر!K38,ديسمبر!K38)/10</f>
        <v>1.8</v>
      </c>
      <c r="L38" s="129">
        <f>AVERAGE(اكتوبر!L38,نوفمبر!L38,ديسمبر!L38)/10</f>
        <v>12.6</v>
      </c>
      <c r="M38" s="129">
        <f>AVERAGE(اكتوبر!M38,نوفمبر!M38,ديسمبر!M38)/10</f>
        <v>3.0333333333333332</v>
      </c>
      <c r="N38" s="129">
        <f>AVERAGE(اكتوبر!N38,نوفمبر!N38,ديسمبر!N38)/10</f>
        <v>3.4333333333333336</v>
      </c>
      <c r="O38" s="129">
        <f>AVERAGE(اكتوبر!O38,نوفمبر!O38,ديسمبر!O38)/10</f>
        <v>3.6</v>
      </c>
      <c r="P38" s="129"/>
      <c r="Q38" s="129">
        <f>AVERAGE(اكتوبر!Q38,نوفمبر!Q38,ديسمبر!Q38)/10</f>
        <v>0</v>
      </c>
      <c r="R38" s="129">
        <f>AVERAGE(اكتوبر!R38,نوفمبر!R38,ديسمبر!R38)/10</f>
        <v>1.9166666666666667</v>
      </c>
      <c r="S38" s="129">
        <f>AVERAGE(اكتوبر!S38,نوفمبر!S38,ديسمبر!S38)/10</f>
        <v>0.83333333333333337</v>
      </c>
      <c r="T38" s="129">
        <f>AVERAGE(اكتوبر!T38,نوفمبر!T38,ديسمبر!T38)/10</f>
        <v>0.76666666666666672</v>
      </c>
      <c r="U38" s="129">
        <f>AVERAGE(اكتوبر!U38,نوفمبر!U38,ديسمبر!U38)/10</f>
        <v>39.283333333333331</v>
      </c>
      <c r="V38" s="92"/>
      <c r="W38" s="103"/>
    </row>
    <row r="39" spans="1:23" ht="15.75" thickBot="1">
      <c r="A39" s="116">
        <v>8</v>
      </c>
      <c r="B39" s="117">
        <v>110124</v>
      </c>
      <c r="C39" s="84" t="s">
        <v>67</v>
      </c>
      <c r="D39" s="129">
        <f>AVERAGE(اكتوبر!D39,نوفمبر!D39,ديسمبر!D39)/10</f>
        <v>4.5666666666666664</v>
      </c>
      <c r="E39" s="129">
        <f>AVERAGE(اكتوبر!E39,نوفمبر!E39,ديسمبر!E39)/10</f>
        <v>3.6666666666666665</v>
      </c>
      <c r="F39" s="129">
        <f>AVERAGE(اكتوبر!F39,نوفمبر!F39,ديسمبر!F39)/10</f>
        <v>2.9333333333333331</v>
      </c>
      <c r="G39" s="129">
        <f>AVERAGE(اكتوبر!G39,نوفمبر!G39,ديسمبر!G39)/10</f>
        <v>1.9666666666666668</v>
      </c>
      <c r="H39" s="129">
        <f>AVERAGE(اكتوبر!H39,نوفمبر!H39,ديسمبر!H39)/10</f>
        <v>1.9666666666666668</v>
      </c>
      <c r="I39" s="129">
        <f>AVERAGE(اكتوبر!I39,نوفمبر!I39,ديسمبر!I39)/10</f>
        <v>1.7</v>
      </c>
      <c r="J39" s="129">
        <f>AVERAGE(اكتوبر!J39,نوفمبر!J39,ديسمبر!J39)/10</f>
        <v>1.4</v>
      </c>
      <c r="K39" s="129">
        <f>AVERAGE(اكتوبر!K39,نوفمبر!K39,ديسمبر!K39)/10</f>
        <v>2</v>
      </c>
      <c r="L39" s="129">
        <f>AVERAGE(اكتوبر!L39,نوفمبر!L39,ديسمبر!L39)/10</f>
        <v>15.333333333333334</v>
      </c>
      <c r="M39" s="129">
        <f>AVERAGE(اكتوبر!M39,نوفمبر!M39,ديسمبر!M39)/10</f>
        <v>3.4333333333333336</v>
      </c>
      <c r="N39" s="129">
        <f>AVERAGE(اكتوبر!N39,نوفمبر!N39,ديسمبر!N39)/10</f>
        <v>3.5333333333333337</v>
      </c>
      <c r="O39" s="129">
        <f>AVERAGE(اكتوبر!O39,نوفمبر!O39,ديسمبر!O39)/10</f>
        <v>3.7666666666666666</v>
      </c>
      <c r="P39" s="129"/>
      <c r="Q39" s="129">
        <f>AVERAGE(اكتوبر!Q39,نوفمبر!Q39,ديسمبر!Q39)/10</f>
        <v>0</v>
      </c>
      <c r="R39" s="129">
        <f>AVERAGE(اكتوبر!R39,نوفمبر!R39,ديسمبر!R39)/10</f>
        <v>1.9333333333333331</v>
      </c>
      <c r="S39" s="129">
        <f>AVERAGE(اكتوبر!S39,نوفمبر!S39,ديسمبر!S39)/10</f>
        <v>1.9666666666666668</v>
      </c>
      <c r="T39" s="129">
        <f>AVERAGE(اكتوبر!T39,نوفمبر!T39,ديسمبر!T39)/10</f>
        <v>0.76666666666666672</v>
      </c>
      <c r="U39" s="129">
        <f>AVERAGE(اكتوبر!U39,نوفمبر!U39,ديسمبر!U39)/10</f>
        <v>46.06666666666667</v>
      </c>
      <c r="V39" s="92"/>
      <c r="W39" s="103"/>
    </row>
    <row r="40" spans="1:23" ht="15.75" thickBot="1">
      <c r="A40" s="116">
        <v>9</v>
      </c>
      <c r="B40" s="78">
        <v>110125</v>
      </c>
      <c r="C40" s="84" t="s">
        <v>68</v>
      </c>
      <c r="D40" s="129">
        <f>AVERAGE(اكتوبر!D40,نوفمبر!D40,ديسمبر!D40)/10</f>
        <v>4.5666666666666664</v>
      </c>
      <c r="E40" s="129">
        <f>AVERAGE(اكتوبر!E40,نوفمبر!E40,ديسمبر!E40)/10</f>
        <v>3.5666666666666664</v>
      </c>
      <c r="F40" s="129">
        <f>AVERAGE(اكتوبر!F40,نوفمبر!F40,ديسمبر!F40)/10</f>
        <v>2.8666666666666667</v>
      </c>
      <c r="G40" s="129">
        <f>AVERAGE(اكتوبر!G40,نوفمبر!G40,ديسمبر!G40)/10</f>
        <v>1.9</v>
      </c>
      <c r="H40" s="129">
        <f>AVERAGE(اكتوبر!H40,نوفمبر!H40,ديسمبر!H40)/10</f>
        <v>1.9</v>
      </c>
      <c r="I40" s="129">
        <f>AVERAGE(اكتوبر!I40,نوفمبر!I40,ديسمبر!I40)/10</f>
        <v>1.6666666666666667</v>
      </c>
      <c r="J40" s="129">
        <f>AVERAGE(اكتوبر!J40,نوفمبر!J40,ديسمبر!J40)/10</f>
        <v>1.4333333333333333</v>
      </c>
      <c r="K40" s="129">
        <f>AVERAGE(اكتوبر!K40,نوفمبر!K40,ديسمبر!K40)/10</f>
        <v>2</v>
      </c>
      <c r="L40" s="129">
        <f>AVERAGE(اكتوبر!L40,نوفمبر!L40,ديسمبر!L40)/10</f>
        <v>15.033333333333335</v>
      </c>
      <c r="M40" s="129">
        <f>AVERAGE(اكتوبر!M40,نوفمبر!M40,ديسمبر!M40)/10</f>
        <v>2.9333333333333331</v>
      </c>
      <c r="N40" s="129">
        <f>AVERAGE(اكتوبر!N40,نوفمبر!N40,ديسمبر!N40)/10</f>
        <v>3.7333333333333334</v>
      </c>
      <c r="O40" s="129">
        <f>AVERAGE(اكتوبر!O40,نوفمبر!O40,ديسمبر!O40)/10</f>
        <v>3.7666666666666666</v>
      </c>
      <c r="P40" s="129"/>
      <c r="Q40" s="129">
        <f>AVERAGE(اكتوبر!Q40,نوفمبر!Q40,ديسمبر!Q40)/10</f>
        <v>0</v>
      </c>
      <c r="R40" s="129">
        <f>AVERAGE(اكتوبر!R40,نوفمبر!R40,ديسمبر!R40)/10</f>
        <v>1.9833333333333332</v>
      </c>
      <c r="S40" s="129">
        <f>AVERAGE(اكتوبر!S40,نوفمبر!S40,ديسمبر!S40)/10</f>
        <v>1.3333333333333335</v>
      </c>
      <c r="T40" s="129">
        <f>AVERAGE(اكتوبر!T40,نوفمبر!T40,ديسمبر!T40)/10</f>
        <v>0.76666666666666672</v>
      </c>
      <c r="U40" s="129">
        <f>AVERAGE(اكتوبر!U40,نوفمبر!U40,ديسمبر!U40)/10</f>
        <v>44.833333333333329</v>
      </c>
      <c r="V40" s="92"/>
      <c r="W40" s="103"/>
    </row>
    <row r="41" spans="1:23" ht="15.75" thickBot="1">
      <c r="A41" s="118">
        <v>10</v>
      </c>
      <c r="B41" s="117">
        <v>110126</v>
      </c>
      <c r="C41" s="84" t="s">
        <v>69</v>
      </c>
      <c r="D41" s="129">
        <f>AVERAGE(اكتوبر!D41,نوفمبر!D41,ديسمبر!D41)/10</f>
        <v>4.7833333333333332</v>
      </c>
      <c r="E41" s="129">
        <f>AVERAGE(اكتوبر!E41,نوفمبر!E41,ديسمبر!E41)/10</f>
        <v>3.7</v>
      </c>
      <c r="F41" s="129">
        <f>AVERAGE(اكتوبر!F41,نوفمبر!F41,ديسمبر!F41)/10</f>
        <v>2.9666666666666668</v>
      </c>
      <c r="G41" s="129">
        <f>AVERAGE(اكتوبر!G41,نوفمبر!G41,ديسمبر!G41)/10</f>
        <v>2</v>
      </c>
      <c r="H41" s="129">
        <f>AVERAGE(اكتوبر!H41,نوفمبر!H41,ديسمبر!H41)/10</f>
        <v>1.9666666666666668</v>
      </c>
      <c r="I41" s="129">
        <f>AVERAGE(اكتوبر!I41,نوفمبر!I41,ديسمبر!I41)/10</f>
        <v>1.7666666666666668</v>
      </c>
      <c r="J41" s="129">
        <f>AVERAGE(اكتوبر!J41,نوفمبر!J41,ديسمبر!J41)/10</f>
        <v>1.3333333333333335</v>
      </c>
      <c r="K41" s="129">
        <f>AVERAGE(اكتوبر!K41,نوفمبر!K41,ديسمبر!K41)/10</f>
        <v>1.9666666666666668</v>
      </c>
      <c r="L41" s="129">
        <f>AVERAGE(اكتوبر!L41,نوفمبر!L41,ديسمبر!L41)/10</f>
        <v>15.233333333333334</v>
      </c>
      <c r="M41" s="129">
        <f>AVERAGE(اكتوبر!M41,نوفمبر!M41,ديسمبر!M41)/10</f>
        <v>3.3666666666666663</v>
      </c>
      <c r="N41" s="129">
        <f>AVERAGE(اكتوبر!N41,نوفمبر!N41,ديسمبر!N41)/10</f>
        <v>3.7666666666666666</v>
      </c>
      <c r="O41" s="129">
        <f>AVERAGE(اكتوبر!O41,نوفمبر!O41,ديسمبر!O41)/10</f>
        <v>3.8666666666666663</v>
      </c>
      <c r="P41" s="129"/>
      <c r="Q41" s="129">
        <f>AVERAGE(اكتوبر!Q41,نوفمبر!Q41,ديسمبر!Q41)/10</f>
        <v>0</v>
      </c>
      <c r="R41" s="129">
        <f>AVERAGE(اكتوبر!R41,نوفمبر!R41,ديسمبر!R41)/10</f>
        <v>1.9666666666666668</v>
      </c>
      <c r="S41" s="129">
        <f>AVERAGE(اكتوبر!S41,نوفمبر!S41,ديسمبر!S41)/10</f>
        <v>1.9666666666666668</v>
      </c>
      <c r="T41" s="129">
        <f>AVERAGE(اكتوبر!T41,نوفمبر!T41,ديسمبر!T41)/10</f>
        <v>0.76666666666666672</v>
      </c>
      <c r="U41" s="129">
        <f>AVERAGE(اكتوبر!U41,نوفمبر!U41,ديسمبر!U41)/10</f>
        <v>46.466666666666669</v>
      </c>
      <c r="V41" s="92"/>
      <c r="W41" s="103"/>
    </row>
    <row r="42" spans="1:23" ht="15.75" thickBot="1">
      <c r="A42" s="116">
        <v>11</v>
      </c>
      <c r="B42" s="78">
        <v>110127</v>
      </c>
      <c r="C42" s="84" t="s">
        <v>7</v>
      </c>
      <c r="D42" s="129">
        <f>AVERAGE(اكتوبر!D42,نوفمبر!D42,ديسمبر!D42)/10</f>
        <v>4.5166666666666666</v>
      </c>
      <c r="E42" s="129">
        <f>AVERAGE(اكتوبر!E42,نوفمبر!E42,ديسمبر!E42)/10</f>
        <v>3.3</v>
      </c>
      <c r="F42" s="129">
        <f>AVERAGE(اكتوبر!F42,نوفمبر!F42,ديسمبر!F42)/10</f>
        <v>2.4666666666666668</v>
      </c>
      <c r="G42" s="129">
        <f>AVERAGE(اكتوبر!G42,نوفمبر!G42,ديسمبر!G42)/10</f>
        <v>1.4333333333333333</v>
      </c>
      <c r="H42" s="129">
        <f>AVERAGE(اكتوبر!H42,نوفمبر!H42,ديسمبر!H42)/10</f>
        <v>1.8333333333333333</v>
      </c>
      <c r="I42" s="129">
        <f>AVERAGE(اكتوبر!I42,نوفمبر!I42,ديسمبر!I42)/10</f>
        <v>1.5666666666666667</v>
      </c>
      <c r="J42" s="129">
        <f>AVERAGE(اكتوبر!J42,نوفمبر!J42,ديسمبر!J42)/10</f>
        <v>1.4666666666666666</v>
      </c>
      <c r="K42" s="129">
        <f>AVERAGE(اكتوبر!K42,نوفمبر!K42,ديسمبر!K42)/10</f>
        <v>1.9</v>
      </c>
      <c r="L42" s="129">
        <f>AVERAGE(اكتوبر!L42,نوفمبر!L42,ديسمبر!L42)/10</f>
        <v>15.766666666666666</v>
      </c>
      <c r="M42" s="129">
        <f>AVERAGE(اكتوبر!M42,نوفمبر!M42,ديسمبر!M42)/10</f>
        <v>3.3666666666666663</v>
      </c>
      <c r="N42" s="129">
        <f>AVERAGE(اكتوبر!N42,نوفمبر!N42,ديسمبر!N42)/10</f>
        <v>3.4</v>
      </c>
      <c r="O42" s="129">
        <f>AVERAGE(اكتوبر!O42,نوفمبر!O42,ديسمبر!O42)/10</f>
        <v>3.4</v>
      </c>
      <c r="P42" s="129"/>
      <c r="Q42" s="129">
        <f>AVERAGE(اكتوبر!Q42,نوفمبر!Q42,ديسمبر!Q42)/10</f>
        <v>0</v>
      </c>
      <c r="R42" s="129">
        <f>AVERAGE(اكتوبر!R42,نوفمبر!R42,ديسمبر!R42)/10</f>
        <v>1.9333333333333331</v>
      </c>
      <c r="S42" s="129">
        <f>AVERAGE(اكتوبر!S42,نوفمبر!S42,ديسمبر!S42)/10</f>
        <v>1.7666666666666668</v>
      </c>
      <c r="T42" s="129">
        <f>AVERAGE(اكتوبر!T42,نوفمبر!T42,ديسمبر!T42)/10</f>
        <v>0.76666666666666672</v>
      </c>
      <c r="U42" s="129">
        <f>AVERAGE(اكتوبر!U42,نوفمبر!U42,ديسمبر!U42)/10</f>
        <v>44.06666666666667</v>
      </c>
      <c r="V42" s="92"/>
      <c r="W42" s="103"/>
    </row>
    <row r="43" spans="1:23" ht="15.75" thickBot="1">
      <c r="A43" s="116">
        <v>12</v>
      </c>
      <c r="B43" s="117">
        <v>110128</v>
      </c>
      <c r="C43" s="84" t="s">
        <v>70</v>
      </c>
      <c r="D43" s="129">
        <f>AVERAGE(اكتوبر!D43,نوفمبر!D43,ديسمبر!D43)/10</f>
        <v>3.85</v>
      </c>
      <c r="E43" s="129">
        <f>AVERAGE(اكتوبر!E43,نوفمبر!E43,ديسمبر!E43)/10</f>
        <v>3.4</v>
      </c>
      <c r="F43" s="129">
        <f>AVERAGE(اكتوبر!F43,نوفمبر!F43,ديسمبر!F43)/10</f>
        <v>2.1</v>
      </c>
      <c r="G43" s="129">
        <f>AVERAGE(اكتوبر!G43,نوفمبر!G43,ديسمبر!G43)/10</f>
        <v>1.5333333333333334</v>
      </c>
      <c r="H43" s="129">
        <f>AVERAGE(اكتوبر!H43,نوفمبر!H43,ديسمبر!H43)/10</f>
        <v>1.8333333333333333</v>
      </c>
      <c r="I43" s="129">
        <f>AVERAGE(اكتوبر!I43,نوفمبر!I43,ديسمبر!I43)/10</f>
        <v>1.6</v>
      </c>
      <c r="J43" s="129">
        <f>AVERAGE(اكتوبر!J43,نوفمبر!J43,ديسمبر!J43)/10</f>
        <v>1.4</v>
      </c>
      <c r="K43" s="129">
        <f>AVERAGE(اكتوبر!K43,نوفمبر!K43,ديسمبر!K43)/10</f>
        <v>1.7666666666666668</v>
      </c>
      <c r="L43" s="129">
        <f>AVERAGE(اكتوبر!L43,نوفمبر!L43,ديسمبر!L43)/10</f>
        <v>11.6</v>
      </c>
      <c r="M43" s="129">
        <f>AVERAGE(اكتوبر!M43,نوفمبر!M43,ديسمبر!M43)/10</f>
        <v>3.3</v>
      </c>
      <c r="N43" s="129">
        <f>AVERAGE(اكتوبر!N43,نوفمبر!N43,ديسمبر!N43)/10</f>
        <v>3.2666666666666666</v>
      </c>
      <c r="O43" s="129">
        <f>AVERAGE(اكتوبر!O43,نوفمبر!O43,ديسمبر!O43)/10</f>
        <v>2.4</v>
      </c>
      <c r="P43" s="129"/>
      <c r="Q43" s="129">
        <f>AVERAGE(اكتوبر!Q43,نوفمبر!Q43,ديسمبر!Q43)/10</f>
        <v>0</v>
      </c>
      <c r="R43" s="129">
        <f>AVERAGE(اكتوبر!R43,نوفمبر!R43,ديسمبر!R43)/10</f>
        <v>1.85</v>
      </c>
      <c r="S43" s="129">
        <f>AVERAGE(اكتوبر!S43,نوفمبر!S43,ديسمبر!S43)/10</f>
        <v>1.7</v>
      </c>
      <c r="T43" s="129">
        <f>AVERAGE(اكتوبر!T43,نوفمبر!T43,ديسمبر!T43)/10</f>
        <v>0.76666666666666672</v>
      </c>
      <c r="U43" s="129">
        <f>AVERAGE(اكتوبر!U43,نوفمبر!U43,ديسمبر!U43)/10</f>
        <v>37.5</v>
      </c>
      <c r="V43" s="92"/>
      <c r="W43" s="103"/>
    </row>
    <row r="44" spans="1:23" ht="15.75" thickBot="1">
      <c r="A44" s="118">
        <v>13</v>
      </c>
      <c r="B44" s="78">
        <v>110129</v>
      </c>
      <c r="C44" s="84" t="s">
        <v>71</v>
      </c>
      <c r="D44" s="129">
        <f>AVERAGE(اكتوبر!D44,نوفمبر!D44,ديسمبر!D44)/10</f>
        <v>4.7333333333333334</v>
      </c>
      <c r="E44" s="129">
        <f>AVERAGE(اكتوبر!E44,نوفمبر!E44,ديسمبر!E44)/10</f>
        <v>3.5666666666666664</v>
      </c>
      <c r="F44" s="129">
        <f>AVERAGE(اكتوبر!F44,نوفمبر!F44,ديسمبر!F44)/10</f>
        <v>2.9666666666666668</v>
      </c>
      <c r="G44" s="129">
        <f>AVERAGE(اكتوبر!G44,نوفمبر!G44,ديسمبر!G44)/10</f>
        <v>1.9333333333333331</v>
      </c>
      <c r="H44" s="129">
        <f>AVERAGE(اكتوبر!H44,نوفمبر!H44,ديسمبر!H44)/10</f>
        <v>1.9666666666666668</v>
      </c>
      <c r="I44" s="129">
        <f>AVERAGE(اكتوبر!I44,نوفمبر!I44,ديسمبر!I44)/10</f>
        <v>1.7</v>
      </c>
      <c r="J44" s="129">
        <f>AVERAGE(اكتوبر!J44,نوفمبر!J44,ديسمبر!J44)/10</f>
        <v>1.4</v>
      </c>
      <c r="K44" s="129">
        <f>AVERAGE(اكتوبر!K44,نوفمبر!K44,ديسمبر!K44)/10</f>
        <v>1.9666666666666668</v>
      </c>
      <c r="L44" s="129">
        <f>AVERAGE(اكتوبر!L44,نوفمبر!L44,ديسمبر!L44)/10</f>
        <v>14.9</v>
      </c>
      <c r="M44" s="129">
        <f>AVERAGE(اكتوبر!M44,نوفمبر!M44,ديسمبر!M44)/10</f>
        <v>3.2</v>
      </c>
      <c r="N44" s="129">
        <f>AVERAGE(اكتوبر!N44,نوفمبر!N44,ديسمبر!N44)/10</f>
        <v>3.5333333333333337</v>
      </c>
      <c r="O44" s="129">
        <f>AVERAGE(اكتوبر!O44,نوفمبر!O44,ديسمبر!O44)/10</f>
        <v>3.8666666666666663</v>
      </c>
      <c r="P44" s="129"/>
      <c r="Q44" s="129">
        <f>AVERAGE(اكتوبر!Q44,نوفمبر!Q44,ديسمبر!Q44)/10</f>
        <v>0</v>
      </c>
      <c r="R44" s="129">
        <f>AVERAGE(اكتوبر!R44,نوفمبر!R44,ديسمبر!R44)/10</f>
        <v>1.8666666666666667</v>
      </c>
      <c r="S44" s="129">
        <f>AVERAGE(اكتوبر!S44,نوفمبر!S44,ديسمبر!S44)/10</f>
        <v>1.9</v>
      </c>
      <c r="T44" s="129">
        <f>AVERAGE(اكتوبر!T44,نوفمبر!T44,ديسمبر!T44)/10</f>
        <v>0.76666666666666672</v>
      </c>
      <c r="U44" s="129">
        <f>AVERAGE(اكتوبر!U44,نوفمبر!U44,ديسمبر!U44)/10</f>
        <v>45.466666666666669</v>
      </c>
      <c r="V44" s="92"/>
      <c r="W44" s="103"/>
    </row>
    <row r="45" spans="1:23" ht="15.75" thickBot="1">
      <c r="A45" s="116">
        <v>14</v>
      </c>
      <c r="B45" s="117">
        <v>110130</v>
      </c>
      <c r="C45" s="84" t="s">
        <v>8</v>
      </c>
      <c r="D45" s="129">
        <f>AVERAGE(اكتوبر!D45,نوفمبر!D45,ديسمبر!D45)/10</f>
        <v>4.6666666666666661</v>
      </c>
      <c r="E45" s="129">
        <f>AVERAGE(اكتوبر!E45,نوفمبر!E45,ديسمبر!E45)/10</f>
        <v>3.5666666666666664</v>
      </c>
      <c r="F45" s="129">
        <f>AVERAGE(اكتوبر!F45,نوفمبر!F45,ديسمبر!F45)/10</f>
        <v>2.9666666666666668</v>
      </c>
      <c r="G45" s="129">
        <f>AVERAGE(اكتوبر!G45,نوفمبر!G45,ديسمبر!G45)/10</f>
        <v>1.6666666666666667</v>
      </c>
      <c r="H45" s="129">
        <f>AVERAGE(اكتوبر!H45,نوفمبر!H45,ديسمبر!H45)/10</f>
        <v>1.9</v>
      </c>
      <c r="I45" s="129">
        <f>AVERAGE(اكتوبر!I45,نوفمبر!I45,ديسمبر!I45)/10</f>
        <v>1.6333333333333333</v>
      </c>
      <c r="J45" s="129">
        <f>AVERAGE(اكتوبر!J45,نوفمبر!J45,ديسمبر!J45)/10</f>
        <v>1.3666666666666667</v>
      </c>
      <c r="K45" s="129">
        <f>AVERAGE(اكتوبر!K45,نوفمبر!K45,ديسمبر!K45)/10</f>
        <v>1.9</v>
      </c>
      <c r="L45" s="129">
        <f>AVERAGE(اكتوبر!L45,نوفمبر!L45,ديسمبر!L45)/10</f>
        <v>14.6</v>
      </c>
      <c r="M45" s="129">
        <f>AVERAGE(اكتوبر!M45,نوفمبر!M45,ديسمبر!M45)/10</f>
        <v>2.8</v>
      </c>
      <c r="N45" s="129">
        <f>AVERAGE(اكتوبر!N45,نوفمبر!N45,ديسمبر!N45)/10</f>
        <v>3.1333333333333333</v>
      </c>
      <c r="O45" s="129">
        <f>AVERAGE(اكتوبر!O45,نوفمبر!O45,ديسمبر!O45)/10</f>
        <v>3.2</v>
      </c>
      <c r="P45" s="129"/>
      <c r="Q45" s="129">
        <f>AVERAGE(اكتوبر!Q45,نوفمبر!Q45,ديسمبر!Q45)/10</f>
        <v>0</v>
      </c>
      <c r="R45" s="129">
        <f>AVERAGE(اكتوبر!R45,نوفمبر!R45,ديسمبر!R45)/10</f>
        <v>2</v>
      </c>
      <c r="S45" s="129">
        <f>AVERAGE(اكتوبر!S45,نوفمبر!S45,ديسمبر!S45)/10</f>
        <v>1.3333333333333335</v>
      </c>
      <c r="T45" s="129">
        <f>AVERAGE(اكتوبر!T45,نوفمبر!T45,ديسمبر!T45)/10</f>
        <v>0.76666666666666672</v>
      </c>
      <c r="U45" s="129">
        <f>AVERAGE(اكتوبر!U45,نوفمبر!U45,ديسمبر!U45)/10</f>
        <v>43.1</v>
      </c>
      <c r="V45" s="92"/>
      <c r="W45" s="103"/>
    </row>
    <row r="46" spans="1:23" ht="15.75" thickBot="1">
      <c r="A46" s="116">
        <v>15</v>
      </c>
      <c r="B46" s="78">
        <v>110131</v>
      </c>
      <c r="C46" s="84" t="s">
        <v>72</v>
      </c>
      <c r="D46" s="129">
        <f>AVERAGE(اكتوبر!D46,نوفمبر!D46,ديسمبر!D46)/10</f>
        <v>4.3333333333333339</v>
      </c>
      <c r="E46" s="129">
        <f>AVERAGE(اكتوبر!E46,نوفمبر!E46,ديسمبر!E46)/10</f>
        <v>3.4666666666666663</v>
      </c>
      <c r="F46" s="129">
        <f>AVERAGE(اكتوبر!F46,نوفمبر!F46,ديسمبر!F46)/10</f>
        <v>2.333333333333333</v>
      </c>
      <c r="G46" s="129">
        <f>AVERAGE(اكتوبر!G46,نوفمبر!G46,ديسمبر!G46)/10</f>
        <v>1.6</v>
      </c>
      <c r="H46" s="129">
        <f>AVERAGE(اكتوبر!H46,نوفمبر!H46,ديسمبر!H46)/10</f>
        <v>1.6</v>
      </c>
      <c r="I46" s="129">
        <f>AVERAGE(اكتوبر!I46,نوفمبر!I46,ديسمبر!I46)/10</f>
        <v>1.7333333333333332</v>
      </c>
      <c r="J46" s="129">
        <f>AVERAGE(اكتوبر!J46,نوفمبر!J46,ديسمبر!J46)/10</f>
        <v>1.3666666666666667</v>
      </c>
      <c r="K46" s="129">
        <f>AVERAGE(اكتوبر!K46,نوفمبر!K46,ديسمبر!K46)/10</f>
        <v>1.9666666666666668</v>
      </c>
      <c r="L46" s="129">
        <f>AVERAGE(اكتوبر!L46,نوفمبر!L46,ديسمبر!L46)/10</f>
        <v>14.533333333333335</v>
      </c>
      <c r="M46" s="129">
        <f>AVERAGE(اكتوبر!M46,نوفمبر!M46,ديسمبر!M46)/10</f>
        <v>2.9333333333333331</v>
      </c>
      <c r="N46" s="129">
        <f>AVERAGE(اكتوبر!N46,نوفمبر!N46,ديسمبر!N46)/10</f>
        <v>3.2666666666666666</v>
      </c>
      <c r="O46" s="129">
        <f>AVERAGE(اكتوبر!O46,نوفمبر!O46,ديسمبر!O46)/10</f>
        <v>3.5</v>
      </c>
      <c r="P46" s="129"/>
      <c r="Q46" s="129">
        <f>AVERAGE(اكتوبر!Q46,نوفمبر!Q46,ديسمبر!Q46)/10</f>
        <v>0</v>
      </c>
      <c r="R46" s="129">
        <f>AVERAGE(اكتوبر!R46,نوفمبر!R46,ديسمبر!R46)/10</f>
        <v>1.8666666666666667</v>
      </c>
      <c r="S46" s="129">
        <f>AVERAGE(اكتوبر!S46,نوفمبر!S46,ديسمبر!S46)/10</f>
        <v>1.7666666666666668</v>
      </c>
      <c r="T46" s="129">
        <f>AVERAGE(اكتوبر!T46,نوفمبر!T46,ديسمبر!T46)/10</f>
        <v>0.76666666666666672</v>
      </c>
      <c r="U46" s="129">
        <f>AVERAGE(اكتوبر!U46,نوفمبر!U46,ديسمبر!U46)/10</f>
        <v>42</v>
      </c>
      <c r="V46" s="92"/>
      <c r="W46" s="103"/>
    </row>
    <row r="47" spans="1:23" ht="15.75" thickBot="1">
      <c r="A47" s="118">
        <v>16</v>
      </c>
      <c r="B47" s="117">
        <v>110132</v>
      </c>
      <c r="C47" s="84" t="s">
        <v>73</v>
      </c>
      <c r="D47" s="129">
        <f>AVERAGE(اكتوبر!D47,نوفمبر!D47,ديسمبر!D47)/10</f>
        <v>4.0833333333333339</v>
      </c>
      <c r="E47" s="129">
        <f>AVERAGE(اكتوبر!E47,نوفمبر!E47,ديسمبر!E47)/10</f>
        <v>3.4</v>
      </c>
      <c r="F47" s="129">
        <f>AVERAGE(اكتوبر!F47,نوفمبر!F47,ديسمبر!F47)/10</f>
        <v>2.6</v>
      </c>
      <c r="G47" s="129">
        <f>AVERAGE(اكتوبر!G47,نوفمبر!G47,ديسمبر!G47)/10</f>
        <v>1.6666666666666667</v>
      </c>
      <c r="H47" s="129">
        <f>AVERAGE(اكتوبر!H47,نوفمبر!H47,ديسمبر!H47)/10</f>
        <v>1.8</v>
      </c>
      <c r="I47" s="129">
        <f>AVERAGE(اكتوبر!I47,نوفمبر!I47,ديسمبر!I47)/10</f>
        <v>1.6666666666666667</v>
      </c>
      <c r="J47" s="129">
        <f>AVERAGE(اكتوبر!J47,نوفمبر!J47,ديسمبر!J47)/10</f>
        <v>1.3833333333333333</v>
      </c>
      <c r="K47" s="129">
        <f>AVERAGE(اكتوبر!K47,نوفمبر!K47,ديسمبر!K47)/10</f>
        <v>1.8</v>
      </c>
      <c r="L47" s="129">
        <f>AVERAGE(اكتوبر!L47,نوفمبر!L47,ديسمبر!L47)/10</f>
        <v>13.933333333333334</v>
      </c>
      <c r="M47" s="129">
        <f>AVERAGE(اكتوبر!M47,نوفمبر!M47,ديسمبر!M47)/10</f>
        <v>3.2666666666666666</v>
      </c>
      <c r="N47" s="129">
        <f>AVERAGE(اكتوبر!N47,نوفمبر!N47,ديسمبر!N47)/10</f>
        <v>3.6666666666666665</v>
      </c>
      <c r="O47" s="129">
        <f>AVERAGE(اكتوبر!O47,نوفمبر!O47,ديسمبر!O47)/10</f>
        <v>2.833333333333333</v>
      </c>
      <c r="P47" s="129"/>
      <c r="Q47" s="129">
        <f>AVERAGE(اكتوبر!Q47,نوفمبر!Q47,ديسمبر!Q47)/10</f>
        <v>0</v>
      </c>
      <c r="R47" s="129">
        <f>AVERAGE(اكتوبر!R47,نوفمبر!R47,ديسمبر!R47)/10</f>
        <v>1.9333333333333331</v>
      </c>
      <c r="S47" s="129">
        <f>AVERAGE(اكتوبر!S47,نوفمبر!S47,ديسمبر!S47)/10</f>
        <v>1.8</v>
      </c>
      <c r="T47" s="129">
        <f>AVERAGE(اكتوبر!T47,نوفمبر!T47,ديسمبر!T47)/10</f>
        <v>0.76666666666666672</v>
      </c>
      <c r="U47" s="129">
        <f>AVERAGE(اكتوبر!U47,نوفمبر!U47,ديسمبر!U47)/10</f>
        <v>41.166666666666671</v>
      </c>
      <c r="V47" s="92"/>
      <c r="W47" s="103"/>
    </row>
    <row r="48" spans="1:23" ht="15.75" thickBot="1">
      <c r="A48" s="116">
        <v>17</v>
      </c>
      <c r="B48" s="78">
        <v>110133</v>
      </c>
      <c r="C48" s="84" t="s">
        <v>74</v>
      </c>
      <c r="D48" s="129">
        <f>AVERAGE(اكتوبر!D48,نوفمبر!D48,ديسمبر!D48)/10</f>
        <v>4.6833333333333336</v>
      </c>
      <c r="E48" s="129">
        <f>AVERAGE(اكتوبر!E48,نوفمبر!E48,ديسمبر!E48)/10</f>
        <v>3.5666666666666664</v>
      </c>
      <c r="F48" s="129">
        <f>AVERAGE(اكتوبر!F48,نوفمبر!F48,ديسمبر!F48)/10</f>
        <v>3</v>
      </c>
      <c r="G48" s="129">
        <f>AVERAGE(اكتوبر!G48,نوفمبر!G48,ديسمبر!G48)/10</f>
        <v>1.8333333333333333</v>
      </c>
      <c r="H48" s="129">
        <f>AVERAGE(اكتوبر!H48,نوفمبر!H48,ديسمبر!H48)/10</f>
        <v>1.9333333333333331</v>
      </c>
      <c r="I48" s="129">
        <f>AVERAGE(اكتوبر!I48,نوفمبر!I48,ديسمبر!I48)/10</f>
        <v>1.6333333333333333</v>
      </c>
      <c r="J48" s="129">
        <f>AVERAGE(اكتوبر!J48,نوفمبر!J48,ديسمبر!J48)/10</f>
        <v>1.4666666666666666</v>
      </c>
      <c r="K48" s="129">
        <f>AVERAGE(اكتوبر!K48,نوفمبر!K48,ديسمبر!K48)/10</f>
        <v>1.8333333333333333</v>
      </c>
      <c r="L48" s="129">
        <f>AVERAGE(اكتوبر!L48,نوفمبر!L48,ديسمبر!L48)/10</f>
        <v>14.7</v>
      </c>
      <c r="M48" s="129">
        <f>AVERAGE(اكتوبر!M48,نوفمبر!M48,ديسمبر!M48)/10</f>
        <v>3.3666666666666663</v>
      </c>
      <c r="N48" s="129">
        <f>AVERAGE(اكتوبر!N48,نوفمبر!N48,ديسمبر!N48)/10</f>
        <v>4</v>
      </c>
      <c r="O48" s="129">
        <f>AVERAGE(اكتوبر!O48,نوفمبر!O48,ديسمبر!O48)/10</f>
        <v>3.4333333333333336</v>
      </c>
      <c r="P48" s="129"/>
      <c r="Q48" s="129">
        <f>AVERAGE(اكتوبر!Q48,نوفمبر!Q48,ديسمبر!Q48)/10</f>
        <v>0</v>
      </c>
      <c r="R48" s="129">
        <f>AVERAGE(اكتوبر!R48,نوفمبر!R48,ديسمبر!R48)/10</f>
        <v>1.8666666666666667</v>
      </c>
      <c r="S48" s="129">
        <f>AVERAGE(اكتوبر!S48,نوفمبر!S48,ديسمبر!S48)/10</f>
        <v>1.5</v>
      </c>
      <c r="T48" s="129">
        <f>AVERAGE(اكتوبر!T48,نوفمبر!T48,ديسمبر!T48)/10</f>
        <v>0.76666666666666672</v>
      </c>
      <c r="U48" s="129">
        <f>AVERAGE(اكتوبر!U48,نوفمبر!U48,ديسمبر!U48)/10</f>
        <v>45.05</v>
      </c>
      <c r="V48" s="92"/>
      <c r="W48" s="103"/>
    </row>
    <row r="49" spans="1:23" ht="15.75" thickBot="1">
      <c r="A49" s="116">
        <v>18</v>
      </c>
      <c r="B49" s="117">
        <v>110134</v>
      </c>
      <c r="C49" s="84" t="s">
        <v>9</v>
      </c>
      <c r="D49" s="129">
        <f>AVERAGE(اكتوبر!D49,نوفمبر!D49,ديسمبر!D49)/10</f>
        <v>3.5333333333333337</v>
      </c>
      <c r="E49" s="129">
        <f>AVERAGE(اكتوبر!E49,نوفمبر!E49,ديسمبر!E49)/10</f>
        <v>3.5</v>
      </c>
      <c r="F49" s="129">
        <f>AVERAGE(اكتوبر!F49,نوفمبر!F49,ديسمبر!F49)/10</f>
        <v>2.8</v>
      </c>
      <c r="G49" s="129">
        <f>AVERAGE(اكتوبر!G49,نوفمبر!G49,ديسمبر!G49)/10</f>
        <v>1.6666666666666667</v>
      </c>
      <c r="H49" s="129">
        <f>AVERAGE(اكتوبر!H49,نوفمبر!H49,ديسمبر!H49)/10</f>
        <v>1.8666666666666667</v>
      </c>
      <c r="I49" s="129">
        <f>AVERAGE(اكتوبر!I49,نوفمبر!I49,ديسمبر!I49)/10</f>
        <v>1.6333333333333333</v>
      </c>
      <c r="J49" s="129">
        <f>AVERAGE(اكتوبر!J49,نوفمبر!J49,ديسمبر!J49)/10</f>
        <v>1.3333333333333335</v>
      </c>
      <c r="K49" s="129">
        <f>AVERAGE(اكتوبر!K49,نوفمبر!K49,ديسمبر!K49)/10</f>
        <v>1.6666666666666667</v>
      </c>
      <c r="L49" s="129">
        <f>AVERAGE(اكتوبر!L49,نوفمبر!L49,ديسمبر!L49)/10</f>
        <v>13.9</v>
      </c>
      <c r="M49" s="129">
        <f>AVERAGE(اكتوبر!M49,نوفمبر!M49,ديسمبر!M49)/10</f>
        <v>3.3666666666666663</v>
      </c>
      <c r="N49" s="129">
        <f>AVERAGE(اكتوبر!N49,نوفمبر!N49,ديسمبر!N49)/10</f>
        <v>3.8333333333333335</v>
      </c>
      <c r="O49" s="129">
        <f>AVERAGE(اكتوبر!O49,نوفمبر!O49,ديسمبر!O49)/10</f>
        <v>3.3666666666666663</v>
      </c>
      <c r="P49" s="129"/>
      <c r="Q49" s="129">
        <f>AVERAGE(اكتوبر!Q49,نوفمبر!Q49,ديسمبر!Q49)/10</f>
        <v>0</v>
      </c>
      <c r="R49" s="129">
        <f>AVERAGE(اكتوبر!R49,نوفمبر!R49,ديسمبر!R49)/10</f>
        <v>1.7333333333333332</v>
      </c>
      <c r="S49" s="129">
        <f>AVERAGE(اكتوبر!S49,نوفمبر!S49,ديسمبر!S49)/10</f>
        <v>1.5</v>
      </c>
      <c r="T49" s="129">
        <f>AVERAGE(اكتوبر!T49,نوفمبر!T49,ديسمبر!T49)/10</f>
        <v>0.76666666666666672</v>
      </c>
      <c r="U49" s="129">
        <f>AVERAGE(اكتوبر!U49,نوفمبر!U49,ديسمبر!U49)/10</f>
        <v>41.983333333333334</v>
      </c>
      <c r="V49" s="92"/>
      <c r="W49" s="103"/>
    </row>
    <row r="50" spans="1:23" ht="15.75" thickBot="1">
      <c r="A50" s="118">
        <v>19</v>
      </c>
      <c r="B50" s="78">
        <v>110135</v>
      </c>
      <c r="C50" s="84" t="s">
        <v>75</v>
      </c>
      <c r="D50" s="129">
        <f>AVERAGE(اكتوبر!D50,نوفمبر!D50,ديسمبر!D50)/10</f>
        <v>4.4000000000000004</v>
      </c>
      <c r="E50" s="129">
        <f>AVERAGE(اكتوبر!E50,نوفمبر!E50,ديسمبر!E50)/10</f>
        <v>3.6333333333333337</v>
      </c>
      <c r="F50" s="129">
        <f>AVERAGE(اكتوبر!F50,نوفمبر!F50,ديسمبر!F50)/10</f>
        <v>2.9</v>
      </c>
      <c r="G50" s="129">
        <f>AVERAGE(اكتوبر!G50,نوفمبر!G50,ديسمبر!G50)/10</f>
        <v>1.5333333333333334</v>
      </c>
      <c r="H50" s="129">
        <f>AVERAGE(اكتوبر!H50,نوفمبر!H50,ديسمبر!H50)/10</f>
        <v>1.9</v>
      </c>
      <c r="I50" s="129">
        <f>AVERAGE(اكتوبر!I50,نوفمبر!I50,ديسمبر!I50)/10</f>
        <v>1.6333333333333333</v>
      </c>
      <c r="J50" s="129">
        <f>AVERAGE(اكتوبر!J50,نوفمبر!J50,ديسمبر!J50)/10</f>
        <v>1.3666666666666667</v>
      </c>
      <c r="K50" s="129">
        <f>AVERAGE(اكتوبر!K50,نوفمبر!K50,ديسمبر!K50)/10</f>
        <v>1.9666666666666668</v>
      </c>
      <c r="L50" s="129">
        <f>AVERAGE(اكتوبر!L50,نوفمبر!L50,ديسمبر!L50)/10</f>
        <v>14.633333333333335</v>
      </c>
      <c r="M50" s="129">
        <f>AVERAGE(اكتوبر!M50,نوفمبر!M50,ديسمبر!M50)/10</f>
        <v>3.4333333333333336</v>
      </c>
      <c r="N50" s="129">
        <f>AVERAGE(اكتوبر!N50,نوفمبر!N50,ديسمبر!N50)/10</f>
        <v>3.2</v>
      </c>
      <c r="O50" s="129">
        <f>AVERAGE(اكتوبر!O50,نوفمبر!O50,ديسمبر!O50)/10</f>
        <v>3.4333333333333336</v>
      </c>
      <c r="P50" s="129"/>
      <c r="Q50" s="129">
        <f>AVERAGE(اكتوبر!Q50,نوفمبر!Q50,ديسمبر!Q50)/10</f>
        <v>0</v>
      </c>
      <c r="R50" s="129">
        <f>AVERAGE(اكتوبر!R50,نوفمبر!R50,ديسمبر!R50)/10</f>
        <v>1.9666666666666668</v>
      </c>
      <c r="S50" s="129">
        <f>AVERAGE(اكتوبر!S50,نوفمبر!S50,ديسمبر!S50)/10</f>
        <v>2</v>
      </c>
      <c r="T50" s="129">
        <f>AVERAGE(اكتوبر!T50,نوفمبر!T50,ديسمبر!T50)/10</f>
        <v>0.76666666666666672</v>
      </c>
      <c r="U50" s="129">
        <f>AVERAGE(اكتوبر!U50,نوفمبر!U50,ديسمبر!U50)/10</f>
        <v>43.7</v>
      </c>
      <c r="V50" s="92"/>
      <c r="W50" s="103"/>
    </row>
    <row r="51" spans="1:23" ht="15.75" thickBot="1">
      <c r="A51" s="116">
        <v>20</v>
      </c>
      <c r="B51" s="117">
        <v>110136</v>
      </c>
      <c r="C51" s="84" t="s">
        <v>76</v>
      </c>
      <c r="D51" s="129">
        <f>AVERAGE(اكتوبر!D51,نوفمبر!D51,ديسمبر!D51)/10</f>
        <v>4.4333333333333336</v>
      </c>
      <c r="E51" s="129">
        <f>AVERAGE(اكتوبر!E51,نوفمبر!E51,ديسمبر!E51)/10</f>
        <v>3.6</v>
      </c>
      <c r="F51" s="129">
        <f>AVERAGE(اكتوبر!F51,نوفمبر!F51,ديسمبر!F51)/10</f>
        <v>2.5</v>
      </c>
      <c r="G51" s="129">
        <f>AVERAGE(اكتوبر!G51,نوفمبر!G51,ديسمبر!G51)/10</f>
        <v>1.8333333333333333</v>
      </c>
      <c r="H51" s="129">
        <f>AVERAGE(اكتوبر!H51,نوفمبر!H51,ديسمبر!H51)/10</f>
        <v>1.6</v>
      </c>
      <c r="I51" s="129">
        <f>AVERAGE(اكتوبر!I51,نوفمبر!I51,ديسمبر!I51)/10</f>
        <v>1.6333333333333333</v>
      </c>
      <c r="J51" s="129">
        <f>AVERAGE(اكتوبر!J51,نوفمبر!J51,ديسمبر!J51)/10</f>
        <v>1.4666666666666666</v>
      </c>
      <c r="K51" s="129">
        <f>AVERAGE(اكتوبر!K51,نوفمبر!K51,ديسمبر!K51)/10</f>
        <v>1.7666666666666668</v>
      </c>
      <c r="L51" s="129">
        <f>AVERAGE(اكتوبر!L51,نوفمبر!L51,ديسمبر!L51)/10</f>
        <v>12.433333333333334</v>
      </c>
      <c r="M51" s="129">
        <f>AVERAGE(اكتوبر!M51,نوفمبر!M51,ديسمبر!M51)/10</f>
        <v>3.3333333333333335</v>
      </c>
      <c r="N51" s="129">
        <f>AVERAGE(اكتوبر!N51,نوفمبر!N51,ديسمبر!N51)/10</f>
        <v>3.8666666666666663</v>
      </c>
      <c r="O51" s="129">
        <f>AVERAGE(اكتوبر!O51,نوفمبر!O51,ديسمبر!O51)/10</f>
        <v>3.1</v>
      </c>
      <c r="P51" s="129"/>
      <c r="Q51" s="129">
        <f>AVERAGE(اكتوبر!Q51,نوفمبر!Q51,ديسمبر!Q51)/10</f>
        <v>0</v>
      </c>
      <c r="R51" s="129">
        <f>AVERAGE(اكتوبر!R51,نوفمبر!R51,ديسمبر!R51)/10</f>
        <v>1.9833333333333332</v>
      </c>
      <c r="S51" s="129">
        <f>AVERAGE(اكتوبر!S51,نوفمبر!S51,ديسمبر!S51)/10</f>
        <v>1.5333333333333334</v>
      </c>
      <c r="T51" s="129">
        <f>AVERAGE(اكتوبر!T51,نوفمبر!T51,ديسمبر!T51)/10</f>
        <v>0.76666666666666672</v>
      </c>
      <c r="U51" s="129">
        <f>AVERAGE(اكتوبر!U51,نوفمبر!U51,ديسمبر!U51)/10</f>
        <v>40.966666666666669</v>
      </c>
      <c r="V51" s="92"/>
      <c r="W51" s="103"/>
    </row>
    <row r="52" spans="1:23" ht="15.75" thickBot="1">
      <c r="A52" s="116">
        <v>21</v>
      </c>
      <c r="B52" s="78">
        <v>110137</v>
      </c>
      <c r="C52" s="84" t="s">
        <v>77</v>
      </c>
      <c r="D52" s="129">
        <f>AVERAGE(اكتوبر!D52,نوفمبر!D52,ديسمبر!D52)/10</f>
        <v>4.7333333333333334</v>
      </c>
      <c r="E52" s="129">
        <f>AVERAGE(اكتوبر!E52,نوفمبر!E52,ديسمبر!E52)/10</f>
        <v>3.3666666666666663</v>
      </c>
      <c r="F52" s="129">
        <f>AVERAGE(اكتوبر!F52,نوفمبر!F52,ديسمبر!F52)/10</f>
        <v>2.6</v>
      </c>
      <c r="G52" s="129">
        <f>AVERAGE(اكتوبر!G52,نوفمبر!G52,ديسمبر!G52)/10</f>
        <v>1.8666666666666667</v>
      </c>
      <c r="H52" s="129">
        <f>AVERAGE(اكتوبر!H52,نوفمبر!H52,ديسمبر!H52)/10</f>
        <v>1.8666666666666667</v>
      </c>
      <c r="I52" s="129">
        <f>AVERAGE(اكتوبر!I52,نوفمبر!I52,ديسمبر!I52)/10</f>
        <v>1.5666666666666667</v>
      </c>
      <c r="J52" s="129">
        <f>AVERAGE(اكتوبر!J52,نوفمبر!J52,ديسمبر!J52)/10</f>
        <v>1.4333333333333333</v>
      </c>
      <c r="K52" s="129">
        <f>AVERAGE(اكتوبر!K52,نوفمبر!K52,ديسمبر!K52)/10</f>
        <v>1.8333333333333333</v>
      </c>
      <c r="L52" s="129">
        <f>AVERAGE(اكتوبر!L52,نوفمبر!L52,ديسمبر!L52)/10</f>
        <v>14.7</v>
      </c>
      <c r="M52" s="129">
        <f>AVERAGE(اكتوبر!M52,نوفمبر!M52,ديسمبر!M52)/10</f>
        <v>3.3</v>
      </c>
      <c r="N52" s="129">
        <f>AVERAGE(اكتوبر!N52,نوفمبر!N52,ديسمبر!N52)/10</f>
        <v>3.6666666666666665</v>
      </c>
      <c r="O52" s="129">
        <f>AVERAGE(اكتوبر!O52,نوفمبر!O52,ديسمبر!O52)/10</f>
        <v>3.4333333333333336</v>
      </c>
      <c r="P52" s="129"/>
      <c r="Q52" s="129">
        <f>AVERAGE(اكتوبر!Q52,نوفمبر!Q52,ديسمبر!Q52)/10</f>
        <v>0</v>
      </c>
      <c r="R52" s="129">
        <f>AVERAGE(اكتوبر!R52,نوفمبر!R52,ديسمبر!R52)/10</f>
        <v>1.8666666666666667</v>
      </c>
      <c r="S52" s="129">
        <f>AVERAGE(اكتوبر!S52,نوفمبر!S52,ديسمبر!S52)/10</f>
        <v>1.8</v>
      </c>
      <c r="T52" s="129">
        <f>AVERAGE(اكتوبر!T52,نوفمبر!T52,ديسمبر!T52)/10</f>
        <v>0.76666666666666672</v>
      </c>
      <c r="U52" s="129">
        <f>AVERAGE(اكتوبر!U52,نوفمبر!U52,ديسمبر!U52)/10</f>
        <v>44.033333333333331</v>
      </c>
      <c r="V52" s="92"/>
      <c r="W52" s="103"/>
    </row>
    <row r="53" spans="1:23" ht="15.75" thickBot="1">
      <c r="A53" s="118">
        <v>22</v>
      </c>
      <c r="B53" s="117">
        <v>110138</v>
      </c>
      <c r="C53" s="84" t="s">
        <v>78</v>
      </c>
      <c r="D53" s="129">
        <f>AVERAGE(اكتوبر!D53,نوفمبر!D53,ديسمبر!D53)/10</f>
        <v>4.3</v>
      </c>
      <c r="E53" s="129">
        <f>AVERAGE(اكتوبر!E53,نوفمبر!E53,ديسمبر!E53)/10</f>
        <v>3.5</v>
      </c>
      <c r="F53" s="129">
        <f>AVERAGE(اكتوبر!F53,نوفمبر!F53,ديسمبر!F53)/10</f>
        <v>2.4333333333333331</v>
      </c>
      <c r="G53" s="129">
        <f>AVERAGE(اكتوبر!G53,نوفمبر!G53,ديسمبر!G53)/10</f>
        <v>1.6666666666666667</v>
      </c>
      <c r="H53" s="129">
        <f>AVERAGE(اكتوبر!H53,نوفمبر!H53,ديسمبر!H53)/10</f>
        <v>2</v>
      </c>
      <c r="I53" s="129">
        <f>AVERAGE(اكتوبر!I53,نوفمبر!I53,ديسمبر!I53)/10</f>
        <v>1.6333333333333333</v>
      </c>
      <c r="J53" s="129">
        <f>AVERAGE(اكتوبر!J53,نوفمبر!J53,ديسمبر!J53)/10</f>
        <v>1.4</v>
      </c>
      <c r="K53" s="129">
        <f>AVERAGE(اكتوبر!K53,نوفمبر!K53,ديسمبر!K53)/10</f>
        <v>1.9666666666666668</v>
      </c>
      <c r="L53" s="129">
        <f>AVERAGE(اكتوبر!L53,نوفمبر!L53,ديسمبر!L53)/10</f>
        <v>14.933333333333334</v>
      </c>
      <c r="M53" s="129">
        <f>AVERAGE(اكتوبر!M53,نوفمبر!M53,ديسمبر!M53)/10</f>
        <v>3.4</v>
      </c>
      <c r="N53" s="129">
        <f>AVERAGE(اكتوبر!N53,نوفمبر!N53,ديسمبر!N53)/10</f>
        <v>3.8</v>
      </c>
      <c r="O53" s="129">
        <f>AVERAGE(اكتوبر!O53,نوفمبر!O53,ديسمبر!O53)/10</f>
        <v>3.5666666666666664</v>
      </c>
      <c r="P53" s="129"/>
      <c r="Q53" s="129">
        <f>AVERAGE(اكتوبر!Q53,نوفمبر!Q53,ديسمبر!Q53)/10</f>
        <v>0</v>
      </c>
      <c r="R53" s="129">
        <f>AVERAGE(اكتوبر!R53,نوفمبر!R53,ديسمبر!R53)/10</f>
        <v>2.0499999999999998</v>
      </c>
      <c r="S53" s="129">
        <f>AVERAGE(اكتوبر!S53,نوفمبر!S53,ديسمبر!S53)/10</f>
        <v>1.4666666666666666</v>
      </c>
      <c r="T53" s="129">
        <f>AVERAGE(اكتوبر!T53,نوفمبر!T53,ديسمبر!T53)/10</f>
        <v>0.76666666666666672</v>
      </c>
      <c r="U53" s="129">
        <f>AVERAGE(اكتوبر!U53,نوفمبر!U53,ديسمبر!U53)/10</f>
        <v>44.2</v>
      </c>
      <c r="V53" s="92"/>
      <c r="W53" s="103"/>
    </row>
    <row r="54" spans="1:23" ht="15.75" thickBot="1">
      <c r="A54" s="116">
        <v>23</v>
      </c>
      <c r="B54" s="78">
        <v>110139</v>
      </c>
      <c r="C54" s="84" t="s">
        <v>79</v>
      </c>
      <c r="D54" s="129">
        <f>AVERAGE(اكتوبر!D54,نوفمبر!D54,ديسمبر!D54)/10</f>
        <v>3.9166666666666665</v>
      </c>
      <c r="E54" s="129">
        <f>AVERAGE(اكتوبر!E54,نوفمبر!E54,ديسمبر!E54)/10</f>
        <v>3.4666666666666663</v>
      </c>
      <c r="F54" s="129">
        <f>AVERAGE(اكتوبر!F54,نوفمبر!F54,ديسمبر!F54)/10</f>
        <v>2.5666666666666669</v>
      </c>
      <c r="G54" s="129">
        <f>AVERAGE(اكتوبر!G54,نوفمبر!G54,ديسمبر!G54)/10</f>
        <v>1.8333333333333333</v>
      </c>
      <c r="H54" s="129">
        <f>AVERAGE(اكتوبر!H54,نوفمبر!H54,ديسمبر!H54)/10</f>
        <v>1.8666666666666667</v>
      </c>
      <c r="I54" s="129">
        <f>AVERAGE(اكتوبر!I54,نوفمبر!I54,ديسمبر!I54)/10</f>
        <v>1.6333333333333333</v>
      </c>
      <c r="J54" s="129">
        <f>AVERAGE(اكتوبر!J54,نوفمبر!J54,ديسمبر!J54)/10</f>
        <v>1.3666666666666667</v>
      </c>
      <c r="K54" s="129">
        <f>AVERAGE(اكتوبر!K54,نوفمبر!K54,ديسمبر!K54)/10</f>
        <v>1.9</v>
      </c>
      <c r="L54" s="129">
        <f>AVERAGE(اكتوبر!L54,نوفمبر!L54,ديسمبر!L54)/10</f>
        <v>14.4</v>
      </c>
      <c r="M54" s="129">
        <f>AVERAGE(اكتوبر!M54,نوفمبر!M54,ديسمبر!M54)/10</f>
        <v>3.4</v>
      </c>
      <c r="N54" s="129">
        <f>AVERAGE(اكتوبر!N54,نوفمبر!N54,ديسمبر!N54)/10</f>
        <v>3.8</v>
      </c>
      <c r="O54" s="129">
        <f>AVERAGE(اكتوبر!O54,نوفمبر!O54,ديسمبر!O54)/10</f>
        <v>3.1</v>
      </c>
      <c r="P54" s="129"/>
      <c r="Q54" s="129">
        <f>AVERAGE(اكتوبر!Q54,نوفمبر!Q54,ديسمبر!Q54)/10</f>
        <v>0</v>
      </c>
      <c r="R54" s="129">
        <f>AVERAGE(اكتوبر!R54,نوفمبر!R54,ديسمبر!R54)/10</f>
        <v>1.7</v>
      </c>
      <c r="S54" s="129">
        <f>AVERAGE(اكتوبر!S54,نوفمبر!S54,ديسمبر!S54)/10</f>
        <v>1.4666666666666666</v>
      </c>
      <c r="T54" s="129">
        <f>AVERAGE(اكتوبر!T54,نوفمبر!T54,ديسمبر!T54)/10</f>
        <v>0.76666666666666672</v>
      </c>
      <c r="U54" s="129">
        <f>AVERAGE(اكتوبر!U54,نوفمبر!U54,ديسمبر!U54)/10</f>
        <v>42.75</v>
      </c>
      <c r="V54" s="92"/>
      <c r="W54" s="103"/>
    </row>
    <row r="55" spans="1:23" ht="15.75" thickBot="1">
      <c r="A55" s="116">
        <v>24</v>
      </c>
      <c r="B55" s="117">
        <v>110140</v>
      </c>
      <c r="C55" s="84" t="s">
        <v>80</v>
      </c>
      <c r="D55" s="129">
        <f>AVERAGE(اكتوبر!D55,نوفمبر!D55,ديسمبر!D55)/10</f>
        <v>4.2666666666666666</v>
      </c>
      <c r="E55" s="129">
        <f>AVERAGE(اكتوبر!E55,نوفمبر!E55,ديسمبر!E55)/10</f>
        <v>3.2666666666666666</v>
      </c>
      <c r="F55" s="129">
        <f>AVERAGE(اكتوبر!F55,نوفمبر!F55,ديسمبر!F55)/10</f>
        <v>2.833333333333333</v>
      </c>
      <c r="G55" s="129">
        <f>AVERAGE(اكتوبر!G55,نوفمبر!G55,ديسمبر!G55)/10</f>
        <v>1.5</v>
      </c>
      <c r="H55" s="129">
        <f>AVERAGE(اكتوبر!H55,نوفمبر!H55,ديسمبر!H55)/10</f>
        <v>2</v>
      </c>
      <c r="I55" s="129">
        <f>AVERAGE(اكتوبر!I55,نوفمبر!I55,ديسمبر!I55)/10</f>
        <v>1.6333333333333333</v>
      </c>
      <c r="J55" s="129">
        <f>AVERAGE(اكتوبر!J55,نوفمبر!J55,ديسمبر!J55)/10</f>
        <v>1.4</v>
      </c>
      <c r="K55" s="129">
        <f>AVERAGE(اكتوبر!K55,نوفمبر!K55,ديسمبر!K55)/10</f>
        <v>1.9666666666666668</v>
      </c>
      <c r="L55" s="129">
        <f>AVERAGE(اكتوبر!L55,نوفمبر!L55,ديسمبر!L55)/10</f>
        <v>14.3</v>
      </c>
      <c r="M55" s="129">
        <f>AVERAGE(اكتوبر!M55,نوفمبر!M55,ديسمبر!M55)/10</f>
        <v>3.3666666666666663</v>
      </c>
      <c r="N55" s="129">
        <f>AVERAGE(اكتوبر!N55,نوفمبر!N55,ديسمبر!N55)/10</f>
        <v>4</v>
      </c>
      <c r="O55" s="129">
        <f>AVERAGE(اكتوبر!O55,نوفمبر!O55,ديسمبر!O55)/10</f>
        <v>3.1</v>
      </c>
      <c r="P55" s="129"/>
      <c r="Q55" s="129">
        <f>AVERAGE(اكتوبر!Q55,نوفمبر!Q55,ديسمبر!Q55)/10</f>
        <v>0</v>
      </c>
      <c r="R55" s="129">
        <f>AVERAGE(اكتوبر!R55,نوفمبر!R55,ديسمبر!R55)/10</f>
        <v>1.8833333333333333</v>
      </c>
      <c r="S55" s="129">
        <f>AVERAGE(اكتوبر!S55,نوفمبر!S55,ديسمبر!S55)/10</f>
        <v>1.6</v>
      </c>
      <c r="T55" s="129">
        <f>AVERAGE(اكتوبر!T55,نوفمبر!T55,ديسمبر!T55)/10</f>
        <v>0.76666666666666672</v>
      </c>
      <c r="U55" s="129">
        <f>AVERAGE(اكتوبر!U55,نوفمبر!U55,ديسمبر!U55)/10</f>
        <v>43.3</v>
      </c>
      <c r="V55" s="92"/>
      <c r="W55" s="103"/>
    </row>
    <row r="56" spans="1:23" ht="15.75" thickBot="1">
      <c r="A56" s="118">
        <v>25</v>
      </c>
      <c r="B56" s="78">
        <v>110141</v>
      </c>
      <c r="C56" s="84" t="s">
        <v>81</v>
      </c>
      <c r="D56" s="129">
        <f>AVERAGE(اكتوبر!D56,نوفمبر!D56,ديسمبر!D56)/10</f>
        <v>4.2</v>
      </c>
      <c r="E56" s="129">
        <f>AVERAGE(اكتوبر!E56,نوفمبر!E56,ديسمبر!E56)/10</f>
        <v>3.6666666666666665</v>
      </c>
      <c r="F56" s="129">
        <f>AVERAGE(اكتوبر!F56,نوفمبر!F56,ديسمبر!F56)/10</f>
        <v>2.9</v>
      </c>
      <c r="G56" s="129">
        <f>AVERAGE(اكتوبر!G56,نوفمبر!G56,ديسمبر!G56)/10</f>
        <v>1.9333333333333331</v>
      </c>
      <c r="H56" s="129">
        <f>AVERAGE(اكتوبر!H56,نوفمبر!H56,ديسمبر!H56)/10</f>
        <v>1.9</v>
      </c>
      <c r="I56" s="129">
        <f>AVERAGE(اكتوبر!I56,نوفمبر!I56,ديسمبر!I56)/10</f>
        <v>1.6333333333333333</v>
      </c>
      <c r="J56" s="129">
        <f>AVERAGE(اكتوبر!J56,نوفمبر!J56,ديسمبر!J56)/10</f>
        <v>1.3333333333333335</v>
      </c>
      <c r="K56" s="129">
        <f>AVERAGE(اكتوبر!K56,نوفمبر!K56,ديسمبر!K56)/10</f>
        <v>1.9</v>
      </c>
      <c r="L56" s="129">
        <f>AVERAGE(اكتوبر!L56,نوفمبر!L56,ديسمبر!L56)/10</f>
        <v>14.066666666666666</v>
      </c>
      <c r="M56" s="129">
        <f>AVERAGE(اكتوبر!M56,نوفمبر!M56,ديسمبر!M56)/10</f>
        <v>3.4333333333333336</v>
      </c>
      <c r="N56" s="129">
        <f>AVERAGE(اكتوبر!N56,نوفمبر!N56,ديسمبر!N56)/10</f>
        <v>3.3333333333333335</v>
      </c>
      <c r="O56" s="129">
        <f>AVERAGE(اكتوبر!O56,نوفمبر!O56,ديسمبر!O56)/10</f>
        <v>3.3333333333333335</v>
      </c>
      <c r="P56" s="129"/>
      <c r="Q56" s="129">
        <f>AVERAGE(اكتوبر!Q56,نوفمبر!Q56,ديسمبر!Q56)/10</f>
        <v>0</v>
      </c>
      <c r="R56" s="129">
        <f>AVERAGE(اكتوبر!R56,نوفمبر!R56,ديسمبر!R56)/10</f>
        <v>1.85</v>
      </c>
      <c r="S56" s="129">
        <f>AVERAGE(اكتوبر!S56,نوفمبر!S56,ديسمبر!S56)/10</f>
        <v>1.6666666666666667</v>
      </c>
      <c r="T56" s="129">
        <f>AVERAGE(اكتوبر!T56,نوفمبر!T56,ديسمبر!T56)/10</f>
        <v>0.76666666666666672</v>
      </c>
      <c r="U56" s="129">
        <f>AVERAGE(اكتوبر!U56,نوفمبر!U56,ديسمبر!U56)/10</f>
        <v>43.2</v>
      </c>
      <c r="V56" s="92"/>
      <c r="W56" s="103"/>
    </row>
    <row r="57" spans="1:23" ht="15.75" thickBot="1">
      <c r="A57" s="119">
        <v>26</v>
      </c>
      <c r="B57" s="120">
        <v>110142</v>
      </c>
      <c r="C57" s="85" t="s">
        <v>82</v>
      </c>
      <c r="D57" s="129">
        <f>AVERAGE(اكتوبر!D57,نوفمبر!D57,ديسمبر!D57)/10</f>
        <v>3.7166666666666663</v>
      </c>
      <c r="E57" s="129">
        <f>AVERAGE(اكتوبر!E57,نوفمبر!E57,ديسمبر!E57)/10</f>
        <v>3.5</v>
      </c>
      <c r="F57" s="129">
        <f>AVERAGE(اكتوبر!F57,نوفمبر!F57,ديسمبر!F57)/10</f>
        <v>2.5666666666666669</v>
      </c>
      <c r="G57" s="129">
        <f>AVERAGE(اكتوبر!G57,نوفمبر!G57,ديسمبر!G57)/10</f>
        <v>1.9</v>
      </c>
      <c r="H57" s="129">
        <f>AVERAGE(اكتوبر!H57,نوفمبر!H57,ديسمبر!H57)/10</f>
        <v>1.9666666666666668</v>
      </c>
      <c r="I57" s="129">
        <f>AVERAGE(اكتوبر!I57,نوفمبر!I57,ديسمبر!I57)/10</f>
        <v>1.7666666666666668</v>
      </c>
      <c r="J57" s="129">
        <f>AVERAGE(اكتوبر!J57,نوفمبر!J57,ديسمبر!J57)/10</f>
        <v>1.4</v>
      </c>
      <c r="K57" s="129">
        <f>AVERAGE(اكتوبر!K57,نوفمبر!K57,ديسمبر!K57)/10</f>
        <v>1.9</v>
      </c>
      <c r="L57" s="129">
        <f>AVERAGE(اكتوبر!L57,نوفمبر!L57,ديسمبر!L57)/10</f>
        <v>15.4</v>
      </c>
      <c r="M57" s="129">
        <f>AVERAGE(اكتوبر!M57,نوفمبر!M57,ديسمبر!M57)/10</f>
        <v>3.4</v>
      </c>
      <c r="N57" s="129">
        <f>AVERAGE(اكتوبر!N57,نوفمبر!N57,ديسمبر!N57)/10</f>
        <v>4</v>
      </c>
      <c r="O57" s="129">
        <f>AVERAGE(اكتوبر!O57,نوفمبر!O57,ديسمبر!O57)/10</f>
        <v>3.2333333333333334</v>
      </c>
      <c r="P57" s="129"/>
      <c r="Q57" s="129">
        <f>AVERAGE(اكتوبر!Q57,نوفمبر!Q57,ديسمبر!Q57)/10</f>
        <v>0</v>
      </c>
      <c r="R57" s="129">
        <f>AVERAGE(اكتوبر!R57,نوفمبر!R57,ديسمبر!R57)/10</f>
        <v>1.8666666666666667</v>
      </c>
      <c r="S57" s="129">
        <f>AVERAGE(اكتوبر!S57,نوفمبر!S57,ديسمبر!S57)/10</f>
        <v>1.5666666666666667</v>
      </c>
      <c r="T57" s="129">
        <f>AVERAGE(اكتوبر!T57,نوفمبر!T57,ديسمبر!T57)/10</f>
        <v>0.76666666666666672</v>
      </c>
      <c r="U57" s="129">
        <f>AVERAGE(اكتوبر!U57,نوفمبر!U57,ديسمبر!U57)/10</f>
        <v>44.65</v>
      </c>
      <c r="V57" s="110"/>
      <c r="W57" s="105"/>
    </row>
    <row r="58" spans="1:23">
      <c r="A58" s="107" t="s">
        <v>36</v>
      </c>
      <c r="B58" s="108"/>
      <c r="C58" s="81" t="s">
        <v>37</v>
      </c>
      <c r="D58" s="107"/>
      <c r="E58" s="107" t="s">
        <v>38</v>
      </c>
      <c r="F58" s="107"/>
      <c r="G58" s="107"/>
      <c r="H58" s="107"/>
      <c r="I58" s="107"/>
      <c r="J58" s="107" t="s">
        <v>39</v>
      </c>
      <c r="K58" s="108"/>
      <c r="L58" s="108"/>
      <c r="M58" s="108"/>
      <c r="N58" s="108" t="s">
        <v>40</v>
      </c>
      <c r="O58" s="108"/>
      <c r="P58" s="108"/>
      <c r="Q58" s="108" t="s">
        <v>41</v>
      </c>
      <c r="R58" s="108"/>
      <c r="S58" s="108"/>
      <c r="T58" s="108"/>
      <c r="U58" s="108" t="s">
        <v>42</v>
      </c>
      <c r="V58" s="108"/>
      <c r="W58" s="108"/>
    </row>
    <row r="59" spans="1:23" ht="15.75">
      <c r="A59" s="87"/>
      <c r="B59" s="108"/>
      <c r="C59" s="10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108" t="s">
        <v>10</v>
      </c>
      <c r="U59" s="89"/>
      <c r="V59" s="89"/>
      <c r="W59" s="89"/>
    </row>
    <row r="60" spans="1:23">
      <c r="A60" s="108"/>
      <c r="B60" s="108"/>
      <c r="C60" s="10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149" t="s">
        <v>44</v>
      </c>
      <c r="Q60" s="149"/>
      <c r="R60" s="149"/>
      <c r="S60" s="149"/>
      <c r="T60" s="149"/>
      <c r="U60" s="149"/>
      <c r="V60" s="149"/>
      <c r="W60" s="149"/>
    </row>
    <row r="61" spans="1:23" ht="18.75" thickBot="1">
      <c r="A61" s="89"/>
      <c r="B61" s="89"/>
      <c r="C61" s="89"/>
      <c r="D61" s="144" t="s">
        <v>161</v>
      </c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89"/>
      <c r="T61" s="89"/>
      <c r="U61" s="89"/>
      <c r="V61" s="89"/>
      <c r="W61" s="89"/>
    </row>
    <row r="62" spans="1:23" ht="90.75">
      <c r="A62" s="135" t="s">
        <v>13</v>
      </c>
      <c r="B62" s="13" t="s">
        <v>0</v>
      </c>
      <c r="C62" s="138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121"/>
      <c r="V62" s="14" t="s">
        <v>32</v>
      </c>
      <c r="W62" s="77" t="s">
        <v>33</v>
      </c>
    </row>
    <row r="63" spans="1:23" ht="15.75" customHeight="1">
      <c r="A63" s="145"/>
      <c r="B63" s="90" t="s">
        <v>34</v>
      </c>
      <c r="C63" s="147"/>
      <c r="D63" s="78">
        <v>50</v>
      </c>
      <c r="E63" s="78">
        <v>40</v>
      </c>
      <c r="F63" s="78">
        <v>30</v>
      </c>
      <c r="G63" s="78">
        <v>20</v>
      </c>
      <c r="H63" s="78">
        <v>20</v>
      </c>
      <c r="I63" s="78">
        <v>20</v>
      </c>
      <c r="J63" s="78">
        <v>20</v>
      </c>
      <c r="K63" s="78">
        <v>20</v>
      </c>
      <c r="L63" s="91">
        <v>100</v>
      </c>
      <c r="M63" s="78">
        <v>60</v>
      </c>
      <c r="N63" s="78">
        <v>60</v>
      </c>
      <c r="O63" s="78">
        <v>60</v>
      </c>
      <c r="P63" s="78">
        <v>200</v>
      </c>
      <c r="Q63" s="78">
        <v>20</v>
      </c>
      <c r="R63" s="78">
        <v>20</v>
      </c>
      <c r="S63" s="78">
        <v>20</v>
      </c>
      <c r="T63" s="91">
        <f>SUM(D63:P63)</f>
        <v>700</v>
      </c>
      <c r="U63" s="92"/>
      <c r="V63" s="92"/>
      <c r="W63" s="103"/>
    </row>
    <row r="64" spans="1:23" ht="15.75" thickBot="1">
      <c r="A64" s="146"/>
      <c r="B64" s="109" t="s">
        <v>35</v>
      </c>
      <c r="C64" s="150"/>
      <c r="D64" s="122">
        <v>25</v>
      </c>
      <c r="E64" s="122">
        <v>20</v>
      </c>
      <c r="F64" s="122">
        <v>15</v>
      </c>
      <c r="G64" s="122">
        <v>10</v>
      </c>
      <c r="H64" s="122">
        <v>10</v>
      </c>
      <c r="I64" s="122">
        <v>10</v>
      </c>
      <c r="J64" s="122">
        <v>10</v>
      </c>
      <c r="K64" s="122">
        <v>10</v>
      </c>
      <c r="L64" s="122">
        <v>50</v>
      </c>
      <c r="M64" s="122">
        <v>30</v>
      </c>
      <c r="N64" s="122">
        <v>30</v>
      </c>
      <c r="O64" s="122">
        <v>30</v>
      </c>
      <c r="P64" s="122">
        <v>100</v>
      </c>
      <c r="Q64" s="122">
        <v>10</v>
      </c>
      <c r="R64" s="122">
        <v>10</v>
      </c>
      <c r="S64" s="122">
        <v>10</v>
      </c>
      <c r="T64" s="123">
        <f>SUM(D64:P64)</f>
        <v>350</v>
      </c>
      <c r="U64" s="110"/>
      <c r="V64" s="110"/>
      <c r="W64" s="105"/>
    </row>
    <row r="65" spans="1:24" ht="15.75" thickBot="1">
      <c r="A65" s="112">
        <v>1</v>
      </c>
      <c r="B65" s="113">
        <v>110143</v>
      </c>
      <c r="C65" s="83" t="s">
        <v>83</v>
      </c>
      <c r="D65" s="129">
        <f>AVERAGE(اكتوبر!D65,نوفمبر!D65,ديسمبر!D65)/10</f>
        <v>4.3833333333333337</v>
      </c>
      <c r="E65" s="129">
        <f>AVERAGE(اكتوبر!E65,نوفمبر!E65,ديسمبر!E65)/10</f>
        <v>3.3666666666666663</v>
      </c>
      <c r="F65" s="129">
        <f>AVERAGE(اكتوبر!F65,نوفمبر!F65,ديسمبر!F65)/10</f>
        <v>2.5333333333333332</v>
      </c>
      <c r="G65" s="129">
        <f>AVERAGE(اكتوبر!G65,نوفمبر!G65,ديسمبر!G65)/10</f>
        <v>1.6333333333333333</v>
      </c>
      <c r="H65" s="129">
        <f>AVERAGE(اكتوبر!H65,نوفمبر!H65,ديسمبر!H65)/10</f>
        <v>1.9666666666666668</v>
      </c>
      <c r="I65" s="129">
        <f>AVERAGE(اكتوبر!I65,نوفمبر!I65,ديسمبر!I65)/10</f>
        <v>1.7</v>
      </c>
      <c r="J65" s="129">
        <f>AVERAGE(اكتوبر!J65,نوفمبر!J65,ديسمبر!J65)/10</f>
        <v>1.9333333333333331</v>
      </c>
      <c r="K65" s="129">
        <f>AVERAGE(اكتوبر!K65,نوفمبر!K65,ديسمبر!K65)/10</f>
        <v>1.9333333333333331</v>
      </c>
      <c r="L65" s="129">
        <f>AVERAGE(اكتوبر!L65,نوفمبر!L65,ديسمبر!L65)/10</f>
        <v>9.9666666666666668</v>
      </c>
      <c r="M65" s="129">
        <f>AVERAGE(اكتوبر!M65,نوفمبر!M65,ديسمبر!M65)/10</f>
        <v>5.2666666666666666</v>
      </c>
      <c r="N65" s="129">
        <f>AVERAGE(اكتوبر!N65,نوفمبر!N65,ديسمبر!N65)/10</f>
        <v>4.4666666666666668</v>
      </c>
      <c r="O65" s="129">
        <f>AVERAGE(اكتوبر!O65,نوفمبر!O65,ديسمبر!O65)/10</f>
        <v>4.5999999999999996</v>
      </c>
      <c r="P65" s="129">
        <f>AVERAGE(اكتوبر!P65,نوفمبر!P65,ديسمبر!P65)/10</f>
        <v>0</v>
      </c>
      <c r="Q65" s="129">
        <f>AVERAGE(اكتوبر!Q65,نوفمبر!Q65,ديسمبر!Q65)/10</f>
        <v>1.9166666666666667</v>
      </c>
      <c r="R65" s="129">
        <f>AVERAGE(اكتوبر!R65,نوفمبر!R65,ديسمبر!R65)/10</f>
        <v>1.4666666666666666</v>
      </c>
      <c r="S65" s="129">
        <f>AVERAGE(اكتوبر!S65,نوفمبر!S65,ديسمبر!S65)/10</f>
        <v>0.76666666666666672</v>
      </c>
      <c r="T65" s="129">
        <f>AVERAGE(اكتوبر!T65,نوفمبر!T65,ديسمبر!T65)/10</f>
        <v>43.483333333333334</v>
      </c>
      <c r="U65" s="114"/>
      <c r="V65" s="114"/>
      <c r="W65" s="115"/>
    </row>
    <row r="66" spans="1:24" ht="15.75" thickBot="1">
      <c r="A66" s="116">
        <v>2</v>
      </c>
      <c r="B66" s="124">
        <v>410144</v>
      </c>
      <c r="C66" s="86" t="s">
        <v>84</v>
      </c>
      <c r="D66" s="129">
        <f>AVERAGE(اكتوبر!D66,نوفمبر!D66,ديسمبر!D66)/10</f>
        <v>4.5999999999999996</v>
      </c>
      <c r="E66" s="129">
        <f>AVERAGE(اكتوبر!E66,نوفمبر!E66,ديسمبر!E66)/10</f>
        <v>3</v>
      </c>
      <c r="F66" s="129">
        <f>AVERAGE(اكتوبر!F66,نوفمبر!F66,ديسمبر!F66)/10</f>
        <v>1.8333333333333333</v>
      </c>
      <c r="G66" s="129">
        <f>AVERAGE(اكتوبر!G66,نوفمبر!G66,ديسمبر!G66)/10</f>
        <v>1</v>
      </c>
      <c r="H66" s="129">
        <f>AVERAGE(اكتوبر!H66,نوفمبر!H66,ديسمبر!H66)/10</f>
        <v>1.6</v>
      </c>
      <c r="I66" s="129">
        <f>AVERAGE(اكتوبر!I66,نوفمبر!I66,ديسمبر!I66)/10</f>
        <v>1.3333333333333335</v>
      </c>
      <c r="J66" s="129">
        <f>AVERAGE(اكتوبر!J66,نوفمبر!J66,ديسمبر!J66)/10</f>
        <v>1.9666666666666668</v>
      </c>
      <c r="K66" s="129">
        <f>AVERAGE(اكتوبر!K66,نوفمبر!K66,ديسمبر!K66)/10</f>
        <v>1.8666666666666667</v>
      </c>
      <c r="L66" s="129">
        <f>AVERAGE(اكتوبر!L66,نوفمبر!L66,ديسمبر!L66)/10</f>
        <v>8.1</v>
      </c>
      <c r="M66" s="129">
        <f>AVERAGE(اكتوبر!M66,نوفمبر!M66,ديسمبر!M66)/10</f>
        <v>5</v>
      </c>
      <c r="N66" s="129">
        <f>AVERAGE(اكتوبر!N66,نوفمبر!N66,ديسمبر!N66)/10</f>
        <v>4.2666666666666666</v>
      </c>
      <c r="O66" s="129">
        <f>AVERAGE(اكتوبر!O66,نوفمبر!O66,ديسمبر!O66)/10</f>
        <v>4.1333333333333337</v>
      </c>
      <c r="P66" s="129">
        <f>AVERAGE(اكتوبر!P66,نوفمبر!P66,ديسمبر!P66)/10</f>
        <v>0</v>
      </c>
      <c r="Q66" s="129">
        <f>AVERAGE(اكتوبر!Q66,نوفمبر!Q66,ديسمبر!Q66)/10</f>
        <v>1.5333333333333334</v>
      </c>
      <c r="R66" s="129">
        <f>AVERAGE(اكتوبر!R66,نوفمبر!R66,ديسمبر!R66)/10</f>
        <v>1.5333333333333334</v>
      </c>
      <c r="S66" s="129">
        <f>AVERAGE(اكتوبر!S66,نوفمبر!S66,ديسمبر!S66)/10</f>
        <v>0.76666666666666672</v>
      </c>
      <c r="T66" s="129">
        <f>AVERAGE(اكتوبر!T66,نوفمبر!T66,ديسمبر!T66)/10</f>
        <v>37.383333333333333</v>
      </c>
      <c r="U66" s="125"/>
      <c r="V66" s="125"/>
      <c r="W66" s="126"/>
      <c r="X66" s="48" t="s">
        <v>158</v>
      </c>
    </row>
    <row r="67" spans="1:24" ht="15.75" thickBot="1">
      <c r="A67" s="116">
        <v>3</v>
      </c>
      <c r="B67" s="78">
        <v>110144</v>
      </c>
      <c r="C67" s="84" t="s">
        <v>85</v>
      </c>
      <c r="D67" s="129">
        <f>AVERAGE(اكتوبر!D67,نوفمبر!D67,ديسمبر!D67)/10</f>
        <v>4.3833333333333337</v>
      </c>
      <c r="E67" s="129">
        <f>AVERAGE(اكتوبر!E67,نوفمبر!E67,ديسمبر!E67)/10</f>
        <v>3.6666666666666665</v>
      </c>
      <c r="F67" s="129">
        <f>AVERAGE(اكتوبر!F67,نوفمبر!F67,ديسمبر!F67)/10</f>
        <v>2.7666666666666666</v>
      </c>
      <c r="G67" s="129">
        <f>AVERAGE(اكتوبر!G67,نوفمبر!G67,ديسمبر!G67)/10</f>
        <v>1.8333333333333333</v>
      </c>
      <c r="H67" s="129">
        <f>AVERAGE(اكتوبر!H67,نوفمبر!H67,ديسمبر!H67)/10</f>
        <v>1.9666666666666668</v>
      </c>
      <c r="I67" s="129">
        <f>AVERAGE(اكتوبر!I67,نوفمبر!I67,ديسمبر!I67)/10</f>
        <v>1.7</v>
      </c>
      <c r="J67" s="129">
        <f>AVERAGE(اكتوبر!J67,نوفمبر!J67,ديسمبر!J67)/10</f>
        <v>2</v>
      </c>
      <c r="K67" s="129">
        <f>AVERAGE(اكتوبر!K67,نوفمبر!K67,ديسمبر!K67)/10</f>
        <v>1.9666666666666668</v>
      </c>
      <c r="L67" s="129">
        <f>AVERAGE(اكتوبر!L67,نوفمبر!L67,ديسمبر!L67)/10</f>
        <v>9.6999999999999993</v>
      </c>
      <c r="M67" s="129">
        <f>AVERAGE(اكتوبر!M67,نوفمبر!M67,ديسمبر!M67)/10</f>
        <v>5.9</v>
      </c>
      <c r="N67" s="129">
        <f>AVERAGE(اكتوبر!N67,نوفمبر!N67,ديسمبر!N67)/10</f>
        <v>5.8</v>
      </c>
      <c r="O67" s="129">
        <f>AVERAGE(اكتوبر!O67,نوفمبر!O67,ديسمبر!O67)/10</f>
        <v>4.8</v>
      </c>
      <c r="P67" s="129">
        <f>AVERAGE(اكتوبر!P67,نوفمبر!P67,ديسمبر!P67)/10</f>
        <v>0</v>
      </c>
      <c r="Q67" s="129">
        <f>AVERAGE(اكتوبر!Q67,نوفمبر!Q67,ديسمبر!Q67)/10</f>
        <v>1.9</v>
      </c>
      <c r="R67" s="129">
        <f>AVERAGE(اكتوبر!R67,نوفمبر!R67,ديسمبر!R67)/10</f>
        <v>1.7666666666666668</v>
      </c>
      <c r="S67" s="129">
        <f>AVERAGE(اكتوبر!S67,نوفمبر!S67,ديسمبر!S67)/10</f>
        <v>0.76666666666666672</v>
      </c>
      <c r="T67" s="129">
        <f>AVERAGE(اكتوبر!T67,نوفمبر!T67,ديسمبر!T67)/10</f>
        <v>45.883333333333333</v>
      </c>
      <c r="U67" s="92"/>
      <c r="V67" s="92"/>
      <c r="W67" s="103"/>
    </row>
    <row r="68" spans="1:24" ht="15.75" thickBot="1">
      <c r="A68" s="118">
        <v>4</v>
      </c>
      <c r="B68" s="117">
        <v>110145</v>
      </c>
      <c r="C68" s="84" t="s">
        <v>86</v>
      </c>
      <c r="D68" s="129">
        <f>AVERAGE(اكتوبر!D68,نوفمبر!D68,ديسمبر!D68)/10</f>
        <v>4.05</v>
      </c>
      <c r="E68" s="129">
        <f>AVERAGE(اكتوبر!E68,نوفمبر!E68,ديسمبر!E68)/10</f>
        <v>3.5333333333333337</v>
      </c>
      <c r="F68" s="129">
        <f>AVERAGE(اكتوبر!F68,نوفمبر!F68,ديسمبر!F68)/10</f>
        <v>2.5</v>
      </c>
      <c r="G68" s="129">
        <f>AVERAGE(اكتوبر!G68,نوفمبر!G68,ديسمبر!G68)/10</f>
        <v>1.8</v>
      </c>
      <c r="H68" s="129">
        <f>AVERAGE(اكتوبر!H68,نوفمبر!H68,ديسمبر!H68)/10</f>
        <v>1.9333333333333331</v>
      </c>
      <c r="I68" s="129">
        <f>AVERAGE(اكتوبر!I68,نوفمبر!I68,ديسمبر!I68)/10</f>
        <v>1.3333333333333335</v>
      </c>
      <c r="J68" s="129">
        <f>AVERAGE(اكتوبر!J68,نوفمبر!J68,ديسمبر!J68)/10</f>
        <v>2</v>
      </c>
      <c r="K68" s="129">
        <f>AVERAGE(اكتوبر!K68,نوفمبر!K68,ديسمبر!K68)/10</f>
        <v>1.9333333333333331</v>
      </c>
      <c r="L68" s="129">
        <f>AVERAGE(اكتوبر!L68,نوفمبر!L68,ديسمبر!L68)/10</f>
        <v>9.2666666666666675</v>
      </c>
      <c r="M68" s="129">
        <f>AVERAGE(اكتوبر!M68,نوفمبر!M68,ديسمبر!M68)/10</f>
        <v>5.5</v>
      </c>
      <c r="N68" s="129">
        <f>AVERAGE(اكتوبر!N68,نوفمبر!N68,ديسمبر!N68)/10</f>
        <v>5.0999999999999996</v>
      </c>
      <c r="O68" s="129">
        <f>AVERAGE(اكتوبر!O68,نوفمبر!O68,ديسمبر!O68)/10</f>
        <v>3.7</v>
      </c>
      <c r="P68" s="129">
        <f>AVERAGE(اكتوبر!P68,نوفمبر!P68,ديسمبر!P68)/10</f>
        <v>0</v>
      </c>
      <c r="Q68" s="129">
        <f>AVERAGE(اكتوبر!Q68,نوفمبر!Q68,ديسمبر!Q68)/10</f>
        <v>1.8833333333333333</v>
      </c>
      <c r="R68" s="129">
        <f>AVERAGE(اكتوبر!R68,نوفمبر!R68,ديسمبر!R68)/10</f>
        <v>1.7666666666666668</v>
      </c>
      <c r="S68" s="129">
        <f>AVERAGE(اكتوبر!S68,نوفمبر!S68,ديسمبر!S68)/10</f>
        <v>0.76666666666666672</v>
      </c>
      <c r="T68" s="129">
        <f>AVERAGE(اكتوبر!T68,نوفمبر!T68,ديسمبر!T68)/10</f>
        <v>42.15</v>
      </c>
      <c r="U68" s="92"/>
      <c r="V68" s="92"/>
      <c r="W68" s="103"/>
    </row>
    <row r="69" spans="1:24" ht="15.75" thickBot="1">
      <c r="A69" s="116">
        <v>5</v>
      </c>
      <c r="B69" s="78">
        <v>110146</v>
      </c>
      <c r="C69" s="84" t="s">
        <v>87</v>
      </c>
      <c r="D69" s="129">
        <f>AVERAGE(اكتوبر!D69,نوفمبر!D69,ديسمبر!D69)/10</f>
        <v>3.8666666666666663</v>
      </c>
      <c r="E69" s="129">
        <f>AVERAGE(اكتوبر!E69,نوفمبر!E69,ديسمبر!E69)/10</f>
        <v>3.4666666666666663</v>
      </c>
      <c r="F69" s="129">
        <f>AVERAGE(اكتوبر!F69,نوفمبر!F69,ديسمبر!F69)/10</f>
        <v>1.9333333333333331</v>
      </c>
      <c r="G69" s="129">
        <f>AVERAGE(اكتوبر!G69,نوفمبر!G69,ديسمبر!G69)/10</f>
        <v>1.1666666666666665</v>
      </c>
      <c r="H69" s="129">
        <f>AVERAGE(اكتوبر!H69,نوفمبر!H69,ديسمبر!H69)/10</f>
        <v>1.8666666666666667</v>
      </c>
      <c r="I69" s="129">
        <f>AVERAGE(اكتوبر!I69,نوفمبر!I69,ديسمبر!I69)/10</f>
        <v>1.5666666666666667</v>
      </c>
      <c r="J69" s="129">
        <f>AVERAGE(اكتوبر!J69,نوفمبر!J69,ديسمبر!J69)/10</f>
        <v>1.9333333333333331</v>
      </c>
      <c r="K69" s="129">
        <f>AVERAGE(اكتوبر!K69,نوفمبر!K69,ديسمبر!K69)/10</f>
        <v>1.9</v>
      </c>
      <c r="L69" s="129">
        <f>AVERAGE(اكتوبر!L69,نوفمبر!L69,ديسمبر!L69)/10</f>
        <v>9.3666666666666671</v>
      </c>
      <c r="M69" s="129">
        <f>AVERAGE(اكتوبر!M69,نوفمبر!M69,ديسمبر!M69)/10</f>
        <v>4.5666666666666664</v>
      </c>
      <c r="N69" s="129">
        <f>AVERAGE(اكتوبر!N69,نوفمبر!N69,ديسمبر!N69)/10</f>
        <v>3.2333333333333334</v>
      </c>
      <c r="O69" s="129">
        <f>AVERAGE(اكتوبر!O69,نوفمبر!O69,ديسمبر!O69)/10</f>
        <v>3.7666666666666666</v>
      </c>
      <c r="P69" s="129">
        <f>AVERAGE(اكتوبر!P69,نوفمبر!P69,ديسمبر!P69)/10</f>
        <v>0</v>
      </c>
      <c r="Q69" s="129">
        <f>AVERAGE(اكتوبر!Q69,نوفمبر!Q69,ديسمبر!Q69)/10</f>
        <v>1.8666666666666667</v>
      </c>
      <c r="R69" s="129">
        <f>AVERAGE(اكتوبر!R69,نوفمبر!R69,ديسمبر!R69)/10</f>
        <v>1.4</v>
      </c>
      <c r="S69" s="129">
        <f>AVERAGE(اكتوبر!S69,نوفمبر!S69,ديسمبر!S69)/10</f>
        <v>0.76666666666666672</v>
      </c>
      <c r="T69" s="129">
        <f>AVERAGE(اكتوبر!T69,نوفمبر!T69,ديسمبر!T69)/10</f>
        <v>38.233333333333334</v>
      </c>
      <c r="U69" s="92"/>
      <c r="V69" s="92"/>
      <c r="W69" s="103"/>
    </row>
    <row r="70" spans="1:24" ht="15.75" thickBot="1">
      <c r="A70" s="116">
        <v>6</v>
      </c>
      <c r="B70" s="117">
        <v>110147</v>
      </c>
      <c r="C70" s="84" t="s">
        <v>88</v>
      </c>
      <c r="D70" s="129">
        <f>AVERAGE(اكتوبر!D70,نوفمبر!D70,ديسمبر!D70)/10</f>
        <v>3.9333333333333336</v>
      </c>
      <c r="E70" s="129">
        <f>AVERAGE(اكتوبر!E70,نوفمبر!E70,ديسمبر!E70)/10</f>
        <v>3.4</v>
      </c>
      <c r="F70" s="129">
        <f>AVERAGE(اكتوبر!F70,نوفمبر!F70,ديسمبر!F70)/10</f>
        <v>2.8</v>
      </c>
      <c r="G70" s="129">
        <f>AVERAGE(اكتوبر!G70,نوفمبر!G70,ديسمبر!G70)/10</f>
        <v>1.7666666666666668</v>
      </c>
      <c r="H70" s="129">
        <f>AVERAGE(اكتوبر!H70,نوفمبر!H70,ديسمبر!H70)/10</f>
        <v>1.9666666666666668</v>
      </c>
      <c r="I70" s="129">
        <f>AVERAGE(اكتوبر!I70,نوفمبر!I70,ديسمبر!I70)/10</f>
        <v>1.4</v>
      </c>
      <c r="J70" s="129">
        <f>AVERAGE(اكتوبر!J70,نوفمبر!J70,ديسمبر!J70)/10</f>
        <v>1.9333333333333331</v>
      </c>
      <c r="K70" s="129">
        <f>AVERAGE(اكتوبر!K70,نوفمبر!K70,ديسمبر!K70)/10</f>
        <v>1.9333333333333331</v>
      </c>
      <c r="L70" s="129">
        <f>AVERAGE(اكتوبر!L70,نوفمبر!L70,ديسمبر!L70)/10</f>
        <v>9.5666666666666664</v>
      </c>
      <c r="M70" s="129">
        <f>AVERAGE(اكتوبر!M70,نوفمبر!M70,ديسمبر!M70)/10</f>
        <v>4.0999999999999996</v>
      </c>
      <c r="N70" s="129">
        <f>AVERAGE(اكتوبر!N70,نوفمبر!N70,ديسمبر!N70)/10</f>
        <v>4.7333333333333334</v>
      </c>
      <c r="O70" s="129">
        <f>AVERAGE(اكتوبر!O70,نوفمبر!O70,ديسمبر!O70)/10</f>
        <v>4</v>
      </c>
      <c r="P70" s="129">
        <f>AVERAGE(اكتوبر!P70,نوفمبر!P70,ديسمبر!P70)/10</f>
        <v>0</v>
      </c>
      <c r="Q70" s="129">
        <f>AVERAGE(اكتوبر!Q70,نوفمبر!Q70,ديسمبر!Q70)/10</f>
        <v>1.9</v>
      </c>
      <c r="R70" s="129">
        <f>AVERAGE(اكتوبر!R70,نوفمبر!R70,ديسمبر!R70)/10</f>
        <v>1.5666666666666667</v>
      </c>
      <c r="S70" s="129">
        <f>AVERAGE(اكتوبر!S70,نوفمبر!S70,ديسمبر!S70)/10</f>
        <v>0.76666666666666672</v>
      </c>
      <c r="T70" s="129">
        <f>AVERAGE(اكتوبر!T70,نوفمبر!T70,ديسمبر!T70)/10</f>
        <v>40.9</v>
      </c>
      <c r="U70" s="92"/>
      <c r="V70" s="92"/>
      <c r="W70" s="103"/>
    </row>
    <row r="71" spans="1:24" ht="15.75" thickBot="1">
      <c r="A71" s="118">
        <v>7</v>
      </c>
      <c r="B71" s="78">
        <v>110148</v>
      </c>
      <c r="C71" s="84" t="s">
        <v>89</v>
      </c>
      <c r="D71" s="129">
        <f>AVERAGE(اكتوبر!D71,نوفمبر!D71,ديسمبر!D71)/10</f>
        <v>4.7</v>
      </c>
      <c r="E71" s="129">
        <f>AVERAGE(اكتوبر!E71,نوفمبر!E71,ديسمبر!E71)/10</f>
        <v>3.6333333333333337</v>
      </c>
      <c r="F71" s="129">
        <f>AVERAGE(اكتوبر!F71,نوفمبر!F71,ديسمبر!F71)/10</f>
        <v>2.4</v>
      </c>
      <c r="G71" s="129">
        <f>AVERAGE(اكتوبر!G71,نوفمبر!G71,ديسمبر!G71)/10</f>
        <v>1.7666666666666668</v>
      </c>
      <c r="H71" s="129">
        <f>AVERAGE(اكتوبر!H71,نوفمبر!H71,ديسمبر!H71)/10</f>
        <v>1.9666666666666668</v>
      </c>
      <c r="I71" s="129">
        <f>AVERAGE(اكتوبر!I71,نوفمبر!I71,ديسمبر!I71)/10</f>
        <v>1.6333333333333333</v>
      </c>
      <c r="J71" s="129">
        <f>AVERAGE(اكتوبر!J71,نوفمبر!J71,ديسمبر!J71)/10</f>
        <v>1.9</v>
      </c>
      <c r="K71" s="129">
        <f>AVERAGE(اكتوبر!K71,نوفمبر!K71,ديسمبر!K71)/10</f>
        <v>1.9333333333333331</v>
      </c>
      <c r="L71" s="129">
        <f>AVERAGE(اكتوبر!L71,نوفمبر!L71,ديسمبر!L71)/10</f>
        <v>9.4666666666666668</v>
      </c>
      <c r="M71" s="129">
        <f>AVERAGE(اكتوبر!M71,نوفمبر!M71,ديسمبر!M71)/10</f>
        <v>4.2666666666666666</v>
      </c>
      <c r="N71" s="129">
        <f>AVERAGE(اكتوبر!N71,نوفمبر!N71,ديسمبر!N71)/10</f>
        <v>5.1666666666666661</v>
      </c>
      <c r="O71" s="129">
        <f>AVERAGE(اكتوبر!O71,نوفمبر!O71,ديسمبر!O71)/10</f>
        <v>4.5</v>
      </c>
      <c r="P71" s="129">
        <f>AVERAGE(اكتوبر!P71,نوفمبر!P71,ديسمبر!P71)/10</f>
        <v>0</v>
      </c>
      <c r="Q71" s="129">
        <f>AVERAGE(اكتوبر!Q71,نوفمبر!Q71,ديسمبر!Q71)/10</f>
        <v>1.7666666666666668</v>
      </c>
      <c r="R71" s="129">
        <f>AVERAGE(اكتوبر!R71,نوفمبر!R71,ديسمبر!R71)/10</f>
        <v>1.4</v>
      </c>
      <c r="S71" s="129">
        <f>AVERAGE(اكتوبر!S71,نوفمبر!S71,ديسمبر!S71)/10</f>
        <v>0.76666666666666672</v>
      </c>
      <c r="T71" s="129">
        <f>AVERAGE(اكتوبر!T71,نوفمبر!T71,ديسمبر!T71)/10</f>
        <v>43.133333333333333</v>
      </c>
      <c r="U71" s="92"/>
      <c r="V71" s="92"/>
      <c r="W71" s="103"/>
    </row>
    <row r="72" spans="1:24" ht="15.75" thickBot="1">
      <c r="A72" s="116">
        <v>8</v>
      </c>
      <c r="B72" s="117">
        <v>110149</v>
      </c>
      <c r="C72" s="84" t="s">
        <v>90</v>
      </c>
      <c r="D72" s="129">
        <f>AVERAGE(اكتوبر!D72,نوفمبر!D72,ديسمبر!D72)/10</f>
        <v>4.0666666666666664</v>
      </c>
      <c r="E72" s="129">
        <f>AVERAGE(اكتوبر!E72,نوفمبر!E72,ديسمبر!E72)/10</f>
        <v>3.3666666666666663</v>
      </c>
      <c r="F72" s="129">
        <f>AVERAGE(اكتوبر!F72,نوفمبر!F72,ديسمبر!F72)/10</f>
        <v>2</v>
      </c>
      <c r="G72" s="129">
        <f>AVERAGE(اكتوبر!G72,نوفمبر!G72,ديسمبر!G72)/10</f>
        <v>1.2</v>
      </c>
      <c r="H72" s="129">
        <f>AVERAGE(اكتوبر!H72,نوفمبر!H72,ديسمبر!H72)/10</f>
        <v>1.9666666666666668</v>
      </c>
      <c r="I72" s="129">
        <f>AVERAGE(اكتوبر!I72,نوفمبر!I72,ديسمبر!I72)/10</f>
        <v>1.5666666666666667</v>
      </c>
      <c r="J72" s="129">
        <f>AVERAGE(اكتوبر!J72,نوفمبر!J72,ديسمبر!J72)/10</f>
        <v>1.9666666666666668</v>
      </c>
      <c r="K72" s="129">
        <f>AVERAGE(اكتوبر!K72,نوفمبر!K72,ديسمبر!K72)/10</f>
        <v>1.9333333333333331</v>
      </c>
      <c r="L72" s="129">
        <f>AVERAGE(اكتوبر!L72,نوفمبر!L72,ديسمبر!L72)/10</f>
        <v>9.0333333333333332</v>
      </c>
      <c r="M72" s="129">
        <f>AVERAGE(اكتوبر!M72,نوفمبر!M72,ديسمبر!M72)/10</f>
        <v>4.5666666666666664</v>
      </c>
      <c r="N72" s="129">
        <f>AVERAGE(اكتوبر!N72,نوفمبر!N72,ديسمبر!N72)/10</f>
        <v>5.4</v>
      </c>
      <c r="O72" s="129">
        <f>AVERAGE(اكتوبر!O72,نوفمبر!O72,ديسمبر!O72)/10</f>
        <v>4.4666666666666668</v>
      </c>
      <c r="P72" s="129">
        <f>AVERAGE(اكتوبر!P72,نوفمبر!P72,ديسمبر!P72)/10</f>
        <v>0</v>
      </c>
      <c r="Q72" s="129">
        <f>AVERAGE(اكتوبر!Q72,نوفمبر!Q72,ديسمبر!Q72)/10</f>
        <v>1.8833333333333333</v>
      </c>
      <c r="R72" s="129">
        <f>AVERAGE(اكتوبر!R72,نوفمبر!R72,ديسمبر!R72)/10</f>
        <v>1.9333333333333331</v>
      </c>
      <c r="S72" s="129">
        <f>AVERAGE(اكتوبر!S72,نوفمبر!S72,ديسمبر!S72)/10</f>
        <v>0.76666666666666672</v>
      </c>
      <c r="T72" s="129">
        <f>AVERAGE(اكتوبر!T72,نوفمبر!T72,ديسمبر!T72)/10</f>
        <v>41.283333333333331</v>
      </c>
      <c r="U72" s="92"/>
      <c r="V72" s="92"/>
      <c r="W72" s="103"/>
    </row>
    <row r="73" spans="1:24" ht="15.75" thickBot="1">
      <c r="A73" s="116">
        <v>9</v>
      </c>
      <c r="B73" s="127">
        <v>410150</v>
      </c>
      <c r="C73" s="86" t="s">
        <v>91</v>
      </c>
      <c r="D73" s="129">
        <f>AVERAGE(اكتوبر!D73,نوفمبر!D73,ديسمبر!D73)/10</f>
        <v>4.1833333333333336</v>
      </c>
      <c r="E73" s="129">
        <f>AVERAGE(اكتوبر!E73,نوفمبر!E73,ديسمبر!E73)/10</f>
        <v>3.1333333333333333</v>
      </c>
      <c r="F73" s="129">
        <f>AVERAGE(اكتوبر!F73,نوفمبر!F73,ديسمبر!F73)/10</f>
        <v>2.2000000000000002</v>
      </c>
      <c r="G73" s="129">
        <f>AVERAGE(اكتوبر!G73,نوفمبر!G73,ديسمبر!G73)/10</f>
        <v>1.3666666666666667</v>
      </c>
      <c r="H73" s="129">
        <f>AVERAGE(اكتوبر!H73,نوفمبر!H73,ديسمبر!H73)/10</f>
        <v>1.7333333333333332</v>
      </c>
      <c r="I73" s="129">
        <f>AVERAGE(اكتوبر!I73,نوفمبر!I73,ديسمبر!I73)/10</f>
        <v>1.3</v>
      </c>
      <c r="J73" s="129">
        <f>AVERAGE(اكتوبر!J73,نوفمبر!J73,ديسمبر!J73)/10</f>
        <v>1.9333333333333331</v>
      </c>
      <c r="K73" s="129">
        <f>AVERAGE(اكتوبر!K73,نوفمبر!K73,ديسمبر!K73)/10</f>
        <v>1.9</v>
      </c>
      <c r="L73" s="129">
        <f>AVERAGE(اكتوبر!L73,نوفمبر!L73,ديسمبر!L73)/10</f>
        <v>9</v>
      </c>
      <c r="M73" s="129">
        <f>AVERAGE(اكتوبر!M73,نوفمبر!M73,ديسمبر!M73)/10</f>
        <v>4.8666666666666663</v>
      </c>
      <c r="N73" s="129">
        <f>AVERAGE(اكتوبر!N73,نوفمبر!N73,ديسمبر!N73)/10</f>
        <v>4.4666666666666668</v>
      </c>
      <c r="O73" s="129">
        <f>AVERAGE(اكتوبر!O73,نوفمبر!O73,ديسمبر!O73)/10</f>
        <v>3.1333333333333333</v>
      </c>
      <c r="P73" s="129">
        <f>AVERAGE(اكتوبر!P73,نوفمبر!P73,ديسمبر!P73)/10</f>
        <v>0</v>
      </c>
      <c r="Q73" s="129">
        <f>AVERAGE(اكتوبر!Q73,نوفمبر!Q73,ديسمبر!Q73)/10</f>
        <v>1.8666666666666667</v>
      </c>
      <c r="R73" s="129">
        <f>AVERAGE(اكتوبر!R73,نوفمبر!R73,ديسمبر!R73)/10</f>
        <v>1.5333333333333334</v>
      </c>
      <c r="S73" s="129">
        <f>AVERAGE(اكتوبر!S73,نوفمبر!S73,ديسمبر!S73)/10</f>
        <v>0.76666666666666672</v>
      </c>
      <c r="T73" s="129">
        <f>AVERAGE(اكتوبر!T73,نوفمبر!T73,ديسمبر!T73)/10</f>
        <v>38.43333333333333</v>
      </c>
      <c r="U73" s="125"/>
      <c r="V73" s="125"/>
      <c r="W73" s="126"/>
      <c r="X73" s="48" t="s">
        <v>158</v>
      </c>
    </row>
    <row r="74" spans="1:24" ht="15.75" thickBot="1">
      <c r="A74" s="118">
        <v>10</v>
      </c>
      <c r="B74" s="117">
        <v>110150</v>
      </c>
      <c r="C74" s="84" t="s">
        <v>92</v>
      </c>
      <c r="D74" s="129">
        <f>AVERAGE(اكتوبر!D74,نوفمبر!D74,ديسمبر!D74)/10</f>
        <v>4.1833333333333336</v>
      </c>
      <c r="E74" s="129">
        <f>AVERAGE(اكتوبر!E74,نوفمبر!E74,ديسمبر!E74)/10</f>
        <v>3.4333333333333336</v>
      </c>
      <c r="F74" s="129">
        <f>AVERAGE(اكتوبر!F74,نوفمبر!F74,ديسمبر!F74)/10</f>
        <v>2.0333333333333332</v>
      </c>
      <c r="G74" s="129">
        <f>AVERAGE(اكتوبر!G74,نوفمبر!G74,ديسمبر!G74)/10</f>
        <v>1.4</v>
      </c>
      <c r="H74" s="129">
        <f>AVERAGE(اكتوبر!H74,نوفمبر!H74,ديسمبر!H74)/10</f>
        <v>1.9666666666666668</v>
      </c>
      <c r="I74" s="129">
        <f>AVERAGE(اكتوبر!I74,نوفمبر!I74,ديسمبر!I74)/10</f>
        <v>1.4</v>
      </c>
      <c r="J74" s="129">
        <f>AVERAGE(اكتوبر!J74,نوفمبر!J74,ديسمبر!J74)/10</f>
        <v>1.9333333333333331</v>
      </c>
      <c r="K74" s="129">
        <f>AVERAGE(اكتوبر!K74,نوفمبر!K74,ديسمبر!K74)/10</f>
        <v>1.9</v>
      </c>
      <c r="L74" s="129">
        <f>AVERAGE(اكتوبر!L74,نوفمبر!L74,ديسمبر!L74)/10</f>
        <v>9.5666666666666664</v>
      </c>
      <c r="M74" s="129">
        <f>AVERAGE(اكتوبر!M74,نوفمبر!M74,ديسمبر!M74)/10</f>
        <v>4.5666666666666664</v>
      </c>
      <c r="N74" s="129">
        <f>AVERAGE(اكتوبر!N74,نوفمبر!N74,ديسمبر!N74)/10</f>
        <v>4.2666666666666666</v>
      </c>
      <c r="O74" s="129">
        <f>AVERAGE(اكتوبر!O74,نوفمبر!O74,ديسمبر!O74)/10</f>
        <v>4.0333333333333332</v>
      </c>
      <c r="P74" s="129">
        <f>AVERAGE(اكتوبر!P74,نوفمبر!P74,ديسمبر!P74)/10</f>
        <v>0</v>
      </c>
      <c r="Q74" s="129">
        <f>AVERAGE(اكتوبر!Q74,نوفمبر!Q74,ديسمبر!Q74)/10</f>
        <v>1.9166666666666667</v>
      </c>
      <c r="R74" s="129">
        <f>AVERAGE(اكتوبر!R74,نوفمبر!R74,ديسمبر!R74)/10</f>
        <v>1.3333333333333335</v>
      </c>
      <c r="S74" s="129">
        <f>AVERAGE(اكتوبر!S74,نوفمبر!S74,ديسمبر!S74)/10</f>
        <v>0.76666666666666672</v>
      </c>
      <c r="T74" s="129">
        <f>AVERAGE(اكتوبر!T74,نوفمبر!T74,ديسمبر!T74)/10</f>
        <v>40.25</v>
      </c>
      <c r="U74" s="92"/>
      <c r="V74" s="92"/>
      <c r="W74" s="103"/>
    </row>
    <row r="75" spans="1:24" ht="15.75" thickBot="1">
      <c r="A75" s="116">
        <v>11</v>
      </c>
      <c r="B75" s="78">
        <v>110151</v>
      </c>
      <c r="C75" s="84" t="s">
        <v>93</v>
      </c>
      <c r="D75" s="129">
        <f>AVERAGE(اكتوبر!D75,نوفمبر!D75,ديسمبر!D75)/10</f>
        <v>3.9666666666666663</v>
      </c>
      <c r="E75" s="129">
        <f>AVERAGE(اكتوبر!E75,نوفمبر!E75,ديسمبر!E75)/10</f>
        <v>3.3</v>
      </c>
      <c r="F75" s="129">
        <f>AVERAGE(اكتوبر!F75,نوفمبر!F75,ديسمبر!F75)/10</f>
        <v>1.8333333333333333</v>
      </c>
      <c r="G75" s="129">
        <f>AVERAGE(اكتوبر!G75,نوفمبر!G75,ديسمبر!G75)/10</f>
        <v>0.93333333333333335</v>
      </c>
      <c r="H75" s="129">
        <f>AVERAGE(اكتوبر!H75,نوفمبر!H75,ديسمبر!H75)/10</f>
        <v>1.9333333333333331</v>
      </c>
      <c r="I75" s="129">
        <f>AVERAGE(اكتوبر!I75,نوفمبر!I75,ديسمبر!I75)/10</f>
        <v>1.5</v>
      </c>
      <c r="J75" s="129">
        <f>AVERAGE(اكتوبر!J75,نوفمبر!J75,ديسمبر!J75)/10</f>
        <v>1.9333333333333331</v>
      </c>
      <c r="K75" s="129">
        <f>AVERAGE(اكتوبر!K75,نوفمبر!K75,ديسمبر!K75)/10</f>
        <v>1.9</v>
      </c>
      <c r="L75" s="129">
        <f>AVERAGE(اكتوبر!L75,نوفمبر!L75,ديسمبر!L75)/10</f>
        <v>7.7666666666666675</v>
      </c>
      <c r="M75" s="129">
        <f>AVERAGE(اكتوبر!M75,نوفمبر!M75,ديسمبر!M75)/10</f>
        <v>4.3</v>
      </c>
      <c r="N75" s="129">
        <f>AVERAGE(اكتوبر!N75,نوفمبر!N75,ديسمبر!N75)/10</f>
        <v>4.9333333333333336</v>
      </c>
      <c r="O75" s="129">
        <f>AVERAGE(اكتوبر!O75,نوفمبر!O75,ديسمبر!O75)/10</f>
        <v>3.9333333333333336</v>
      </c>
      <c r="P75" s="129">
        <f>AVERAGE(اكتوبر!P75,نوفمبر!P75,ديسمبر!P75)/10</f>
        <v>0</v>
      </c>
      <c r="Q75" s="129">
        <f>AVERAGE(اكتوبر!Q75,نوفمبر!Q75,ديسمبر!Q75)/10</f>
        <v>1.9166666666666667</v>
      </c>
      <c r="R75" s="129">
        <f>AVERAGE(اكتوبر!R75,نوفمبر!R75,ديسمبر!R75)/10</f>
        <v>1.4333333333333333</v>
      </c>
      <c r="S75" s="129">
        <f>AVERAGE(اكتوبر!S75,نوفمبر!S75,ديسمبر!S75)/10</f>
        <v>0.76666666666666672</v>
      </c>
      <c r="T75" s="129">
        <f>AVERAGE(اكتوبر!T75,نوفمبر!T75,ديسمبر!T75)/10</f>
        <v>37.9</v>
      </c>
      <c r="U75" s="92"/>
      <c r="V75" s="92"/>
      <c r="W75" s="103"/>
    </row>
    <row r="76" spans="1:24" ht="15.75" thickBot="1">
      <c r="A76" s="116">
        <v>12</v>
      </c>
      <c r="B76" s="117">
        <v>110152</v>
      </c>
      <c r="C76" s="84" t="s">
        <v>95</v>
      </c>
      <c r="D76" s="129">
        <f>AVERAGE(اكتوبر!D76,نوفمبر!D76,ديسمبر!D76)/10</f>
        <v>4.1500000000000004</v>
      </c>
      <c r="E76" s="129">
        <f>AVERAGE(اكتوبر!E76,نوفمبر!E76,ديسمبر!E76)/10</f>
        <v>3.5666666666666664</v>
      </c>
      <c r="F76" s="129">
        <f>AVERAGE(اكتوبر!F76,نوفمبر!F76,ديسمبر!F76)/10</f>
        <v>2.4</v>
      </c>
      <c r="G76" s="129">
        <f>AVERAGE(اكتوبر!G76,نوفمبر!G76,ديسمبر!G76)/10</f>
        <v>1.3666666666666667</v>
      </c>
      <c r="H76" s="129">
        <f>AVERAGE(اكتوبر!H76,نوفمبر!H76,ديسمبر!H76)/10</f>
        <v>1.9666666666666668</v>
      </c>
      <c r="I76" s="129">
        <f>AVERAGE(اكتوبر!I76,نوفمبر!I76,ديسمبر!I76)/10</f>
        <v>1.5</v>
      </c>
      <c r="J76" s="129">
        <f>AVERAGE(اكتوبر!J76,نوفمبر!J76,ديسمبر!J76)/10</f>
        <v>2</v>
      </c>
      <c r="K76" s="129">
        <f>AVERAGE(اكتوبر!K76,نوفمبر!K76,ديسمبر!K76)/10</f>
        <v>1.9</v>
      </c>
      <c r="L76" s="129">
        <f>AVERAGE(اكتوبر!L76,نوفمبر!L76,ديسمبر!L76)/10</f>
        <v>9.5666666666666664</v>
      </c>
      <c r="M76" s="129">
        <f>AVERAGE(اكتوبر!M76,نوفمبر!M76,ديسمبر!M76)/10</f>
        <v>5.4</v>
      </c>
      <c r="N76" s="129">
        <f>AVERAGE(اكتوبر!N76,نوفمبر!N76,ديسمبر!N76)/10</f>
        <v>4.8666666666666663</v>
      </c>
      <c r="O76" s="129">
        <f>AVERAGE(اكتوبر!O76,نوفمبر!O76,ديسمبر!O76)/10</f>
        <v>4.5</v>
      </c>
      <c r="P76" s="129">
        <f>AVERAGE(اكتوبر!P76,نوفمبر!P76,ديسمبر!P76)/10</f>
        <v>0</v>
      </c>
      <c r="Q76" s="129">
        <f>AVERAGE(اكتوبر!Q76,نوفمبر!Q76,ديسمبر!Q76)/10</f>
        <v>1.9166666666666667</v>
      </c>
      <c r="R76" s="129">
        <f>AVERAGE(اكتوبر!R76,نوفمبر!R76,ديسمبر!R76)/10</f>
        <v>1.7333333333333332</v>
      </c>
      <c r="S76" s="129">
        <f>AVERAGE(اكتوبر!S76,نوفمبر!S76,ديسمبر!S76)/10</f>
        <v>0.76666666666666672</v>
      </c>
      <c r="T76" s="129">
        <f>AVERAGE(اكتوبر!T76,نوفمبر!T76,ديسمبر!T76)/10</f>
        <v>43.116666666666667</v>
      </c>
      <c r="U76" s="92"/>
      <c r="V76" s="92"/>
      <c r="W76" s="103"/>
    </row>
    <row r="77" spans="1:24" ht="15.75" thickBot="1">
      <c r="A77" s="118">
        <v>13</v>
      </c>
      <c r="B77" s="78">
        <v>110153</v>
      </c>
      <c r="C77" s="84" t="s">
        <v>94</v>
      </c>
      <c r="D77" s="129">
        <f>AVERAGE(اكتوبر!D77,نوفمبر!D77,ديسمبر!D77)/10</f>
        <v>4.4000000000000004</v>
      </c>
      <c r="E77" s="129">
        <f>AVERAGE(اكتوبر!E77,نوفمبر!E77,ديسمبر!E77)/10</f>
        <v>3.4333333333333336</v>
      </c>
      <c r="F77" s="129">
        <f>AVERAGE(اكتوبر!F77,نوفمبر!F77,ديسمبر!F77)/10</f>
        <v>1.9333333333333331</v>
      </c>
      <c r="G77" s="129">
        <f>AVERAGE(اكتوبر!G77,نوفمبر!G77,ديسمبر!G77)/10</f>
        <v>1</v>
      </c>
      <c r="H77" s="129">
        <f>AVERAGE(اكتوبر!H77,نوفمبر!H77,ديسمبر!H77)/10</f>
        <v>1.6</v>
      </c>
      <c r="I77" s="129">
        <f>AVERAGE(اكتوبر!I77,نوفمبر!I77,ديسمبر!I77)/10</f>
        <v>1.5</v>
      </c>
      <c r="J77" s="129">
        <f>AVERAGE(اكتوبر!J77,نوفمبر!J77,ديسمبر!J77)/10</f>
        <v>1.9666666666666668</v>
      </c>
      <c r="K77" s="129">
        <f>AVERAGE(اكتوبر!K77,نوفمبر!K77,ديسمبر!K77)/10</f>
        <v>1.9</v>
      </c>
      <c r="L77" s="129">
        <f>AVERAGE(اكتوبر!L77,نوفمبر!L77,ديسمبر!L77)/10</f>
        <v>8.1666666666666679</v>
      </c>
      <c r="M77" s="129">
        <f>AVERAGE(اكتوبر!M77,نوفمبر!M77,ديسمبر!M77)/10</f>
        <v>4.6333333333333337</v>
      </c>
      <c r="N77" s="129">
        <f>AVERAGE(اكتوبر!N77,نوفمبر!N77,ديسمبر!N77)/10</f>
        <v>5.0666666666666664</v>
      </c>
      <c r="O77" s="129">
        <f>AVERAGE(اكتوبر!O77,نوفمبر!O77,ديسمبر!O77)/10</f>
        <v>3.6</v>
      </c>
      <c r="P77" s="129">
        <f>AVERAGE(اكتوبر!P77,نوفمبر!P77,ديسمبر!P77)/10</f>
        <v>0</v>
      </c>
      <c r="Q77" s="129">
        <f>AVERAGE(اكتوبر!Q77,نوفمبر!Q77,ديسمبر!Q77)/10</f>
        <v>1.8333333333333333</v>
      </c>
      <c r="R77" s="129">
        <f>AVERAGE(اكتوبر!R77,نوفمبر!R77,ديسمبر!R77)/10</f>
        <v>1.6</v>
      </c>
      <c r="S77" s="129">
        <f>AVERAGE(اكتوبر!S77,نوفمبر!S77,ديسمبر!S77)/10</f>
        <v>0.76666666666666672</v>
      </c>
      <c r="T77" s="129">
        <f>AVERAGE(اكتوبر!T77,نوفمبر!T77,ديسمبر!T77)/10</f>
        <v>38.083333333333329</v>
      </c>
      <c r="U77" s="92"/>
      <c r="V77" s="92"/>
      <c r="W77" s="103"/>
    </row>
    <row r="78" spans="1:24" ht="15.75" thickBot="1">
      <c r="A78" s="116">
        <v>14</v>
      </c>
      <c r="B78" s="117">
        <v>110154</v>
      </c>
      <c r="C78" s="84" t="s">
        <v>96</v>
      </c>
      <c r="D78" s="129">
        <f>AVERAGE(اكتوبر!D78,نوفمبر!D78,ديسمبر!D78)/10</f>
        <v>4.4000000000000004</v>
      </c>
      <c r="E78" s="129">
        <f>AVERAGE(اكتوبر!E78,نوفمبر!E78,ديسمبر!E78)/10</f>
        <v>3.4666666666666663</v>
      </c>
      <c r="F78" s="129">
        <f>AVERAGE(اكتوبر!F78,نوفمبر!F78,ديسمبر!F78)/10</f>
        <v>2.2666666666666666</v>
      </c>
      <c r="G78" s="129">
        <f>AVERAGE(اكتوبر!G78,نوفمبر!G78,ديسمبر!G78)/10</f>
        <v>1.2666666666666666</v>
      </c>
      <c r="H78" s="129">
        <f>AVERAGE(اكتوبر!H78,نوفمبر!H78,ديسمبر!H78)/10</f>
        <v>1.9</v>
      </c>
      <c r="I78" s="129">
        <f>AVERAGE(اكتوبر!I78,نوفمبر!I78,ديسمبر!I78)/10</f>
        <v>1.5666666666666667</v>
      </c>
      <c r="J78" s="129">
        <f>AVERAGE(اكتوبر!J78,نوفمبر!J78,ديسمبر!J78)/10</f>
        <v>1.9333333333333331</v>
      </c>
      <c r="K78" s="129">
        <f>AVERAGE(اكتوبر!K78,نوفمبر!K78,ديسمبر!K78)/10</f>
        <v>1.9666666666666668</v>
      </c>
      <c r="L78" s="129">
        <f>AVERAGE(اكتوبر!L78,نوفمبر!L78,ديسمبر!L78)/10</f>
        <v>9.5666666666666664</v>
      </c>
      <c r="M78" s="129">
        <f>AVERAGE(اكتوبر!M78,نوفمبر!M78,ديسمبر!M78)/10</f>
        <v>4.4333333333333336</v>
      </c>
      <c r="N78" s="129">
        <f>AVERAGE(اكتوبر!N78,نوفمبر!N78,ديسمبر!N78)/10</f>
        <v>3.7666666666666666</v>
      </c>
      <c r="O78" s="129">
        <f>AVERAGE(اكتوبر!O78,نوفمبر!O78,ديسمبر!O78)/10</f>
        <v>3.5666666666666664</v>
      </c>
      <c r="P78" s="129">
        <f>AVERAGE(اكتوبر!P78,نوفمبر!P78,ديسمبر!P78)/10</f>
        <v>0</v>
      </c>
      <c r="Q78" s="129">
        <f>AVERAGE(اكتوبر!Q78,نوفمبر!Q78,ديسمبر!Q78)/10</f>
        <v>1.9166666666666667</v>
      </c>
      <c r="R78" s="129">
        <f>AVERAGE(اكتوبر!R78,نوفمبر!R78,ديسمبر!R78)/10</f>
        <v>1.6666666666666667</v>
      </c>
      <c r="S78" s="129">
        <f>AVERAGE(اكتوبر!S78,نوفمبر!S78,ديسمبر!S78)/10</f>
        <v>0.76666666666666672</v>
      </c>
      <c r="T78" s="129">
        <f>AVERAGE(اكتوبر!T78,نوفمبر!T78,ديسمبر!T78)/10</f>
        <v>39.866666666666667</v>
      </c>
      <c r="U78" s="92"/>
      <c r="V78" s="92"/>
      <c r="W78" s="103"/>
    </row>
    <row r="79" spans="1:24" ht="15.75" thickBot="1">
      <c r="A79" s="116">
        <v>15</v>
      </c>
      <c r="B79" s="78">
        <v>110155</v>
      </c>
      <c r="C79" s="84" t="s">
        <v>97</v>
      </c>
      <c r="D79" s="129">
        <f>AVERAGE(اكتوبر!D79,نوفمبر!D79,ديسمبر!D79)/10</f>
        <v>3.9166666666666665</v>
      </c>
      <c r="E79" s="129">
        <f>AVERAGE(اكتوبر!E79,نوفمبر!E79,ديسمبر!E79)/10</f>
        <v>3.7333333333333334</v>
      </c>
      <c r="F79" s="129">
        <f>AVERAGE(اكتوبر!F79,نوفمبر!F79,ديسمبر!F79)/10</f>
        <v>1.9666666666666668</v>
      </c>
      <c r="G79" s="129">
        <f>AVERAGE(اكتوبر!G79,نوفمبر!G79,ديسمبر!G79)/10</f>
        <v>1.5</v>
      </c>
      <c r="H79" s="129">
        <f>AVERAGE(اكتوبر!H79,نوفمبر!H79,ديسمبر!H79)/10</f>
        <v>1.8666666666666667</v>
      </c>
      <c r="I79" s="129">
        <f>AVERAGE(اكتوبر!I79,نوفمبر!I79,ديسمبر!I79)/10</f>
        <v>1.5</v>
      </c>
      <c r="J79" s="129">
        <f>AVERAGE(اكتوبر!J79,نوفمبر!J79,ديسمبر!J79)/10</f>
        <v>2</v>
      </c>
      <c r="K79" s="129">
        <f>AVERAGE(اكتوبر!K79,نوفمبر!K79,ديسمبر!K79)/10</f>
        <v>1.9333333333333331</v>
      </c>
      <c r="L79" s="129">
        <f>AVERAGE(اكتوبر!L79,نوفمبر!L79,ديسمبر!L79)/10</f>
        <v>9.6</v>
      </c>
      <c r="M79" s="129">
        <f>AVERAGE(اكتوبر!M79,نوفمبر!M79,ديسمبر!M79)/10</f>
        <v>5.4</v>
      </c>
      <c r="N79" s="129">
        <f>AVERAGE(اكتوبر!N79,نوفمبر!N79,ديسمبر!N79)/10</f>
        <v>4.7666666666666666</v>
      </c>
      <c r="O79" s="129">
        <f>AVERAGE(اكتوبر!O79,نوفمبر!O79,ديسمبر!O79)/10</f>
        <v>4.1166666666666663</v>
      </c>
      <c r="P79" s="129">
        <f>AVERAGE(اكتوبر!P79,نوفمبر!P79,ديسمبر!P79)/10</f>
        <v>0</v>
      </c>
      <c r="Q79" s="129">
        <f>AVERAGE(اكتوبر!Q79,نوفمبر!Q79,ديسمبر!Q79)/10</f>
        <v>1.9166666666666667</v>
      </c>
      <c r="R79" s="129">
        <f>AVERAGE(اكتوبر!R79,نوفمبر!R79,ديسمبر!R79)/10</f>
        <v>1.5666666666666667</v>
      </c>
      <c r="S79" s="129">
        <f>AVERAGE(اكتوبر!S79,نوفمبر!S79,ديسمبر!S79)/10</f>
        <v>0.76666666666666672</v>
      </c>
      <c r="T79" s="129">
        <f>AVERAGE(اكتوبر!T79,نوفمبر!T79,ديسمبر!T79)/10</f>
        <v>41.983333333333334</v>
      </c>
      <c r="U79" s="92"/>
      <c r="V79" s="92"/>
      <c r="W79" s="103"/>
    </row>
    <row r="80" spans="1:24" ht="15.75" thickBot="1">
      <c r="A80" s="118">
        <v>16</v>
      </c>
      <c r="B80" s="117">
        <v>110156</v>
      </c>
      <c r="C80" s="84" t="s">
        <v>98</v>
      </c>
      <c r="D80" s="129">
        <f>AVERAGE(اكتوبر!D80,نوفمبر!D80,ديسمبر!D80)/10</f>
        <v>4.0833333333333339</v>
      </c>
      <c r="E80" s="129">
        <f>AVERAGE(اكتوبر!E80,نوفمبر!E80,ديسمبر!E80)/10</f>
        <v>3.7</v>
      </c>
      <c r="F80" s="129">
        <f>AVERAGE(اكتوبر!F80,نوفمبر!F80,ديسمبر!F80)/10</f>
        <v>1.9333333333333331</v>
      </c>
      <c r="G80" s="129">
        <f>AVERAGE(اكتوبر!G80,نوفمبر!G80,ديسمبر!G80)/10</f>
        <v>1.3333333333333335</v>
      </c>
      <c r="H80" s="129">
        <f>AVERAGE(اكتوبر!H80,نوفمبر!H80,ديسمبر!H80)/10</f>
        <v>1.9666666666666668</v>
      </c>
      <c r="I80" s="129">
        <f>AVERAGE(اكتوبر!I80,نوفمبر!I80,ديسمبر!I80)/10</f>
        <v>1.5666666666666667</v>
      </c>
      <c r="J80" s="129">
        <f>AVERAGE(اكتوبر!J80,نوفمبر!J80,ديسمبر!J80)/10</f>
        <v>2</v>
      </c>
      <c r="K80" s="129">
        <f>AVERAGE(اكتوبر!K80,نوفمبر!K80,ديسمبر!K80)/10</f>
        <v>1.8666666666666667</v>
      </c>
      <c r="L80" s="129">
        <f>AVERAGE(اكتوبر!L80,نوفمبر!L80,ديسمبر!L80)/10</f>
        <v>9.5333333333333332</v>
      </c>
      <c r="M80" s="129">
        <f>AVERAGE(اكتوبر!M80,نوفمبر!M80,ديسمبر!M80)/10</f>
        <v>4.7333333333333334</v>
      </c>
      <c r="N80" s="129">
        <f>AVERAGE(اكتوبر!N80,نوفمبر!N80,ديسمبر!N80)/10</f>
        <v>3.2</v>
      </c>
      <c r="O80" s="129">
        <f>AVERAGE(اكتوبر!O80,نوفمبر!O80,ديسمبر!O80)/10</f>
        <v>4.0833333333333339</v>
      </c>
      <c r="P80" s="129">
        <f>AVERAGE(اكتوبر!P80,نوفمبر!P80,ديسمبر!P80)/10</f>
        <v>0</v>
      </c>
      <c r="Q80" s="129">
        <f>AVERAGE(اكتوبر!Q80,نوفمبر!Q80,ديسمبر!Q80)/10</f>
        <v>1.9</v>
      </c>
      <c r="R80" s="129">
        <f>AVERAGE(اكتوبر!R80,نوفمبر!R80,ديسمبر!R80)/10</f>
        <v>1.6</v>
      </c>
      <c r="S80" s="129">
        <f>AVERAGE(اكتوبر!S80,نوفمبر!S80,ديسمبر!S80)/10</f>
        <v>0.76666666666666672</v>
      </c>
      <c r="T80" s="129">
        <f>AVERAGE(اكتوبر!T80,نوفمبر!T80,ديسمبر!T80)/10</f>
        <v>39.65</v>
      </c>
      <c r="U80" s="92"/>
      <c r="V80" s="92"/>
      <c r="W80" s="103"/>
    </row>
    <row r="81" spans="1:25" ht="15.75" thickBot="1">
      <c r="A81" s="116">
        <v>17</v>
      </c>
      <c r="B81" s="78">
        <v>110157</v>
      </c>
      <c r="C81" s="84" t="s">
        <v>99</v>
      </c>
      <c r="D81" s="129">
        <f>AVERAGE(اكتوبر!D81,نوفمبر!D81,ديسمبر!D81)/10</f>
        <v>4.1333333333333337</v>
      </c>
      <c r="E81" s="129">
        <f>AVERAGE(اكتوبر!E81,نوفمبر!E81,ديسمبر!E81)/10</f>
        <v>3.6333333333333337</v>
      </c>
      <c r="F81" s="129">
        <f>AVERAGE(اكتوبر!F81,نوفمبر!F81,ديسمبر!F81)/10</f>
        <v>2.2666666666666666</v>
      </c>
      <c r="G81" s="129">
        <f>AVERAGE(اكتوبر!G81,نوفمبر!G81,ديسمبر!G81)/10</f>
        <v>1</v>
      </c>
      <c r="H81" s="129">
        <f>AVERAGE(اكتوبر!H81,نوفمبر!H81,ديسمبر!H81)/10</f>
        <v>1.9666666666666668</v>
      </c>
      <c r="I81" s="129">
        <f>AVERAGE(اكتوبر!I81,نوفمبر!I81,ديسمبر!I81)/10</f>
        <v>1.5666666666666667</v>
      </c>
      <c r="J81" s="129">
        <f>AVERAGE(اكتوبر!J81,نوفمبر!J81,ديسمبر!J81)/10</f>
        <v>1.9666666666666668</v>
      </c>
      <c r="K81" s="129">
        <f>AVERAGE(اكتوبر!K81,نوفمبر!K81,ديسمبر!K81)/10</f>
        <v>1.9666666666666668</v>
      </c>
      <c r="L81" s="129">
        <f>AVERAGE(اكتوبر!L81,نوفمبر!L81,ديسمبر!L81)/10</f>
        <v>9.2666666666666675</v>
      </c>
      <c r="M81" s="129">
        <f>AVERAGE(اكتوبر!M81,نوفمبر!M81,ديسمبر!M81)/10</f>
        <v>5.5</v>
      </c>
      <c r="N81" s="129">
        <f>AVERAGE(اكتوبر!N81,نوفمبر!N81,ديسمبر!N81)/10</f>
        <v>4.7666666666666666</v>
      </c>
      <c r="O81" s="129">
        <f>AVERAGE(اكتوبر!O81,نوفمبر!O81,ديسمبر!O81)/10</f>
        <v>4.0833333333333339</v>
      </c>
      <c r="P81" s="129">
        <f>AVERAGE(اكتوبر!P81,نوفمبر!P81,ديسمبر!P81)/10</f>
        <v>0</v>
      </c>
      <c r="Q81" s="129">
        <f>AVERAGE(اكتوبر!Q81,نوفمبر!Q81,ديسمبر!Q81)/10</f>
        <v>1.9333333333333331</v>
      </c>
      <c r="R81" s="129">
        <f>AVERAGE(اكتوبر!R81,نوفمبر!R81,ديسمبر!R81)/10</f>
        <v>1.6</v>
      </c>
      <c r="S81" s="129">
        <f>AVERAGE(اكتوبر!S81,نوفمبر!S81,ديسمبر!S81)/10</f>
        <v>0.76666666666666672</v>
      </c>
      <c r="T81" s="129">
        <f>AVERAGE(اكتوبر!T81,نوفمبر!T81,ديسمبر!T81)/10</f>
        <v>42.033333333333331</v>
      </c>
      <c r="U81" s="92"/>
      <c r="V81" s="92"/>
      <c r="W81" s="103"/>
    </row>
    <row r="82" spans="1:25" ht="15.75" thickBot="1">
      <c r="A82" s="116">
        <v>18</v>
      </c>
      <c r="B82" s="117">
        <v>110158</v>
      </c>
      <c r="C82" s="84" t="s">
        <v>100</v>
      </c>
      <c r="D82" s="129">
        <f>AVERAGE(اكتوبر!D82,نوفمبر!D82,ديسمبر!D82)/10</f>
        <v>4.0833333333333339</v>
      </c>
      <c r="E82" s="129">
        <f>AVERAGE(اكتوبر!E82,نوفمبر!E82,ديسمبر!E82)/10</f>
        <v>3.4666666666666663</v>
      </c>
      <c r="F82" s="129">
        <f>AVERAGE(اكتوبر!F82,نوفمبر!F82,ديسمبر!F82)/10</f>
        <v>1.8333333333333333</v>
      </c>
      <c r="G82" s="129">
        <f>AVERAGE(اكتوبر!G82,نوفمبر!G82,ديسمبر!G82)/10</f>
        <v>1.2</v>
      </c>
      <c r="H82" s="129">
        <f>AVERAGE(اكتوبر!H82,نوفمبر!H82,ديسمبر!H82)/10</f>
        <v>1.9333333333333331</v>
      </c>
      <c r="I82" s="129">
        <f>AVERAGE(اكتوبر!I82,نوفمبر!I82,ديسمبر!I82)/10</f>
        <v>1.5</v>
      </c>
      <c r="J82" s="129">
        <f>AVERAGE(اكتوبر!J82,نوفمبر!J82,ديسمبر!J82)/10</f>
        <v>1.9333333333333331</v>
      </c>
      <c r="K82" s="129">
        <f>AVERAGE(اكتوبر!K82,نوفمبر!K82,ديسمبر!K82)/10</f>
        <v>1.9333333333333331</v>
      </c>
      <c r="L82" s="129">
        <f>AVERAGE(اكتوبر!L82,نوفمبر!L82,ديسمبر!L82)/10</f>
        <v>9</v>
      </c>
      <c r="M82" s="129">
        <f>AVERAGE(اكتوبر!M82,نوفمبر!M82,ديسمبر!M82)/10</f>
        <v>3.4</v>
      </c>
      <c r="N82" s="129">
        <f>AVERAGE(اكتوبر!N82,نوفمبر!N82,ديسمبر!N82)/10</f>
        <v>3.3333333333333335</v>
      </c>
      <c r="O82" s="129">
        <f>AVERAGE(اكتوبر!O82,نوفمبر!O82,ديسمبر!O82)/10</f>
        <v>4.1666666666666661</v>
      </c>
      <c r="P82" s="129">
        <f>AVERAGE(اكتوبر!P82,نوفمبر!P82,ديسمبر!P82)/10</f>
        <v>0</v>
      </c>
      <c r="Q82" s="129">
        <f>AVERAGE(اكتوبر!Q82,نوفمبر!Q82,ديسمبر!Q82)/10</f>
        <v>1.8833333333333333</v>
      </c>
      <c r="R82" s="129">
        <f>AVERAGE(اكتوبر!R82,نوفمبر!R82,ديسمبر!R82)/10</f>
        <v>1.7</v>
      </c>
      <c r="S82" s="129">
        <f>AVERAGE(اكتوبر!S82,نوفمبر!S82,ديسمبر!S82)/10</f>
        <v>0.76666666666666672</v>
      </c>
      <c r="T82" s="129">
        <f>AVERAGE(اكتوبر!T82,نوفمبر!T82,ديسمبر!T82)/10</f>
        <v>36.866666666666667</v>
      </c>
      <c r="U82" s="92"/>
      <c r="V82" s="92"/>
      <c r="W82" s="103"/>
    </row>
    <row r="83" spans="1:25" ht="15.75" thickBot="1">
      <c r="A83" s="118">
        <v>19</v>
      </c>
      <c r="B83" s="78">
        <v>110159</v>
      </c>
      <c r="C83" s="84" t="s">
        <v>101</v>
      </c>
      <c r="D83" s="129">
        <f>AVERAGE(اكتوبر!D83,نوفمبر!D83,ديسمبر!D83)/10</f>
        <v>4.3666666666666663</v>
      </c>
      <c r="E83" s="129">
        <f>AVERAGE(اكتوبر!E83,نوفمبر!E83,ديسمبر!E83)/10</f>
        <v>3.5333333333333337</v>
      </c>
      <c r="F83" s="129">
        <f>AVERAGE(اكتوبر!F83,نوفمبر!F83,ديسمبر!F83)/10</f>
        <v>2.6</v>
      </c>
      <c r="G83" s="129">
        <f>AVERAGE(اكتوبر!G83,نوفمبر!G83,ديسمبر!G83)/10</f>
        <v>1.5</v>
      </c>
      <c r="H83" s="129">
        <f>AVERAGE(اكتوبر!H83,نوفمبر!H83,ديسمبر!H83)/10</f>
        <v>1.9666666666666668</v>
      </c>
      <c r="I83" s="129">
        <f>AVERAGE(اكتوبر!I83,نوفمبر!I83,ديسمبر!I83)/10</f>
        <v>1.4666666666666666</v>
      </c>
      <c r="J83" s="129">
        <f>AVERAGE(اكتوبر!J83,نوفمبر!J83,ديسمبر!J83)/10</f>
        <v>1.9666666666666668</v>
      </c>
      <c r="K83" s="129">
        <f>AVERAGE(اكتوبر!K83,نوفمبر!K83,ديسمبر!K83)/10</f>
        <v>1.9333333333333331</v>
      </c>
      <c r="L83" s="129">
        <f>AVERAGE(اكتوبر!L83,نوفمبر!L83,ديسمبر!L83)/10</f>
        <v>9.4</v>
      </c>
      <c r="M83" s="129">
        <f>AVERAGE(اكتوبر!M83,نوفمبر!M83,ديسمبر!M83)/10</f>
        <v>5.5666666666666664</v>
      </c>
      <c r="N83" s="129">
        <f>AVERAGE(اكتوبر!N83,نوفمبر!N83,ديسمبر!N83)/10</f>
        <v>5.1333333333333337</v>
      </c>
      <c r="O83" s="129">
        <f>AVERAGE(اكتوبر!O83,نوفمبر!O83,ديسمبر!O83)/10</f>
        <v>4.3333333333333339</v>
      </c>
      <c r="P83" s="129">
        <f>AVERAGE(اكتوبر!P83,نوفمبر!P83,ديسمبر!P83)/10</f>
        <v>0</v>
      </c>
      <c r="Q83" s="129">
        <f>AVERAGE(اكتوبر!Q83,نوفمبر!Q83,ديسمبر!Q83)/10</f>
        <v>1.8833333333333333</v>
      </c>
      <c r="R83" s="129">
        <f>AVERAGE(اكتوبر!R83,نوفمبر!R83,ديسمبر!R83)/10</f>
        <v>1.2</v>
      </c>
      <c r="S83" s="129">
        <f>AVERAGE(اكتوبر!S83,نوفمبر!S83,ديسمبر!S83)/10</f>
        <v>0.76666666666666672</v>
      </c>
      <c r="T83" s="129">
        <f>AVERAGE(اكتوبر!T83,نوفمبر!T83,ديسمبر!T83)/10</f>
        <v>43.06666666666667</v>
      </c>
      <c r="U83" s="92"/>
      <c r="V83" s="92"/>
      <c r="W83" s="103"/>
    </row>
    <row r="84" spans="1:25" ht="15.75" thickBot="1">
      <c r="A84" s="119">
        <v>20</v>
      </c>
      <c r="B84" s="117">
        <v>110160</v>
      </c>
      <c r="C84" s="85" t="s">
        <v>102</v>
      </c>
      <c r="D84" s="129">
        <f>AVERAGE(اكتوبر!D84,نوفمبر!D84,ديسمبر!D84)/10</f>
        <v>4.2666666666666666</v>
      </c>
      <c r="E84" s="129">
        <f>AVERAGE(اكتوبر!E84,نوفمبر!E84,ديسمبر!E84)/10</f>
        <v>3.6333333333333337</v>
      </c>
      <c r="F84" s="129">
        <f>AVERAGE(اكتوبر!F84,نوفمبر!F84,ديسمبر!F84)/10</f>
        <v>2.4666666666666668</v>
      </c>
      <c r="G84" s="129">
        <f>AVERAGE(اكتوبر!G84,نوفمبر!G84,ديسمبر!G84)/10</f>
        <v>1</v>
      </c>
      <c r="H84" s="129">
        <f>AVERAGE(اكتوبر!H84,نوفمبر!H84,ديسمبر!H84)/10</f>
        <v>1.9666666666666668</v>
      </c>
      <c r="I84" s="129">
        <f>AVERAGE(اكتوبر!I84,نوفمبر!I84,ديسمبر!I84)/10</f>
        <v>1.5666666666666667</v>
      </c>
      <c r="J84" s="129">
        <f>AVERAGE(اكتوبر!J84,نوفمبر!J84,ديسمبر!J84)/10</f>
        <v>1.9333333333333331</v>
      </c>
      <c r="K84" s="129">
        <f>AVERAGE(اكتوبر!K84,نوفمبر!K84,ديسمبر!K84)/10</f>
        <v>1.9333333333333331</v>
      </c>
      <c r="L84" s="129">
        <f>AVERAGE(اكتوبر!L84,نوفمبر!L84,ديسمبر!L84)/10</f>
        <v>9.3333333333333321</v>
      </c>
      <c r="M84" s="129">
        <f>AVERAGE(اكتوبر!M84,نوفمبر!M84,ديسمبر!M84)/10</f>
        <v>4.9000000000000004</v>
      </c>
      <c r="N84" s="129">
        <f>AVERAGE(اكتوبر!N84,نوفمبر!N84,ديسمبر!N84)/10</f>
        <v>3.3666666666666663</v>
      </c>
      <c r="O84" s="129">
        <f>AVERAGE(اكتوبر!O84,نوفمبر!O84,ديسمبر!O84)/10</f>
        <v>4.0166666666666666</v>
      </c>
      <c r="P84" s="129">
        <f>AVERAGE(اكتوبر!P84,نوفمبر!P84,ديسمبر!P84)/10</f>
        <v>0</v>
      </c>
      <c r="Q84" s="129">
        <f>AVERAGE(اكتوبر!Q84,نوفمبر!Q84,ديسمبر!Q84)/10</f>
        <v>1.9166666666666667</v>
      </c>
      <c r="R84" s="129">
        <f>AVERAGE(اكتوبر!R84,نوفمبر!R84,ديسمبر!R84)/10</f>
        <v>1.7</v>
      </c>
      <c r="S84" s="129">
        <f>AVERAGE(اكتوبر!S84,نوفمبر!S84,ديسمبر!S84)/10</f>
        <v>0.76666666666666672</v>
      </c>
      <c r="T84" s="129">
        <f>AVERAGE(اكتوبر!T84,نوفمبر!T84,ديسمبر!T84)/10</f>
        <v>39.833333333333329</v>
      </c>
      <c r="U84" s="110"/>
      <c r="V84" s="110"/>
      <c r="W84" s="105"/>
    </row>
    <row r="85" spans="1:25">
      <c r="A85" s="106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5">
      <c r="A86" s="107" t="s">
        <v>36</v>
      </c>
      <c r="B86" s="108"/>
      <c r="C86" s="81" t="s">
        <v>37</v>
      </c>
      <c r="D86" s="108"/>
      <c r="E86" s="108" t="s">
        <v>38</v>
      </c>
      <c r="F86" s="108"/>
      <c r="G86" s="108"/>
      <c r="H86" s="108"/>
      <c r="I86" s="108"/>
      <c r="J86" s="108" t="s">
        <v>39</v>
      </c>
      <c r="K86" s="108"/>
      <c r="L86" s="108"/>
      <c r="M86" s="108"/>
      <c r="N86" s="108" t="s">
        <v>40</v>
      </c>
      <c r="O86" s="108"/>
      <c r="P86" s="108"/>
      <c r="Q86" s="108" t="s">
        <v>41</v>
      </c>
      <c r="R86" s="108"/>
      <c r="S86" s="108"/>
      <c r="T86" s="108"/>
      <c r="U86" s="108" t="s">
        <v>42</v>
      </c>
      <c r="V86" s="108"/>
      <c r="W86" s="108"/>
    </row>
    <row r="87" spans="1:25" ht="15.75">
      <c r="A87" s="87"/>
      <c r="B87" s="108"/>
      <c r="C87" s="10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108" t="s">
        <v>10</v>
      </c>
      <c r="U87" s="89"/>
      <c r="V87" s="89"/>
      <c r="W87" s="89"/>
    </row>
    <row r="88" spans="1:25">
      <c r="A88" s="108"/>
      <c r="B88" s="108"/>
      <c r="C88" s="108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149" t="s">
        <v>45</v>
      </c>
      <c r="Q88" s="149"/>
      <c r="R88" s="149"/>
      <c r="S88" s="149"/>
      <c r="T88" s="149"/>
      <c r="U88" s="149"/>
      <c r="V88" s="149"/>
      <c r="W88" s="149"/>
    </row>
    <row r="89" spans="1:25" ht="18.75" thickBot="1">
      <c r="A89" s="89"/>
      <c r="B89" s="89"/>
      <c r="C89" s="89"/>
      <c r="D89" s="128" t="s">
        <v>12</v>
      </c>
      <c r="E89" s="144" t="s">
        <v>161</v>
      </c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89"/>
      <c r="U89" s="89"/>
      <c r="V89" s="89"/>
      <c r="W89" s="89"/>
    </row>
    <row r="90" spans="1:25" ht="91.5">
      <c r="A90" s="135" t="s">
        <v>13</v>
      </c>
      <c r="B90" s="13" t="s">
        <v>0</v>
      </c>
      <c r="C90" s="138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4" t="s">
        <v>32</v>
      </c>
      <c r="Y90" s="77" t="s">
        <v>33</v>
      </c>
    </row>
    <row r="91" spans="1:25">
      <c r="A91" s="145"/>
      <c r="B91" s="90" t="s">
        <v>34</v>
      </c>
      <c r="C91" s="147"/>
      <c r="D91" s="78">
        <v>50</v>
      </c>
      <c r="E91" s="78">
        <v>40</v>
      </c>
      <c r="F91" s="78">
        <v>30</v>
      </c>
      <c r="G91" s="78">
        <v>20</v>
      </c>
      <c r="H91" s="78">
        <v>20</v>
      </c>
      <c r="I91" s="78">
        <v>20</v>
      </c>
      <c r="J91" s="78">
        <v>20</v>
      </c>
      <c r="K91" s="78">
        <v>20</v>
      </c>
      <c r="L91" s="91">
        <v>100</v>
      </c>
      <c r="M91" s="78">
        <v>40</v>
      </c>
      <c r="N91" s="78">
        <v>60</v>
      </c>
      <c r="O91" s="78">
        <v>30</v>
      </c>
      <c r="P91" s="78">
        <v>10</v>
      </c>
      <c r="Q91" s="78">
        <v>30</v>
      </c>
      <c r="R91" s="78">
        <v>10</v>
      </c>
      <c r="S91" s="78">
        <v>200</v>
      </c>
      <c r="T91" s="78">
        <v>20</v>
      </c>
      <c r="U91" s="91">
        <v>20</v>
      </c>
      <c r="V91" s="117">
        <v>20</v>
      </c>
      <c r="W91" s="117">
        <f>SUM(D91:S91)</f>
        <v>700</v>
      </c>
      <c r="X91" s="92"/>
      <c r="Y91" s="103"/>
    </row>
    <row r="92" spans="1:25" ht="15.75" thickBot="1">
      <c r="A92" s="146"/>
      <c r="B92" s="109" t="s">
        <v>35</v>
      </c>
      <c r="C92" s="150"/>
      <c r="D92" s="122">
        <v>25</v>
      </c>
      <c r="E92" s="122">
        <v>20</v>
      </c>
      <c r="F92" s="122">
        <v>15</v>
      </c>
      <c r="G92" s="122">
        <v>10</v>
      </c>
      <c r="H92" s="122">
        <v>10</v>
      </c>
      <c r="I92" s="122">
        <v>10</v>
      </c>
      <c r="J92" s="122">
        <v>10</v>
      </c>
      <c r="K92" s="122">
        <v>10</v>
      </c>
      <c r="L92" s="122">
        <v>50</v>
      </c>
      <c r="M92" s="122">
        <v>20</v>
      </c>
      <c r="N92" s="122">
        <v>30</v>
      </c>
      <c r="O92" s="122">
        <v>15</v>
      </c>
      <c r="P92" s="122">
        <v>5</v>
      </c>
      <c r="Q92" s="122">
        <v>15</v>
      </c>
      <c r="R92" s="122">
        <v>5</v>
      </c>
      <c r="S92" s="122">
        <v>100</v>
      </c>
      <c r="T92" s="122">
        <v>10</v>
      </c>
      <c r="U92" s="123">
        <v>10</v>
      </c>
      <c r="V92" s="120">
        <v>10</v>
      </c>
      <c r="W92" s="120">
        <f>SUM(D92:S92)</f>
        <v>350</v>
      </c>
      <c r="X92" s="110"/>
      <c r="Y92" s="105"/>
    </row>
    <row r="93" spans="1:25" ht="15.75" thickBot="1">
      <c r="A93" s="112">
        <v>1</v>
      </c>
      <c r="B93" s="113">
        <v>110163</v>
      </c>
      <c r="C93" s="83" t="s">
        <v>103</v>
      </c>
      <c r="D93" s="129">
        <f>AVERAGE(اكتوبر!D93,نوفمبر!D93,ديسمبر!D93)/10</f>
        <v>0</v>
      </c>
      <c r="E93" s="129">
        <f>AVERAGE(اكتوبر!E93,نوفمبر!E93,ديسمبر!E93)/10</f>
        <v>0</v>
      </c>
      <c r="F93" s="129">
        <f>AVERAGE(اكتوبر!F93,نوفمبر!F93,ديسمبر!F93)/10</f>
        <v>0</v>
      </c>
      <c r="G93" s="129">
        <f>AVERAGE(اكتوبر!G93,نوفمبر!G93,ديسمبر!G93)/10</f>
        <v>0</v>
      </c>
      <c r="H93" s="129">
        <f>AVERAGE(اكتوبر!H93,نوفمبر!H93,ديسمبر!H93)/10</f>
        <v>0</v>
      </c>
      <c r="I93" s="129">
        <f>AVERAGE(اكتوبر!I93,نوفمبر!I93,ديسمبر!I93)/10</f>
        <v>0</v>
      </c>
      <c r="J93" s="129">
        <f>AVERAGE(اكتوبر!J93,نوفمبر!J93,ديسمبر!J93)/10</f>
        <v>0</v>
      </c>
      <c r="K93" s="129">
        <f>AVERAGE(اكتوبر!K93,نوفمبر!K93,ديسمبر!K93)/10</f>
        <v>0</v>
      </c>
      <c r="L93" s="129">
        <f>AVERAGE(اكتوبر!L93,نوفمبر!L93,ديسمبر!L93)/10</f>
        <v>0</v>
      </c>
      <c r="M93" s="129">
        <f>AVERAGE(اكتوبر!M93,نوفمبر!M93,ديسمبر!M93)/10</f>
        <v>0</v>
      </c>
      <c r="N93" s="129">
        <f>AVERAGE(اكتوبر!N93,نوفمبر!N93,ديسمبر!N93)/10</f>
        <v>0</v>
      </c>
      <c r="O93" s="129">
        <f>AVERAGE(اكتوبر!O93,نوفمبر!O93,ديسمبر!O93)/10</f>
        <v>0</v>
      </c>
      <c r="P93" s="129">
        <f>AVERAGE(اكتوبر!P93,نوفمبر!P93,ديسمبر!P93)/10</f>
        <v>0</v>
      </c>
      <c r="Q93" s="129">
        <f>AVERAGE(اكتوبر!Q93,نوفمبر!Q93,ديسمبر!Q93)/10</f>
        <v>0</v>
      </c>
      <c r="R93" s="129">
        <f>AVERAGE(اكتوبر!R93,نوفمبر!R93,ديسمبر!R93)/10</f>
        <v>0</v>
      </c>
      <c r="S93" s="129">
        <f>AVERAGE(اكتوبر!S93,نوفمبر!S93,ديسمبر!S93)/10</f>
        <v>0</v>
      </c>
      <c r="T93" s="129">
        <f>AVERAGE(اكتوبر!T93,نوفمبر!T93,ديسمبر!T93)/10</f>
        <v>0</v>
      </c>
      <c r="U93" s="129">
        <f>AVERAGE(اكتوبر!U93,نوفمبر!U93,ديسمبر!U93)/10</f>
        <v>0</v>
      </c>
      <c r="V93" s="129">
        <f>AVERAGE(اكتوبر!V93,نوفمبر!V93,ديسمبر!V93)/10</f>
        <v>0</v>
      </c>
      <c r="W93" s="129">
        <f>AVERAGE(اكتوبر!W93,نوفمبر!W93,ديسمبر!W93)/10</f>
        <v>0</v>
      </c>
      <c r="X93" s="114"/>
      <c r="Y93" s="115"/>
    </row>
    <row r="94" spans="1:25" ht="15.75" thickBot="1">
      <c r="A94" s="116">
        <v>2</v>
      </c>
      <c r="B94" s="117">
        <v>110164</v>
      </c>
      <c r="C94" s="84" t="s">
        <v>105</v>
      </c>
      <c r="D94" s="129">
        <f>AVERAGE(اكتوبر!D94,نوفمبر!D94,ديسمبر!D94)/10</f>
        <v>2.9</v>
      </c>
      <c r="E94" s="129">
        <f>AVERAGE(اكتوبر!E94,نوفمبر!E94,ديسمبر!E94)/10</f>
        <v>2.6</v>
      </c>
      <c r="F94" s="129">
        <f>AVERAGE(اكتوبر!F94,نوفمبر!F94,ديسمبر!F94)/10</f>
        <v>1.7666666666666668</v>
      </c>
      <c r="G94" s="129">
        <f>AVERAGE(اكتوبر!G94,نوفمبر!G94,ديسمبر!G94)/10</f>
        <v>0.96666666666666656</v>
      </c>
      <c r="H94" s="129">
        <f>AVERAGE(اكتوبر!H94,نوفمبر!H94,ديسمبر!H94)/10</f>
        <v>1.6666666666666667</v>
      </c>
      <c r="I94" s="129">
        <f>AVERAGE(اكتوبر!I94,نوفمبر!I94,ديسمبر!I94)/10</f>
        <v>1.7333333333333332</v>
      </c>
      <c r="J94" s="129">
        <f>AVERAGE(اكتوبر!J94,نوفمبر!J94,ديسمبر!J94)/10</f>
        <v>1.8</v>
      </c>
      <c r="K94" s="129">
        <f>AVERAGE(اكتوبر!K94,نوفمبر!K94,ديسمبر!K94)/10</f>
        <v>1.7333333333333332</v>
      </c>
      <c r="L94" s="129">
        <f>AVERAGE(اكتوبر!L94,نوفمبر!L94,ديسمبر!L94)/10</f>
        <v>9.4333333333333336</v>
      </c>
      <c r="M94" s="129">
        <f>AVERAGE(اكتوبر!M94,نوفمبر!M94,ديسمبر!M94)/10</f>
        <v>2.4666666666666668</v>
      </c>
      <c r="N94" s="129">
        <f>AVERAGE(اكتوبر!N94,نوفمبر!N94,ديسمبر!N94)/10</f>
        <v>2.666666666666667</v>
      </c>
      <c r="O94" s="129">
        <f>AVERAGE(اكتوبر!O94,نوفمبر!O94,ديسمبر!O94)/10</f>
        <v>2.7666666666666666</v>
      </c>
      <c r="P94" s="129">
        <f>AVERAGE(اكتوبر!P94,نوفمبر!P94,ديسمبر!P94)/10</f>
        <v>0.96666666666666656</v>
      </c>
      <c r="Q94" s="129">
        <f>AVERAGE(اكتوبر!Q94,نوفمبر!Q94,ديسمبر!Q94)/10</f>
        <v>2.4</v>
      </c>
      <c r="R94" s="129">
        <f>AVERAGE(اكتوبر!R94,نوفمبر!R94,ديسمبر!R94)/10</f>
        <v>0.8</v>
      </c>
      <c r="S94" s="129">
        <f>AVERAGE(اكتوبر!S94,نوفمبر!S94,ديسمبر!S94)/10</f>
        <v>0</v>
      </c>
      <c r="T94" s="129">
        <f>AVERAGE(اكتوبر!T94,نوفمبر!T94,ديسمبر!T94)/10</f>
        <v>1.7333333333333332</v>
      </c>
      <c r="U94" s="129">
        <f>AVERAGE(اكتوبر!U94,نوفمبر!U94,ديسمبر!U94)/10</f>
        <v>1.8666666666666667</v>
      </c>
      <c r="V94" s="129">
        <f>AVERAGE(اكتوبر!V94,نوفمبر!V94,ديسمبر!V94)/10</f>
        <v>2</v>
      </c>
      <c r="W94" s="129">
        <f>AVERAGE(اكتوبر!W94,نوفمبر!W94,ديسمبر!W94)/10</f>
        <v>36.366666666666667</v>
      </c>
      <c r="X94" s="92"/>
      <c r="Y94" s="103"/>
    </row>
    <row r="95" spans="1:25" ht="15.75" thickBot="1">
      <c r="A95" s="116">
        <v>3</v>
      </c>
      <c r="B95" s="78">
        <v>110165</v>
      </c>
      <c r="C95" s="84" t="s">
        <v>106</v>
      </c>
      <c r="D95" s="129">
        <f>AVERAGE(اكتوبر!D95,نوفمبر!D95,ديسمبر!D95)/10</f>
        <v>3.1</v>
      </c>
      <c r="E95" s="129">
        <f>AVERAGE(اكتوبر!E95,نوفمبر!E95,ديسمبر!E95)/10</f>
        <v>2.4666666666666668</v>
      </c>
      <c r="F95" s="129">
        <f>AVERAGE(اكتوبر!F95,نوفمبر!F95,ديسمبر!F95)/10</f>
        <v>1.9333333333333331</v>
      </c>
      <c r="G95" s="129">
        <f>AVERAGE(اكتوبر!G95,نوفمبر!G95,ديسمبر!G95)/10</f>
        <v>1.1000000000000001</v>
      </c>
      <c r="H95" s="129">
        <f>AVERAGE(اكتوبر!H95,نوفمبر!H95,ديسمبر!H95)/10</f>
        <v>1.7666666666666668</v>
      </c>
      <c r="I95" s="129">
        <f>AVERAGE(اكتوبر!I95,نوفمبر!I95,ديسمبر!I95)/10</f>
        <v>1.4666666666666666</v>
      </c>
      <c r="J95" s="129">
        <f>AVERAGE(اكتوبر!J95,نوفمبر!J95,ديسمبر!J95)/10</f>
        <v>1.8333333333333333</v>
      </c>
      <c r="K95" s="129">
        <f>AVERAGE(اكتوبر!K95,نوفمبر!K95,ديسمبر!K95)/10</f>
        <v>1.6</v>
      </c>
      <c r="L95" s="129">
        <f>AVERAGE(اكتوبر!L95,نوفمبر!L95,ديسمبر!L95)/10</f>
        <v>7.7333333333333325</v>
      </c>
      <c r="M95" s="129">
        <f>AVERAGE(اكتوبر!M95,نوفمبر!M95,ديسمبر!M95)/10</f>
        <v>2.4666666666666668</v>
      </c>
      <c r="N95" s="129">
        <f>AVERAGE(اكتوبر!N95,نوفمبر!N95,ديسمبر!N95)/10</f>
        <v>3.1333333333333333</v>
      </c>
      <c r="O95" s="129">
        <f>AVERAGE(اكتوبر!O95,نوفمبر!O95,ديسمبر!O95)/10</f>
        <v>2.6</v>
      </c>
      <c r="P95" s="129">
        <f>AVERAGE(اكتوبر!P95,نوفمبر!P95,ديسمبر!P95)/10</f>
        <v>0.96666666666666656</v>
      </c>
      <c r="Q95" s="129">
        <f>AVERAGE(اكتوبر!Q95,نوفمبر!Q95,ديسمبر!Q95)/10</f>
        <v>2.1</v>
      </c>
      <c r="R95" s="129">
        <f>AVERAGE(اكتوبر!R95,نوفمبر!R95,ديسمبر!R95)/10</f>
        <v>0.76666666666666672</v>
      </c>
      <c r="S95" s="129">
        <f>AVERAGE(اكتوبر!S95,نوفمبر!S95,ديسمبر!S95)/10</f>
        <v>0</v>
      </c>
      <c r="T95" s="129">
        <f>AVERAGE(اكتوبر!T95,نوفمبر!T95,ديسمبر!T95)/10</f>
        <v>1.6333333333333333</v>
      </c>
      <c r="U95" s="129">
        <f>AVERAGE(اكتوبر!U95,نوفمبر!U95,ديسمبر!U95)/10</f>
        <v>1.7666666666666668</v>
      </c>
      <c r="V95" s="129">
        <f>AVERAGE(اكتوبر!V95,نوفمبر!V95,ديسمبر!V95)/10</f>
        <v>2</v>
      </c>
      <c r="W95" s="129">
        <f>AVERAGE(اكتوبر!W95,نوفمبر!W95,ديسمبر!W95)/10</f>
        <v>33.9</v>
      </c>
      <c r="X95" s="92"/>
      <c r="Y95" s="103"/>
    </row>
    <row r="96" spans="1:25" ht="15.75" thickBot="1">
      <c r="A96" s="118">
        <v>4</v>
      </c>
      <c r="B96" s="117">
        <v>110166</v>
      </c>
      <c r="C96" s="84" t="s">
        <v>104</v>
      </c>
      <c r="D96" s="129">
        <f>AVERAGE(اكتوبر!D96,نوفمبر!D96,ديسمبر!D96)/10</f>
        <v>3.0666666666666669</v>
      </c>
      <c r="E96" s="129">
        <f>AVERAGE(اكتوبر!E96,نوفمبر!E96,ديسمبر!E96)/10</f>
        <v>3.6666666666666665</v>
      </c>
      <c r="F96" s="129">
        <f>AVERAGE(اكتوبر!F96,نوفمبر!F96,ديسمبر!F96)/10</f>
        <v>1.9666666666666668</v>
      </c>
      <c r="G96" s="129">
        <f>AVERAGE(اكتوبر!G96,نوفمبر!G96,ديسمبر!G96)/10</f>
        <v>1.1666666666666665</v>
      </c>
      <c r="H96" s="129">
        <f>AVERAGE(اكتوبر!H96,نوفمبر!H96,ديسمبر!H96)/10</f>
        <v>1.8666666666666667</v>
      </c>
      <c r="I96" s="129">
        <f>AVERAGE(اكتوبر!I96,نوفمبر!I96,ديسمبر!I96)/10</f>
        <v>1.7333333333333332</v>
      </c>
      <c r="J96" s="129">
        <f>AVERAGE(اكتوبر!J96,نوفمبر!J96,ديسمبر!J96)/10</f>
        <v>2</v>
      </c>
      <c r="K96" s="129">
        <f>AVERAGE(اكتوبر!K96,نوفمبر!K96,ديسمبر!K96)/10</f>
        <v>1.8666666666666667</v>
      </c>
      <c r="L96" s="129">
        <f>AVERAGE(اكتوبر!L96,نوفمبر!L96,ديسمبر!L96)/10</f>
        <v>9.3666666666666671</v>
      </c>
      <c r="M96" s="129">
        <f>AVERAGE(اكتوبر!M96,نوفمبر!M96,ديسمبر!M96)/10</f>
        <v>3.9</v>
      </c>
      <c r="N96" s="129">
        <f>AVERAGE(اكتوبر!N96,نوفمبر!N96,ديسمبر!N96)/10</f>
        <v>5.4</v>
      </c>
      <c r="O96" s="129">
        <f>AVERAGE(اكتوبر!O96,نوفمبر!O96,ديسمبر!O96)/10</f>
        <v>2.8</v>
      </c>
      <c r="P96" s="129">
        <f>AVERAGE(اكتوبر!P96,نوفمبر!P96,ديسمبر!P96)/10</f>
        <v>0.9</v>
      </c>
      <c r="Q96" s="129">
        <f>AVERAGE(اكتوبر!Q96,نوفمبر!Q96,ديسمبر!Q96)/10</f>
        <v>2.666666666666667</v>
      </c>
      <c r="R96" s="129">
        <f>AVERAGE(اكتوبر!R96,نوفمبر!R96,ديسمبر!R96)/10</f>
        <v>0.86666666666666659</v>
      </c>
      <c r="S96" s="129">
        <f>AVERAGE(اكتوبر!S96,نوفمبر!S96,ديسمبر!S96)/10</f>
        <v>0</v>
      </c>
      <c r="T96" s="129">
        <f>AVERAGE(اكتوبر!T96,نوفمبر!T96,ديسمبر!T96)/10</f>
        <v>1.8666666666666667</v>
      </c>
      <c r="U96" s="129">
        <f>AVERAGE(اكتوبر!U96,نوفمبر!U96,ديسمبر!U96)/10</f>
        <v>1.9666666666666668</v>
      </c>
      <c r="V96" s="129">
        <f>AVERAGE(اكتوبر!V96,نوفمبر!V96,ديسمبر!V96)/10</f>
        <v>2</v>
      </c>
      <c r="W96" s="129">
        <f>AVERAGE(اكتوبر!W96,نوفمبر!W96,ديسمبر!W96)/10</f>
        <v>42.833333333333329</v>
      </c>
      <c r="X96" s="92"/>
      <c r="Y96" s="103"/>
    </row>
    <row r="97" spans="1:25" ht="15.75" thickBot="1">
      <c r="A97" s="116">
        <v>5</v>
      </c>
      <c r="B97" s="78">
        <v>110167</v>
      </c>
      <c r="C97" s="84" t="s">
        <v>107</v>
      </c>
      <c r="D97" s="129">
        <f>AVERAGE(اكتوبر!D97,نوفمبر!D97,ديسمبر!D97)/10</f>
        <v>4.0999999999999996</v>
      </c>
      <c r="E97" s="129">
        <f>AVERAGE(اكتوبر!E97,نوفمبر!E97,ديسمبر!E97)/10</f>
        <v>3.0333333333333332</v>
      </c>
      <c r="F97" s="129">
        <f>AVERAGE(اكتوبر!F97,نوفمبر!F97,ديسمبر!F97)/10</f>
        <v>1.7666666666666668</v>
      </c>
      <c r="G97" s="129">
        <f>AVERAGE(اكتوبر!G97,نوفمبر!G97,ديسمبر!G97)/10</f>
        <v>1.2</v>
      </c>
      <c r="H97" s="129">
        <f>AVERAGE(اكتوبر!H97,نوفمبر!H97,ديسمبر!H97)/10</f>
        <v>1.9</v>
      </c>
      <c r="I97" s="129">
        <f>AVERAGE(اكتوبر!I97,نوفمبر!I97,ديسمبر!I97)/10</f>
        <v>1.7</v>
      </c>
      <c r="J97" s="129">
        <f>AVERAGE(اكتوبر!J97,نوفمبر!J97,ديسمبر!J97)/10</f>
        <v>1.8</v>
      </c>
      <c r="K97" s="129">
        <f>AVERAGE(اكتوبر!K97,نوفمبر!K97,ديسمبر!K97)/10</f>
        <v>1.8</v>
      </c>
      <c r="L97" s="129">
        <f>AVERAGE(اكتوبر!L97,نوفمبر!L97,ديسمبر!L97)/10</f>
        <v>9.2666666666666675</v>
      </c>
      <c r="M97" s="129">
        <f>AVERAGE(اكتوبر!M97,نوفمبر!M97,ديسمبر!M97)/10</f>
        <v>2.5666666666666669</v>
      </c>
      <c r="N97" s="129">
        <f>AVERAGE(اكتوبر!N97,نوفمبر!N97,ديسمبر!N97)/10</f>
        <v>3.2666666666666666</v>
      </c>
      <c r="O97" s="129">
        <f>AVERAGE(اكتوبر!O97,نوفمبر!O97,ديسمبر!O97)/10</f>
        <v>2.7</v>
      </c>
      <c r="P97" s="129">
        <f>AVERAGE(اكتوبر!P97,نوفمبر!P97,ديسمبر!P97)/10</f>
        <v>0.93333333333333335</v>
      </c>
      <c r="Q97" s="129">
        <f>AVERAGE(اكتوبر!Q97,نوفمبر!Q97,ديسمبر!Q97)/10</f>
        <v>2.6</v>
      </c>
      <c r="R97" s="129">
        <f>AVERAGE(اكتوبر!R97,نوفمبر!R97,ديسمبر!R97)/10</f>
        <v>0.86666666666666659</v>
      </c>
      <c r="S97" s="129">
        <f>AVERAGE(اكتوبر!S97,نوفمبر!S97,ديسمبر!S97)/10</f>
        <v>0</v>
      </c>
      <c r="T97" s="129">
        <f>AVERAGE(اكتوبر!T97,نوفمبر!T97,ديسمبر!T97)/10</f>
        <v>1.6666666666666667</v>
      </c>
      <c r="U97" s="129">
        <f>AVERAGE(اكتوبر!U97,نوفمبر!U97,ديسمبر!U97)/10</f>
        <v>1.9</v>
      </c>
      <c r="V97" s="129">
        <f>AVERAGE(اكتوبر!V97,نوفمبر!V97,ديسمبر!V97)/10</f>
        <v>2</v>
      </c>
      <c r="W97" s="129">
        <f>AVERAGE(اكتوبر!W97,نوفمبر!W97,ديسمبر!W97)/10</f>
        <v>39.233333333333334</v>
      </c>
      <c r="X97" s="92"/>
      <c r="Y97" s="103"/>
    </row>
    <row r="98" spans="1:25" ht="15.75" thickBot="1">
      <c r="A98" s="116">
        <v>6</v>
      </c>
      <c r="B98" s="117">
        <v>110168</v>
      </c>
      <c r="C98" s="84" t="s">
        <v>108</v>
      </c>
      <c r="D98" s="129">
        <f>AVERAGE(اكتوبر!D98,نوفمبر!D98,ديسمبر!D98)/10</f>
        <v>3.4666666666666663</v>
      </c>
      <c r="E98" s="129">
        <f>AVERAGE(اكتوبر!E98,نوفمبر!E98,ديسمبر!E98)/10</f>
        <v>3.0666666666666669</v>
      </c>
      <c r="F98" s="129">
        <f>AVERAGE(اكتوبر!F98,نوفمبر!F98,ديسمبر!F98)/10</f>
        <v>1.9666666666666668</v>
      </c>
      <c r="G98" s="129">
        <f>AVERAGE(اكتوبر!G98,نوفمبر!G98,ديسمبر!G98)/10</f>
        <v>1.2</v>
      </c>
      <c r="H98" s="129">
        <f>AVERAGE(اكتوبر!H98,نوفمبر!H98,ديسمبر!H98)/10</f>
        <v>1.7333333333333332</v>
      </c>
      <c r="I98" s="129">
        <f>AVERAGE(اكتوبر!I98,نوفمبر!I98,ديسمبر!I98)/10</f>
        <v>1.7</v>
      </c>
      <c r="J98" s="129">
        <f>AVERAGE(اكتوبر!J98,نوفمبر!J98,ديسمبر!J98)/10</f>
        <v>1.9666666666666668</v>
      </c>
      <c r="K98" s="129">
        <f>AVERAGE(اكتوبر!K98,نوفمبر!K98,ديسمبر!K98)/10</f>
        <v>1.6666666666666667</v>
      </c>
      <c r="L98" s="129">
        <f>AVERAGE(اكتوبر!L98,نوفمبر!L98,ديسمبر!L98)/10</f>
        <v>9.4666666666666668</v>
      </c>
      <c r="M98" s="129">
        <f>AVERAGE(اكتوبر!M98,نوفمبر!M98,ديسمبر!M98)/10</f>
        <v>2.4333333333333331</v>
      </c>
      <c r="N98" s="129">
        <f>AVERAGE(اكتوبر!N98,نوفمبر!N98,ديسمبر!N98)/10</f>
        <v>3.2</v>
      </c>
      <c r="O98" s="129">
        <f>AVERAGE(اكتوبر!O98,نوفمبر!O98,ديسمبر!O98)/10</f>
        <v>2.833333333333333</v>
      </c>
      <c r="P98" s="129">
        <f>AVERAGE(اكتوبر!P98,نوفمبر!P98,ديسمبر!P98)/10</f>
        <v>0.96666666666666656</v>
      </c>
      <c r="Q98" s="129">
        <f>AVERAGE(اكتوبر!Q98,نوفمبر!Q98,ديسمبر!Q98)/10</f>
        <v>2.6333333333333333</v>
      </c>
      <c r="R98" s="129">
        <f>AVERAGE(اكتوبر!R98,نوفمبر!R98,ديسمبر!R98)/10</f>
        <v>0.86666666666666659</v>
      </c>
      <c r="S98" s="129">
        <f>AVERAGE(اكتوبر!S98,نوفمبر!S98,ديسمبر!S98)/10</f>
        <v>0</v>
      </c>
      <c r="T98" s="129">
        <f>AVERAGE(اكتوبر!T98,نوفمبر!T98,ديسمبر!T98)/10</f>
        <v>1.7666666666666668</v>
      </c>
      <c r="U98" s="129">
        <f>AVERAGE(اكتوبر!U98,نوفمبر!U98,ديسمبر!U98)/10</f>
        <v>1.8</v>
      </c>
      <c r="V98" s="129">
        <f>AVERAGE(اكتوبر!V98,نوفمبر!V98,ديسمبر!V98)/10</f>
        <v>2</v>
      </c>
      <c r="W98" s="129">
        <f>AVERAGE(اكتوبر!W98,نوفمبر!W98,ديسمبر!W98)/10</f>
        <v>38.700000000000003</v>
      </c>
      <c r="X98" s="92"/>
      <c r="Y98" s="103"/>
    </row>
    <row r="99" spans="1:25" ht="15.75" thickBot="1">
      <c r="A99" s="118">
        <v>7</v>
      </c>
      <c r="B99" s="78">
        <v>110169</v>
      </c>
      <c r="C99" s="84" t="s">
        <v>109</v>
      </c>
      <c r="D99" s="129">
        <f>AVERAGE(اكتوبر!D99,نوفمبر!D99,ديسمبر!D99)/10</f>
        <v>3.7333333333333334</v>
      </c>
      <c r="E99" s="129">
        <f>AVERAGE(اكتوبر!E99,نوفمبر!E99,ديسمبر!E99)/10</f>
        <v>3.5</v>
      </c>
      <c r="F99" s="129">
        <f>AVERAGE(اكتوبر!F99,نوفمبر!F99,ديسمبر!F99)/10</f>
        <v>2.2666666666666666</v>
      </c>
      <c r="G99" s="129">
        <f>AVERAGE(اكتوبر!G99,نوفمبر!G99,ديسمبر!G99)/10</f>
        <v>1.5666666666666667</v>
      </c>
      <c r="H99" s="129">
        <f>AVERAGE(اكتوبر!H99,نوفمبر!H99,ديسمبر!H99)/10</f>
        <v>1.9333333333333331</v>
      </c>
      <c r="I99" s="129">
        <f>AVERAGE(اكتوبر!I99,نوفمبر!I99,ديسمبر!I99)/10</f>
        <v>1.7666666666666668</v>
      </c>
      <c r="J99" s="129">
        <f>AVERAGE(اكتوبر!J99,نوفمبر!J99,ديسمبر!J99)/10</f>
        <v>1.9666666666666668</v>
      </c>
      <c r="K99" s="129">
        <f>AVERAGE(اكتوبر!K99,نوفمبر!K99,ديسمبر!K99)/10</f>
        <v>1.8666666666666667</v>
      </c>
      <c r="L99" s="129">
        <f>AVERAGE(اكتوبر!L99,نوفمبر!L99,ديسمبر!L99)/10</f>
        <v>9.7666666666666675</v>
      </c>
      <c r="M99" s="129">
        <f>AVERAGE(اكتوبر!M99,نوفمبر!M99,ديسمبر!M99)/10</f>
        <v>3.7</v>
      </c>
      <c r="N99" s="129">
        <f>AVERAGE(اكتوبر!N99,نوفمبر!N99,ديسمبر!N99)/10</f>
        <v>5.3</v>
      </c>
      <c r="O99" s="129">
        <f>AVERAGE(اكتوبر!O99,نوفمبر!O99,ديسمبر!O99)/10</f>
        <v>2.9666666666666668</v>
      </c>
      <c r="P99" s="129">
        <f>AVERAGE(اكتوبر!P99,نوفمبر!P99,ديسمبر!P99)/10</f>
        <v>1</v>
      </c>
      <c r="Q99" s="129">
        <f>AVERAGE(اكتوبر!Q99,نوفمبر!Q99,ديسمبر!Q99)/10</f>
        <v>2.7333333333333334</v>
      </c>
      <c r="R99" s="129">
        <f>AVERAGE(اكتوبر!R99,نوفمبر!R99,ديسمبر!R99)/10</f>
        <v>0.86666666666666659</v>
      </c>
      <c r="S99" s="129">
        <f>AVERAGE(اكتوبر!S99,نوفمبر!S99,ديسمبر!S99)/10</f>
        <v>0</v>
      </c>
      <c r="T99" s="129">
        <f>AVERAGE(اكتوبر!T99,نوفمبر!T99,ديسمبر!T99)/10</f>
        <v>1.9</v>
      </c>
      <c r="U99" s="129">
        <f>AVERAGE(اكتوبر!U99,نوفمبر!U99,ديسمبر!U99)/10</f>
        <v>1.9666666666666668</v>
      </c>
      <c r="V99" s="129">
        <f>AVERAGE(اكتوبر!V99,نوفمبر!V99,ديسمبر!V99)/10</f>
        <v>2</v>
      </c>
      <c r="W99" s="129">
        <f>AVERAGE(اكتوبر!W99,نوفمبر!W99,ديسمبر!W99)/10</f>
        <v>44.4</v>
      </c>
      <c r="X99" s="92"/>
      <c r="Y99" s="103"/>
    </row>
    <row r="100" spans="1:25" ht="15.75" thickBot="1">
      <c r="A100" s="116">
        <v>8</v>
      </c>
      <c r="B100" s="117">
        <v>110170</v>
      </c>
      <c r="C100" s="84" t="s">
        <v>110</v>
      </c>
      <c r="D100" s="129">
        <f>AVERAGE(اكتوبر!D100,نوفمبر!D100,ديسمبر!D100)/10</f>
        <v>3.6666666666666665</v>
      </c>
      <c r="E100" s="129">
        <f>AVERAGE(اكتوبر!E100,نوفمبر!E100,ديسمبر!E100)/10</f>
        <v>3.5</v>
      </c>
      <c r="F100" s="129">
        <f>AVERAGE(اكتوبر!F100,نوفمبر!F100,ديسمبر!F100)/10</f>
        <v>2.166666666666667</v>
      </c>
      <c r="G100" s="129">
        <f>AVERAGE(اكتوبر!G100,نوفمبر!G100,ديسمبر!G100)/10</f>
        <v>1.2666666666666666</v>
      </c>
      <c r="H100" s="129">
        <f>AVERAGE(اكتوبر!H100,نوفمبر!H100,ديسمبر!H100)/10</f>
        <v>1.9666666666666668</v>
      </c>
      <c r="I100" s="129">
        <f>AVERAGE(اكتوبر!I100,نوفمبر!I100,ديسمبر!I100)/10</f>
        <v>1.7</v>
      </c>
      <c r="J100" s="129">
        <f>AVERAGE(اكتوبر!J100,نوفمبر!J100,ديسمبر!J100)/10</f>
        <v>2</v>
      </c>
      <c r="K100" s="129">
        <f>AVERAGE(اكتوبر!K100,نوفمبر!K100,ديسمبر!K100)/10</f>
        <v>1.8666666666666667</v>
      </c>
      <c r="L100" s="129">
        <f>AVERAGE(اكتوبر!L100,نوفمبر!L100,ديسمبر!L100)/10</f>
        <v>9.5666666666666664</v>
      </c>
      <c r="M100" s="129">
        <f>AVERAGE(اكتوبر!M100,نوفمبر!M100,ديسمبر!M100)/10</f>
        <v>3.6333333333333337</v>
      </c>
      <c r="N100" s="129">
        <f>AVERAGE(اكتوبر!N100,نوفمبر!N100,ديسمبر!N100)/10</f>
        <v>4.8</v>
      </c>
      <c r="O100" s="129">
        <f>AVERAGE(اكتوبر!O100,نوفمبر!O100,ديسمبر!O100)/10</f>
        <v>2.9666666666666668</v>
      </c>
      <c r="P100" s="129">
        <f>AVERAGE(اكتوبر!P100,نوفمبر!P100,ديسمبر!P100)/10</f>
        <v>0.96666666666666656</v>
      </c>
      <c r="Q100" s="129">
        <f>AVERAGE(اكتوبر!Q100,نوفمبر!Q100,ديسمبر!Q100)/10</f>
        <v>2.666666666666667</v>
      </c>
      <c r="R100" s="129">
        <f>AVERAGE(اكتوبر!R100,نوفمبر!R100,ديسمبر!R100)/10</f>
        <v>0.9</v>
      </c>
      <c r="S100" s="129">
        <f>AVERAGE(اكتوبر!S100,نوفمبر!S100,ديسمبر!S100)/10</f>
        <v>0</v>
      </c>
      <c r="T100" s="129">
        <f>AVERAGE(اكتوبر!T100,نوفمبر!T100,ديسمبر!T100)/10</f>
        <v>1.8666666666666667</v>
      </c>
      <c r="U100" s="129">
        <f>AVERAGE(اكتوبر!U100,نوفمبر!U100,ديسمبر!U100)/10</f>
        <v>1.9</v>
      </c>
      <c r="V100" s="129">
        <f>AVERAGE(اكتوبر!V100,نوفمبر!V100,ديسمبر!V100)/10</f>
        <v>2</v>
      </c>
      <c r="W100" s="129">
        <f>AVERAGE(اكتوبر!W100,نوفمبر!W100,ديسمبر!W100)/10</f>
        <v>43.233333333333334</v>
      </c>
      <c r="X100" s="92"/>
      <c r="Y100" s="103"/>
    </row>
    <row r="101" spans="1:25" ht="15.75" thickBot="1">
      <c r="A101" s="116">
        <v>9</v>
      </c>
      <c r="B101" s="78">
        <v>110171</v>
      </c>
      <c r="C101" s="84" t="s">
        <v>111</v>
      </c>
      <c r="D101" s="129">
        <f>AVERAGE(اكتوبر!D101,نوفمبر!D101,ديسمبر!D101)/10</f>
        <v>3.7666666666666666</v>
      </c>
      <c r="E101" s="129">
        <f>AVERAGE(اكتوبر!E101,نوفمبر!E101,ديسمبر!E101)/10</f>
        <v>3.4666666666666663</v>
      </c>
      <c r="F101" s="129">
        <f>AVERAGE(اكتوبر!F101,نوفمبر!F101,ديسمبر!F101)/10</f>
        <v>2.333333333333333</v>
      </c>
      <c r="G101" s="129">
        <f>AVERAGE(اكتوبر!G101,نوفمبر!G101,ديسمبر!G101)/10</f>
        <v>1.3666666666666667</v>
      </c>
      <c r="H101" s="129">
        <f>AVERAGE(اكتوبر!H101,نوفمبر!H101,ديسمبر!H101)/10</f>
        <v>1.9</v>
      </c>
      <c r="I101" s="129">
        <f>AVERAGE(اكتوبر!I101,نوفمبر!I101,ديسمبر!I101)/10</f>
        <v>1.4666666666666666</v>
      </c>
      <c r="J101" s="129">
        <f>AVERAGE(اكتوبر!J101,نوفمبر!J101,ديسمبر!J101)/10</f>
        <v>1.8666666666666667</v>
      </c>
      <c r="K101" s="129">
        <f>AVERAGE(اكتوبر!K101,نوفمبر!K101,ديسمبر!K101)/10</f>
        <v>1.6666666666666667</v>
      </c>
      <c r="L101" s="129">
        <f>AVERAGE(اكتوبر!L101,نوفمبر!L101,ديسمبر!L101)/10</f>
        <v>9.1666666666666679</v>
      </c>
      <c r="M101" s="129">
        <f>AVERAGE(اكتوبر!M101,نوفمبر!M101,ديسمبر!M101)/10</f>
        <v>3.5</v>
      </c>
      <c r="N101" s="129">
        <f>AVERAGE(اكتوبر!N101,نوفمبر!N101,ديسمبر!N101)/10</f>
        <v>4.2</v>
      </c>
      <c r="O101" s="129">
        <f>AVERAGE(اكتوبر!O101,نوفمبر!O101,ديسمبر!O101)/10</f>
        <v>2.7666666666666666</v>
      </c>
      <c r="P101" s="129">
        <f>AVERAGE(اكتوبر!P101,نوفمبر!P101,ديسمبر!P101)/10</f>
        <v>0.96666666666666656</v>
      </c>
      <c r="Q101" s="129">
        <f>AVERAGE(اكتوبر!Q101,نوفمبر!Q101,ديسمبر!Q101)/10</f>
        <v>2.6333333333333333</v>
      </c>
      <c r="R101" s="129">
        <f>AVERAGE(اكتوبر!R101,نوفمبر!R101,ديسمبر!R101)/10</f>
        <v>0.86666666666666659</v>
      </c>
      <c r="S101" s="129">
        <f>AVERAGE(اكتوبر!S101,نوفمبر!S101,ديسمبر!S101)/10</f>
        <v>0</v>
      </c>
      <c r="T101" s="129">
        <f>AVERAGE(اكتوبر!T101,نوفمبر!T101,ديسمبر!T101)/10</f>
        <v>1.9</v>
      </c>
      <c r="U101" s="129">
        <f>AVERAGE(اكتوبر!U101,نوفمبر!U101,ديسمبر!U101)/10</f>
        <v>2</v>
      </c>
      <c r="V101" s="129">
        <f>AVERAGE(اكتوبر!V101,نوفمبر!V101,ديسمبر!V101)/10</f>
        <v>2</v>
      </c>
      <c r="W101" s="129">
        <f>AVERAGE(اكتوبر!W101,نوفمبر!W101,ديسمبر!W101)/10</f>
        <v>41.3</v>
      </c>
      <c r="X101" s="92"/>
      <c r="Y101" s="103"/>
    </row>
    <row r="102" spans="1:25" ht="15.75" thickBot="1">
      <c r="A102" s="118">
        <v>10</v>
      </c>
      <c r="B102" s="117">
        <v>110172</v>
      </c>
      <c r="C102" s="84" t="s">
        <v>112</v>
      </c>
      <c r="D102" s="129">
        <f>AVERAGE(اكتوبر!D102,نوفمبر!D102,ديسمبر!D102)/10</f>
        <v>2.5666666666666669</v>
      </c>
      <c r="E102" s="129">
        <f>AVERAGE(اكتوبر!E102,نوفمبر!E102,ديسمبر!E102)/10</f>
        <v>1.7666666666666668</v>
      </c>
      <c r="F102" s="129">
        <f>AVERAGE(اكتوبر!F102,نوفمبر!F102,ديسمبر!F102)/10</f>
        <v>2.1</v>
      </c>
      <c r="G102" s="129">
        <f>AVERAGE(اكتوبر!G102,نوفمبر!G102,ديسمبر!G102)/10</f>
        <v>0.93333333333333335</v>
      </c>
      <c r="H102" s="129">
        <f>AVERAGE(اكتوبر!H102,نوفمبر!H102,ديسمبر!H102)/10</f>
        <v>1.8</v>
      </c>
      <c r="I102" s="129">
        <f>AVERAGE(اكتوبر!I102,نوفمبر!I102,ديسمبر!I102)/10</f>
        <v>1.7</v>
      </c>
      <c r="J102" s="129">
        <f>AVERAGE(اكتوبر!J102,نوفمبر!J102,ديسمبر!J102)/10</f>
        <v>1.8333333333333333</v>
      </c>
      <c r="K102" s="129">
        <f>AVERAGE(اكتوبر!K102,نوفمبر!K102,ديسمبر!K102)/10</f>
        <v>1.7</v>
      </c>
      <c r="L102" s="129">
        <f>AVERAGE(اكتوبر!L102,نوفمبر!L102,ديسمبر!L102)/10</f>
        <v>9.4666666666666668</v>
      </c>
      <c r="M102" s="129">
        <f>AVERAGE(اكتوبر!M102,نوفمبر!M102,ديسمبر!M102)/10</f>
        <v>2.1333333333333333</v>
      </c>
      <c r="N102" s="129">
        <f>AVERAGE(اكتوبر!N102,نوفمبر!N102,ديسمبر!N102)/10</f>
        <v>3</v>
      </c>
      <c r="O102" s="129">
        <f>AVERAGE(اكتوبر!O102,نوفمبر!O102,ديسمبر!O102)/10</f>
        <v>2.8</v>
      </c>
      <c r="P102" s="129">
        <f>AVERAGE(اكتوبر!P102,نوفمبر!P102,ديسمبر!P102)/10</f>
        <v>0.9</v>
      </c>
      <c r="Q102" s="129">
        <f>AVERAGE(اكتوبر!Q102,نوفمبر!Q102,ديسمبر!Q102)/10</f>
        <v>2.333333333333333</v>
      </c>
      <c r="R102" s="129">
        <f>AVERAGE(اكتوبر!R102,نوفمبر!R102,ديسمبر!R102)/10</f>
        <v>0.8</v>
      </c>
      <c r="S102" s="129">
        <f>AVERAGE(اكتوبر!S102,نوفمبر!S102,ديسمبر!S102)/10</f>
        <v>0</v>
      </c>
      <c r="T102" s="129">
        <f>AVERAGE(اكتوبر!T102,نوفمبر!T102,ديسمبر!T102)/10</f>
        <v>1.7666666666666668</v>
      </c>
      <c r="U102" s="129">
        <f>AVERAGE(اكتوبر!U102,نوفمبر!U102,ديسمبر!U102)/10</f>
        <v>1.4</v>
      </c>
      <c r="V102" s="129">
        <f>AVERAGE(اكتوبر!V102,نوفمبر!V102,ديسمبر!V102)/10</f>
        <v>2</v>
      </c>
      <c r="W102" s="129">
        <f>AVERAGE(اكتوبر!W102,نوفمبر!W102,ديسمبر!W102)/10</f>
        <v>35.166666666666671</v>
      </c>
      <c r="X102" s="92"/>
      <c r="Y102" s="103"/>
    </row>
    <row r="103" spans="1:25" ht="15.75" thickBot="1">
      <c r="A103" s="116">
        <v>11</v>
      </c>
      <c r="B103" s="78">
        <v>110173</v>
      </c>
      <c r="C103" s="84" t="s">
        <v>113</v>
      </c>
      <c r="D103" s="129">
        <f>AVERAGE(اكتوبر!D103,نوفمبر!D103,ديسمبر!D103)/10</f>
        <v>3.4333333333333336</v>
      </c>
      <c r="E103" s="129">
        <f>AVERAGE(اكتوبر!E103,نوفمبر!E103,ديسمبر!E103)/10</f>
        <v>3.4666666666666663</v>
      </c>
      <c r="F103" s="129">
        <f>AVERAGE(اكتوبر!F103,نوفمبر!F103,ديسمبر!F103)/10</f>
        <v>1.8333333333333333</v>
      </c>
      <c r="G103" s="129">
        <f>AVERAGE(اكتوبر!G103,نوفمبر!G103,ديسمبر!G103)/10</f>
        <v>1.2</v>
      </c>
      <c r="H103" s="129">
        <f>AVERAGE(اكتوبر!H103,نوفمبر!H103,ديسمبر!H103)/10</f>
        <v>1.8666666666666667</v>
      </c>
      <c r="I103" s="129">
        <f>AVERAGE(اكتوبر!I103,نوفمبر!I103,ديسمبر!I103)/10</f>
        <v>1.8</v>
      </c>
      <c r="J103" s="129">
        <f>AVERAGE(اكتوبر!J103,نوفمبر!J103,ديسمبر!J103)/10</f>
        <v>1.8666666666666667</v>
      </c>
      <c r="K103" s="129">
        <f>AVERAGE(اكتوبر!K103,نوفمبر!K103,ديسمبر!K103)/10</f>
        <v>1.7333333333333332</v>
      </c>
      <c r="L103" s="129">
        <f>AVERAGE(اكتوبر!L103,نوفمبر!L103,ديسمبر!L103)/10</f>
        <v>7.5</v>
      </c>
      <c r="M103" s="129">
        <f>AVERAGE(اكتوبر!M103,نوفمبر!M103,ديسمبر!M103)/10</f>
        <v>3.5</v>
      </c>
      <c r="N103" s="129">
        <f>AVERAGE(اكتوبر!N103,نوفمبر!N103,ديسمبر!N103)/10</f>
        <v>4.1333333333333337</v>
      </c>
      <c r="O103" s="129">
        <f>AVERAGE(اكتوبر!O103,نوفمبر!O103,ديسمبر!O103)/10</f>
        <v>2.7666666666666666</v>
      </c>
      <c r="P103" s="129">
        <f>AVERAGE(اكتوبر!P103,نوفمبر!P103,ديسمبر!P103)/10</f>
        <v>0.96666666666666656</v>
      </c>
      <c r="Q103" s="129">
        <f>AVERAGE(اكتوبر!Q103,نوفمبر!Q103,ديسمبر!Q103)/10</f>
        <v>2.5666666666666669</v>
      </c>
      <c r="R103" s="129">
        <f>AVERAGE(اكتوبر!R103,نوفمبر!R103,ديسمبر!R103)/10</f>
        <v>0.83333333333333337</v>
      </c>
      <c r="S103" s="129">
        <f>AVERAGE(اكتوبر!S103,نوفمبر!S103,ديسمبر!S103)/10</f>
        <v>0</v>
      </c>
      <c r="T103" s="129">
        <f>AVERAGE(اكتوبر!T103,نوفمبر!T103,ديسمبر!T103)/10</f>
        <v>1.7666666666666668</v>
      </c>
      <c r="U103" s="129">
        <f>AVERAGE(اكتوبر!U103,نوفمبر!U103,ديسمبر!U103)/10</f>
        <v>1.9</v>
      </c>
      <c r="V103" s="129">
        <f>AVERAGE(اكتوبر!V103,نوفمبر!V103,ديسمبر!V103)/10</f>
        <v>2</v>
      </c>
      <c r="W103" s="129">
        <f>AVERAGE(اكتوبر!W103,نوفمبر!W103,ديسمبر!W103)/10</f>
        <v>39.200000000000003</v>
      </c>
      <c r="X103" s="92"/>
      <c r="Y103" s="103"/>
    </row>
    <row r="104" spans="1:25" ht="15.75" thickBot="1">
      <c r="A104" s="116">
        <v>12</v>
      </c>
      <c r="B104" s="117">
        <v>110174</v>
      </c>
      <c r="C104" s="84" t="s">
        <v>114</v>
      </c>
      <c r="D104" s="129">
        <f>AVERAGE(اكتوبر!D104,نوفمبر!D104,ديسمبر!D104)/10</f>
        <v>3.0333333333333332</v>
      </c>
      <c r="E104" s="129">
        <f>AVERAGE(اكتوبر!E104,نوفمبر!E104,ديسمبر!E104)/10</f>
        <v>2.7333333333333334</v>
      </c>
      <c r="F104" s="129">
        <f>AVERAGE(اكتوبر!F104,نوفمبر!F104,ديسمبر!F104)/10</f>
        <v>2</v>
      </c>
      <c r="G104" s="129">
        <f>AVERAGE(اكتوبر!G104,نوفمبر!G104,ديسمبر!G104)/10</f>
        <v>1.3333333333333335</v>
      </c>
      <c r="H104" s="129">
        <f>AVERAGE(اكتوبر!H104,نوفمبر!H104,ديسمبر!H104)/10</f>
        <v>1.9</v>
      </c>
      <c r="I104" s="129">
        <f>AVERAGE(اكتوبر!I104,نوفمبر!I104,ديسمبر!I104)/10</f>
        <v>1.7333333333333332</v>
      </c>
      <c r="J104" s="129">
        <f>AVERAGE(اكتوبر!J104,نوفمبر!J104,ديسمبر!J104)/10</f>
        <v>1.8666666666666667</v>
      </c>
      <c r="K104" s="129">
        <f>AVERAGE(اكتوبر!K104,نوفمبر!K104,ديسمبر!K104)/10</f>
        <v>1.7333333333333332</v>
      </c>
      <c r="L104" s="129">
        <f>AVERAGE(اكتوبر!L104,نوفمبر!L104,ديسمبر!L104)/10</f>
        <v>9.8000000000000007</v>
      </c>
      <c r="M104" s="129">
        <f>AVERAGE(اكتوبر!M104,نوفمبر!M104,ديسمبر!M104)/10</f>
        <v>2.6</v>
      </c>
      <c r="N104" s="129">
        <f>AVERAGE(اكتوبر!N104,نوفمبر!N104,ديسمبر!N104)/10</f>
        <v>4.0666666666666664</v>
      </c>
      <c r="O104" s="129">
        <f>AVERAGE(اكتوبر!O104,نوفمبر!O104,ديسمبر!O104)/10</f>
        <v>2.9666666666666668</v>
      </c>
      <c r="P104" s="129">
        <f>AVERAGE(اكتوبر!P104,نوفمبر!P104,ديسمبر!P104)/10</f>
        <v>1</v>
      </c>
      <c r="Q104" s="129">
        <f>AVERAGE(اكتوبر!Q104,نوفمبر!Q104,ديسمبر!Q104)/10</f>
        <v>2.5666666666666669</v>
      </c>
      <c r="R104" s="129">
        <f>AVERAGE(اكتوبر!R104,نوفمبر!R104,ديسمبر!R104)/10</f>
        <v>0.8</v>
      </c>
      <c r="S104" s="129">
        <f>AVERAGE(اكتوبر!S104,نوفمبر!S104,ديسمبر!S104)/10</f>
        <v>0</v>
      </c>
      <c r="T104" s="129">
        <f>AVERAGE(اكتوبر!T104,نوفمبر!T104,ديسمبر!T104)/10</f>
        <v>1.9333333333333331</v>
      </c>
      <c r="U104" s="129">
        <f>AVERAGE(اكتوبر!U104,نوفمبر!U104,ديسمبر!U104)/10</f>
        <v>1.8333333333333333</v>
      </c>
      <c r="V104" s="129">
        <f>AVERAGE(اكتوبر!V104,نوفمبر!V104,ديسمبر!V104)/10</f>
        <v>2</v>
      </c>
      <c r="W104" s="129">
        <f>AVERAGE(اكتوبر!W104,نوفمبر!W104,ديسمبر!W104)/10</f>
        <v>39.366666666666667</v>
      </c>
      <c r="X104" s="92"/>
      <c r="Y104" s="103"/>
    </row>
    <row r="105" spans="1:25" ht="15.75" thickBot="1">
      <c r="A105" s="118">
        <v>13</v>
      </c>
      <c r="B105" s="78">
        <v>110175</v>
      </c>
      <c r="C105" s="84" t="s">
        <v>115</v>
      </c>
      <c r="D105" s="129">
        <f>AVERAGE(اكتوبر!D105,نوفمبر!D105,ديسمبر!D105)/10</f>
        <v>3.1333333333333333</v>
      </c>
      <c r="E105" s="129">
        <f>AVERAGE(اكتوبر!E105,نوفمبر!E105,ديسمبر!E105)/10</f>
        <v>2.8666666666666667</v>
      </c>
      <c r="F105" s="129">
        <f>AVERAGE(اكتوبر!F105,نوفمبر!F105,ديسمبر!F105)/10</f>
        <v>2.333333333333333</v>
      </c>
      <c r="G105" s="129">
        <f>AVERAGE(اكتوبر!G105,نوفمبر!G105,ديسمبر!G105)/10</f>
        <v>1.4666666666666666</v>
      </c>
      <c r="H105" s="129">
        <f>AVERAGE(اكتوبر!H105,نوفمبر!H105,ديسمبر!H105)/10</f>
        <v>1.8</v>
      </c>
      <c r="I105" s="129">
        <f>AVERAGE(اكتوبر!I105,نوفمبر!I105,ديسمبر!I105)/10</f>
        <v>1.7333333333333332</v>
      </c>
      <c r="J105" s="129">
        <f>AVERAGE(اكتوبر!J105,نوفمبر!J105,ديسمبر!J105)/10</f>
        <v>1.8</v>
      </c>
      <c r="K105" s="129">
        <f>AVERAGE(اكتوبر!K105,نوفمبر!K105,ديسمبر!K105)/10</f>
        <v>1.8</v>
      </c>
      <c r="L105" s="129">
        <f>AVERAGE(اكتوبر!L105,نوفمبر!L105,ديسمبر!L105)/10</f>
        <v>9.7666666666666675</v>
      </c>
      <c r="M105" s="129">
        <f>AVERAGE(اكتوبر!M105,نوفمبر!M105,ديسمبر!M105)/10</f>
        <v>3.0333333333333332</v>
      </c>
      <c r="N105" s="129">
        <f>AVERAGE(اكتوبر!N105,نوفمبر!N105,ديسمبر!N105)/10</f>
        <v>3.4333333333333336</v>
      </c>
      <c r="O105" s="129">
        <f>AVERAGE(اكتوبر!O105,نوفمبر!O105,ديسمبر!O105)/10</f>
        <v>2.9666666666666668</v>
      </c>
      <c r="P105" s="129">
        <f>AVERAGE(اكتوبر!P105,نوفمبر!P105,ديسمبر!P105)/10</f>
        <v>1</v>
      </c>
      <c r="Q105" s="129">
        <f>AVERAGE(اكتوبر!Q105,نوفمبر!Q105,ديسمبر!Q105)/10</f>
        <v>2.5</v>
      </c>
      <c r="R105" s="129">
        <f>AVERAGE(اكتوبر!R105,نوفمبر!R105,ديسمبر!R105)/10</f>
        <v>0.8</v>
      </c>
      <c r="S105" s="129">
        <f>AVERAGE(اكتوبر!S105,نوفمبر!S105,ديسمبر!S105)/10</f>
        <v>0</v>
      </c>
      <c r="T105" s="129">
        <f>AVERAGE(اكتوبر!T105,نوفمبر!T105,ديسمبر!T105)/10</f>
        <v>1.8</v>
      </c>
      <c r="U105" s="129">
        <f>AVERAGE(اكتوبر!U105,نوفمبر!U105,ديسمبر!U105)/10</f>
        <v>1.7</v>
      </c>
      <c r="V105" s="129">
        <f>AVERAGE(اكتوبر!V105,نوفمبر!V105,ديسمبر!V105)/10</f>
        <v>2</v>
      </c>
      <c r="W105" s="129">
        <f>AVERAGE(اكتوبر!W105,نوفمبر!W105,ديسمبر!W105)/10</f>
        <v>40.133333333333333</v>
      </c>
      <c r="X105" s="92"/>
      <c r="Y105" s="103"/>
    </row>
    <row r="106" spans="1:25" ht="15.75" thickBot="1">
      <c r="A106" s="116">
        <v>14</v>
      </c>
      <c r="B106" s="117">
        <v>110176</v>
      </c>
      <c r="C106" s="84" t="s">
        <v>116</v>
      </c>
      <c r="D106" s="129">
        <f>AVERAGE(اكتوبر!D106,نوفمبر!D106,ديسمبر!D106)/10</f>
        <v>3.2666666666666666</v>
      </c>
      <c r="E106" s="129">
        <f>AVERAGE(اكتوبر!E106,نوفمبر!E106,ديسمبر!E106)/10</f>
        <v>2.5</v>
      </c>
      <c r="F106" s="129">
        <f>AVERAGE(اكتوبر!F106,نوفمبر!F106,ديسمبر!F106)/10</f>
        <v>1.8333333333333333</v>
      </c>
      <c r="G106" s="129">
        <f>AVERAGE(اكتوبر!G106,نوفمبر!G106,ديسمبر!G106)/10</f>
        <v>1.2333333333333334</v>
      </c>
      <c r="H106" s="129">
        <f>AVERAGE(اكتوبر!H106,نوفمبر!H106,ديسمبر!H106)/10</f>
        <v>1.7666666666666668</v>
      </c>
      <c r="I106" s="129">
        <f>AVERAGE(اكتوبر!I106,نوفمبر!I106,ديسمبر!I106)/10</f>
        <v>1.7333333333333332</v>
      </c>
      <c r="J106" s="129">
        <f>AVERAGE(اكتوبر!J106,نوفمبر!J106,ديسمبر!J106)/10</f>
        <v>1.8333333333333333</v>
      </c>
      <c r="K106" s="129">
        <f>AVERAGE(اكتوبر!K106,نوفمبر!K106,ديسمبر!K106)/10</f>
        <v>1.6</v>
      </c>
      <c r="L106" s="129">
        <f>AVERAGE(اكتوبر!L106,نوفمبر!L106,ديسمبر!L106)/10</f>
        <v>9.6333333333333329</v>
      </c>
      <c r="M106" s="129">
        <f>AVERAGE(اكتوبر!M106,نوفمبر!M106,ديسمبر!M106)/10</f>
        <v>2.4666666666666668</v>
      </c>
      <c r="N106" s="129">
        <f>AVERAGE(اكتوبر!N106,نوفمبر!N106,ديسمبر!N106)/10</f>
        <v>3.4333333333333336</v>
      </c>
      <c r="O106" s="129">
        <f>AVERAGE(اكتوبر!O106,نوفمبر!O106,ديسمبر!O106)/10</f>
        <v>2.8666666666666667</v>
      </c>
      <c r="P106" s="129">
        <f>AVERAGE(اكتوبر!P106,نوفمبر!P106,ديسمبر!P106)/10</f>
        <v>0.96666666666666656</v>
      </c>
      <c r="Q106" s="129">
        <f>AVERAGE(اكتوبر!Q106,نوفمبر!Q106,ديسمبر!Q106)/10</f>
        <v>2.4333333333333331</v>
      </c>
      <c r="R106" s="129">
        <f>AVERAGE(اكتوبر!R106,نوفمبر!R106,ديسمبر!R106)/10</f>
        <v>0.86666666666666659</v>
      </c>
      <c r="S106" s="129">
        <f>AVERAGE(اكتوبر!S106,نوفمبر!S106,ديسمبر!S106)/10</f>
        <v>0</v>
      </c>
      <c r="T106" s="129">
        <f>AVERAGE(اكتوبر!T106,نوفمبر!T106,ديسمبر!T106)/10</f>
        <v>1.8</v>
      </c>
      <c r="U106" s="129">
        <f>AVERAGE(اكتوبر!U106,نوفمبر!U106,ديسمبر!U106)/10</f>
        <v>1.8666666666666667</v>
      </c>
      <c r="V106" s="129">
        <f>AVERAGE(اكتوبر!V106,نوفمبر!V106,ديسمبر!V106)/10</f>
        <v>2</v>
      </c>
      <c r="W106" s="129">
        <f>AVERAGE(اكتوبر!W106,نوفمبر!W106,ديسمبر!W106)/10</f>
        <v>38.133333333333333</v>
      </c>
      <c r="X106" s="92"/>
      <c r="Y106" s="103"/>
    </row>
    <row r="107" spans="1:25" ht="15.75" thickBot="1">
      <c r="A107" s="116">
        <v>15</v>
      </c>
      <c r="B107" s="78">
        <v>110177</v>
      </c>
      <c r="C107" s="84" t="s">
        <v>117</v>
      </c>
      <c r="D107" s="129">
        <f>AVERAGE(اكتوبر!D107,نوفمبر!D107,ديسمبر!D107)/10</f>
        <v>3.4666666666666663</v>
      </c>
      <c r="E107" s="129">
        <f>AVERAGE(اكتوبر!E107,نوفمبر!E107,ديسمبر!E107)/10</f>
        <v>2.6333333333333333</v>
      </c>
      <c r="F107" s="129">
        <f>AVERAGE(اكتوبر!F107,نوفمبر!F107,ديسمبر!F107)/10</f>
        <v>1.9333333333333331</v>
      </c>
      <c r="G107" s="129">
        <f>AVERAGE(اكتوبر!G107,نوفمبر!G107,ديسمبر!G107)/10</f>
        <v>1.2</v>
      </c>
      <c r="H107" s="129">
        <f>AVERAGE(اكتوبر!H107,نوفمبر!H107,ديسمبر!H107)/10</f>
        <v>1.7666666666666668</v>
      </c>
      <c r="I107" s="129">
        <f>AVERAGE(اكتوبر!I107,نوفمبر!I107,ديسمبر!I107)/10</f>
        <v>1.7666666666666668</v>
      </c>
      <c r="J107" s="129">
        <f>AVERAGE(اكتوبر!J107,نوفمبر!J107,ديسمبر!J107)/10</f>
        <v>1.8666666666666667</v>
      </c>
      <c r="K107" s="129">
        <f>AVERAGE(اكتوبر!K107,نوفمبر!K107,ديسمبر!K107)/10</f>
        <v>1.8</v>
      </c>
      <c r="L107" s="129">
        <f>AVERAGE(اكتوبر!L107,نوفمبر!L107,ديسمبر!L107)/10</f>
        <v>9.4333333333333336</v>
      </c>
      <c r="M107" s="129">
        <f>AVERAGE(اكتوبر!M107,نوفمبر!M107,ديسمبر!M107)/10</f>
        <v>2.8666666666666667</v>
      </c>
      <c r="N107" s="129">
        <f>AVERAGE(اكتوبر!N107,نوفمبر!N107,ديسمبر!N107)/10</f>
        <v>3.5666666666666664</v>
      </c>
      <c r="O107" s="129">
        <f>AVERAGE(اكتوبر!O107,نوفمبر!O107,ديسمبر!O107)/10</f>
        <v>2.9</v>
      </c>
      <c r="P107" s="129">
        <f>AVERAGE(اكتوبر!P107,نوفمبر!P107,ديسمبر!P107)/10</f>
        <v>0.96666666666666656</v>
      </c>
      <c r="Q107" s="129">
        <f>AVERAGE(اكتوبر!Q107,نوفمبر!Q107,ديسمبر!Q107)/10</f>
        <v>2.6333333333333333</v>
      </c>
      <c r="R107" s="129">
        <f>AVERAGE(اكتوبر!R107,نوفمبر!R107,ديسمبر!R107)/10</f>
        <v>0.86666666666666659</v>
      </c>
      <c r="S107" s="129">
        <f>AVERAGE(اكتوبر!S107,نوفمبر!S107,ديسمبر!S107)/10</f>
        <v>0</v>
      </c>
      <c r="T107" s="129">
        <f>AVERAGE(اكتوبر!T107,نوفمبر!T107,ديسمبر!T107)/10</f>
        <v>1.8333333333333333</v>
      </c>
      <c r="U107" s="129">
        <f>AVERAGE(اكتوبر!U107,نوفمبر!U107,ديسمبر!U107)/10</f>
        <v>1.8</v>
      </c>
      <c r="V107" s="129">
        <f>AVERAGE(اكتوبر!V107,نوفمبر!V107,ديسمبر!V107)/10</f>
        <v>2</v>
      </c>
      <c r="W107" s="129">
        <f>AVERAGE(اكتوبر!W107,نوفمبر!W107,ديسمبر!W107)/10</f>
        <v>39.200000000000003</v>
      </c>
      <c r="X107" s="92"/>
      <c r="Y107" s="103"/>
    </row>
    <row r="108" spans="1:25" ht="15.75" thickBot="1">
      <c r="A108" s="118">
        <v>16</v>
      </c>
      <c r="B108" s="117">
        <v>110178</v>
      </c>
      <c r="C108" s="84" t="s">
        <v>118</v>
      </c>
      <c r="D108" s="129">
        <f>AVERAGE(اكتوبر!D108,نوفمبر!D108,ديسمبر!D108)/10</f>
        <v>3.8</v>
      </c>
      <c r="E108" s="129">
        <f>AVERAGE(اكتوبر!E108,نوفمبر!E108,ديسمبر!E108)/10</f>
        <v>3.6333333333333337</v>
      </c>
      <c r="F108" s="129">
        <f>AVERAGE(اكتوبر!F108,نوفمبر!F108,ديسمبر!F108)/10</f>
        <v>2.1</v>
      </c>
      <c r="G108" s="129">
        <f>AVERAGE(اكتوبر!G108,نوفمبر!G108,ديسمبر!G108)/10</f>
        <v>1.4666666666666666</v>
      </c>
      <c r="H108" s="129">
        <f>AVERAGE(اكتوبر!H108,نوفمبر!H108,ديسمبر!H108)/10</f>
        <v>1.9</v>
      </c>
      <c r="I108" s="129">
        <f>AVERAGE(اكتوبر!I108,نوفمبر!I108,ديسمبر!I108)/10</f>
        <v>1.7333333333333332</v>
      </c>
      <c r="J108" s="129">
        <f>AVERAGE(اكتوبر!J108,نوفمبر!J108,ديسمبر!J108)/10</f>
        <v>1.8666666666666667</v>
      </c>
      <c r="K108" s="129">
        <f>AVERAGE(اكتوبر!K108,نوفمبر!K108,ديسمبر!K108)/10</f>
        <v>1.8666666666666667</v>
      </c>
      <c r="L108" s="129">
        <f>AVERAGE(اكتوبر!L108,نوفمبر!L108,ديسمبر!L108)/10</f>
        <v>10</v>
      </c>
      <c r="M108" s="129">
        <f>AVERAGE(اكتوبر!M108,نوفمبر!M108,ديسمبر!M108)/10</f>
        <v>3.166666666666667</v>
      </c>
      <c r="N108" s="129">
        <f>AVERAGE(اكتوبر!N108,نوفمبر!N108,ديسمبر!N108)/10</f>
        <v>4.8666666666666663</v>
      </c>
      <c r="O108" s="129">
        <f>AVERAGE(اكتوبر!O108,نوفمبر!O108,ديسمبر!O108)/10</f>
        <v>2.9666666666666668</v>
      </c>
      <c r="P108" s="129">
        <f>AVERAGE(اكتوبر!P108,نوفمبر!P108,ديسمبر!P108)/10</f>
        <v>1</v>
      </c>
      <c r="Q108" s="129">
        <f>AVERAGE(اكتوبر!Q108,نوفمبر!Q108,ديسمبر!Q108)/10</f>
        <v>2.7666666666666666</v>
      </c>
      <c r="R108" s="129">
        <f>AVERAGE(اكتوبر!R108,نوفمبر!R108,ديسمبر!R108)/10</f>
        <v>0.86666666666666659</v>
      </c>
      <c r="S108" s="129">
        <f>AVERAGE(اكتوبر!S108,نوفمبر!S108,ديسمبر!S108)/10</f>
        <v>0</v>
      </c>
      <c r="T108" s="129">
        <f>AVERAGE(اكتوبر!T108,نوفمبر!T108,ديسمبر!T108)/10</f>
        <v>1.9333333333333331</v>
      </c>
      <c r="U108" s="129">
        <f>AVERAGE(اكتوبر!U108,نوفمبر!U108,ديسمبر!U108)/10</f>
        <v>1.9666666666666668</v>
      </c>
      <c r="V108" s="129">
        <f>AVERAGE(اكتوبر!V108,نوفمبر!V108,ديسمبر!V108)/10</f>
        <v>2</v>
      </c>
      <c r="W108" s="129">
        <f>AVERAGE(اكتوبر!W108,نوفمبر!W108,ديسمبر!W108)/10</f>
        <v>43.533333333333331</v>
      </c>
      <c r="X108" s="92"/>
      <c r="Y108" s="103"/>
    </row>
    <row r="109" spans="1:25" ht="15.75" thickBot="1">
      <c r="A109" s="116">
        <v>17</v>
      </c>
      <c r="B109" s="78">
        <v>110179</v>
      </c>
      <c r="C109" s="84" t="s">
        <v>119</v>
      </c>
      <c r="D109" s="129">
        <f>AVERAGE(اكتوبر!D109,نوفمبر!D109,ديسمبر!D109)/10</f>
        <v>3.7333333333333334</v>
      </c>
      <c r="E109" s="129">
        <f>AVERAGE(اكتوبر!E109,نوفمبر!E109,ديسمبر!E109)/10</f>
        <v>3.166666666666667</v>
      </c>
      <c r="F109" s="129">
        <f>AVERAGE(اكتوبر!F109,نوفمبر!F109,ديسمبر!F109)/10</f>
        <v>1.9333333333333331</v>
      </c>
      <c r="G109" s="129">
        <f>AVERAGE(اكتوبر!G109,نوفمبر!G109,ديسمبر!G109)/10</f>
        <v>0.96666666666666656</v>
      </c>
      <c r="H109" s="129">
        <f>AVERAGE(اكتوبر!H109,نوفمبر!H109,ديسمبر!H109)/10</f>
        <v>1.8333333333333333</v>
      </c>
      <c r="I109" s="129">
        <f>AVERAGE(اكتوبر!I109,نوفمبر!I109,ديسمبر!I109)/10</f>
        <v>1.7666666666666668</v>
      </c>
      <c r="J109" s="129">
        <f>AVERAGE(اكتوبر!J109,نوفمبر!J109,ديسمبر!J109)/10</f>
        <v>1.9666666666666668</v>
      </c>
      <c r="K109" s="129">
        <f>AVERAGE(اكتوبر!K109,نوفمبر!K109,ديسمبر!K109)/10</f>
        <v>1.7333333333333332</v>
      </c>
      <c r="L109" s="129">
        <f>AVERAGE(اكتوبر!L109,نوفمبر!L109,ديسمبر!L109)/10</f>
        <v>9.1999999999999993</v>
      </c>
      <c r="M109" s="129">
        <f>AVERAGE(اكتوبر!M109,نوفمبر!M109,ديسمبر!M109)/10</f>
        <v>3.166666666666667</v>
      </c>
      <c r="N109" s="129">
        <f>AVERAGE(اكتوبر!N109,نوفمبر!N109,ديسمبر!N109)/10</f>
        <v>3.7666666666666666</v>
      </c>
      <c r="O109" s="129">
        <f>AVERAGE(اكتوبر!O109,نوفمبر!O109,ديسمبر!O109)/10</f>
        <v>2.7666666666666666</v>
      </c>
      <c r="P109" s="129">
        <f>AVERAGE(اكتوبر!P109,نوفمبر!P109,ديسمبر!P109)/10</f>
        <v>0.96666666666666656</v>
      </c>
      <c r="Q109" s="129">
        <f>AVERAGE(اكتوبر!Q109,نوفمبر!Q109,ديسمبر!Q109)/10</f>
        <v>2.5666666666666669</v>
      </c>
      <c r="R109" s="129">
        <f>AVERAGE(اكتوبر!R109,نوفمبر!R109,ديسمبر!R109)/10</f>
        <v>0.83333333333333337</v>
      </c>
      <c r="S109" s="129">
        <f>AVERAGE(اكتوبر!S109,نوفمبر!S109,ديسمبر!S109)/10</f>
        <v>0</v>
      </c>
      <c r="T109" s="129">
        <f>AVERAGE(اكتوبر!T109,نوفمبر!T109,ديسمبر!T109)/10</f>
        <v>1.9</v>
      </c>
      <c r="U109" s="129">
        <f>AVERAGE(اكتوبر!U109,نوفمبر!U109,ديسمبر!U109)/10</f>
        <v>1.7333333333333332</v>
      </c>
      <c r="V109" s="129">
        <f>AVERAGE(اكتوبر!V109,نوفمبر!V109,ديسمبر!V109)/10</f>
        <v>2</v>
      </c>
      <c r="W109" s="129">
        <f>AVERAGE(اكتوبر!W109,نوفمبر!W109,ديسمبر!W109)/10</f>
        <v>39.733333333333334</v>
      </c>
      <c r="X109" s="92"/>
      <c r="Y109" s="103"/>
    </row>
    <row r="110" spans="1:25" ht="15.75" thickBot="1">
      <c r="A110" s="119">
        <v>18</v>
      </c>
      <c r="B110" s="120">
        <v>110180</v>
      </c>
      <c r="C110" s="85" t="s">
        <v>4</v>
      </c>
      <c r="D110" s="129">
        <f>AVERAGE(اكتوبر!D110,نوفمبر!D110,ديسمبر!D110)/10</f>
        <v>4.3333333333333339</v>
      </c>
      <c r="E110" s="129">
        <f>AVERAGE(اكتوبر!E110,نوفمبر!E110,ديسمبر!E110)/10</f>
        <v>3.8</v>
      </c>
      <c r="F110" s="129">
        <f>AVERAGE(اكتوبر!F110,نوفمبر!F110,ديسمبر!F110)/10</f>
        <v>2.5666666666666669</v>
      </c>
      <c r="G110" s="129">
        <f>AVERAGE(اكتوبر!G110,نوفمبر!G110,ديسمبر!G110)/10</f>
        <v>1.6666666666666667</v>
      </c>
      <c r="H110" s="129">
        <f>AVERAGE(اكتوبر!H110,نوفمبر!H110,ديسمبر!H110)/10</f>
        <v>1.9666666666666668</v>
      </c>
      <c r="I110" s="129">
        <f>AVERAGE(اكتوبر!I110,نوفمبر!I110,ديسمبر!I110)/10</f>
        <v>1.7333333333333332</v>
      </c>
      <c r="J110" s="129">
        <f>AVERAGE(اكتوبر!J110,نوفمبر!J110,ديسمبر!J110)/10</f>
        <v>1.4</v>
      </c>
      <c r="K110" s="129">
        <f>AVERAGE(اكتوبر!K110,نوفمبر!K110,ديسمبر!K110)/10</f>
        <v>1.4</v>
      </c>
      <c r="L110" s="129">
        <f>AVERAGE(اكتوبر!L110,نوفمبر!L110,ديسمبر!L110)/10</f>
        <v>10</v>
      </c>
      <c r="M110" s="129">
        <f>AVERAGE(اكتوبر!M110,نوفمبر!M110,ديسمبر!M110)/10</f>
        <v>3.9666666666666663</v>
      </c>
      <c r="N110" s="129">
        <f>AVERAGE(اكتوبر!N110,نوفمبر!N110,ديسمبر!N110)/10</f>
        <v>5.4666666666666668</v>
      </c>
      <c r="O110" s="129">
        <f>AVERAGE(اكتوبر!O110,نوفمبر!O110,ديسمبر!O110)/10</f>
        <v>2.9666666666666668</v>
      </c>
      <c r="P110" s="129">
        <f>AVERAGE(اكتوبر!P110,نوفمبر!P110,ديسمبر!P110)/10</f>
        <v>0.96666666666666656</v>
      </c>
      <c r="Q110" s="129">
        <f>AVERAGE(اكتوبر!Q110,نوفمبر!Q110,ديسمبر!Q110)/10</f>
        <v>2.8</v>
      </c>
      <c r="R110" s="129">
        <f>AVERAGE(اكتوبر!R110,نوفمبر!R110,ديسمبر!R110)/10</f>
        <v>0.86666666666666659</v>
      </c>
      <c r="S110" s="129">
        <f>AVERAGE(اكتوبر!S110,نوفمبر!S110,ديسمبر!S110)/10</f>
        <v>0</v>
      </c>
      <c r="T110" s="129">
        <f>AVERAGE(اكتوبر!T110,نوفمبر!T110,ديسمبر!T110)/10</f>
        <v>1.9333333333333331</v>
      </c>
      <c r="U110" s="129">
        <f>AVERAGE(اكتوبر!U110,نوفمبر!U110,ديسمبر!U110)/10</f>
        <v>2</v>
      </c>
      <c r="V110" s="129">
        <f>AVERAGE(اكتوبر!V110,نوفمبر!V110,ديسمبر!V110)/10</f>
        <v>2</v>
      </c>
      <c r="W110" s="129">
        <f>AVERAGE(اكتوبر!W110,نوفمبر!W110,ديسمبر!W110)/10</f>
        <v>45.2</v>
      </c>
      <c r="X110" s="110"/>
      <c r="Y110" s="105"/>
    </row>
    <row r="111" spans="1:25">
      <c r="A111" s="106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5">
      <c r="A112" s="107" t="s">
        <v>36</v>
      </c>
      <c r="B112" s="108"/>
      <c r="C112" s="81" t="s">
        <v>37</v>
      </c>
      <c r="D112" s="108"/>
      <c r="E112" s="108" t="s">
        <v>38</v>
      </c>
      <c r="F112" s="108"/>
      <c r="G112" s="108"/>
      <c r="H112" s="108"/>
      <c r="I112" s="108"/>
      <c r="J112" s="108" t="s">
        <v>39</v>
      </c>
      <c r="K112" s="108"/>
      <c r="L112" s="108"/>
      <c r="M112" s="108"/>
      <c r="N112" s="108" t="s">
        <v>40</v>
      </c>
      <c r="O112" s="108"/>
      <c r="P112" s="108"/>
      <c r="Q112" s="108" t="s">
        <v>41</v>
      </c>
      <c r="R112" s="108"/>
      <c r="S112" s="108"/>
      <c r="T112" s="108"/>
      <c r="U112" s="108" t="s">
        <v>42</v>
      </c>
      <c r="V112" s="108"/>
      <c r="W112" s="108"/>
    </row>
    <row r="113" spans="1:23" ht="15.75">
      <c r="A113" s="87"/>
      <c r="B113" s="108"/>
      <c r="C113" s="10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108" t="s">
        <v>10</v>
      </c>
      <c r="U113" s="89"/>
      <c r="V113" s="89"/>
      <c r="W113" s="89"/>
    </row>
    <row r="114" spans="1:23">
      <c r="A114" s="108"/>
      <c r="B114" s="108"/>
      <c r="C114" s="10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149" t="s">
        <v>46</v>
      </c>
      <c r="Q114" s="149"/>
      <c r="R114" s="149"/>
      <c r="S114" s="149"/>
      <c r="T114" s="149"/>
      <c r="U114" s="149"/>
      <c r="V114" s="149"/>
      <c r="W114" s="149"/>
    </row>
    <row r="115" spans="1:23" ht="18.75" thickBot="1">
      <c r="A115" s="89"/>
      <c r="B115" s="89"/>
      <c r="C115" s="89"/>
      <c r="D115" s="128" t="s">
        <v>12</v>
      </c>
      <c r="E115" s="144" t="s">
        <v>161</v>
      </c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89"/>
      <c r="U115" s="89"/>
      <c r="V115" s="89"/>
      <c r="W115" s="89"/>
    </row>
    <row r="116" spans="1:23" ht="82.5">
      <c r="A116" s="135" t="s">
        <v>13</v>
      </c>
      <c r="B116" s="13" t="s">
        <v>0</v>
      </c>
      <c r="C116" s="138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121"/>
      <c r="Q116" s="14"/>
      <c r="R116" s="121"/>
      <c r="S116" s="121"/>
      <c r="T116" s="121"/>
      <c r="U116" s="121"/>
      <c r="V116" s="14" t="s">
        <v>32</v>
      </c>
      <c r="W116" s="77" t="s">
        <v>33</v>
      </c>
    </row>
    <row r="117" spans="1:23">
      <c r="A117" s="145"/>
      <c r="B117" s="90" t="s">
        <v>34</v>
      </c>
      <c r="C117" s="147"/>
      <c r="D117" s="78">
        <v>50</v>
      </c>
      <c r="E117" s="78">
        <v>40</v>
      </c>
      <c r="F117" s="78">
        <v>20</v>
      </c>
      <c r="G117" s="78">
        <v>50</v>
      </c>
      <c r="H117" s="78">
        <v>40</v>
      </c>
      <c r="I117" s="78">
        <v>40</v>
      </c>
      <c r="J117" s="78">
        <v>50</v>
      </c>
      <c r="K117" s="91">
        <v>280</v>
      </c>
      <c r="L117" s="78">
        <v>20</v>
      </c>
      <c r="M117" s="78">
        <v>20</v>
      </c>
      <c r="N117" s="78">
        <f>SUM(D117:K117)</f>
        <v>570</v>
      </c>
      <c r="O117" s="91"/>
      <c r="P117" s="92"/>
      <c r="Q117" s="78"/>
      <c r="R117" s="92"/>
      <c r="S117" s="92"/>
      <c r="T117" s="92"/>
      <c r="U117" s="92"/>
      <c r="V117" s="92"/>
      <c r="W117" s="103"/>
    </row>
    <row r="118" spans="1:23" ht="15.75" thickBot="1">
      <c r="A118" s="146"/>
      <c r="B118" s="109" t="s">
        <v>35</v>
      </c>
      <c r="C118" s="150"/>
      <c r="D118" s="122">
        <v>25</v>
      </c>
      <c r="E118" s="122">
        <v>20</v>
      </c>
      <c r="F118" s="122">
        <v>10</v>
      </c>
      <c r="G118" s="122">
        <v>25</v>
      </c>
      <c r="H118" s="122">
        <v>20</v>
      </c>
      <c r="I118" s="122">
        <v>20</v>
      </c>
      <c r="J118" s="122">
        <v>25</v>
      </c>
      <c r="K118" s="122">
        <v>140</v>
      </c>
      <c r="L118" s="122">
        <v>10</v>
      </c>
      <c r="M118" s="122">
        <v>10</v>
      </c>
      <c r="N118" s="122">
        <v>285</v>
      </c>
      <c r="O118" s="123"/>
      <c r="P118" s="110"/>
      <c r="Q118" s="122"/>
      <c r="R118" s="110"/>
      <c r="S118" s="110"/>
      <c r="T118" s="110"/>
      <c r="U118" s="110"/>
      <c r="V118" s="110"/>
      <c r="W118" s="105"/>
    </row>
    <row r="119" spans="1:23" ht="15.75" thickBot="1">
      <c r="A119" s="112">
        <v>1</v>
      </c>
      <c r="B119" s="113">
        <v>110181</v>
      </c>
      <c r="C119" s="83" t="s">
        <v>120</v>
      </c>
      <c r="D119" s="129">
        <f>AVERAGE(اكتوبر!D119,نوفمبر!D119,ديسمبر!D119)/10</f>
        <v>3.2</v>
      </c>
      <c r="E119" s="129">
        <f>AVERAGE(اكتوبر!E119,نوفمبر!E119,ديسمبر!E119)/10</f>
        <v>3.0666666666666669</v>
      </c>
      <c r="F119" s="129">
        <f>AVERAGE(اكتوبر!F119,نوفمبر!F119,ديسمبر!F119)/10</f>
        <v>1.65</v>
      </c>
      <c r="G119" s="129">
        <f>AVERAGE(اكتوبر!G119,نوفمبر!G119,ديسمبر!G119)/10</f>
        <v>4</v>
      </c>
      <c r="H119" s="129">
        <f>AVERAGE(اكتوبر!H119,نوفمبر!H119,ديسمبر!H119)/10</f>
        <v>3.1333333333333333</v>
      </c>
      <c r="I119" s="129">
        <f>AVERAGE(اكتوبر!I119,نوفمبر!I119,ديسمبر!I119)/10</f>
        <v>3.4333333333333336</v>
      </c>
      <c r="J119" s="129">
        <f>AVERAGE(اكتوبر!J119,نوفمبر!J119,ديسمبر!J119)/10</f>
        <v>3.8333333333333335</v>
      </c>
      <c r="K119" s="129">
        <f>AVERAGE(اكتوبر!K119,نوفمبر!K119,ديسمبر!K119)/10</f>
        <v>0</v>
      </c>
      <c r="L119" s="129">
        <f>AVERAGE(اكتوبر!L119,نوفمبر!L119,ديسمبر!L119)/10</f>
        <v>1.8666666666666667</v>
      </c>
      <c r="M119" s="129">
        <f>AVERAGE(اكتوبر!M119,نوفمبر!M119,ديسمبر!M119)/10</f>
        <v>2</v>
      </c>
      <c r="N119" s="129">
        <f>AVERAGE(اكتوبر!N119,نوفمبر!N119,ديسمبر!N119)/10</f>
        <v>28.5</v>
      </c>
      <c r="O119" s="114"/>
      <c r="P119" s="114"/>
      <c r="Q119" s="114"/>
      <c r="R119" s="114"/>
      <c r="S119" s="114"/>
      <c r="T119" s="114"/>
      <c r="U119" s="114"/>
      <c r="V119" s="114"/>
      <c r="W119" s="115"/>
    </row>
    <row r="120" spans="1:23" ht="15.75" thickBot="1">
      <c r="A120" s="116">
        <v>2</v>
      </c>
      <c r="B120" s="117">
        <v>110182</v>
      </c>
      <c r="C120" s="84" t="s">
        <v>121</v>
      </c>
      <c r="D120" s="129">
        <f>AVERAGE(اكتوبر!D120,نوفمبر!D120,ديسمبر!D120)/10</f>
        <v>4.2333333333333334</v>
      </c>
      <c r="E120" s="129">
        <f>AVERAGE(اكتوبر!E120,نوفمبر!E120,ديسمبر!E120)/10</f>
        <v>3.4</v>
      </c>
      <c r="F120" s="129">
        <f>AVERAGE(اكتوبر!F120,نوفمبر!F120,ديسمبر!F120)/10</f>
        <v>1.6833333333333331</v>
      </c>
      <c r="G120" s="129">
        <f>AVERAGE(اكتوبر!G120,نوفمبر!G120,ديسمبر!G120)/10</f>
        <v>4.3</v>
      </c>
      <c r="H120" s="129">
        <f>AVERAGE(اكتوبر!H120,نوفمبر!H120,ديسمبر!H120)/10</f>
        <v>3.5666666666666664</v>
      </c>
      <c r="I120" s="129">
        <f>AVERAGE(اكتوبر!I120,نوفمبر!I120,ديسمبر!I120)/10</f>
        <v>3.5333333333333337</v>
      </c>
      <c r="J120" s="129">
        <f>AVERAGE(اكتوبر!J120,نوفمبر!J120,ديسمبر!J120)/10</f>
        <v>4.0666666666666664</v>
      </c>
      <c r="K120" s="129">
        <f>AVERAGE(اكتوبر!K120,نوفمبر!K120,ديسمبر!K120)/10</f>
        <v>0</v>
      </c>
      <c r="L120" s="129">
        <f>AVERAGE(اكتوبر!L120,نوفمبر!L120,ديسمبر!L120)/10</f>
        <v>1.9833333333333332</v>
      </c>
      <c r="M120" s="129">
        <f>AVERAGE(اكتوبر!M120,نوفمبر!M120,ديسمبر!M120)/10</f>
        <v>2</v>
      </c>
      <c r="N120" s="129">
        <f>AVERAGE(اكتوبر!N120,نوفمبر!N120,ديسمبر!N120)/10</f>
        <v>28.5</v>
      </c>
      <c r="O120" s="92"/>
      <c r="P120" s="92"/>
      <c r="Q120" s="92"/>
      <c r="R120" s="92"/>
      <c r="S120" s="92"/>
      <c r="T120" s="92"/>
      <c r="U120" s="92"/>
      <c r="V120" s="92"/>
      <c r="W120" s="103"/>
    </row>
    <row r="121" spans="1:23" ht="15.75" thickBot="1">
      <c r="A121" s="116">
        <v>3</v>
      </c>
      <c r="B121" s="78">
        <v>110183</v>
      </c>
      <c r="C121" s="84" t="s">
        <v>122</v>
      </c>
      <c r="D121" s="129">
        <f>AVERAGE(اكتوبر!D121,نوفمبر!D121,ديسمبر!D121)/10</f>
        <v>3.7333333333333334</v>
      </c>
      <c r="E121" s="129">
        <f>AVERAGE(اكتوبر!E121,نوفمبر!E121,ديسمبر!E121)/10</f>
        <v>3.4</v>
      </c>
      <c r="F121" s="129">
        <f>AVERAGE(اكتوبر!F121,نوفمبر!F121,ديسمبر!F121)/10</f>
        <v>1.6666666666666667</v>
      </c>
      <c r="G121" s="129">
        <f>AVERAGE(اكتوبر!G121,نوفمبر!G121,ديسمبر!G121)/10</f>
        <v>3.9333333333333336</v>
      </c>
      <c r="H121" s="129">
        <f>AVERAGE(اكتوبر!H121,نوفمبر!H121,ديسمبر!H121)/10</f>
        <v>3.7</v>
      </c>
      <c r="I121" s="129">
        <f>AVERAGE(اكتوبر!I121,نوفمبر!I121,ديسمبر!I121)/10</f>
        <v>3.2666666666666666</v>
      </c>
      <c r="J121" s="129">
        <f>AVERAGE(اكتوبر!J121,نوفمبر!J121,ديسمبر!J121)/10</f>
        <v>3.4333333333333336</v>
      </c>
      <c r="K121" s="129">
        <f>AVERAGE(اكتوبر!K121,نوفمبر!K121,ديسمبر!K121)/10</f>
        <v>0</v>
      </c>
      <c r="L121" s="129">
        <f>AVERAGE(اكتوبر!L121,نوفمبر!L121,ديسمبر!L121)/10</f>
        <v>1.8666666666666667</v>
      </c>
      <c r="M121" s="129">
        <f>AVERAGE(اكتوبر!M121,نوفمبر!M121,ديسمبر!M121)/10</f>
        <v>2</v>
      </c>
      <c r="N121" s="129">
        <f>AVERAGE(اكتوبر!N121,نوفمبر!N121,ديسمبر!N121)/10</f>
        <v>28.5</v>
      </c>
      <c r="O121" s="92"/>
      <c r="P121" s="92"/>
      <c r="Q121" s="92"/>
      <c r="R121" s="92"/>
      <c r="S121" s="92"/>
      <c r="T121" s="92"/>
      <c r="U121" s="92"/>
      <c r="V121" s="92"/>
      <c r="W121" s="103"/>
    </row>
    <row r="122" spans="1:23" ht="15.75" thickBot="1">
      <c r="A122" s="118">
        <v>4</v>
      </c>
      <c r="B122" s="117">
        <v>110184</v>
      </c>
      <c r="C122" s="84" t="s">
        <v>123</v>
      </c>
      <c r="D122" s="129">
        <f>AVERAGE(اكتوبر!D122,نوفمبر!D122,ديسمبر!D122)/10</f>
        <v>4</v>
      </c>
      <c r="E122" s="129">
        <f>AVERAGE(اكتوبر!E122,نوفمبر!E122,ديسمبر!E122)/10</f>
        <v>3.3333333333333335</v>
      </c>
      <c r="F122" s="129">
        <f>AVERAGE(اكتوبر!F122,نوفمبر!F122,ديسمبر!F122)/10</f>
        <v>1.6</v>
      </c>
      <c r="G122" s="129">
        <f>AVERAGE(اكتوبر!G122,نوفمبر!G122,ديسمبر!G122)/10</f>
        <v>4.0999999999999996</v>
      </c>
      <c r="H122" s="129">
        <f>AVERAGE(اكتوبر!H122,نوفمبر!H122,ديسمبر!H122)/10</f>
        <v>3.7666666666666666</v>
      </c>
      <c r="I122" s="129">
        <f>AVERAGE(اكتوبر!I122,نوفمبر!I122,ديسمبر!I122)/10</f>
        <v>3.4666666666666663</v>
      </c>
      <c r="J122" s="129">
        <f>AVERAGE(اكتوبر!J122,نوفمبر!J122,ديسمبر!J122)/10</f>
        <v>3.9333333333333336</v>
      </c>
      <c r="K122" s="129">
        <f>AVERAGE(اكتوبر!K122,نوفمبر!K122,ديسمبر!K122)/10</f>
        <v>0</v>
      </c>
      <c r="L122" s="129">
        <f>AVERAGE(اكتوبر!L122,نوفمبر!L122,ديسمبر!L122)/10</f>
        <v>1.95</v>
      </c>
      <c r="M122" s="129">
        <f>AVERAGE(اكتوبر!M122,نوفمبر!M122,ديسمبر!M122)/10</f>
        <v>2</v>
      </c>
      <c r="N122" s="129">
        <f>AVERAGE(اكتوبر!N122,نوفمبر!N122,ديسمبر!N122)/10</f>
        <v>28.5</v>
      </c>
      <c r="O122" s="92"/>
      <c r="P122" s="92"/>
      <c r="Q122" s="92"/>
      <c r="R122" s="92"/>
      <c r="S122" s="92"/>
      <c r="T122" s="92"/>
      <c r="U122" s="92"/>
      <c r="V122" s="92"/>
      <c r="W122" s="103"/>
    </row>
    <row r="123" spans="1:23" ht="15.75" thickBot="1">
      <c r="A123" s="116">
        <v>5</v>
      </c>
      <c r="B123" s="78">
        <v>110185</v>
      </c>
      <c r="C123" s="84" t="s">
        <v>124</v>
      </c>
      <c r="D123" s="129">
        <f>AVERAGE(اكتوبر!D123,نوفمبر!D123,ديسمبر!D123)/10</f>
        <v>3.9666666666666663</v>
      </c>
      <c r="E123" s="129">
        <f>AVERAGE(اكتوبر!E123,نوفمبر!E123,ديسمبر!E123)/10</f>
        <v>3.3333333333333335</v>
      </c>
      <c r="F123" s="129">
        <f>AVERAGE(اكتوبر!F123,نوفمبر!F123,ديسمبر!F123)/10</f>
        <v>1.6333333333333333</v>
      </c>
      <c r="G123" s="129">
        <f>AVERAGE(اكتوبر!G123,نوفمبر!G123,ديسمبر!G123)/10</f>
        <v>3.9</v>
      </c>
      <c r="H123" s="129">
        <f>AVERAGE(اكتوبر!H123,نوفمبر!H123,ديسمبر!H123)/10</f>
        <v>3.6</v>
      </c>
      <c r="I123" s="129">
        <f>AVERAGE(اكتوبر!I123,نوفمبر!I123,ديسمبر!I123)/10</f>
        <v>3.2666666666666666</v>
      </c>
      <c r="J123" s="129">
        <f>AVERAGE(اكتوبر!J123,نوفمبر!J123,ديسمبر!J123)/10</f>
        <v>3.3</v>
      </c>
      <c r="K123" s="129">
        <f>AVERAGE(اكتوبر!K123,نوفمبر!K123,ديسمبر!K123)/10</f>
        <v>0</v>
      </c>
      <c r="L123" s="129">
        <f>AVERAGE(اكتوبر!L123,نوفمبر!L123,ديسمبر!L123)/10</f>
        <v>1.8666666666666667</v>
      </c>
      <c r="M123" s="129">
        <f>AVERAGE(اكتوبر!M123,نوفمبر!M123,ديسمبر!M123)/10</f>
        <v>2</v>
      </c>
      <c r="N123" s="129">
        <f>AVERAGE(اكتوبر!N123,نوفمبر!N123,ديسمبر!N123)/10</f>
        <v>28.5</v>
      </c>
      <c r="O123" s="92"/>
      <c r="P123" s="92"/>
      <c r="Q123" s="92"/>
      <c r="R123" s="92"/>
      <c r="S123" s="92"/>
      <c r="T123" s="92"/>
      <c r="U123" s="92"/>
      <c r="V123" s="92"/>
      <c r="W123" s="103"/>
    </row>
    <row r="124" spans="1:23" ht="15.75" thickBot="1">
      <c r="A124" s="116">
        <v>6</v>
      </c>
      <c r="B124" s="117">
        <v>110186</v>
      </c>
      <c r="C124" s="84" t="s">
        <v>125</v>
      </c>
      <c r="D124" s="129">
        <f>AVERAGE(اكتوبر!D124,نوفمبر!D124,ديسمبر!D124)/10</f>
        <v>3.8666666666666663</v>
      </c>
      <c r="E124" s="129">
        <f>AVERAGE(اكتوبر!E124,نوفمبر!E124,ديسمبر!E124)/10</f>
        <v>3.3333333333333335</v>
      </c>
      <c r="F124" s="129">
        <f>AVERAGE(اكتوبر!F124,نوفمبر!F124,ديسمبر!F124)/10</f>
        <v>1.6666666666666667</v>
      </c>
      <c r="G124" s="129">
        <f>AVERAGE(اكتوبر!G124,نوفمبر!G124,ديسمبر!G124)/10</f>
        <v>4.1333333333333337</v>
      </c>
      <c r="H124" s="129">
        <f>AVERAGE(اكتوبر!H124,نوفمبر!H124,ديسمبر!H124)/10</f>
        <v>3.5666666666666664</v>
      </c>
      <c r="I124" s="129">
        <f>AVERAGE(اكتوبر!I124,نوفمبر!I124,ديسمبر!I124)/10</f>
        <v>3.6</v>
      </c>
      <c r="J124" s="129">
        <f>AVERAGE(اكتوبر!J124,نوفمبر!J124,ديسمبر!J124)/10</f>
        <v>4.2</v>
      </c>
      <c r="K124" s="129">
        <f>AVERAGE(اكتوبر!K124,نوفمبر!K124,ديسمبر!K124)/10</f>
        <v>0</v>
      </c>
      <c r="L124" s="129">
        <f>AVERAGE(اكتوبر!L124,نوفمبر!L124,ديسمبر!L124)/10</f>
        <v>1.95</v>
      </c>
      <c r="M124" s="129">
        <f>AVERAGE(اكتوبر!M124,نوفمبر!M124,ديسمبر!M124)/10</f>
        <v>2</v>
      </c>
      <c r="N124" s="129">
        <f>AVERAGE(اكتوبر!N124,نوفمبر!N124,ديسمبر!N124)/10</f>
        <v>28.5</v>
      </c>
      <c r="O124" s="92"/>
      <c r="P124" s="92"/>
      <c r="Q124" s="92"/>
      <c r="R124" s="92"/>
      <c r="S124" s="92"/>
      <c r="T124" s="92"/>
      <c r="U124" s="92"/>
      <c r="V124" s="92"/>
      <c r="W124" s="103"/>
    </row>
    <row r="125" spans="1:23" ht="15.75" thickBot="1">
      <c r="A125" s="118">
        <v>7</v>
      </c>
      <c r="B125" s="78">
        <v>110187</v>
      </c>
      <c r="C125" s="84" t="s">
        <v>126</v>
      </c>
      <c r="D125" s="129">
        <f>AVERAGE(اكتوبر!D125,نوفمبر!D125,ديسمبر!D125)/10</f>
        <v>4.0999999999999996</v>
      </c>
      <c r="E125" s="129">
        <f>AVERAGE(اكتوبر!E125,نوفمبر!E125,ديسمبر!E125)/10</f>
        <v>3.4</v>
      </c>
      <c r="F125" s="129">
        <f>AVERAGE(اكتوبر!F125,نوفمبر!F125,ديسمبر!F125)/10</f>
        <v>1.7</v>
      </c>
      <c r="G125" s="129">
        <f>AVERAGE(اكتوبر!G125,نوفمبر!G125,ديسمبر!G125)/10</f>
        <v>4.3666666666666663</v>
      </c>
      <c r="H125" s="129">
        <f>AVERAGE(اكتوبر!H125,نوفمبر!H125,ديسمبر!H125)/10</f>
        <v>3.9</v>
      </c>
      <c r="I125" s="129">
        <f>AVERAGE(اكتوبر!I125,نوفمبر!I125,ديسمبر!I125)/10</f>
        <v>3.7666666666666666</v>
      </c>
      <c r="J125" s="129">
        <f>AVERAGE(اكتوبر!J125,نوفمبر!J125,ديسمبر!J125)/10</f>
        <v>4.5</v>
      </c>
      <c r="K125" s="129">
        <f>AVERAGE(اكتوبر!K125,نوفمبر!K125,ديسمبر!K125)/10</f>
        <v>0</v>
      </c>
      <c r="L125" s="129">
        <f>AVERAGE(اكتوبر!L125,نوفمبر!L125,ديسمبر!L125)/10</f>
        <v>1.9833333333333332</v>
      </c>
      <c r="M125" s="129">
        <f>AVERAGE(اكتوبر!M125,نوفمبر!M125,ديسمبر!M125)/10</f>
        <v>2</v>
      </c>
      <c r="N125" s="129">
        <f>AVERAGE(اكتوبر!N125,نوفمبر!N125,ديسمبر!N125)/10</f>
        <v>28.5</v>
      </c>
      <c r="O125" s="92"/>
      <c r="P125" s="92"/>
      <c r="Q125" s="92"/>
      <c r="R125" s="92"/>
      <c r="S125" s="92"/>
      <c r="T125" s="92"/>
      <c r="U125" s="92"/>
      <c r="V125" s="92"/>
      <c r="W125" s="103"/>
    </row>
    <row r="126" spans="1:23" ht="15.75" thickBot="1">
      <c r="A126" s="116">
        <v>8</v>
      </c>
      <c r="B126" s="117">
        <v>110188</v>
      </c>
      <c r="C126" s="84" t="s">
        <v>127</v>
      </c>
      <c r="D126" s="129">
        <f>AVERAGE(اكتوبر!D126,نوفمبر!D126,ديسمبر!D126)/10</f>
        <v>3.8333333333333335</v>
      </c>
      <c r="E126" s="129">
        <f>AVERAGE(اكتوبر!E126,نوفمبر!E126,ديسمبر!E126)/10</f>
        <v>3.166666666666667</v>
      </c>
      <c r="F126" s="129">
        <f>AVERAGE(اكتوبر!F126,نوفمبر!F126,ديسمبر!F126)/10</f>
        <v>1.4666666666666666</v>
      </c>
      <c r="G126" s="129">
        <f>AVERAGE(اكتوبر!G126,نوفمبر!G126,ديسمبر!G126)/10</f>
        <v>3.9666666666666663</v>
      </c>
      <c r="H126" s="129">
        <f>AVERAGE(اكتوبر!H126,نوفمبر!H126,ديسمبر!H126)/10</f>
        <v>3.7666666666666666</v>
      </c>
      <c r="I126" s="129">
        <f>AVERAGE(اكتوبر!I126,نوفمبر!I126,ديسمبر!I126)/10</f>
        <v>3.7666666666666666</v>
      </c>
      <c r="J126" s="129">
        <f>AVERAGE(اكتوبر!J126,نوفمبر!J126,ديسمبر!J126)/10</f>
        <v>4.0333333333333332</v>
      </c>
      <c r="K126" s="129">
        <f>AVERAGE(اكتوبر!K126,نوفمبر!K126,ديسمبر!K126)/10</f>
        <v>0</v>
      </c>
      <c r="L126" s="129">
        <f>AVERAGE(اكتوبر!L126,نوفمبر!L126,ديسمبر!L126)/10</f>
        <v>1.9333333333333331</v>
      </c>
      <c r="M126" s="129">
        <f>AVERAGE(اكتوبر!M126,نوفمبر!M126,ديسمبر!M126)/10</f>
        <v>2</v>
      </c>
      <c r="N126" s="129">
        <f>AVERAGE(اكتوبر!N126,نوفمبر!N126,ديسمبر!N126)/10</f>
        <v>28.5</v>
      </c>
      <c r="O126" s="92"/>
      <c r="P126" s="92"/>
      <c r="Q126" s="92"/>
      <c r="R126" s="92"/>
      <c r="S126" s="92"/>
      <c r="T126" s="92"/>
      <c r="U126" s="92"/>
      <c r="V126" s="92"/>
      <c r="W126" s="103"/>
    </row>
    <row r="127" spans="1:23" ht="15.75" thickBot="1">
      <c r="A127" s="116">
        <v>9</v>
      </c>
      <c r="B127" s="78">
        <v>110189</v>
      </c>
      <c r="C127" s="84" t="s">
        <v>128</v>
      </c>
      <c r="D127" s="129">
        <f>AVERAGE(اكتوبر!D127,نوفمبر!D127,ديسمبر!D127)/10</f>
        <v>4.2</v>
      </c>
      <c r="E127" s="129">
        <f>AVERAGE(اكتوبر!E127,نوفمبر!E127,ديسمبر!E127)/10</f>
        <v>3.0333333333333332</v>
      </c>
      <c r="F127" s="129">
        <f>AVERAGE(اكتوبر!F127,نوفمبر!F127,ديسمبر!F127)/10</f>
        <v>1.5833333333333335</v>
      </c>
      <c r="G127" s="129">
        <f>AVERAGE(اكتوبر!G127,نوفمبر!G127,ديسمبر!G127)/10</f>
        <v>4</v>
      </c>
      <c r="H127" s="129">
        <f>AVERAGE(اكتوبر!H127,نوفمبر!H127,ديسمبر!H127)/10</f>
        <v>3.4333333333333336</v>
      </c>
      <c r="I127" s="129">
        <f>AVERAGE(اكتوبر!I127,نوفمبر!I127,ديسمبر!I127)/10</f>
        <v>3.7</v>
      </c>
      <c r="J127" s="129">
        <f>AVERAGE(اكتوبر!J127,نوفمبر!J127,ديسمبر!J127)/10</f>
        <v>3.7666666666666666</v>
      </c>
      <c r="K127" s="129">
        <f>AVERAGE(اكتوبر!K127,نوفمبر!K127,ديسمبر!K127)/10</f>
        <v>0</v>
      </c>
      <c r="L127" s="129">
        <f>AVERAGE(اكتوبر!L127,نوفمبر!L127,ديسمبر!L127)/10</f>
        <v>1.7333333333333332</v>
      </c>
      <c r="M127" s="129">
        <f>AVERAGE(اكتوبر!M127,نوفمبر!M127,ديسمبر!M127)/10</f>
        <v>2</v>
      </c>
      <c r="N127" s="129">
        <f>AVERAGE(اكتوبر!N127,نوفمبر!N127,ديسمبر!N127)/10</f>
        <v>28.5</v>
      </c>
      <c r="O127" s="92"/>
      <c r="P127" s="92"/>
      <c r="Q127" s="92"/>
      <c r="R127" s="92"/>
      <c r="S127" s="92"/>
      <c r="T127" s="92"/>
      <c r="U127" s="92"/>
      <c r="V127" s="92"/>
      <c r="W127" s="103"/>
    </row>
    <row r="128" spans="1:23" ht="15.75" thickBot="1">
      <c r="A128" s="118">
        <v>10</v>
      </c>
      <c r="B128" s="117">
        <v>110190</v>
      </c>
      <c r="C128" s="84" t="s">
        <v>129</v>
      </c>
      <c r="D128" s="129">
        <f>AVERAGE(اكتوبر!D128,نوفمبر!D128,ديسمبر!D128)/10</f>
        <v>4.2333333333333334</v>
      </c>
      <c r="E128" s="129">
        <f>AVERAGE(اكتوبر!E128,نوفمبر!E128,ديسمبر!E128)/10</f>
        <v>3.166666666666667</v>
      </c>
      <c r="F128" s="129">
        <f>AVERAGE(اكتوبر!F128,نوفمبر!F128,ديسمبر!F128)/10</f>
        <v>1.5333333333333334</v>
      </c>
      <c r="G128" s="129">
        <f>AVERAGE(اكتوبر!G128,نوفمبر!G128,ديسمبر!G128)/10</f>
        <v>3.8666666666666663</v>
      </c>
      <c r="H128" s="129">
        <f>AVERAGE(اكتوبر!H128,نوفمبر!H128,ديسمبر!H128)/10</f>
        <v>3.6666666666666665</v>
      </c>
      <c r="I128" s="129">
        <f>AVERAGE(اكتوبر!I128,نوفمبر!I128,ديسمبر!I128)/10</f>
        <v>3.7</v>
      </c>
      <c r="J128" s="129">
        <f>AVERAGE(اكتوبر!J128,نوفمبر!J128,ديسمبر!J128)/10</f>
        <v>4.1333333333333337</v>
      </c>
      <c r="K128" s="129">
        <f>AVERAGE(اكتوبر!K128,نوفمبر!K128,ديسمبر!K128)/10</f>
        <v>0</v>
      </c>
      <c r="L128" s="129">
        <f>AVERAGE(اكتوبر!L128,نوفمبر!L128,ديسمبر!L128)/10</f>
        <v>1.9</v>
      </c>
      <c r="M128" s="129">
        <f>AVERAGE(اكتوبر!M128,نوفمبر!M128,ديسمبر!M128)/10</f>
        <v>2</v>
      </c>
      <c r="N128" s="129">
        <f>AVERAGE(اكتوبر!N128,نوفمبر!N128,ديسمبر!N128)/10</f>
        <v>28.5</v>
      </c>
      <c r="O128" s="92"/>
      <c r="P128" s="92"/>
      <c r="Q128" s="92"/>
      <c r="R128" s="92"/>
      <c r="S128" s="92"/>
      <c r="T128" s="92"/>
      <c r="U128" s="92"/>
      <c r="V128" s="92"/>
      <c r="W128" s="103"/>
    </row>
    <row r="129" spans="1:23" ht="15.75" thickBot="1">
      <c r="A129" s="116">
        <v>11</v>
      </c>
      <c r="B129" s="78">
        <v>110191</v>
      </c>
      <c r="C129" s="84" t="s">
        <v>130</v>
      </c>
      <c r="D129" s="129">
        <f>AVERAGE(اكتوبر!D129,نوفمبر!D129,ديسمبر!D129)/10</f>
        <v>4.2333333333333334</v>
      </c>
      <c r="E129" s="129">
        <f>AVERAGE(اكتوبر!E129,نوفمبر!E129,ديسمبر!E129)/10</f>
        <v>3.166666666666667</v>
      </c>
      <c r="F129" s="129">
        <f>AVERAGE(اكتوبر!F129,نوفمبر!F129,ديسمبر!F129)/10</f>
        <v>1.5833333333333335</v>
      </c>
      <c r="G129" s="129">
        <f>AVERAGE(اكتوبر!G129,نوفمبر!G129,ديسمبر!G129)/10</f>
        <v>3.6</v>
      </c>
      <c r="H129" s="129">
        <f>AVERAGE(اكتوبر!H129,نوفمبر!H129,ديسمبر!H129)/10</f>
        <v>3.6666666666666665</v>
      </c>
      <c r="I129" s="129">
        <f>AVERAGE(اكتوبر!I129,نوفمبر!I129,ديسمبر!I129)/10</f>
        <v>3.3666666666666663</v>
      </c>
      <c r="J129" s="129">
        <f>AVERAGE(اكتوبر!J129,نوفمبر!J129,ديسمبر!J129)/10</f>
        <v>4.1333333333333337</v>
      </c>
      <c r="K129" s="129">
        <f>AVERAGE(اكتوبر!K129,نوفمبر!K129,ديسمبر!K129)/10</f>
        <v>0</v>
      </c>
      <c r="L129" s="129">
        <f>AVERAGE(اكتوبر!L129,نوفمبر!L129,ديسمبر!L129)/10</f>
        <v>1.9166666666666667</v>
      </c>
      <c r="M129" s="129">
        <f>AVERAGE(اكتوبر!M129,نوفمبر!M129,ديسمبر!M129)/10</f>
        <v>2</v>
      </c>
      <c r="N129" s="129">
        <f>AVERAGE(اكتوبر!N129,نوفمبر!N129,ديسمبر!N129)/10</f>
        <v>28.5</v>
      </c>
      <c r="O129" s="92"/>
      <c r="P129" s="92"/>
      <c r="Q129" s="92"/>
      <c r="R129" s="92"/>
      <c r="S129" s="92"/>
      <c r="T129" s="92"/>
      <c r="U129" s="92"/>
      <c r="V129" s="92"/>
      <c r="W129" s="103"/>
    </row>
    <row r="130" spans="1:23" ht="15.75" thickBot="1">
      <c r="A130" s="116">
        <v>12</v>
      </c>
      <c r="B130" s="117">
        <v>110192</v>
      </c>
      <c r="C130" s="84" t="s">
        <v>131</v>
      </c>
      <c r="D130" s="129">
        <f>AVERAGE(اكتوبر!D130,نوفمبر!D130,ديسمبر!D130)/10</f>
        <v>3.5</v>
      </c>
      <c r="E130" s="129">
        <f>AVERAGE(اكتوبر!E130,نوفمبر!E130,ديسمبر!E130)/10</f>
        <v>3.166666666666667</v>
      </c>
      <c r="F130" s="129">
        <f>AVERAGE(اكتوبر!F130,نوفمبر!F130,ديسمبر!F130)/10</f>
        <v>1.55</v>
      </c>
      <c r="G130" s="129">
        <f>AVERAGE(اكتوبر!G130,نوفمبر!G130,ديسمبر!G130)/10</f>
        <v>3.6666666666666665</v>
      </c>
      <c r="H130" s="129">
        <f>AVERAGE(اكتوبر!H130,نوفمبر!H130,ديسمبر!H130)/10</f>
        <v>3.5</v>
      </c>
      <c r="I130" s="129">
        <f>AVERAGE(اكتوبر!I130,نوفمبر!I130,ديسمبر!I130)/10</f>
        <v>2.5</v>
      </c>
      <c r="J130" s="129">
        <f>AVERAGE(اكتوبر!J130,نوفمبر!J130,ديسمبر!J130)/10</f>
        <v>2.7333333333333334</v>
      </c>
      <c r="K130" s="129">
        <f>AVERAGE(اكتوبر!K130,نوفمبر!K130,ديسمبر!K130)/10</f>
        <v>0</v>
      </c>
      <c r="L130" s="129">
        <f>AVERAGE(اكتوبر!L130,نوفمبر!L130,ديسمبر!L130)/10</f>
        <v>1.9333333333333331</v>
      </c>
      <c r="M130" s="129">
        <f>AVERAGE(اكتوبر!M130,نوفمبر!M130,ديسمبر!M130)/10</f>
        <v>2</v>
      </c>
      <c r="N130" s="129">
        <f>AVERAGE(اكتوبر!N130,نوفمبر!N130,ديسمبر!N130)/10</f>
        <v>28.5</v>
      </c>
      <c r="O130" s="92"/>
      <c r="P130" s="92"/>
      <c r="Q130" s="92"/>
      <c r="R130" s="92"/>
      <c r="S130" s="92"/>
      <c r="T130" s="92"/>
      <c r="U130" s="92"/>
      <c r="V130" s="92"/>
      <c r="W130" s="103"/>
    </row>
    <row r="131" spans="1:23" ht="15.75" thickBot="1">
      <c r="A131" s="118">
        <v>13</v>
      </c>
      <c r="B131" s="78">
        <v>110193</v>
      </c>
      <c r="C131" s="84" t="s">
        <v>132</v>
      </c>
      <c r="D131" s="129">
        <f>AVERAGE(اكتوبر!D131,نوفمبر!D131,ديسمبر!D131)/10</f>
        <v>4.3</v>
      </c>
      <c r="E131" s="129">
        <f>AVERAGE(اكتوبر!E131,نوفمبر!E131,ديسمبر!E131)/10</f>
        <v>3.4333333333333336</v>
      </c>
      <c r="F131" s="129">
        <f>AVERAGE(اكتوبر!F131,نوفمبر!F131,ديسمبر!F131)/10</f>
        <v>1.3666666666666667</v>
      </c>
      <c r="G131" s="129">
        <f>AVERAGE(اكتوبر!G131,نوفمبر!G131,ديسمبر!G131)/10</f>
        <v>4.1666666666666661</v>
      </c>
      <c r="H131" s="129">
        <f>AVERAGE(اكتوبر!H131,نوفمبر!H131,ديسمبر!H131)/10</f>
        <v>3.8666666666666663</v>
      </c>
      <c r="I131" s="129">
        <f>AVERAGE(اكتوبر!I131,نوفمبر!I131,ديسمبر!I131)/10</f>
        <v>3.7333333333333334</v>
      </c>
      <c r="J131" s="129">
        <f>AVERAGE(اكتوبر!J131,نوفمبر!J131,ديسمبر!J131)/10</f>
        <v>4.3</v>
      </c>
      <c r="K131" s="129">
        <f>AVERAGE(اكتوبر!K131,نوفمبر!K131,ديسمبر!K131)/10</f>
        <v>0</v>
      </c>
      <c r="L131" s="129">
        <f>AVERAGE(اكتوبر!L131,نوفمبر!L131,ديسمبر!L131)/10</f>
        <v>1.7666666666666668</v>
      </c>
      <c r="M131" s="129">
        <f>AVERAGE(اكتوبر!M131,نوفمبر!M131,ديسمبر!M131)/10</f>
        <v>2</v>
      </c>
      <c r="N131" s="129">
        <f>AVERAGE(اكتوبر!N131,نوفمبر!N131,ديسمبر!N131)/10</f>
        <v>28.5</v>
      </c>
      <c r="O131" s="92"/>
      <c r="P131" s="92"/>
      <c r="Q131" s="92"/>
      <c r="R131" s="92"/>
      <c r="S131" s="92"/>
      <c r="T131" s="92"/>
      <c r="U131" s="92"/>
      <c r="V131" s="92"/>
      <c r="W131" s="103"/>
    </row>
    <row r="132" spans="1:23" ht="15.75" thickBot="1">
      <c r="A132" s="116">
        <v>14</v>
      </c>
      <c r="B132" s="117">
        <v>110194</v>
      </c>
      <c r="C132" s="84" t="s">
        <v>133</v>
      </c>
      <c r="D132" s="129">
        <f>AVERAGE(اكتوبر!D132,نوفمبر!D132,ديسمبر!D132)/10</f>
        <v>4.3666666666666663</v>
      </c>
      <c r="E132" s="129">
        <f>AVERAGE(اكتوبر!E132,نوفمبر!E132,ديسمبر!E132)/10</f>
        <v>3.3666666666666663</v>
      </c>
      <c r="F132" s="129">
        <f>AVERAGE(اكتوبر!F132,نوفمبر!F132,ديسمبر!F132)/10</f>
        <v>1.5</v>
      </c>
      <c r="G132" s="129">
        <f>AVERAGE(اكتوبر!G132,نوفمبر!G132,ديسمبر!G132)/10</f>
        <v>3.9</v>
      </c>
      <c r="H132" s="129">
        <f>AVERAGE(اكتوبر!H132,نوفمبر!H132,ديسمبر!H132)/10</f>
        <v>3.6</v>
      </c>
      <c r="I132" s="129">
        <f>AVERAGE(اكتوبر!I132,نوفمبر!I132,ديسمبر!I132)/10</f>
        <v>3.5333333333333337</v>
      </c>
      <c r="J132" s="129">
        <f>AVERAGE(اكتوبر!J132,نوفمبر!J132,ديسمبر!J132)/10</f>
        <v>4.3</v>
      </c>
      <c r="K132" s="129">
        <f>AVERAGE(اكتوبر!K132,نوفمبر!K132,ديسمبر!K132)/10</f>
        <v>0</v>
      </c>
      <c r="L132" s="129">
        <f>AVERAGE(اكتوبر!L132,نوفمبر!L132,ديسمبر!L132)/10</f>
        <v>1.7333333333333332</v>
      </c>
      <c r="M132" s="129">
        <f>AVERAGE(اكتوبر!M132,نوفمبر!M132,ديسمبر!M132)/10</f>
        <v>2</v>
      </c>
      <c r="N132" s="129">
        <f>AVERAGE(اكتوبر!N132,نوفمبر!N132,ديسمبر!N132)/10</f>
        <v>28.5</v>
      </c>
      <c r="O132" s="92"/>
      <c r="P132" s="92"/>
      <c r="Q132" s="92"/>
      <c r="R132" s="92"/>
      <c r="S132" s="92"/>
      <c r="T132" s="92"/>
      <c r="U132" s="92"/>
      <c r="V132" s="92"/>
      <c r="W132" s="103"/>
    </row>
    <row r="133" spans="1:23" ht="15.75" thickBot="1">
      <c r="A133" s="116">
        <v>15</v>
      </c>
      <c r="B133" s="78">
        <v>110195</v>
      </c>
      <c r="C133" s="84" t="s">
        <v>134</v>
      </c>
      <c r="D133" s="129">
        <f>AVERAGE(اكتوبر!D133,نوفمبر!D133,ديسمبر!D133)/10</f>
        <v>3.6</v>
      </c>
      <c r="E133" s="129">
        <f>AVERAGE(اكتوبر!E133,نوفمبر!E133,ديسمبر!E133)/10</f>
        <v>3</v>
      </c>
      <c r="F133" s="129">
        <f>AVERAGE(اكتوبر!F133,نوفمبر!F133,ديسمبر!F133)/10</f>
        <v>1.6</v>
      </c>
      <c r="G133" s="129">
        <f>AVERAGE(اكتوبر!G133,نوفمبر!G133,ديسمبر!G133)/10</f>
        <v>3.6</v>
      </c>
      <c r="H133" s="129">
        <f>AVERAGE(اكتوبر!H133,نوفمبر!H133,ديسمبر!H133)/10</f>
        <v>3.5333333333333337</v>
      </c>
      <c r="I133" s="129">
        <f>AVERAGE(اكتوبر!I133,نوفمبر!I133,ديسمبر!I133)/10</f>
        <v>2.9333333333333331</v>
      </c>
      <c r="J133" s="129">
        <f>AVERAGE(اكتوبر!J133,نوفمبر!J133,ديسمبر!J133)/10</f>
        <v>3.4</v>
      </c>
      <c r="K133" s="129">
        <f>AVERAGE(اكتوبر!K133,نوفمبر!K133,ديسمبر!K133)/10</f>
        <v>0</v>
      </c>
      <c r="L133" s="129">
        <f>AVERAGE(اكتوبر!L133,نوفمبر!L133,ديسمبر!L133)/10</f>
        <v>1.9666666666666668</v>
      </c>
      <c r="M133" s="129">
        <f>AVERAGE(اكتوبر!M133,نوفمبر!M133,ديسمبر!M133)/10</f>
        <v>2</v>
      </c>
      <c r="N133" s="129">
        <f>AVERAGE(اكتوبر!N133,نوفمبر!N133,ديسمبر!N133)/10</f>
        <v>28.5</v>
      </c>
      <c r="O133" s="92"/>
      <c r="P133" s="92"/>
      <c r="Q133" s="92"/>
      <c r="R133" s="92"/>
      <c r="S133" s="92"/>
      <c r="T133" s="92"/>
      <c r="U133" s="92"/>
      <c r="V133" s="92"/>
      <c r="W133" s="103"/>
    </row>
    <row r="134" spans="1:23" ht="15.75" thickBot="1">
      <c r="A134" s="118">
        <v>16</v>
      </c>
      <c r="B134" s="117">
        <v>110196</v>
      </c>
      <c r="C134" s="84" t="s">
        <v>135</v>
      </c>
      <c r="D134" s="129">
        <f>AVERAGE(اكتوبر!D134,نوفمبر!D134,ديسمبر!D134)/10</f>
        <v>3.9333333333333336</v>
      </c>
      <c r="E134" s="129">
        <f>AVERAGE(اكتوبر!E134,نوفمبر!E134,ديسمبر!E134)/10</f>
        <v>3.0333333333333332</v>
      </c>
      <c r="F134" s="129">
        <f>AVERAGE(اكتوبر!F134,نوفمبر!F134,ديسمبر!F134)/10</f>
        <v>1.5833333333333335</v>
      </c>
      <c r="G134" s="129">
        <f>AVERAGE(اكتوبر!G134,نوفمبر!G134,ديسمبر!G134)/10</f>
        <v>4.1333333333333337</v>
      </c>
      <c r="H134" s="129">
        <f>AVERAGE(اكتوبر!H134,نوفمبر!H134,ديسمبر!H134)/10</f>
        <v>3.8</v>
      </c>
      <c r="I134" s="129">
        <f>AVERAGE(اكتوبر!I134,نوفمبر!I134,ديسمبر!I134)/10</f>
        <v>3.4333333333333336</v>
      </c>
      <c r="J134" s="129">
        <f>AVERAGE(اكتوبر!J134,نوفمبر!J134,ديسمبر!J134)/10</f>
        <v>3.8333333333333335</v>
      </c>
      <c r="K134" s="129">
        <f>AVERAGE(اكتوبر!K134,نوفمبر!K134,ديسمبر!K134)/10</f>
        <v>0</v>
      </c>
      <c r="L134" s="129">
        <f>AVERAGE(اكتوبر!L134,نوفمبر!L134,ديسمبر!L134)/10</f>
        <v>1.9</v>
      </c>
      <c r="M134" s="129">
        <f>AVERAGE(اكتوبر!M134,نوفمبر!M134,ديسمبر!M134)/10</f>
        <v>2</v>
      </c>
      <c r="N134" s="129">
        <f>AVERAGE(اكتوبر!N134,نوفمبر!N134,ديسمبر!N134)/10</f>
        <v>28.5</v>
      </c>
      <c r="O134" s="92"/>
      <c r="P134" s="92"/>
      <c r="Q134" s="92"/>
      <c r="R134" s="92"/>
      <c r="S134" s="92"/>
      <c r="T134" s="92"/>
      <c r="U134" s="92"/>
      <c r="V134" s="92"/>
      <c r="W134" s="103"/>
    </row>
    <row r="135" spans="1:23" ht="15.75" thickBot="1">
      <c r="A135" s="116">
        <v>17</v>
      </c>
      <c r="B135" s="78">
        <v>110197</v>
      </c>
      <c r="C135" s="84" t="s">
        <v>136</v>
      </c>
      <c r="D135" s="129">
        <f>AVERAGE(اكتوبر!D135,نوفمبر!D135,ديسمبر!D135)/10</f>
        <v>3.8666666666666663</v>
      </c>
      <c r="E135" s="129">
        <f>AVERAGE(اكتوبر!E135,نوفمبر!E135,ديسمبر!E135)/10</f>
        <v>3.2333333333333334</v>
      </c>
      <c r="F135" s="129">
        <f>AVERAGE(اكتوبر!F135,نوفمبر!F135,ديسمبر!F135)/10</f>
        <v>1.5666666666666667</v>
      </c>
      <c r="G135" s="129">
        <f>AVERAGE(اكتوبر!G135,نوفمبر!G135,ديسمبر!G135)/10</f>
        <v>3.9666666666666663</v>
      </c>
      <c r="H135" s="129">
        <f>AVERAGE(اكتوبر!H135,نوفمبر!H135,ديسمبر!H135)/10</f>
        <v>3.4</v>
      </c>
      <c r="I135" s="129">
        <f>AVERAGE(اكتوبر!I135,نوفمبر!I135,ديسمبر!I135)/10</f>
        <v>3.5666666666666664</v>
      </c>
      <c r="J135" s="129">
        <f>AVERAGE(اكتوبر!J135,نوفمبر!J135,ديسمبر!J135)/10</f>
        <v>3.9666666666666663</v>
      </c>
      <c r="K135" s="129">
        <f>AVERAGE(اكتوبر!K135,نوفمبر!K135,ديسمبر!K135)/10</f>
        <v>0</v>
      </c>
      <c r="L135" s="129">
        <f>AVERAGE(اكتوبر!L135,نوفمبر!L135,ديسمبر!L135)/10</f>
        <v>1.9</v>
      </c>
      <c r="M135" s="129">
        <f>AVERAGE(اكتوبر!M135,نوفمبر!M135,ديسمبر!M135)/10</f>
        <v>2</v>
      </c>
      <c r="N135" s="129">
        <f>AVERAGE(اكتوبر!N135,نوفمبر!N135,ديسمبر!N135)/10</f>
        <v>28.5</v>
      </c>
      <c r="O135" s="92"/>
      <c r="P135" s="92"/>
      <c r="Q135" s="92"/>
      <c r="R135" s="92"/>
      <c r="S135" s="92"/>
      <c r="T135" s="92"/>
      <c r="U135" s="92"/>
      <c r="V135" s="92"/>
      <c r="W135" s="103"/>
    </row>
    <row r="136" spans="1:23" ht="15.75" thickBot="1">
      <c r="A136" s="116">
        <v>18</v>
      </c>
      <c r="B136" s="117">
        <v>110198</v>
      </c>
      <c r="C136" s="84" t="s">
        <v>137</v>
      </c>
      <c r="D136" s="129">
        <f>AVERAGE(اكتوبر!D136,نوفمبر!D136,ديسمبر!D136)/10</f>
        <v>4.1333333333333337</v>
      </c>
      <c r="E136" s="129">
        <f>AVERAGE(اكتوبر!E136,نوفمبر!E136,ديسمبر!E136)/10</f>
        <v>3.3666666666666663</v>
      </c>
      <c r="F136" s="129">
        <f>AVERAGE(اكتوبر!F136,نوفمبر!F136,ديسمبر!F136)/10</f>
        <v>1.3833333333333333</v>
      </c>
      <c r="G136" s="129">
        <f>AVERAGE(اكتوبر!G136,نوفمبر!G136,ديسمبر!G136)/10</f>
        <v>3.9666666666666663</v>
      </c>
      <c r="H136" s="129">
        <f>AVERAGE(اكتوبر!H136,نوفمبر!H136,ديسمبر!H136)/10</f>
        <v>3.6</v>
      </c>
      <c r="I136" s="129">
        <f>AVERAGE(اكتوبر!I136,نوفمبر!I136,ديسمبر!I136)/10</f>
        <v>3.5</v>
      </c>
      <c r="J136" s="129">
        <f>AVERAGE(اكتوبر!J136,نوفمبر!J136,ديسمبر!J136)/10</f>
        <v>3.5666666666666664</v>
      </c>
      <c r="K136" s="129">
        <f>AVERAGE(اكتوبر!K136,نوفمبر!K136,ديسمبر!K136)/10</f>
        <v>0</v>
      </c>
      <c r="L136" s="129">
        <f>AVERAGE(اكتوبر!L136,نوفمبر!L136,ديسمبر!L136)/10</f>
        <v>1.8666666666666667</v>
      </c>
      <c r="M136" s="129">
        <f>AVERAGE(اكتوبر!M136,نوفمبر!M136,ديسمبر!M136)/10</f>
        <v>2</v>
      </c>
      <c r="N136" s="129">
        <f>AVERAGE(اكتوبر!N136,نوفمبر!N136,ديسمبر!N136)/10</f>
        <v>28.5</v>
      </c>
      <c r="O136" s="92"/>
      <c r="P136" s="92"/>
      <c r="Q136" s="92"/>
      <c r="R136" s="92"/>
      <c r="S136" s="92"/>
      <c r="T136" s="92"/>
      <c r="U136" s="92"/>
      <c r="V136" s="92"/>
      <c r="W136" s="103"/>
    </row>
    <row r="137" spans="1:23" ht="15.75" thickBot="1">
      <c r="A137" s="118">
        <v>19</v>
      </c>
      <c r="B137" s="78">
        <v>110199</v>
      </c>
      <c r="C137" s="84" t="s">
        <v>138</v>
      </c>
      <c r="D137" s="129">
        <f>AVERAGE(اكتوبر!D137,نوفمبر!D137,ديسمبر!D137)/10</f>
        <v>3.7666666666666666</v>
      </c>
      <c r="E137" s="129">
        <f>AVERAGE(اكتوبر!E137,نوفمبر!E137,ديسمبر!E137)/10</f>
        <v>3.1333333333333333</v>
      </c>
      <c r="F137" s="129">
        <f>AVERAGE(اكتوبر!F137,نوفمبر!F137,ديسمبر!F137)/10</f>
        <v>1.5666666666666667</v>
      </c>
      <c r="G137" s="129">
        <f>AVERAGE(اكتوبر!G137,نوفمبر!G137,ديسمبر!G137)/10</f>
        <v>4.0666666666666664</v>
      </c>
      <c r="H137" s="129">
        <f>AVERAGE(اكتوبر!H137,نوفمبر!H137,ديسمبر!H137)/10</f>
        <v>3.5</v>
      </c>
      <c r="I137" s="129">
        <f>AVERAGE(اكتوبر!I137,نوفمبر!I137,ديسمبر!I137)/10</f>
        <v>3.5333333333333337</v>
      </c>
      <c r="J137" s="129">
        <f>AVERAGE(اكتوبر!J137,نوفمبر!J137,ديسمبر!J137)/10</f>
        <v>3.4666666666666663</v>
      </c>
      <c r="K137" s="129">
        <f>AVERAGE(اكتوبر!K137,نوفمبر!K137,ديسمبر!K137)/10</f>
        <v>0</v>
      </c>
      <c r="L137" s="129">
        <f>AVERAGE(اكتوبر!L137,نوفمبر!L137,ديسمبر!L137)/10</f>
        <v>1.9666666666666668</v>
      </c>
      <c r="M137" s="129">
        <f>AVERAGE(اكتوبر!M137,نوفمبر!M137,ديسمبر!M137)/10</f>
        <v>2</v>
      </c>
      <c r="N137" s="129">
        <f>AVERAGE(اكتوبر!N137,نوفمبر!N137,ديسمبر!N137)/10</f>
        <v>28.5</v>
      </c>
      <c r="O137" s="92"/>
      <c r="P137" s="92"/>
      <c r="Q137" s="92"/>
      <c r="R137" s="92"/>
      <c r="S137" s="92"/>
      <c r="T137" s="92"/>
      <c r="U137" s="92"/>
      <c r="V137" s="92"/>
      <c r="W137" s="103"/>
    </row>
    <row r="138" spans="1:23" ht="15.75" thickBot="1">
      <c r="A138" s="116">
        <v>20</v>
      </c>
      <c r="B138" s="117">
        <v>110200</v>
      </c>
      <c r="C138" s="84" t="s">
        <v>139</v>
      </c>
      <c r="D138" s="129">
        <f>AVERAGE(اكتوبر!D138,نوفمبر!D138,ديسمبر!D138)/10</f>
        <v>3.8333333333333335</v>
      </c>
      <c r="E138" s="129">
        <f>AVERAGE(اكتوبر!E138,نوفمبر!E138,ديسمبر!E138)/10</f>
        <v>3.4</v>
      </c>
      <c r="F138" s="129">
        <f>AVERAGE(اكتوبر!F138,نوفمبر!F138,ديسمبر!F138)/10</f>
        <v>1.7</v>
      </c>
      <c r="G138" s="129">
        <f>AVERAGE(اكتوبر!G138,نوفمبر!G138,ديسمبر!G138)/10</f>
        <v>4</v>
      </c>
      <c r="H138" s="129">
        <f>AVERAGE(اكتوبر!H138,نوفمبر!H138,ديسمبر!H138)/10</f>
        <v>3.7666666666666666</v>
      </c>
      <c r="I138" s="129">
        <f>AVERAGE(اكتوبر!I138,نوفمبر!I138,ديسمبر!I138)/10</f>
        <v>3.5666666666666664</v>
      </c>
      <c r="J138" s="129">
        <f>AVERAGE(اكتوبر!J138,نوفمبر!J138,ديسمبر!J138)/10</f>
        <v>4.0666666666666664</v>
      </c>
      <c r="K138" s="129">
        <f>AVERAGE(اكتوبر!K138,نوفمبر!K138,ديسمبر!K138)/10</f>
        <v>0</v>
      </c>
      <c r="L138" s="129">
        <f>AVERAGE(اكتوبر!L138,نوفمبر!L138,ديسمبر!L138)/10</f>
        <v>1.9166666666666667</v>
      </c>
      <c r="M138" s="129">
        <f>AVERAGE(اكتوبر!M138,نوفمبر!M138,ديسمبر!M138)/10</f>
        <v>2</v>
      </c>
      <c r="N138" s="129">
        <f>AVERAGE(اكتوبر!N138,نوفمبر!N138,ديسمبر!N138)/10</f>
        <v>28.5</v>
      </c>
      <c r="O138" s="92"/>
      <c r="P138" s="92"/>
      <c r="Q138" s="92"/>
      <c r="R138" s="92"/>
      <c r="S138" s="92"/>
      <c r="T138" s="92"/>
      <c r="U138" s="92"/>
      <c r="V138" s="92"/>
      <c r="W138" s="103"/>
    </row>
    <row r="139" spans="1:23" ht="15.75" thickBot="1">
      <c r="A139" s="116">
        <v>21</v>
      </c>
      <c r="B139" s="78">
        <v>110201</v>
      </c>
      <c r="C139" s="84" t="s">
        <v>140</v>
      </c>
      <c r="D139" s="129">
        <f>AVERAGE(اكتوبر!D139,نوفمبر!D139,ديسمبر!D139)/10</f>
        <v>4.3</v>
      </c>
      <c r="E139" s="129">
        <f>AVERAGE(اكتوبر!E139,نوفمبر!E139,ديسمبر!E139)/10</f>
        <v>3.5666666666666664</v>
      </c>
      <c r="F139" s="129">
        <f>AVERAGE(اكتوبر!F139,نوفمبر!F139,ديسمبر!F139)/10</f>
        <v>1.8333333333333333</v>
      </c>
      <c r="G139" s="129">
        <f>AVERAGE(اكتوبر!G139,نوفمبر!G139,ديسمبر!G139)/10</f>
        <v>4.0666666666666664</v>
      </c>
      <c r="H139" s="129">
        <f>AVERAGE(اكتوبر!H139,نوفمبر!H139,ديسمبر!H139)/10</f>
        <v>3.9</v>
      </c>
      <c r="I139" s="129">
        <f>AVERAGE(اكتوبر!I139,نوفمبر!I139,ديسمبر!I139)/10</f>
        <v>3.5333333333333337</v>
      </c>
      <c r="J139" s="129">
        <f>AVERAGE(اكتوبر!J139,نوفمبر!J139,ديسمبر!J139)/10</f>
        <v>4.2</v>
      </c>
      <c r="K139" s="129">
        <f>AVERAGE(اكتوبر!K139,نوفمبر!K139,ديسمبر!K139)/10</f>
        <v>0</v>
      </c>
      <c r="L139" s="129">
        <f>AVERAGE(اكتوبر!L139,نوفمبر!L139,ديسمبر!L139)/10</f>
        <v>1.95</v>
      </c>
      <c r="M139" s="129">
        <f>AVERAGE(اكتوبر!M139,نوفمبر!M139,ديسمبر!M139)/10</f>
        <v>2</v>
      </c>
      <c r="N139" s="129">
        <f>AVERAGE(اكتوبر!N139,نوفمبر!N139,ديسمبر!N139)/10</f>
        <v>28.5</v>
      </c>
      <c r="O139" s="92"/>
      <c r="P139" s="92"/>
      <c r="Q139" s="92"/>
      <c r="R139" s="92"/>
      <c r="S139" s="92"/>
      <c r="T139" s="92"/>
      <c r="U139" s="92"/>
      <c r="V139" s="92"/>
      <c r="W139" s="103"/>
    </row>
    <row r="140" spans="1:23" ht="15.75" thickBot="1">
      <c r="A140" s="118">
        <v>22</v>
      </c>
      <c r="B140" s="117">
        <v>110202</v>
      </c>
      <c r="C140" s="84" t="s">
        <v>141</v>
      </c>
      <c r="D140" s="129">
        <f>AVERAGE(اكتوبر!D140,نوفمبر!D140,ديسمبر!D140)/10</f>
        <v>4.1333333333333337</v>
      </c>
      <c r="E140" s="129">
        <f>AVERAGE(اكتوبر!E140,نوفمبر!E140,ديسمبر!E140)/10</f>
        <v>3.1</v>
      </c>
      <c r="F140" s="129">
        <f>AVERAGE(اكتوبر!F140,نوفمبر!F140,ديسمبر!F140)/10</f>
        <v>1.6833333333333331</v>
      </c>
      <c r="G140" s="129">
        <f>AVERAGE(اكتوبر!G140,نوفمبر!G140,ديسمبر!G140)/10</f>
        <v>4</v>
      </c>
      <c r="H140" s="129">
        <f>AVERAGE(اكتوبر!H140,نوفمبر!H140,ديسمبر!H140)/10</f>
        <v>3.8666666666666663</v>
      </c>
      <c r="I140" s="129">
        <f>AVERAGE(اكتوبر!I140,نوفمبر!I140,ديسمبر!I140)/10</f>
        <v>3.5</v>
      </c>
      <c r="J140" s="129">
        <f>AVERAGE(اكتوبر!J140,نوفمبر!J140,ديسمبر!J140)/10</f>
        <v>4.3333333333333339</v>
      </c>
      <c r="K140" s="129">
        <f>AVERAGE(اكتوبر!K140,نوفمبر!K140,ديسمبر!K140)/10</f>
        <v>0</v>
      </c>
      <c r="L140" s="129">
        <f>AVERAGE(اكتوبر!L140,نوفمبر!L140,ديسمبر!L140)/10</f>
        <v>1.9166666666666667</v>
      </c>
      <c r="M140" s="129">
        <f>AVERAGE(اكتوبر!M140,نوفمبر!M140,ديسمبر!M140)/10</f>
        <v>2</v>
      </c>
      <c r="N140" s="129">
        <f>AVERAGE(اكتوبر!N140,نوفمبر!N140,ديسمبر!N140)/10</f>
        <v>28.5</v>
      </c>
      <c r="O140" s="92"/>
      <c r="P140" s="92"/>
      <c r="Q140" s="92"/>
      <c r="R140" s="92"/>
      <c r="S140" s="92"/>
      <c r="T140" s="92"/>
      <c r="U140" s="92"/>
      <c r="V140" s="92"/>
      <c r="W140" s="103"/>
    </row>
    <row r="141" spans="1:23" ht="15.75" thickBot="1">
      <c r="A141" s="116">
        <v>23</v>
      </c>
      <c r="B141" s="78">
        <v>110203</v>
      </c>
      <c r="C141" s="84" t="s">
        <v>142</v>
      </c>
      <c r="D141" s="129">
        <f>AVERAGE(اكتوبر!D141,نوفمبر!D141,ديسمبر!D141)/10</f>
        <v>3.7</v>
      </c>
      <c r="E141" s="129">
        <f>AVERAGE(اكتوبر!E141,نوفمبر!E141,ديسمبر!E141)/10</f>
        <v>3.1</v>
      </c>
      <c r="F141" s="129">
        <f>AVERAGE(اكتوبر!F141,نوفمبر!F141,ديسمبر!F141)/10</f>
        <v>1.5833333333333335</v>
      </c>
      <c r="G141" s="129">
        <f>AVERAGE(اكتوبر!G141,نوفمبر!G141,ديسمبر!G141)/10</f>
        <v>3.9666666666666663</v>
      </c>
      <c r="H141" s="129">
        <f>AVERAGE(اكتوبر!H141,نوفمبر!H141,ديسمبر!H141)/10</f>
        <v>3.8666666666666663</v>
      </c>
      <c r="I141" s="129">
        <f>AVERAGE(اكتوبر!I141,نوفمبر!I141,ديسمبر!I141)/10</f>
        <v>3.3333333333333335</v>
      </c>
      <c r="J141" s="129">
        <f>AVERAGE(اكتوبر!J141,نوفمبر!J141,ديسمبر!J141)/10</f>
        <v>4.3</v>
      </c>
      <c r="K141" s="129">
        <f>AVERAGE(اكتوبر!K141,نوفمبر!K141,ديسمبر!K141)/10</f>
        <v>0</v>
      </c>
      <c r="L141" s="129">
        <f>AVERAGE(اكتوبر!L141,نوفمبر!L141,ديسمبر!L141)/10</f>
        <v>1.9333333333333331</v>
      </c>
      <c r="M141" s="129">
        <f>AVERAGE(اكتوبر!M141,نوفمبر!M141,ديسمبر!M141)/10</f>
        <v>2</v>
      </c>
      <c r="N141" s="129">
        <f>AVERAGE(اكتوبر!N141,نوفمبر!N141,ديسمبر!N141)/10</f>
        <v>28.5</v>
      </c>
      <c r="O141" s="92"/>
      <c r="P141" s="92"/>
      <c r="Q141" s="92"/>
      <c r="R141" s="92"/>
      <c r="S141" s="92"/>
      <c r="T141" s="92"/>
      <c r="U141" s="92"/>
      <c r="V141" s="92"/>
      <c r="W141" s="103"/>
    </row>
    <row r="142" spans="1:23" ht="15.75" thickBot="1">
      <c r="A142" s="119">
        <v>24</v>
      </c>
      <c r="B142" s="120">
        <v>110204</v>
      </c>
      <c r="C142" s="85" t="s">
        <v>143</v>
      </c>
      <c r="D142" s="129">
        <f>AVERAGE(اكتوبر!D142,نوفمبر!D142,ديسمبر!D142)/10</f>
        <v>4.9000000000000004</v>
      </c>
      <c r="E142" s="129">
        <f>AVERAGE(اكتوبر!E142,نوفمبر!E142,ديسمبر!E142)/10</f>
        <v>2.8</v>
      </c>
      <c r="F142" s="129">
        <f>AVERAGE(اكتوبر!F142,نوفمبر!F142,ديسمبر!F142)/10</f>
        <v>1.6666666666666667</v>
      </c>
      <c r="G142" s="129">
        <f>AVERAGE(اكتوبر!G142,نوفمبر!G142,ديسمبر!G142)/10</f>
        <v>3.9</v>
      </c>
      <c r="H142" s="129">
        <f>AVERAGE(اكتوبر!H142,نوفمبر!H142,ديسمبر!H142)/10</f>
        <v>3.4</v>
      </c>
      <c r="I142" s="129">
        <f>AVERAGE(اكتوبر!I142,نوفمبر!I142,ديسمبر!I142)/10</f>
        <v>3.0333333333333332</v>
      </c>
      <c r="J142" s="129">
        <f>AVERAGE(اكتوبر!J142,نوفمبر!J142,ديسمبر!J142)/10</f>
        <v>3.5</v>
      </c>
      <c r="K142" s="129">
        <f>AVERAGE(اكتوبر!K142,نوفمبر!K142,ديسمبر!K142)/10</f>
        <v>0</v>
      </c>
      <c r="L142" s="129">
        <f>AVERAGE(اكتوبر!L142,نوفمبر!L142,ديسمبر!L142)/10</f>
        <v>1.95</v>
      </c>
      <c r="M142" s="129">
        <f>AVERAGE(اكتوبر!M142,نوفمبر!M142,ديسمبر!M142)/10</f>
        <v>2</v>
      </c>
      <c r="N142" s="129">
        <f>AVERAGE(اكتوبر!N142,نوفمبر!N142,ديسمبر!N142)/10</f>
        <v>28.5</v>
      </c>
      <c r="O142" s="110"/>
      <c r="P142" s="110"/>
      <c r="Q142" s="110"/>
      <c r="R142" s="110"/>
      <c r="S142" s="110"/>
      <c r="T142" s="110"/>
      <c r="U142" s="110"/>
      <c r="V142" s="110"/>
      <c r="W142" s="105"/>
    </row>
    <row r="143" spans="1:23">
      <c r="A143" s="106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>
      <c r="A144" s="107" t="s">
        <v>36</v>
      </c>
      <c r="B144" s="108"/>
      <c r="C144" s="81" t="s">
        <v>37</v>
      </c>
      <c r="D144" s="108"/>
      <c r="E144" s="108" t="s">
        <v>38</v>
      </c>
      <c r="F144" s="108"/>
      <c r="G144" s="108"/>
      <c r="H144" s="108"/>
      <c r="I144" s="108"/>
      <c r="J144" s="108" t="s">
        <v>39</v>
      </c>
      <c r="K144" s="108"/>
      <c r="L144" s="108"/>
      <c r="M144" s="108"/>
      <c r="N144" s="108" t="s">
        <v>40</v>
      </c>
      <c r="O144" s="108"/>
      <c r="P144" s="108"/>
      <c r="Q144" s="108" t="s">
        <v>41</v>
      </c>
      <c r="R144" s="108"/>
      <c r="S144" s="108"/>
      <c r="T144" s="108"/>
      <c r="U144" s="108" t="s">
        <v>42</v>
      </c>
      <c r="V144" s="108"/>
      <c r="W144" s="108"/>
    </row>
    <row r="145" spans="1:23">
      <c r="A145" s="106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7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اكتوبر</vt:lpstr>
      <vt:lpstr>نوفمبر</vt:lpstr>
      <vt:lpstr>ديسمبر</vt:lpstr>
      <vt:lpstr>متوسط</vt:lpstr>
      <vt:lpstr>10%</vt:lpstr>
      <vt:lpstr>تقريب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Maher</cp:lastModifiedBy>
  <cp:lastPrinted>2021-10-31T14:18:29Z</cp:lastPrinted>
  <dcterms:created xsi:type="dcterms:W3CDTF">2021-10-20T09:26:55Z</dcterms:created>
  <dcterms:modified xsi:type="dcterms:W3CDTF">2021-12-30T03:58:40Z</dcterms:modified>
</cp:coreProperties>
</file>