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/>
  <bookViews>
    <workbookView xWindow="0" yWindow="0" windowWidth="15600" windowHeight="7800"/>
  </bookViews>
  <sheets>
    <sheet name="0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4" l="1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C16" i="4"/>
  <c r="D16" i="4"/>
  <c r="E16" i="4"/>
  <c r="F16" i="4"/>
  <c r="G16" i="4"/>
  <c r="H16" i="4"/>
  <c r="C17" i="4"/>
  <c r="D17" i="4"/>
  <c r="E17" i="4"/>
  <c r="F17" i="4"/>
  <c r="G17" i="4"/>
  <c r="H17" i="4"/>
  <c r="C18" i="4"/>
  <c r="D18" i="4"/>
  <c r="E18" i="4"/>
  <c r="F18" i="4"/>
  <c r="G18" i="4"/>
  <c r="H18" i="4"/>
  <c r="C19" i="4"/>
  <c r="D19" i="4"/>
  <c r="E19" i="4"/>
  <c r="F19" i="4"/>
  <c r="G19" i="4"/>
  <c r="H19" i="4"/>
  <c r="C20" i="4"/>
  <c r="D20" i="4"/>
  <c r="E20" i="4"/>
  <c r="F20" i="4"/>
  <c r="G20" i="4"/>
  <c r="H20" i="4"/>
  <c r="C21" i="4"/>
  <c r="D21" i="4"/>
  <c r="E21" i="4"/>
  <c r="F21" i="4"/>
  <c r="G21" i="4"/>
  <c r="H21" i="4"/>
  <c r="B21" i="4"/>
  <c r="B20" i="4"/>
  <c r="B19" i="4"/>
  <c r="B18" i="4"/>
  <c r="B17" i="4"/>
  <c r="B16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C3" i="4"/>
  <c r="D3" i="4"/>
  <c r="E3" i="4"/>
  <c r="F3" i="4"/>
  <c r="C4" i="4"/>
  <c r="D4" i="4"/>
  <c r="E4" i="4"/>
  <c r="F4" i="4"/>
  <c r="C5" i="4"/>
  <c r="D5" i="4"/>
  <c r="E5" i="4"/>
  <c r="F5" i="4"/>
  <c r="C6" i="4"/>
  <c r="D6" i="4"/>
  <c r="E6" i="4"/>
  <c r="F6" i="4"/>
  <c r="C7" i="4"/>
  <c r="D7" i="4"/>
  <c r="E7" i="4"/>
  <c r="F7" i="4"/>
  <c r="C8" i="4"/>
  <c r="D8" i="4"/>
  <c r="E8" i="4"/>
  <c r="F8" i="4"/>
  <c r="B7" i="4"/>
  <c r="B6" i="4"/>
  <c r="B5" i="4"/>
  <c r="B4" i="4"/>
  <c r="B3" i="4"/>
  <c r="B8" i="4"/>
  <c r="D22" i="4" l="1"/>
  <c r="D28" i="4" s="1"/>
  <c r="E22" i="4"/>
  <c r="E28" i="4" s="1"/>
  <c r="F22" i="4"/>
  <c r="F28" i="4" s="1"/>
  <c r="G22" i="4"/>
  <c r="G28" i="4" s="1"/>
  <c r="H22" i="4"/>
  <c r="H28" i="4" s="1"/>
  <c r="I22" i="4"/>
  <c r="I28" i="4" s="1"/>
  <c r="J22" i="4"/>
  <c r="J28" i="4" s="1"/>
  <c r="K22" i="4"/>
  <c r="K28" i="4" s="1"/>
  <c r="L22" i="4"/>
  <c r="L28" i="4" s="1"/>
  <c r="M22" i="4"/>
  <c r="M28" i="4" s="1"/>
  <c r="N22" i="4"/>
  <c r="N28" i="4" s="1"/>
  <c r="O22" i="4"/>
  <c r="O28" i="4" s="1"/>
  <c r="P22" i="4"/>
  <c r="P28" i="4" s="1"/>
  <c r="Q22" i="4"/>
  <c r="Q28" i="4" s="1"/>
  <c r="R22" i="4"/>
  <c r="R28" i="4" s="1"/>
  <c r="S22" i="4"/>
  <c r="S28" i="4" s="1"/>
  <c r="T22" i="4"/>
  <c r="T28" i="4" s="1"/>
  <c r="U22" i="4"/>
  <c r="U28" i="4" s="1"/>
  <c r="V22" i="4"/>
  <c r="V28" i="4" s="1"/>
  <c r="W22" i="4"/>
  <c r="W28" i="4" s="1"/>
  <c r="X22" i="4"/>
  <c r="X28" i="4" s="1"/>
  <c r="Y22" i="4"/>
  <c r="Y28" i="4" s="1"/>
  <c r="C22" i="4"/>
  <c r="C28" i="4" s="1"/>
  <c r="B22" i="4"/>
  <c r="B28" i="4" s="1"/>
  <c r="B11" i="4" l="1"/>
  <c r="B10" i="4"/>
  <c r="B9" i="4"/>
  <c r="X11" i="4"/>
  <c r="X10" i="4"/>
  <c r="X9" i="4"/>
  <c r="T11" i="4"/>
  <c r="T10" i="4"/>
  <c r="T9" i="4"/>
  <c r="P11" i="4"/>
  <c r="P10" i="4"/>
  <c r="P9" i="4"/>
  <c r="L11" i="4"/>
  <c r="L10" i="4"/>
  <c r="L9" i="4"/>
  <c r="H11" i="4"/>
  <c r="H10" i="4"/>
  <c r="H9" i="4"/>
  <c r="D11" i="4"/>
  <c r="D10" i="4"/>
  <c r="D9" i="4"/>
  <c r="W10" i="4"/>
  <c r="W11" i="4"/>
  <c r="W9" i="4"/>
  <c r="S11" i="4"/>
  <c r="S9" i="4"/>
  <c r="S10" i="4"/>
  <c r="O11" i="4"/>
  <c r="O9" i="4"/>
  <c r="O10" i="4"/>
  <c r="K10" i="4"/>
  <c r="K11" i="4"/>
  <c r="K9" i="4"/>
  <c r="G10" i="4"/>
  <c r="G11" i="4"/>
  <c r="G9" i="4"/>
  <c r="C11" i="4"/>
  <c r="C9" i="4"/>
  <c r="C10" i="4"/>
  <c r="V11" i="4"/>
  <c r="V10" i="4"/>
  <c r="V9" i="4"/>
  <c r="R11" i="4"/>
  <c r="R10" i="4"/>
  <c r="R9" i="4"/>
  <c r="N11" i="4"/>
  <c r="N10" i="4"/>
  <c r="N9" i="4"/>
  <c r="J11" i="4"/>
  <c r="J10" i="4"/>
  <c r="J9" i="4"/>
  <c r="F11" i="4"/>
  <c r="F10" i="4"/>
  <c r="F9" i="4"/>
  <c r="Y11" i="4"/>
  <c r="Y10" i="4"/>
  <c r="Y9" i="4"/>
  <c r="U11" i="4"/>
  <c r="U10" i="4"/>
  <c r="U9" i="4"/>
  <c r="Q11" i="4"/>
  <c r="Q10" i="4"/>
  <c r="Q9" i="4"/>
  <c r="M11" i="4"/>
  <c r="M10" i="4"/>
  <c r="M9" i="4"/>
  <c r="I11" i="4"/>
  <c r="I10" i="4"/>
  <c r="I9" i="4"/>
  <c r="E11" i="4"/>
  <c r="E10" i="4"/>
  <c r="E9" i="4"/>
  <c r="E27" i="4" l="1"/>
  <c r="E29" i="4" s="1"/>
  <c r="U27" i="4"/>
  <c r="U29" i="4" s="1"/>
  <c r="N27" i="4"/>
  <c r="N29" i="4" s="1"/>
  <c r="C27" i="4"/>
  <c r="C29" i="4" s="1"/>
  <c r="K27" i="4"/>
  <c r="K29" i="4" s="1"/>
  <c r="S27" i="4"/>
  <c r="S29" i="4" s="1"/>
  <c r="P27" i="4"/>
  <c r="P29" i="4" s="1"/>
  <c r="Q27" i="4"/>
  <c r="Q29" i="4" s="1"/>
  <c r="J27" i="4"/>
  <c r="J29" i="4" s="1"/>
  <c r="G27" i="4"/>
  <c r="G29" i="4" s="1"/>
  <c r="O27" i="4"/>
  <c r="O29" i="4" s="1"/>
  <c r="W27" i="4"/>
  <c r="W29" i="4" s="1"/>
  <c r="L27" i="4"/>
  <c r="L29" i="4" s="1"/>
  <c r="M27" i="4"/>
  <c r="M29" i="4" s="1"/>
  <c r="F27" i="4"/>
  <c r="F29" i="4" s="1"/>
  <c r="V27" i="4"/>
  <c r="V29" i="4" s="1"/>
  <c r="H27" i="4"/>
  <c r="H29" i="4" s="1"/>
  <c r="X27" i="4"/>
  <c r="X29" i="4" s="1"/>
  <c r="I27" i="4"/>
  <c r="I29" i="4" s="1"/>
  <c r="Y27" i="4"/>
  <c r="Y29" i="4" s="1"/>
  <c r="R27" i="4"/>
  <c r="R29" i="4" s="1"/>
  <c r="D27" i="4"/>
  <c r="D29" i="4" s="1"/>
  <c r="T27" i="4"/>
  <c r="T29" i="4" s="1"/>
  <c r="B27" i="4"/>
  <c r="B29" i="4" s="1"/>
  <c r="P12" i="4"/>
  <c r="I12" i="4"/>
  <c r="F12" i="4"/>
  <c r="N12" i="4"/>
  <c r="V12" i="4"/>
  <c r="K12" i="4"/>
  <c r="L12" i="4"/>
  <c r="E12" i="4"/>
  <c r="U12" i="4"/>
  <c r="G12" i="4"/>
  <c r="Y12" i="4"/>
  <c r="W12" i="4"/>
  <c r="H12" i="4"/>
  <c r="X12" i="4"/>
  <c r="Q12" i="4"/>
  <c r="C12" i="4"/>
  <c r="S12" i="4"/>
  <c r="D12" i="4"/>
  <c r="T12" i="4"/>
  <c r="M12" i="4"/>
  <c r="B12" i="4"/>
  <c r="J12" i="4"/>
  <c r="R12" i="4"/>
  <c r="O12" i="4"/>
</calcChain>
</file>

<file path=xl/sharedStrings.xml><?xml version="1.0" encoding="utf-8"?>
<sst xmlns="http://schemas.openxmlformats.org/spreadsheetml/2006/main" count="13" uniqueCount="12">
  <si>
    <t xml:space="preserve">              Time
 Day</t>
  </si>
  <si>
    <t>Total Demand (MW)</t>
  </si>
  <si>
    <t>Time step Variability</t>
  </si>
  <si>
    <t xml:space="preserve">                           Time
 Day</t>
  </si>
  <si>
    <t>Unmet Load during the Month (MWh)</t>
  </si>
  <si>
    <t>Peak Load (MW)</t>
  </si>
  <si>
    <t>Average Load (MW)</t>
  </si>
  <si>
    <t>Minimum Load (MW)</t>
  </si>
  <si>
    <t>Served Demand (MW)</t>
  </si>
  <si>
    <t>Unmet Demand (MW)</t>
  </si>
  <si>
    <t>إجمالي الطلب(MW)</t>
  </si>
  <si>
    <t>الأحما ل المفصولة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</si>
</sst>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0" borderId="1" xfId="1" applyFont="1" applyBorder="1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>
      <alignment horizontal="center" wrapText="1"/>
    </xf>
    <xf numFmtId="10" fontId="2" fillId="3" borderId="1" xfId="2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64" fontId="2" fillId="5" borderId="1" xfId="1" applyFont="1" applyFill="1" applyBorder="1"/>
    <xf numFmtId="0" fontId="4" fillId="0" borderId="0" xfId="0" applyFont="1"/>
    <xf numFmtId="0" fontId="5" fillId="0" borderId="0" xfId="0" applyFont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/01-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1/01-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01/01-%20(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01/01-%20(4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1/01-%20(5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01/01-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s"/>
    </sheetNames>
    <sheetDataSet>
      <sheetData sheetId="0">
        <row r="2">
          <cell r="C2">
            <v>75.331772176000015</v>
          </cell>
          <cell r="D2">
            <v>73.02554364800001</v>
          </cell>
          <cell r="E2">
            <v>71.642514903999995</v>
          </cell>
          <cell r="F2">
            <v>69.866592351999998</v>
          </cell>
          <cell r="G2">
            <v>68.039179935999996</v>
          </cell>
          <cell r="H2">
            <v>65.903156016000011</v>
          </cell>
          <cell r="I2">
            <v>64.13956752</v>
          </cell>
          <cell r="J2">
            <v>63.254192119999992</v>
          </cell>
          <cell r="K2">
            <v>62.2409088</v>
          </cell>
          <cell r="L2">
            <v>65.355341735999986</v>
          </cell>
          <cell r="M2">
            <v>66.673639960000003</v>
          </cell>
          <cell r="N2">
            <v>66.308217608000007</v>
          </cell>
          <cell r="O2">
            <v>66.918486839999986</v>
          </cell>
          <cell r="P2">
            <v>63.764137952000006</v>
          </cell>
          <cell r="Q2">
            <v>67.781697071999986</v>
          </cell>
          <cell r="R2">
            <v>66.170996927999994</v>
          </cell>
          <cell r="S2">
            <v>67.935788119999998</v>
          </cell>
          <cell r="T2">
            <v>73.330450608000007</v>
          </cell>
          <cell r="U2">
            <v>77.093766951999996</v>
          </cell>
          <cell r="V2">
            <v>77.783779679999995</v>
          </cell>
          <cell r="W2">
            <v>78.95354380000002</v>
          </cell>
          <cell r="X2">
            <v>78.16532792000001</v>
          </cell>
          <cell r="Y2">
            <v>79.203512967999998</v>
          </cell>
          <cell r="Z2">
            <v>78.461338359999999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1.219328</v>
          </cell>
          <cell r="J3">
            <v>0</v>
          </cell>
          <cell r="K3">
            <v>2.0799588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s"/>
    </sheetNames>
    <sheetDataSet>
      <sheetData sheetId="0">
        <row r="2">
          <cell r="C2">
            <v>79.098360784800022</v>
          </cell>
          <cell r="D2">
            <v>76.676820830400018</v>
          </cell>
          <cell r="E2">
            <v>75.224640649199998</v>
          </cell>
          <cell r="F2">
            <v>73.359921969599995</v>
          </cell>
          <cell r="G2">
            <v>71.441138932800001</v>
          </cell>
          <cell r="H2">
            <v>69.19831381680001</v>
          </cell>
          <cell r="I2">
            <v>67.346545896000009</v>
          </cell>
          <cell r="J2">
            <v>66.416901725999992</v>
          </cell>
          <cell r="K2">
            <v>65.352954240000003</v>
          </cell>
          <cell r="L2">
            <v>68.623108822799992</v>
          </cell>
          <cell r="M2">
            <v>70.007321958000006</v>
          </cell>
          <cell r="N2">
            <v>69.623628488400016</v>
          </cell>
          <cell r="O2">
            <v>70.264411181999989</v>
          </cell>
          <cell r="P2">
            <v>66.95234484960001</v>
          </cell>
          <cell r="Q2">
            <v>71.170781925599982</v>
          </cell>
          <cell r="R2">
            <v>69.479546774399992</v>
          </cell>
          <cell r="S2">
            <v>71.332577525999994</v>
          </cell>
          <cell r="T2">
            <v>76.996973138400008</v>
          </cell>
          <cell r="U2">
            <v>80.948455299599999</v>
          </cell>
          <cell r="V2">
            <v>81.672968663999995</v>
          </cell>
          <cell r="W2">
            <v>82.901220990000027</v>
          </cell>
          <cell r="X2">
            <v>82.073594316000012</v>
          </cell>
          <cell r="Y2">
            <v>83.163688616399995</v>
          </cell>
          <cell r="Z2">
            <v>82.384405278000003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1.2802944000000001</v>
          </cell>
          <cell r="J3">
            <v>0</v>
          </cell>
          <cell r="K3">
            <v>2.1839567400000002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s"/>
    </sheetNames>
    <sheetDataSet>
      <sheetData sheetId="0">
        <row r="2">
          <cell r="C2">
            <v>83.053278824040021</v>
          </cell>
          <cell r="D2">
            <v>80.510661871920021</v>
          </cell>
          <cell r="E2">
            <v>78.985872681659998</v>
          </cell>
          <cell r="F2">
            <v>77.027918068079998</v>
          </cell>
          <cell r="G2">
            <v>75.013195879440005</v>
          </cell>
          <cell r="H2">
            <v>72.658229507640016</v>
          </cell>
          <cell r="I2">
            <v>70.713873190800015</v>
          </cell>
          <cell r="J2">
            <v>69.737746812299989</v>
          </cell>
          <cell r="K2">
            <v>68.620601952000001</v>
          </cell>
          <cell r="L2">
            <v>72.054264263939999</v>
          </cell>
          <cell r="M2">
            <v>73.507688055900005</v>
          </cell>
          <cell r="N2">
            <v>73.104809912820016</v>
          </cell>
          <cell r="O2">
            <v>73.777631741099995</v>
          </cell>
          <cell r="P2">
            <v>70.299962092080008</v>
          </cell>
          <cell r="Q2">
            <v>74.729321021879983</v>
          </cell>
          <cell r="R2">
            <v>72.953524113119997</v>
          </cell>
          <cell r="S2">
            <v>74.899206402299995</v>
          </cell>
          <cell r="T2">
            <v>80.846821795320011</v>
          </cell>
          <cell r="U2">
            <v>84.995878064579998</v>
          </cell>
          <cell r="V2">
            <v>85.756617097199992</v>
          </cell>
          <cell r="W2">
            <v>87.046282039500028</v>
          </cell>
          <cell r="X2">
            <v>86.17727403180001</v>
          </cell>
          <cell r="Y2">
            <v>87.321873047219995</v>
          </cell>
          <cell r="Z2">
            <v>86.503625541900007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1.3443091200000001</v>
          </cell>
          <cell r="J3">
            <v>0</v>
          </cell>
          <cell r="K3">
            <v>2.2931545770000001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s"/>
    </sheetNames>
    <sheetDataSet>
      <sheetData sheetId="0">
        <row r="2">
          <cell r="C2">
            <v>76.085089897760014</v>
          </cell>
          <cell r="D2">
            <v>73.755799084480017</v>
          </cell>
          <cell r="E2">
            <v>72.358940053040001</v>
          </cell>
          <cell r="F2">
            <v>70.565258275519994</v>
          </cell>
          <cell r="G2">
            <v>68.719571735359992</v>
          </cell>
          <cell r="H2">
            <v>66.562187576160014</v>
          </cell>
          <cell r="I2">
            <v>64.780963195200002</v>
          </cell>
          <cell r="J2">
            <v>63.886734041199993</v>
          </cell>
          <cell r="K2">
            <v>62.863317887999997</v>
          </cell>
          <cell r="L2">
            <v>66.008895153359987</v>
          </cell>
          <cell r="M2">
            <v>67.3403763596</v>
          </cell>
          <cell r="N2">
            <v>66.971299784080003</v>
          </cell>
          <cell r="O2">
            <v>67.587671708399981</v>
          </cell>
          <cell r="P2">
            <v>64.401779331520004</v>
          </cell>
          <cell r="Q2">
            <v>68.459514042719988</v>
          </cell>
          <cell r="R2">
            <v>66.832706897279991</v>
          </cell>
          <cell r="S2">
            <v>68.615146001200003</v>
          </cell>
          <cell r="T2">
            <v>74.06375511408001</v>
          </cell>
          <cell r="U2">
            <v>77.864704621519991</v>
          </cell>
          <cell r="V2">
            <v>78.561617476799995</v>
          </cell>
          <cell r="W2">
            <v>79.743079238000021</v>
          </cell>
          <cell r="X2">
            <v>78.94698119920001</v>
          </cell>
          <cell r="Y2">
            <v>79.99554809768</v>
          </cell>
          <cell r="Z2">
            <v>79.245951743600003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1.2315212799999999</v>
          </cell>
          <cell r="J3">
            <v>0</v>
          </cell>
          <cell r="K3">
            <v>2.100758388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s"/>
    </sheetNames>
    <sheetDataSet>
      <sheetData sheetId="0">
        <row r="2">
          <cell r="C2">
            <v>75.331772176000015</v>
          </cell>
          <cell r="D2">
            <v>73.02554364800001</v>
          </cell>
          <cell r="E2">
            <v>71.642514903999995</v>
          </cell>
          <cell r="F2">
            <v>69.866592351999998</v>
          </cell>
          <cell r="G2">
            <v>68.039179935999996</v>
          </cell>
          <cell r="H2">
            <v>65.903156016000011</v>
          </cell>
          <cell r="I2">
            <v>64.13956752</v>
          </cell>
          <cell r="J2">
            <v>63.254192119999992</v>
          </cell>
          <cell r="K2">
            <v>62.2409088</v>
          </cell>
          <cell r="L2">
            <v>65.355341735999986</v>
          </cell>
          <cell r="M2">
            <v>66.673639960000003</v>
          </cell>
          <cell r="N2">
            <v>66.308217608000007</v>
          </cell>
          <cell r="O2">
            <v>66.918486839999986</v>
          </cell>
          <cell r="P2">
            <v>63.764137952000006</v>
          </cell>
          <cell r="Q2">
            <v>67.781697071999986</v>
          </cell>
          <cell r="R2">
            <v>66.170996927999994</v>
          </cell>
          <cell r="S2">
            <v>67.935788119999998</v>
          </cell>
          <cell r="T2">
            <v>73.330450608000007</v>
          </cell>
          <cell r="U2">
            <v>77.093766951999996</v>
          </cell>
          <cell r="V2">
            <v>77.783779679999995</v>
          </cell>
          <cell r="W2">
            <v>78.95354380000002</v>
          </cell>
          <cell r="X2">
            <v>78.16532792000001</v>
          </cell>
          <cell r="Y2">
            <v>79.203512967999998</v>
          </cell>
          <cell r="Z2">
            <v>78.461338359999999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1.219328</v>
          </cell>
          <cell r="J3">
            <v>0</v>
          </cell>
          <cell r="K3">
            <v>2.0799588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s"/>
    </sheetNames>
    <sheetDataSet>
      <sheetData sheetId="0">
        <row r="2">
          <cell r="C2">
            <v>67.986924388840009</v>
          </cell>
          <cell r="D2">
            <v>65.905553142320002</v>
          </cell>
          <cell r="E2">
            <v>64.657369700859988</v>
          </cell>
          <cell r="F2">
            <v>63.054599597679996</v>
          </cell>
          <cell r="G2">
            <v>61.405359892239986</v>
          </cell>
          <cell r="H2">
            <v>59.477598304440001</v>
          </cell>
          <cell r="I2">
            <v>57.885959686799993</v>
          </cell>
          <cell r="J2">
            <v>57.086908388299989</v>
          </cell>
          <cell r="K2">
            <v>56.172420191999997</v>
          </cell>
          <cell r="L2">
            <v>58.983195916739987</v>
          </cell>
          <cell r="M2">
            <v>60.1729600639</v>
          </cell>
          <cell r="N2">
            <v>59.843166391220002</v>
          </cell>
          <cell r="O2">
            <v>60.393934373099981</v>
          </cell>
          <cell r="P2">
            <v>57.547134501679999</v>
          </cell>
          <cell r="Q2">
            <v>61.17298160747999</v>
          </cell>
          <cell r="R2">
            <v>59.719324727519989</v>
          </cell>
          <cell r="S2">
            <v>61.312048778299996</v>
          </cell>
          <cell r="T2">
            <v>66.180731673720004</v>
          </cell>
          <cell r="U2">
            <v>69.577124674179984</v>
          </cell>
          <cell r="V2">
            <v>70.199861161199991</v>
          </cell>
          <cell r="W2">
            <v>71.255573279500013</v>
          </cell>
          <cell r="X2">
            <v>70.544208447800003</v>
          </cell>
          <cell r="Y2">
            <v>71.481170453619995</v>
          </cell>
          <cell r="Z2">
            <v>70.811357869899993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1.1004435199999998</v>
          </cell>
          <cell r="J3">
            <v>0</v>
          </cell>
          <cell r="K3">
            <v>1.8771628169999997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BL32"/>
  <sheetViews>
    <sheetView showGridLines="0"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6" sqref="B16"/>
    </sheetView>
  </sheetViews>
  <sheetFormatPr defaultColWidth="9.125" defaultRowHeight="15.75" x14ac:dyDescent="0.25"/>
  <cols>
    <col min="1" max="1" width="26.375" style="1" customWidth="1"/>
    <col min="2" max="2" width="13.75" style="1" customWidth="1"/>
    <col min="3" max="3" width="12.25" style="1" customWidth="1"/>
    <col min="4" max="5" width="13.625" style="1" customWidth="1"/>
    <col min="6" max="6" width="14.125" style="1" customWidth="1"/>
    <col min="7" max="9" width="13.375" style="1" customWidth="1"/>
    <col min="10" max="10" width="13.375" style="1" bestFit="1" customWidth="1"/>
    <col min="11" max="11" width="14.75" style="1" customWidth="1"/>
    <col min="12" max="25" width="14.25" style="1" customWidth="1"/>
    <col min="26" max="31" width="10" style="1" bestFit="1" customWidth="1"/>
    <col min="32" max="16384" width="9.125" style="1"/>
  </cols>
  <sheetData>
    <row r="1" spans="1:740" ht="28.5" customHeight="1" x14ac:dyDescent="0.25">
      <c r="A1" s="15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740" ht="30" customHeight="1" x14ac:dyDescent="0.25">
      <c r="A2" s="6" t="s">
        <v>3</v>
      </c>
      <c r="B2" s="4">
        <v>1</v>
      </c>
      <c r="C2" s="2">
        <v>2</v>
      </c>
      <c r="D2" s="2">
        <v>3</v>
      </c>
      <c r="E2" s="4">
        <v>4</v>
      </c>
      <c r="F2" s="2">
        <v>5</v>
      </c>
      <c r="G2" s="2">
        <v>6</v>
      </c>
      <c r="H2" s="4">
        <v>7</v>
      </c>
      <c r="I2" s="2">
        <v>8</v>
      </c>
      <c r="J2" s="2">
        <v>9</v>
      </c>
      <c r="K2" s="4">
        <v>10</v>
      </c>
      <c r="L2" s="2">
        <v>11</v>
      </c>
      <c r="M2" s="2">
        <v>12</v>
      </c>
      <c r="N2" s="4">
        <v>13</v>
      </c>
      <c r="O2" s="2">
        <v>14</v>
      </c>
      <c r="P2" s="2">
        <v>15</v>
      </c>
      <c r="Q2" s="4">
        <v>16</v>
      </c>
      <c r="R2" s="2">
        <v>17</v>
      </c>
      <c r="S2" s="2">
        <v>18</v>
      </c>
      <c r="T2" s="4">
        <v>19</v>
      </c>
      <c r="U2" s="2">
        <v>20</v>
      </c>
      <c r="V2" s="2">
        <v>21</v>
      </c>
      <c r="W2" s="4">
        <v>22</v>
      </c>
      <c r="X2" s="2">
        <v>23</v>
      </c>
      <c r="Y2" s="2">
        <v>24</v>
      </c>
    </row>
    <row r="3" spans="1:740" x14ac:dyDescent="0.25">
      <c r="A3" s="5">
        <v>1</v>
      </c>
      <c r="B3" s="3">
        <f>[1]Loads!C$2</f>
        <v>75.331772176000015</v>
      </c>
      <c r="C3" s="3">
        <f>[1]Loads!D$2</f>
        <v>73.02554364800001</v>
      </c>
      <c r="D3" s="3">
        <f>[1]Loads!E$2</f>
        <v>71.642514903999995</v>
      </c>
      <c r="E3" s="3">
        <f>[1]Loads!F$2</f>
        <v>69.866592351999998</v>
      </c>
      <c r="F3" s="3">
        <f>[1]Loads!G$2</f>
        <v>68.039179935999996</v>
      </c>
      <c r="G3" s="3">
        <f>[1]Loads!H$2</f>
        <v>65.903156016000011</v>
      </c>
      <c r="H3" s="3">
        <f>[1]Loads!I$2</f>
        <v>64.13956752</v>
      </c>
      <c r="I3" s="3">
        <f>[1]Loads!J$2</f>
        <v>63.254192119999992</v>
      </c>
      <c r="J3" s="3">
        <f>[1]Loads!K$2</f>
        <v>62.2409088</v>
      </c>
      <c r="K3" s="3">
        <f>[1]Loads!L$2</f>
        <v>65.355341735999986</v>
      </c>
      <c r="L3" s="3">
        <f>[1]Loads!M$2</f>
        <v>66.673639960000003</v>
      </c>
      <c r="M3" s="3">
        <f>[1]Loads!N$2</f>
        <v>66.308217608000007</v>
      </c>
      <c r="N3" s="3">
        <f>[1]Loads!O$2</f>
        <v>66.918486839999986</v>
      </c>
      <c r="O3" s="3">
        <f>[1]Loads!P$2</f>
        <v>63.764137952000006</v>
      </c>
      <c r="P3" s="3">
        <f>[1]Loads!Q$2</f>
        <v>67.781697071999986</v>
      </c>
      <c r="Q3" s="3">
        <f>[1]Loads!R$2</f>
        <v>66.170996927999994</v>
      </c>
      <c r="R3" s="3">
        <f>[1]Loads!S$2</f>
        <v>67.935788119999998</v>
      </c>
      <c r="S3" s="3">
        <f>[1]Loads!T$2</f>
        <v>73.330450608000007</v>
      </c>
      <c r="T3" s="3">
        <f>[1]Loads!U$2</f>
        <v>77.093766951999996</v>
      </c>
      <c r="U3" s="3">
        <f>[1]Loads!V$2</f>
        <v>77.783779679999995</v>
      </c>
      <c r="V3" s="3">
        <f>[1]Loads!W$2</f>
        <v>78.95354380000002</v>
      </c>
      <c r="W3" s="3">
        <f>[1]Loads!X$2</f>
        <v>78.16532792000001</v>
      </c>
      <c r="X3" s="3">
        <f>[1]Loads!Y$2</f>
        <v>79.203512967999998</v>
      </c>
      <c r="Y3" s="3">
        <f>[1]Loads!Z$2</f>
        <v>78.461338359999999</v>
      </c>
    </row>
    <row r="4" spans="1:740" x14ac:dyDescent="0.25">
      <c r="A4" s="5">
        <v>2</v>
      </c>
      <c r="B4" s="3">
        <f>[2]Loads!C$2</f>
        <v>79.098360784800022</v>
      </c>
      <c r="C4" s="3">
        <f>[2]Loads!D$2</f>
        <v>76.676820830400018</v>
      </c>
      <c r="D4" s="3">
        <f>[2]Loads!E$2</f>
        <v>75.224640649199998</v>
      </c>
      <c r="E4" s="3">
        <f>[2]Loads!F$2</f>
        <v>73.359921969599995</v>
      </c>
      <c r="F4" s="3">
        <f>[2]Loads!G$2</f>
        <v>71.441138932800001</v>
      </c>
      <c r="G4" s="3">
        <f>[2]Loads!H$2</f>
        <v>69.19831381680001</v>
      </c>
      <c r="H4" s="3">
        <f>[2]Loads!I$2</f>
        <v>67.346545896000009</v>
      </c>
      <c r="I4" s="3">
        <f>[2]Loads!J$2</f>
        <v>66.416901725999992</v>
      </c>
      <c r="J4" s="3">
        <f>[2]Loads!K$2</f>
        <v>65.352954240000003</v>
      </c>
      <c r="K4" s="3">
        <f>[2]Loads!L$2</f>
        <v>68.623108822799992</v>
      </c>
      <c r="L4" s="3">
        <f>[2]Loads!M$2</f>
        <v>70.007321958000006</v>
      </c>
      <c r="M4" s="3">
        <f>[2]Loads!N$2</f>
        <v>69.623628488400016</v>
      </c>
      <c r="N4" s="3">
        <f>[2]Loads!O$2</f>
        <v>70.264411181999989</v>
      </c>
      <c r="O4" s="3">
        <f>[2]Loads!P$2</f>
        <v>66.95234484960001</v>
      </c>
      <c r="P4" s="3">
        <f>[2]Loads!Q$2</f>
        <v>71.170781925599982</v>
      </c>
      <c r="Q4" s="3">
        <f>[2]Loads!R$2</f>
        <v>69.479546774399992</v>
      </c>
      <c r="R4" s="3">
        <f>[2]Loads!S$2</f>
        <v>71.332577525999994</v>
      </c>
      <c r="S4" s="3">
        <f>[2]Loads!T$2</f>
        <v>76.996973138400008</v>
      </c>
      <c r="T4" s="3">
        <f>[2]Loads!U$2</f>
        <v>80.948455299599999</v>
      </c>
      <c r="U4" s="3">
        <f>[2]Loads!V$2</f>
        <v>81.672968663999995</v>
      </c>
      <c r="V4" s="3">
        <f>[2]Loads!W$2</f>
        <v>82.901220990000027</v>
      </c>
      <c r="W4" s="3">
        <f>[2]Loads!X$2</f>
        <v>82.073594316000012</v>
      </c>
      <c r="X4" s="3">
        <f>[2]Loads!Y$2</f>
        <v>83.163688616399995</v>
      </c>
      <c r="Y4" s="3">
        <f>[2]Loads!Z$2</f>
        <v>82.384405278000003</v>
      </c>
    </row>
    <row r="5" spans="1:740" x14ac:dyDescent="0.25">
      <c r="A5" s="5">
        <v>3</v>
      </c>
      <c r="B5" s="3">
        <f>[3]Loads!C$2</f>
        <v>83.053278824040021</v>
      </c>
      <c r="C5" s="3">
        <f>[3]Loads!D$2</f>
        <v>80.510661871920021</v>
      </c>
      <c r="D5" s="3">
        <f>[3]Loads!E$2</f>
        <v>78.985872681659998</v>
      </c>
      <c r="E5" s="3">
        <f>[3]Loads!F$2</f>
        <v>77.027918068079998</v>
      </c>
      <c r="F5" s="3">
        <f>[3]Loads!G$2</f>
        <v>75.013195879440005</v>
      </c>
      <c r="G5" s="3">
        <f>[3]Loads!H$2</f>
        <v>72.658229507640016</v>
      </c>
      <c r="H5" s="3">
        <f>[3]Loads!I$2</f>
        <v>70.713873190800015</v>
      </c>
      <c r="I5" s="3">
        <f>[3]Loads!J$2</f>
        <v>69.737746812299989</v>
      </c>
      <c r="J5" s="3">
        <f>[3]Loads!K$2</f>
        <v>68.620601952000001</v>
      </c>
      <c r="K5" s="3">
        <f>[3]Loads!L$2</f>
        <v>72.054264263939999</v>
      </c>
      <c r="L5" s="3">
        <f>[3]Loads!M$2</f>
        <v>73.507688055900005</v>
      </c>
      <c r="M5" s="3">
        <f>[3]Loads!N$2</f>
        <v>73.104809912820016</v>
      </c>
      <c r="N5" s="3">
        <f>[3]Loads!O$2</f>
        <v>73.777631741099995</v>
      </c>
      <c r="O5" s="3">
        <f>[3]Loads!P$2</f>
        <v>70.299962092080008</v>
      </c>
      <c r="P5" s="3">
        <f>[3]Loads!Q$2</f>
        <v>74.729321021879983</v>
      </c>
      <c r="Q5" s="3">
        <f>[3]Loads!R$2</f>
        <v>72.953524113119997</v>
      </c>
      <c r="R5" s="3">
        <f>[3]Loads!S$2</f>
        <v>74.899206402299995</v>
      </c>
      <c r="S5" s="3">
        <f>[3]Loads!T$2</f>
        <v>80.846821795320011</v>
      </c>
      <c r="T5" s="3">
        <f>[3]Loads!U$2</f>
        <v>84.995878064579998</v>
      </c>
      <c r="U5" s="3">
        <f>[3]Loads!V$2</f>
        <v>85.756617097199992</v>
      </c>
      <c r="V5" s="3">
        <f>[3]Loads!W$2</f>
        <v>87.046282039500028</v>
      </c>
      <c r="W5" s="3">
        <f>[3]Loads!X$2</f>
        <v>86.17727403180001</v>
      </c>
      <c r="X5" s="3">
        <f>[3]Loads!Y$2</f>
        <v>87.321873047219995</v>
      </c>
      <c r="Y5" s="3">
        <f>[3]Loads!Z$2</f>
        <v>86.503625541900007</v>
      </c>
    </row>
    <row r="6" spans="1:740" x14ac:dyDescent="0.25">
      <c r="A6" s="5">
        <v>4</v>
      </c>
      <c r="B6" s="3">
        <f>[4]Loads!C$2</f>
        <v>76.085089897760014</v>
      </c>
      <c r="C6" s="3">
        <f>[4]Loads!D$2</f>
        <v>73.755799084480017</v>
      </c>
      <c r="D6" s="3">
        <f>[4]Loads!E$2</f>
        <v>72.358940053040001</v>
      </c>
      <c r="E6" s="3">
        <f>[4]Loads!F$2</f>
        <v>70.565258275519994</v>
      </c>
      <c r="F6" s="3">
        <f>[4]Loads!G$2</f>
        <v>68.719571735359992</v>
      </c>
      <c r="G6" s="3">
        <f>[4]Loads!H$2</f>
        <v>66.562187576160014</v>
      </c>
      <c r="H6" s="3">
        <f>[4]Loads!I$2</f>
        <v>64.780963195200002</v>
      </c>
      <c r="I6" s="3">
        <f>[4]Loads!J$2</f>
        <v>63.886734041199993</v>
      </c>
      <c r="J6" s="3">
        <f>[4]Loads!K$2</f>
        <v>62.863317887999997</v>
      </c>
      <c r="K6" s="3">
        <f>[4]Loads!L$2</f>
        <v>66.008895153359987</v>
      </c>
      <c r="L6" s="3">
        <f>[4]Loads!M$2</f>
        <v>67.3403763596</v>
      </c>
      <c r="M6" s="3">
        <f>[4]Loads!N$2</f>
        <v>66.971299784080003</v>
      </c>
      <c r="N6" s="3">
        <f>[4]Loads!O$2</f>
        <v>67.587671708399981</v>
      </c>
      <c r="O6" s="3">
        <f>[4]Loads!P$2</f>
        <v>64.401779331520004</v>
      </c>
      <c r="P6" s="3">
        <f>[4]Loads!Q$2</f>
        <v>68.459514042719988</v>
      </c>
      <c r="Q6" s="3">
        <f>[4]Loads!R$2</f>
        <v>66.832706897279991</v>
      </c>
      <c r="R6" s="3">
        <f>[4]Loads!S$2</f>
        <v>68.615146001200003</v>
      </c>
      <c r="S6" s="3">
        <f>[4]Loads!T$2</f>
        <v>74.06375511408001</v>
      </c>
      <c r="T6" s="3">
        <f>[4]Loads!U$2</f>
        <v>77.864704621519991</v>
      </c>
      <c r="U6" s="3">
        <f>[4]Loads!V$2</f>
        <v>78.561617476799995</v>
      </c>
      <c r="V6" s="3">
        <f>[4]Loads!W$2</f>
        <v>79.743079238000021</v>
      </c>
      <c r="W6" s="3">
        <f>[4]Loads!X$2</f>
        <v>78.94698119920001</v>
      </c>
      <c r="X6" s="3">
        <f>[4]Loads!Y$2</f>
        <v>79.99554809768</v>
      </c>
      <c r="Y6" s="3">
        <f>[4]Loads!Z$2</f>
        <v>79.245951743600003</v>
      </c>
    </row>
    <row r="7" spans="1:740" x14ac:dyDescent="0.25">
      <c r="A7" s="5">
        <v>5</v>
      </c>
      <c r="B7" s="3">
        <f>[5]Loads!C$2</f>
        <v>75.331772176000015</v>
      </c>
      <c r="C7" s="3">
        <f>[5]Loads!D$2</f>
        <v>73.02554364800001</v>
      </c>
      <c r="D7" s="3">
        <f>[5]Loads!E$2</f>
        <v>71.642514903999995</v>
      </c>
      <c r="E7" s="3">
        <f>[5]Loads!F$2</f>
        <v>69.866592351999998</v>
      </c>
      <c r="F7" s="3">
        <f>[5]Loads!G$2</f>
        <v>68.039179935999996</v>
      </c>
      <c r="G7" s="3">
        <f>[5]Loads!H$2</f>
        <v>65.903156016000011</v>
      </c>
      <c r="H7" s="3">
        <f>[5]Loads!I$2</f>
        <v>64.13956752</v>
      </c>
      <c r="I7" s="3">
        <f>[5]Loads!J$2</f>
        <v>63.254192119999992</v>
      </c>
      <c r="J7" s="3">
        <f>[5]Loads!K$2</f>
        <v>62.2409088</v>
      </c>
      <c r="K7" s="3">
        <f>[5]Loads!L$2</f>
        <v>65.355341735999986</v>
      </c>
      <c r="L7" s="3">
        <f>[5]Loads!M$2</f>
        <v>66.673639960000003</v>
      </c>
      <c r="M7" s="3">
        <f>[5]Loads!N$2</f>
        <v>66.308217608000007</v>
      </c>
      <c r="N7" s="3">
        <f>[5]Loads!O$2</f>
        <v>66.918486839999986</v>
      </c>
      <c r="O7" s="3">
        <f>[5]Loads!P$2</f>
        <v>63.764137952000006</v>
      </c>
      <c r="P7" s="3">
        <f>[5]Loads!Q$2</f>
        <v>67.781697071999986</v>
      </c>
      <c r="Q7" s="3">
        <f>[5]Loads!R$2</f>
        <v>66.170996927999994</v>
      </c>
      <c r="R7" s="3">
        <f>[5]Loads!S$2</f>
        <v>67.935788119999998</v>
      </c>
      <c r="S7" s="3">
        <f>[5]Loads!T$2</f>
        <v>73.330450608000007</v>
      </c>
      <c r="T7" s="3">
        <f>[5]Loads!U$2</f>
        <v>77.093766951999996</v>
      </c>
      <c r="U7" s="3">
        <f>[5]Loads!V$2</f>
        <v>77.783779679999995</v>
      </c>
      <c r="V7" s="3">
        <f>[5]Loads!W$2</f>
        <v>78.95354380000002</v>
      </c>
      <c r="W7" s="3">
        <f>[5]Loads!X$2</f>
        <v>78.16532792000001</v>
      </c>
      <c r="X7" s="3">
        <f>[5]Loads!Y$2</f>
        <v>79.203512967999998</v>
      </c>
      <c r="Y7" s="3">
        <f>[5]Loads!Z$2</f>
        <v>78.461338359999999</v>
      </c>
    </row>
    <row r="8" spans="1:740" x14ac:dyDescent="0.25">
      <c r="A8" s="5">
        <v>6</v>
      </c>
      <c r="B8" s="3">
        <f>[6]Loads!C$2</f>
        <v>67.986924388840009</v>
      </c>
      <c r="C8" s="3">
        <f>[6]Loads!D$2</f>
        <v>65.905553142320002</v>
      </c>
      <c r="D8" s="3">
        <f>[6]Loads!E$2</f>
        <v>64.657369700859988</v>
      </c>
      <c r="E8" s="3">
        <f>[6]Loads!F$2</f>
        <v>63.054599597679996</v>
      </c>
      <c r="F8" s="3">
        <f>[6]Loads!G$2</f>
        <v>61.405359892239986</v>
      </c>
      <c r="G8" s="3">
        <f>[6]Loads!H$2</f>
        <v>59.477598304440001</v>
      </c>
      <c r="H8" s="3">
        <f>[6]Loads!I$2</f>
        <v>57.885959686799993</v>
      </c>
      <c r="I8" s="3">
        <f>[6]Loads!J$2</f>
        <v>57.086908388299989</v>
      </c>
      <c r="J8" s="3">
        <f>[6]Loads!K$2</f>
        <v>56.172420191999997</v>
      </c>
      <c r="K8" s="3">
        <f>[6]Loads!L$2</f>
        <v>58.983195916739987</v>
      </c>
      <c r="L8" s="3">
        <f>[6]Loads!M$2</f>
        <v>60.1729600639</v>
      </c>
      <c r="M8" s="3">
        <f>[6]Loads!N$2</f>
        <v>59.843166391220002</v>
      </c>
      <c r="N8" s="3">
        <f>[6]Loads!O$2</f>
        <v>60.393934373099981</v>
      </c>
      <c r="O8" s="3">
        <f>[6]Loads!P$2</f>
        <v>57.547134501679999</v>
      </c>
      <c r="P8" s="3">
        <f>[6]Loads!Q$2</f>
        <v>61.17298160747999</v>
      </c>
      <c r="Q8" s="3">
        <f>[6]Loads!R$2</f>
        <v>59.719324727519989</v>
      </c>
      <c r="R8" s="3">
        <f>[6]Loads!S$2</f>
        <v>61.312048778299996</v>
      </c>
      <c r="S8" s="3">
        <f>[6]Loads!T$2</f>
        <v>66.180731673720004</v>
      </c>
      <c r="T8" s="3">
        <f>[6]Loads!U$2</f>
        <v>69.577124674179984</v>
      </c>
      <c r="U8" s="3">
        <f>[6]Loads!V$2</f>
        <v>70.199861161199991</v>
      </c>
      <c r="V8" s="3">
        <f>[6]Loads!W$2</f>
        <v>71.255573279500013</v>
      </c>
      <c r="W8" s="3">
        <f>[6]Loads!X$2</f>
        <v>70.544208447800003</v>
      </c>
      <c r="X8" s="3">
        <f>[6]Loads!Y$2</f>
        <v>71.481170453619995</v>
      </c>
      <c r="Y8" s="3">
        <f>[6]Loads!Z$2</f>
        <v>70.811357869899993</v>
      </c>
    </row>
    <row r="9" spans="1:740" x14ac:dyDescent="0.25">
      <c r="A9" s="9" t="s">
        <v>5</v>
      </c>
      <c r="B9" s="10">
        <f t="shared" ref="B9:Y9" si="0">MAX(B3:B8)</f>
        <v>83.053278824040021</v>
      </c>
      <c r="C9" s="10">
        <f t="shared" si="0"/>
        <v>80.510661871920021</v>
      </c>
      <c r="D9" s="10">
        <f t="shared" si="0"/>
        <v>78.985872681659998</v>
      </c>
      <c r="E9" s="10">
        <f t="shared" si="0"/>
        <v>77.027918068079998</v>
      </c>
      <c r="F9" s="10">
        <f t="shared" si="0"/>
        <v>75.013195879440005</v>
      </c>
      <c r="G9" s="10">
        <f t="shared" si="0"/>
        <v>72.658229507640016</v>
      </c>
      <c r="H9" s="10">
        <f t="shared" si="0"/>
        <v>70.713873190800015</v>
      </c>
      <c r="I9" s="10">
        <f t="shared" si="0"/>
        <v>69.737746812299989</v>
      </c>
      <c r="J9" s="10">
        <f t="shared" si="0"/>
        <v>68.620601952000001</v>
      </c>
      <c r="K9" s="10">
        <f t="shared" si="0"/>
        <v>72.054264263939999</v>
      </c>
      <c r="L9" s="10">
        <f t="shared" si="0"/>
        <v>73.507688055900005</v>
      </c>
      <c r="M9" s="10">
        <f t="shared" si="0"/>
        <v>73.104809912820016</v>
      </c>
      <c r="N9" s="10">
        <f t="shared" si="0"/>
        <v>73.777631741099995</v>
      </c>
      <c r="O9" s="10">
        <f t="shared" si="0"/>
        <v>70.299962092080008</v>
      </c>
      <c r="P9" s="10">
        <f t="shared" si="0"/>
        <v>74.729321021879983</v>
      </c>
      <c r="Q9" s="10">
        <f t="shared" si="0"/>
        <v>72.953524113119997</v>
      </c>
      <c r="R9" s="10">
        <f t="shared" si="0"/>
        <v>74.899206402299995</v>
      </c>
      <c r="S9" s="10">
        <f t="shared" si="0"/>
        <v>80.846821795320011</v>
      </c>
      <c r="T9" s="10">
        <f t="shared" si="0"/>
        <v>84.995878064579998</v>
      </c>
      <c r="U9" s="10">
        <f t="shared" si="0"/>
        <v>85.756617097199992</v>
      </c>
      <c r="V9" s="10">
        <f t="shared" si="0"/>
        <v>87.046282039500028</v>
      </c>
      <c r="W9" s="10">
        <f t="shared" si="0"/>
        <v>86.17727403180001</v>
      </c>
      <c r="X9" s="10">
        <f t="shared" si="0"/>
        <v>87.321873047219995</v>
      </c>
      <c r="Y9" s="10">
        <f t="shared" si="0"/>
        <v>86.503625541900007</v>
      </c>
    </row>
    <row r="10" spans="1:740" x14ac:dyDescent="0.25">
      <c r="A10" s="9" t="s">
        <v>6</v>
      </c>
      <c r="B10" s="10">
        <f t="shared" ref="B10:Y10" si="1">AVERAGE(B3:B8)</f>
        <v>76.147866374573354</v>
      </c>
      <c r="C10" s="10">
        <f t="shared" si="1"/>
        <v>73.816653704186677</v>
      </c>
      <c r="D10" s="10">
        <f t="shared" si="1"/>
        <v>72.418642148793325</v>
      </c>
      <c r="E10" s="10">
        <f t="shared" si="1"/>
        <v>70.623480435813335</v>
      </c>
      <c r="F10" s="10">
        <f t="shared" si="1"/>
        <v>68.776271051973325</v>
      </c>
      <c r="G10" s="10">
        <f t="shared" si="1"/>
        <v>66.617106872840012</v>
      </c>
      <c r="H10" s="10">
        <f t="shared" si="1"/>
        <v>64.834412834800005</v>
      </c>
      <c r="I10" s="10">
        <f t="shared" si="1"/>
        <v>63.939445867966661</v>
      </c>
      <c r="J10" s="10">
        <f t="shared" si="1"/>
        <v>62.915185311999998</v>
      </c>
      <c r="K10" s="10">
        <f t="shared" si="1"/>
        <v>66.063357938139987</v>
      </c>
      <c r="L10" s="10">
        <f t="shared" si="1"/>
        <v>67.395937726233328</v>
      </c>
      <c r="M10" s="10">
        <f t="shared" si="1"/>
        <v>67.026556632086681</v>
      </c>
      <c r="N10" s="10">
        <f t="shared" si="1"/>
        <v>67.643437114099967</v>
      </c>
      <c r="O10" s="10">
        <f t="shared" si="1"/>
        <v>64.454916113146666</v>
      </c>
      <c r="P10" s="10">
        <f t="shared" si="1"/>
        <v>68.515998790279994</v>
      </c>
      <c r="Q10" s="10">
        <f t="shared" si="1"/>
        <v>66.887849394719993</v>
      </c>
      <c r="R10" s="10">
        <f t="shared" si="1"/>
        <v>68.671759157966662</v>
      </c>
      <c r="S10" s="10">
        <f t="shared" si="1"/>
        <v>74.124863822920005</v>
      </c>
      <c r="T10" s="10">
        <f t="shared" si="1"/>
        <v>77.928949427313327</v>
      </c>
      <c r="U10" s="10">
        <f t="shared" si="1"/>
        <v>78.626437293199999</v>
      </c>
      <c r="V10" s="10">
        <f t="shared" si="1"/>
        <v>79.808873857833362</v>
      </c>
      <c r="W10" s="10">
        <f t="shared" si="1"/>
        <v>79.012118972466666</v>
      </c>
      <c r="X10" s="10">
        <f t="shared" si="1"/>
        <v>80.061551025153321</v>
      </c>
      <c r="Y10" s="10">
        <f t="shared" si="1"/>
        <v>79.311336192233341</v>
      </c>
    </row>
    <row r="11" spans="1:740" x14ac:dyDescent="0.25">
      <c r="A11" s="9" t="s">
        <v>7</v>
      </c>
      <c r="B11" s="10">
        <f t="shared" ref="B11:Y11" si="2">MIN(B3:B8)</f>
        <v>67.986924388840009</v>
      </c>
      <c r="C11" s="10">
        <f t="shared" si="2"/>
        <v>65.905553142320002</v>
      </c>
      <c r="D11" s="10">
        <f t="shared" si="2"/>
        <v>64.657369700859988</v>
      </c>
      <c r="E11" s="10">
        <f t="shared" si="2"/>
        <v>63.054599597679996</v>
      </c>
      <c r="F11" s="10">
        <f t="shared" si="2"/>
        <v>61.405359892239986</v>
      </c>
      <c r="G11" s="10">
        <f t="shared" si="2"/>
        <v>59.477598304440001</v>
      </c>
      <c r="H11" s="10">
        <f t="shared" si="2"/>
        <v>57.885959686799993</v>
      </c>
      <c r="I11" s="10">
        <f t="shared" si="2"/>
        <v>57.086908388299989</v>
      </c>
      <c r="J11" s="10">
        <f t="shared" si="2"/>
        <v>56.172420191999997</v>
      </c>
      <c r="K11" s="10">
        <f t="shared" si="2"/>
        <v>58.983195916739987</v>
      </c>
      <c r="L11" s="10">
        <f t="shared" si="2"/>
        <v>60.1729600639</v>
      </c>
      <c r="M11" s="10">
        <f t="shared" si="2"/>
        <v>59.843166391220002</v>
      </c>
      <c r="N11" s="10">
        <f t="shared" si="2"/>
        <v>60.393934373099981</v>
      </c>
      <c r="O11" s="10">
        <f t="shared" si="2"/>
        <v>57.547134501679999</v>
      </c>
      <c r="P11" s="10">
        <f t="shared" si="2"/>
        <v>61.17298160747999</v>
      </c>
      <c r="Q11" s="10">
        <f t="shared" si="2"/>
        <v>59.719324727519989</v>
      </c>
      <c r="R11" s="10">
        <f t="shared" si="2"/>
        <v>61.312048778299996</v>
      </c>
      <c r="S11" s="10">
        <f t="shared" si="2"/>
        <v>66.180731673720004</v>
      </c>
      <c r="T11" s="10">
        <f t="shared" si="2"/>
        <v>69.577124674179984</v>
      </c>
      <c r="U11" s="10">
        <f t="shared" si="2"/>
        <v>70.199861161199991</v>
      </c>
      <c r="V11" s="10">
        <f t="shared" si="2"/>
        <v>71.255573279500013</v>
      </c>
      <c r="W11" s="10">
        <f t="shared" si="2"/>
        <v>70.544208447800003</v>
      </c>
      <c r="X11" s="10">
        <f t="shared" si="2"/>
        <v>71.481170453619995</v>
      </c>
      <c r="Y11" s="10">
        <f t="shared" si="2"/>
        <v>70.811357869899993</v>
      </c>
    </row>
    <row r="12" spans="1:740" x14ac:dyDescent="0.25">
      <c r="A12" s="7" t="s">
        <v>2</v>
      </c>
      <c r="B12" s="8">
        <f>ABS(AVERAGE(((C10-B10)/C10)))</f>
        <v>3.15811209720884E-2</v>
      </c>
      <c r="C12" s="8">
        <f t="shared" ref="C12:X12" si="3">ABS(AVERAGE(((D10-C10)/D10)))</f>
        <v>1.9304581167387262E-2</v>
      </c>
      <c r="D12" s="8">
        <f t="shared" si="3"/>
        <v>2.5418765853823019E-2</v>
      </c>
      <c r="E12" s="8">
        <f t="shared" si="3"/>
        <v>2.6858236941111537E-2</v>
      </c>
      <c r="F12" s="8">
        <f t="shared" si="3"/>
        <v>3.241155733848914E-2</v>
      </c>
      <c r="G12" s="8">
        <f t="shared" si="3"/>
        <v>2.7496108318006411E-2</v>
      </c>
      <c r="H12" s="8">
        <f t="shared" si="3"/>
        <v>1.3997102331500156E-2</v>
      </c>
      <c r="I12" s="8">
        <f t="shared" si="3"/>
        <v>1.6280021284007927E-2</v>
      </c>
      <c r="J12" s="8">
        <f t="shared" si="3"/>
        <v>4.765383904777979E-2</v>
      </c>
      <c r="K12" s="8">
        <f t="shared" si="3"/>
        <v>1.9772405178281906E-2</v>
      </c>
      <c r="L12" s="8">
        <f t="shared" si="3"/>
        <v>5.5109662901856133E-3</v>
      </c>
      <c r="M12" s="8">
        <f t="shared" si="3"/>
        <v>9.1195910251092235E-3</v>
      </c>
      <c r="N12" s="8">
        <f t="shared" si="3"/>
        <v>4.9469011725281703E-2</v>
      </c>
      <c r="O12" s="8">
        <f t="shared" si="3"/>
        <v>5.9272034982134021E-2</v>
      </c>
      <c r="P12" s="8">
        <f t="shared" si="3"/>
        <v>2.4341482201826099E-2</v>
      </c>
      <c r="Q12" s="8">
        <f t="shared" si="3"/>
        <v>2.5977341852319744E-2</v>
      </c>
      <c r="R12" s="8">
        <f t="shared" si="3"/>
        <v>7.356647127177858E-2</v>
      </c>
      <c r="S12" s="8">
        <f t="shared" si="3"/>
        <v>4.8814793890446406E-2</v>
      </c>
      <c r="T12" s="8">
        <f t="shared" si="3"/>
        <v>8.8709076730225135E-3</v>
      </c>
      <c r="U12" s="8">
        <f t="shared" si="3"/>
        <v>1.4815853268894424E-2</v>
      </c>
      <c r="V12" s="8">
        <f t="shared" si="3"/>
        <v>1.0083957951366176E-2</v>
      </c>
      <c r="W12" s="8">
        <f t="shared" si="3"/>
        <v>1.3107815664936961E-2</v>
      </c>
      <c r="X12" s="8">
        <f t="shared" si="3"/>
        <v>9.4591122648800558E-3</v>
      </c>
      <c r="Y12" s="8">
        <f>ABS(AVERAGE(((X10-Y10)/X10)))</f>
        <v>9.370475881541206E-3</v>
      </c>
    </row>
    <row r="13" spans="1:740" s="12" customFormat="1" x14ac:dyDescent="0.25"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2">
        <v>6</v>
      </c>
      <c r="H13" s="12">
        <v>7</v>
      </c>
      <c r="I13" s="12">
        <v>8</v>
      </c>
      <c r="J13" s="12">
        <v>9</v>
      </c>
      <c r="K13" s="12">
        <v>10</v>
      </c>
      <c r="L13" s="12">
        <v>11</v>
      </c>
      <c r="M13" s="12">
        <v>12</v>
      </c>
      <c r="N13" s="12">
        <v>13</v>
      </c>
      <c r="O13" s="12">
        <v>14</v>
      </c>
      <c r="P13" s="12">
        <v>15</v>
      </c>
      <c r="Q13" s="12">
        <v>16</v>
      </c>
      <c r="R13" s="12">
        <v>17</v>
      </c>
      <c r="S13" s="12">
        <v>18</v>
      </c>
      <c r="T13" s="12">
        <v>19</v>
      </c>
      <c r="U13" s="12">
        <v>20</v>
      </c>
      <c r="V13" s="12">
        <v>21</v>
      </c>
      <c r="W13" s="12">
        <v>22</v>
      </c>
      <c r="X13" s="12">
        <v>23</v>
      </c>
      <c r="Y13" s="12">
        <v>24</v>
      </c>
      <c r="AU13" s="12">
        <v>51</v>
      </c>
      <c r="AV13" s="12">
        <v>52</v>
      </c>
      <c r="AW13" s="12">
        <v>53</v>
      </c>
      <c r="AX13" s="12">
        <v>54</v>
      </c>
      <c r="AY13" s="12">
        <v>55</v>
      </c>
      <c r="AZ13" s="12">
        <v>56</v>
      </c>
      <c r="BA13" s="12">
        <v>57</v>
      </c>
      <c r="BB13" s="12">
        <v>58</v>
      </c>
      <c r="BC13" s="12">
        <v>59</v>
      </c>
      <c r="BD13" s="12">
        <v>60</v>
      </c>
      <c r="BE13" s="12">
        <v>61</v>
      </c>
      <c r="BF13" s="12">
        <v>62</v>
      </c>
      <c r="BG13" s="12">
        <v>63</v>
      </c>
      <c r="BH13" s="12">
        <v>64</v>
      </c>
      <c r="BI13" s="12">
        <v>65</v>
      </c>
      <c r="BJ13" s="12">
        <v>66</v>
      </c>
      <c r="BK13" s="12">
        <v>67</v>
      </c>
      <c r="BL13" s="12">
        <v>68</v>
      </c>
      <c r="BM13" s="12">
        <v>69</v>
      </c>
      <c r="BN13" s="12">
        <v>70</v>
      </c>
      <c r="BO13" s="12">
        <v>71</v>
      </c>
      <c r="BP13" s="12">
        <v>72</v>
      </c>
      <c r="BQ13" s="12">
        <v>73</v>
      </c>
      <c r="BR13" s="12">
        <v>74</v>
      </c>
      <c r="BS13" s="12">
        <v>75</v>
      </c>
      <c r="BT13" s="12">
        <v>76</v>
      </c>
      <c r="BU13" s="12">
        <v>77</v>
      </c>
      <c r="BV13" s="12">
        <v>78</v>
      </c>
      <c r="BW13" s="12">
        <v>79</v>
      </c>
      <c r="BX13" s="12">
        <v>80</v>
      </c>
      <c r="BY13" s="12">
        <v>81</v>
      </c>
      <c r="BZ13" s="12">
        <v>82</v>
      </c>
      <c r="CA13" s="12">
        <v>83</v>
      </c>
      <c r="CB13" s="12">
        <v>84</v>
      </c>
      <c r="CC13" s="12">
        <v>85</v>
      </c>
      <c r="CD13" s="12">
        <v>86</v>
      </c>
      <c r="CE13" s="12">
        <v>87</v>
      </c>
      <c r="CF13" s="12">
        <v>88</v>
      </c>
      <c r="CG13" s="12">
        <v>89</v>
      </c>
      <c r="CH13" s="12">
        <v>90</v>
      </c>
      <c r="CI13" s="12">
        <v>91</v>
      </c>
      <c r="CJ13" s="12">
        <v>92</v>
      </c>
      <c r="CK13" s="12">
        <v>93</v>
      </c>
      <c r="CL13" s="12">
        <v>94</v>
      </c>
      <c r="CM13" s="12">
        <v>95</v>
      </c>
      <c r="CN13" s="12">
        <v>96</v>
      </c>
      <c r="CO13" s="12">
        <v>97</v>
      </c>
      <c r="CP13" s="12">
        <v>98</v>
      </c>
      <c r="CQ13" s="12">
        <v>99</v>
      </c>
      <c r="CR13" s="12">
        <v>100</v>
      </c>
      <c r="CS13" s="12">
        <v>101</v>
      </c>
      <c r="CT13" s="12">
        <v>102</v>
      </c>
      <c r="CU13" s="12">
        <v>103</v>
      </c>
      <c r="CV13" s="12">
        <v>104</v>
      </c>
      <c r="CW13" s="12">
        <v>105</v>
      </c>
      <c r="CX13" s="12">
        <v>106</v>
      </c>
      <c r="CY13" s="12">
        <v>107</v>
      </c>
      <c r="CZ13" s="12">
        <v>108</v>
      </c>
      <c r="DA13" s="12">
        <v>109</v>
      </c>
      <c r="DB13" s="12">
        <v>110</v>
      </c>
      <c r="DC13" s="12">
        <v>111</v>
      </c>
      <c r="DD13" s="12">
        <v>112</v>
      </c>
      <c r="DE13" s="12">
        <v>113</v>
      </c>
      <c r="DF13" s="12">
        <v>114</v>
      </c>
      <c r="DG13" s="12">
        <v>115</v>
      </c>
      <c r="DH13" s="12">
        <v>116</v>
      </c>
      <c r="DI13" s="12">
        <v>117</v>
      </c>
      <c r="DJ13" s="12">
        <v>118</v>
      </c>
      <c r="DK13" s="12">
        <v>119</v>
      </c>
      <c r="DL13" s="12">
        <v>120</v>
      </c>
      <c r="DM13" s="12">
        <v>121</v>
      </c>
      <c r="DN13" s="12">
        <v>122</v>
      </c>
      <c r="DO13" s="12">
        <v>123</v>
      </c>
      <c r="DP13" s="12">
        <v>124</v>
      </c>
      <c r="DQ13" s="12">
        <v>125</v>
      </c>
      <c r="DR13" s="12">
        <v>126</v>
      </c>
      <c r="DS13" s="12">
        <v>127</v>
      </c>
      <c r="DT13" s="12">
        <v>128</v>
      </c>
      <c r="DU13" s="12">
        <v>129</v>
      </c>
      <c r="DV13" s="12">
        <v>130</v>
      </c>
      <c r="DW13" s="12">
        <v>131</v>
      </c>
      <c r="DX13" s="12">
        <v>132</v>
      </c>
      <c r="DY13" s="12">
        <v>133</v>
      </c>
      <c r="DZ13" s="12">
        <v>134</v>
      </c>
      <c r="EA13" s="12">
        <v>135</v>
      </c>
      <c r="EB13" s="12">
        <v>136</v>
      </c>
      <c r="EC13" s="12">
        <v>137</v>
      </c>
      <c r="ED13" s="12">
        <v>138</v>
      </c>
      <c r="EE13" s="12">
        <v>139</v>
      </c>
      <c r="EF13" s="12">
        <v>140</v>
      </c>
      <c r="EG13" s="12">
        <v>141</v>
      </c>
      <c r="EH13" s="12">
        <v>142</v>
      </c>
      <c r="EI13" s="12">
        <v>143</v>
      </c>
      <c r="EJ13" s="12">
        <v>144</v>
      </c>
      <c r="EK13" s="12">
        <v>145</v>
      </c>
      <c r="EL13" s="12">
        <v>146</v>
      </c>
      <c r="EM13" s="12">
        <v>147</v>
      </c>
      <c r="EN13" s="12">
        <v>148</v>
      </c>
      <c r="EO13" s="12">
        <v>149</v>
      </c>
      <c r="EP13" s="12">
        <v>150</v>
      </c>
      <c r="EQ13" s="12">
        <v>151</v>
      </c>
      <c r="ER13" s="12">
        <v>152</v>
      </c>
      <c r="ES13" s="12">
        <v>153</v>
      </c>
      <c r="ET13" s="12">
        <v>154</v>
      </c>
      <c r="EU13" s="12">
        <v>155</v>
      </c>
      <c r="EV13" s="12">
        <v>156</v>
      </c>
      <c r="EW13" s="12">
        <v>157</v>
      </c>
      <c r="EX13" s="12">
        <v>158</v>
      </c>
      <c r="EY13" s="12">
        <v>159</v>
      </c>
      <c r="EZ13" s="12">
        <v>160</v>
      </c>
      <c r="FA13" s="12">
        <v>161</v>
      </c>
      <c r="FB13" s="12">
        <v>162</v>
      </c>
      <c r="FC13" s="12">
        <v>163</v>
      </c>
      <c r="FD13" s="12">
        <v>164</v>
      </c>
      <c r="FE13" s="12">
        <v>165</v>
      </c>
      <c r="FF13" s="12">
        <v>166</v>
      </c>
      <c r="FG13" s="12">
        <v>167</v>
      </c>
      <c r="FH13" s="12">
        <v>168</v>
      </c>
      <c r="FI13" s="12">
        <v>169</v>
      </c>
      <c r="FJ13" s="12">
        <v>170</v>
      </c>
      <c r="FK13" s="12">
        <v>171</v>
      </c>
      <c r="FL13" s="12">
        <v>172</v>
      </c>
      <c r="FM13" s="12">
        <v>173</v>
      </c>
      <c r="FN13" s="12">
        <v>174</v>
      </c>
      <c r="FO13" s="12">
        <v>175</v>
      </c>
      <c r="FP13" s="12">
        <v>176</v>
      </c>
      <c r="FQ13" s="12">
        <v>177</v>
      </c>
      <c r="FR13" s="12">
        <v>178</v>
      </c>
      <c r="FS13" s="12">
        <v>179</v>
      </c>
      <c r="FT13" s="12">
        <v>180</v>
      </c>
      <c r="FU13" s="12">
        <v>181</v>
      </c>
      <c r="FV13" s="12">
        <v>182</v>
      </c>
      <c r="FW13" s="12">
        <v>183</v>
      </c>
      <c r="FX13" s="12">
        <v>184</v>
      </c>
      <c r="FY13" s="12">
        <v>185</v>
      </c>
      <c r="FZ13" s="12">
        <v>186</v>
      </c>
      <c r="GA13" s="12">
        <v>187</v>
      </c>
      <c r="GB13" s="12">
        <v>188</v>
      </c>
      <c r="GC13" s="12">
        <v>189</v>
      </c>
      <c r="GD13" s="12">
        <v>190</v>
      </c>
      <c r="GE13" s="12">
        <v>191</v>
      </c>
      <c r="GF13" s="12">
        <v>192</v>
      </c>
      <c r="GG13" s="12">
        <v>193</v>
      </c>
      <c r="GH13" s="12">
        <v>194</v>
      </c>
      <c r="GI13" s="12">
        <v>195</v>
      </c>
      <c r="GJ13" s="12">
        <v>196</v>
      </c>
      <c r="GK13" s="12">
        <v>197</v>
      </c>
      <c r="GL13" s="12">
        <v>198</v>
      </c>
      <c r="GM13" s="12">
        <v>199</v>
      </c>
      <c r="GN13" s="12">
        <v>200</v>
      </c>
      <c r="GO13" s="12">
        <v>201</v>
      </c>
      <c r="GP13" s="12">
        <v>202</v>
      </c>
      <c r="GQ13" s="12">
        <v>203</v>
      </c>
      <c r="GR13" s="12">
        <v>204</v>
      </c>
      <c r="GS13" s="12">
        <v>205</v>
      </c>
      <c r="GT13" s="12">
        <v>206</v>
      </c>
      <c r="GU13" s="12">
        <v>207</v>
      </c>
      <c r="GV13" s="12">
        <v>208</v>
      </c>
      <c r="GW13" s="12">
        <v>209</v>
      </c>
      <c r="GX13" s="12">
        <v>210</v>
      </c>
      <c r="GY13" s="12">
        <v>211</v>
      </c>
      <c r="GZ13" s="12">
        <v>212</v>
      </c>
      <c r="HA13" s="12">
        <v>213</v>
      </c>
      <c r="HB13" s="12">
        <v>214</v>
      </c>
      <c r="HC13" s="12">
        <v>215</v>
      </c>
      <c r="HD13" s="12">
        <v>216</v>
      </c>
      <c r="HE13" s="12">
        <v>217</v>
      </c>
      <c r="HF13" s="12">
        <v>218</v>
      </c>
      <c r="HG13" s="12">
        <v>219</v>
      </c>
      <c r="HH13" s="12">
        <v>220</v>
      </c>
      <c r="HI13" s="12">
        <v>221</v>
      </c>
      <c r="HJ13" s="12">
        <v>222</v>
      </c>
      <c r="HK13" s="12">
        <v>223</v>
      </c>
      <c r="HL13" s="12">
        <v>224</v>
      </c>
      <c r="HM13" s="12">
        <v>225</v>
      </c>
      <c r="HN13" s="12">
        <v>226</v>
      </c>
      <c r="HO13" s="12">
        <v>227</v>
      </c>
      <c r="HP13" s="12">
        <v>228</v>
      </c>
      <c r="HQ13" s="12">
        <v>229</v>
      </c>
      <c r="HR13" s="12">
        <v>230</v>
      </c>
      <c r="HS13" s="12">
        <v>231</v>
      </c>
      <c r="HT13" s="12">
        <v>232</v>
      </c>
      <c r="HU13" s="12">
        <v>233</v>
      </c>
      <c r="HV13" s="12">
        <v>234</v>
      </c>
      <c r="HW13" s="12">
        <v>235</v>
      </c>
      <c r="HX13" s="12">
        <v>236</v>
      </c>
      <c r="HY13" s="12">
        <v>237</v>
      </c>
      <c r="HZ13" s="12">
        <v>238</v>
      </c>
      <c r="IA13" s="12">
        <v>239</v>
      </c>
      <c r="IB13" s="12">
        <v>240</v>
      </c>
      <c r="IC13" s="12">
        <v>241</v>
      </c>
      <c r="ID13" s="12">
        <v>242</v>
      </c>
      <c r="IE13" s="12">
        <v>243</v>
      </c>
      <c r="IF13" s="12">
        <v>244</v>
      </c>
      <c r="IG13" s="12">
        <v>245</v>
      </c>
      <c r="IH13" s="12">
        <v>246</v>
      </c>
      <c r="II13" s="12">
        <v>247</v>
      </c>
      <c r="IJ13" s="12">
        <v>248</v>
      </c>
      <c r="IK13" s="12">
        <v>249</v>
      </c>
      <c r="IL13" s="12">
        <v>250</v>
      </c>
      <c r="IM13" s="12">
        <v>251</v>
      </c>
      <c r="IN13" s="12">
        <v>252</v>
      </c>
      <c r="IO13" s="12">
        <v>253</v>
      </c>
      <c r="IP13" s="12">
        <v>254</v>
      </c>
      <c r="IQ13" s="12">
        <v>255</v>
      </c>
      <c r="IR13" s="12">
        <v>256</v>
      </c>
      <c r="IS13" s="12">
        <v>257</v>
      </c>
      <c r="IT13" s="12">
        <v>258</v>
      </c>
      <c r="IU13" s="12">
        <v>259</v>
      </c>
      <c r="IV13" s="12">
        <v>260</v>
      </c>
      <c r="IW13" s="12">
        <v>261</v>
      </c>
      <c r="IX13" s="12">
        <v>262</v>
      </c>
      <c r="IY13" s="12">
        <v>263</v>
      </c>
      <c r="IZ13" s="12">
        <v>264</v>
      </c>
      <c r="JA13" s="12">
        <v>265</v>
      </c>
      <c r="JB13" s="12">
        <v>266</v>
      </c>
      <c r="JC13" s="12">
        <v>267</v>
      </c>
      <c r="JD13" s="12">
        <v>268</v>
      </c>
      <c r="JE13" s="12">
        <v>269</v>
      </c>
      <c r="JF13" s="12">
        <v>270</v>
      </c>
      <c r="JG13" s="12">
        <v>271</v>
      </c>
      <c r="JH13" s="12">
        <v>272</v>
      </c>
      <c r="JI13" s="12">
        <v>273</v>
      </c>
      <c r="JJ13" s="12">
        <v>274</v>
      </c>
      <c r="JK13" s="12">
        <v>275</v>
      </c>
      <c r="JL13" s="12">
        <v>276</v>
      </c>
      <c r="JM13" s="12">
        <v>277</v>
      </c>
      <c r="JN13" s="12">
        <v>278</v>
      </c>
      <c r="JO13" s="12">
        <v>279</v>
      </c>
      <c r="JP13" s="12">
        <v>280</v>
      </c>
      <c r="JQ13" s="12">
        <v>281</v>
      </c>
      <c r="JR13" s="12">
        <v>282</v>
      </c>
      <c r="JS13" s="12">
        <v>283</v>
      </c>
      <c r="JT13" s="12">
        <v>284</v>
      </c>
      <c r="JU13" s="12">
        <v>285</v>
      </c>
      <c r="JV13" s="12">
        <v>286</v>
      </c>
      <c r="JW13" s="12">
        <v>287</v>
      </c>
      <c r="JX13" s="12">
        <v>288</v>
      </c>
      <c r="JY13" s="12">
        <v>289</v>
      </c>
      <c r="JZ13" s="12">
        <v>290</v>
      </c>
      <c r="KA13" s="12">
        <v>291</v>
      </c>
      <c r="KB13" s="12">
        <v>292</v>
      </c>
      <c r="KC13" s="12">
        <v>293</v>
      </c>
      <c r="KD13" s="12">
        <v>294</v>
      </c>
      <c r="KE13" s="12">
        <v>295</v>
      </c>
      <c r="KF13" s="12">
        <v>296</v>
      </c>
      <c r="KG13" s="12">
        <v>297</v>
      </c>
      <c r="KH13" s="12">
        <v>298</v>
      </c>
      <c r="KI13" s="12">
        <v>299</v>
      </c>
      <c r="KJ13" s="12">
        <v>300</v>
      </c>
      <c r="KK13" s="12">
        <v>301</v>
      </c>
      <c r="KL13" s="12">
        <v>302</v>
      </c>
      <c r="KM13" s="12">
        <v>303</v>
      </c>
      <c r="KN13" s="12">
        <v>304</v>
      </c>
      <c r="KO13" s="12">
        <v>305</v>
      </c>
      <c r="KP13" s="12">
        <v>306</v>
      </c>
      <c r="KQ13" s="12">
        <v>307</v>
      </c>
      <c r="KR13" s="12">
        <v>308</v>
      </c>
      <c r="KS13" s="12">
        <v>309</v>
      </c>
      <c r="KT13" s="12">
        <v>310</v>
      </c>
      <c r="KU13" s="12">
        <v>311</v>
      </c>
      <c r="KV13" s="12">
        <v>312</v>
      </c>
      <c r="KW13" s="12">
        <v>313</v>
      </c>
      <c r="KX13" s="12">
        <v>314</v>
      </c>
      <c r="KY13" s="12">
        <v>315</v>
      </c>
      <c r="KZ13" s="12">
        <v>316</v>
      </c>
      <c r="LA13" s="12">
        <v>317</v>
      </c>
      <c r="LB13" s="12">
        <v>318</v>
      </c>
      <c r="LC13" s="12">
        <v>319</v>
      </c>
      <c r="LD13" s="12">
        <v>320</v>
      </c>
      <c r="LE13" s="12">
        <v>321</v>
      </c>
      <c r="LF13" s="12">
        <v>322</v>
      </c>
      <c r="LG13" s="12">
        <v>323</v>
      </c>
      <c r="LH13" s="12">
        <v>324</v>
      </c>
      <c r="LI13" s="12">
        <v>325</v>
      </c>
      <c r="LJ13" s="12">
        <v>326</v>
      </c>
      <c r="LK13" s="12">
        <v>327</v>
      </c>
      <c r="LL13" s="12">
        <v>328</v>
      </c>
      <c r="LM13" s="12">
        <v>329</v>
      </c>
      <c r="LN13" s="12">
        <v>330</v>
      </c>
      <c r="LO13" s="12">
        <v>331</v>
      </c>
      <c r="LP13" s="12">
        <v>332</v>
      </c>
      <c r="LQ13" s="12">
        <v>333</v>
      </c>
      <c r="LR13" s="12">
        <v>334</v>
      </c>
      <c r="LS13" s="12">
        <v>335</v>
      </c>
      <c r="LT13" s="12">
        <v>336</v>
      </c>
      <c r="LU13" s="12">
        <v>337</v>
      </c>
      <c r="LV13" s="12">
        <v>338</v>
      </c>
      <c r="LW13" s="12">
        <v>339</v>
      </c>
      <c r="LX13" s="12">
        <v>340</v>
      </c>
      <c r="LY13" s="12">
        <v>341</v>
      </c>
      <c r="LZ13" s="12">
        <v>342</v>
      </c>
      <c r="MA13" s="12">
        <v>343</v>
      </c>
      <c r="MB13" s="12">
        <v>344</v>
      </c>
      <c r="MC13" s="12">
        <v>345</v>
      </c>
      <c r="MD13" s="12">
        <v>346</v>
      </c>
      <c r="ME13" s="12">
        <v>347</v>
      </c>
      <c r="MF13" s="12">
        <v>348</v>
      </c>
      <c r="MG13" s="12">
        <v>349</v>
      </c>
      <c r="MH13" s="12">
        <v>350</v>
      </c>
      <c r="MI13" s="12">
        <v>351</v>
      </c>
      <c r="MJ13" s="12">
        <v>352</v>
      </c>
      <c r="MK13" s="12">
        <v>353</v>
      </c>
      <c r="ML13" s="12">
        <v>354</v>
      </c>
      <c r="MM13" s="12">
        <v>355</v>
      </c>
      <c r="MN13" s="12">
        <v>356</v>
      </c>
      <c r="MO13" s="12">
        <v>357</v>
      </c>
      <c r="MP13" s="12">
        <v>358</v>
      </c>
      <c r="MQ13" s="12">
        <v>359</v>
      </c>
      <c r="MR13" s="12">
        <v>360</v>
      </c>
      <c r="MS13" s="12">
        <v>361</v>
      </c>
      <c r="MT13" s="12">
        <v>362</v>
      </c>
      <c r="MU13" s="12">
        <v>363</v>
      </c>
      <c r="MV13" s="12">
        <v>364</v>
      </c>
      <c r="MW13" s="12">
        <v>365</v>
      </c>
      <c r="MX13" s="12">
        <v>366</v>
      </c>
      <c r="MY13" s="12">
        <v>367</v>
      </c>
      <c r="MZ13" s="12">
        <v>368</v>
      </c>
      <c r="NA13" s="12">
        <v>369</v>
      </c>
      <c r="NB13" s="12">
        <v>370</v>
      </c>
      <c r="NC13" s="12">
        <v>371</v>
      </c>
      <c r="ND13" s="12">
        <v>372</v>
      </c>
      <c r="NE13" s="12">
        <v>373</v>
      </c>
      <c r="NF13" s="12">
        <v>374</v>
      </c>
      <c r="NG13" s="12">
        <v>375</v>
      </c>
      <c r="NH13" s="12">
        <v>376</v>
      </c>
      <c r="NI13" s="12">
        <v>377</v>
      </c>
      <c r="NJ13" s="12">
        <v>378</v>
      </c>
      <c r="NK13" s="12">
        <v>379</v>
      </c>
      <c r="NL13" s="12">
        <v>380</v>
      </c>
      <c r="NM13" s="12">
        <v>381</v>
      </c>
      <c r="NN13" s="12">
        <v>382</v>
      </c>
      <c r="NO13" s="12">
        <v>383</v>
      </c>
      <c r="NP13" s="12">
        <v>384</v>
      </c>
      <c r="NQ13" s="12">
        <v>385</v>
      </c>
      <c r="NR13" s="12">
        <v>386</v>
      </c>
      <c r="NS13" s="12">
        <v>387</v>
      </c>
      <c r="NT13" s="12">
        <v>388</v>
      </c>
      <c r="NU13" s="12">
        <v>389</v>
      </c>
      <c r="NV13" s="12">
        <v>390</v>
      </c>
      <c r="NW13" s="12">
        <v>391</v>
      </c>
      <c r="NX13" s="12">
        <v>392</v>
      </c>
      <c r="NY13" s="12">
        <v>393</v>
      </c>
      <c r="NZ13" s="12">
        <v>394</v>
      </c>
      <c r="OA13" s="12">
        <v>395</v>
      </c>
      <c r="OB13" s="12">
        <v>396</v>
      </c>
      <c r="OC13" s="12">
        <v>397</v>
      </c>
      <c r="OD13" s="12">
        <v>398</v>
      </c>
      <c r="OE13" s="12">
        <v>399</v>
      </c>
      <c r="OF13" s="12">
        <v>400</v>
      </c>
      <c r="OG13" s="12">
        <v>401</v>
      </c>
      <c r="OH13" s="12">
        <v>402</v>
      </c>
      <c r="OI13" s="12">
        <v>403</v>
      </c>
      <c r="OJ13" s="12">
        <v>404</v>
      </c>
      <c r="OK13" s="12">
        <v>405</v>
      </c>
      <c r="OL13" s="12">
        <v>406</v>
      </c>
      <c r="OM13" s="12">
        <v>407</v>
      </c>
      <c r="ON13" s="12">
        <v>408</v>
      </c>
      <c r="OO13" s="12">
        <v>409</v>
      </c>
      <c r="OP13" s="12">
        <v>410</v>
      </c>
      <c r="OQ13" s="12">
        <v>411</v>
      </c>
      <c r="OR13" s="12">
        <v>412</v>
      </c>
      <c r="OS13" s="12">
        <v>413</v>
      </c>
      <c r="OT13" s="12">
        <v>414</v>
      </c>
      <c r="OU13" s="12">
        <v>415</v>
      </c>
      <c r="OV13" s="12">
        <v>416</v>
      </c>
      <c r="OW13" s="12">
        <v>417</v>
      </c>
      <c r="OX13" s="12">
        <v>418</v>
      </c>
      <c r="OY13" s="12">
        <v>419</v>
      </c>
      <c r="OZ13" s="12">
        <v>420</v>
      </c>
      <c r="PA13" s="12">
        <v>421</v>
      </c>
      <c r="PB13" s="12">
        <v>422</v>
      </c>
      <c r="PC13" s="12">
        <v>423</v>
      </c>
      <c r="PD13" s="12">
        <v>424</v>
      </c>
      <c r="PE13" s="12">
        <v>425</v>
      </c>
      <c r="PF13" s="12">
        <v>426</v>
      </c>
      <c r="PG13" s="12">
        <v>427</v>
      </c>
      <c r="PH13" s="12">
        <v>428</v>
      </c>
      <c r="PI13" s="12">
        <v>429</v>
      </c>
      <c r="PJ13" s="12">
        <v>430</v>
      </c>
      <c r="PK13" s="12">
        <v>431</v>
      </c>
      <c r="PL13" s="12">
        <v>432</v>
      </c>
      <c r="PM13" s="12">
        <v>433</v>
      </c>
      <c r="PN13" s="12">
        <v>434</v>
      </c>
      <c r="PO13" s="12">
        <v>435</v>
      </c>
      <c r="PP13" s="12">
        <v>436</v>
      </c>
      <c r="PQ13" s="12">
        <v>437</v>
      </c>
      <c r="PR13" s="12">
        <v>438</v>
      </c>
      <c r="PS13" s="12">
        <v>439</v>
      </c>
      <c r="PT13" s="12">
        <v>440</v>
      </c>
      <c r="PU13" s="12">
        <v>441</v>
      </c>
      <c r="PV13" s="12">
        <v>442</v>
      </c>
      <c r="PW13" s="12">
        <v>443</v>
      </c>
      <c r="PX13" s="12">
        <v>444</v>
      </c>
      <c r="PY13" s="12">
        <v>445</v>
      </c>
      <c r="PZ13" s="12">
        <v>446</v>
      </c>
      <c r="QA13" s="12">
        <v>447</v>
      </c>
      <c r="QB13" s="12">
        <v>448</v>
      </c>
      <c r="QC13" s="12">
        <v>449</v>
      </c>
      <c r="QD13" s="12">
        <v>450</v>
      </c>
      <c r="QE13" s="12">
        <v>451</v>
      </c>
      <c r="QF13" s="12">
        <v>452</v>
      </c>
      <c r="QG13" s="12">
        <v>453</v>
      </c>
      <c r="QH13" s="12">
        <v>454</v>
      </c>
      <c r="QI13" s="12">
        <v>455</v>
      </c>
      <c r="QJ13" s="12">
        <v>456</v>
      </c>
      <c r="QK13" s="12">
        <v>457</v>
      </c>
      <c r="QL13" s="12">
        <v>458</v>
      </c>
      <c r="QM13" s="12">
        <v>459</v>
      </c>
      <c r="QN13" s="12">
        <v>460</v>
      </c>
      <c r="QO13" s="12">
        <v>461</v>
      </c>
      <c r="QP13" s="12">
        <v>462</v>
      </c>
      <c r="QQ13" s="12">
        <v>463</v>
      </c>
      <c r="QR13" s="12">
        <v>464</v>
      </c>
      <c r="QS13" s="12">
        <v>465</v>
      </c>
      <c r="QT13" s="12">
        <v>466</v>
      </c>
      <c r="QU13" s="12">
        <v>467</v>
      </c>
      <c r="QV13" s="12">
        <v>468</v>
      </c>
      <c r="QW13" s="12">
        <v>469</v>
      </c>
      <c r="QX13" s="12">
        <v>470</v>
      </c>
      <c r="QY13" s="12">
        <v>471</v>
      </c>
      <c r="QZ13" s="12">
        <v>472</v>
      </c>
      <c r="RA13" s="12">
        <v>473</v>
      </c>
      <c r="RB13" s="12">
        <v>474</v>
      </c>
      <c r="RC13" s="12">
        <v>475</v>
      </c>
      <c r="RD13" s="12">
        <v>476</v>
      </c>
      <c r="RE13" s="12">
        <v>477</v>
      </c>
      <c r="RF13" s="12">
        <v>478</v>
      </c>
      <c r="RG13" s="12">
        <v>479</v>
      </c>
      <c r="RH13" s="12">
        <v>480</v>
      </c>
      <c r="RI13" s="12">
        <v>481</v>
      </c>
      <c r="RJ13" s="12">
        <v>482</v>
      </c>
      <c r="RK13" s="12">
        <v>483</v>
      </c>
      <c r="RL13" s="12">
        <v>484</v>
      </c>
      <c r="RM13" s="12">
        <v>485</v>
      </c>
      <c r="RN13" s="12">
        <v>486</v>
      </c>
      <c r="RO13" s="12">
        <v>487</v>
      </c>
      <c r="RP13" s="12">
        <v>488</v>
      </c>
      <c r="RQ13" s="12">
        <v>489</v>
      </c>
      <c r="RR13" s="12">
        <v>490</v>
      </c>
      <c r="RS13" s="12">
        <v>491</v>
      </c>
      <c r="RT13" s="12">
        <v>492</v>
      </c>
      <c r="RU13" s="12">
        <v>493</v>
      </c>
      <c r="RV13" s="12">
        <v>494</v>
      </c>
      <c r="RW13" s="12">
        <v>495</v>
      </c>
      <c r="RX13" s="12">
        <v>496</v>
      </c>
      <c r="RY13" s="12">
        <v>497</v>
      </c>
      <c r="RZ13" s="12">
        <v>498</v>
      </c>
      <c r="SA13" s="12">
        <v>499</v>
      </c>
      <c r="SB13" s="12">
        <v>500</v>
      </c>
      <c r="SC13" s="12">
        <v>501</v>
      </c>
      <c r="SD13" s="12">
        <v>502</v>
      </c>
      <c r="SE13" s="12">
        <v>503</v>
      </c>
      <c r="SF13" s="12">
        <v>504</v>
      </c>
      <c r="SG13" s="12">
        <v>505</v>
      </c>
      <c r="SH13" s="12">
        <v>506</v>
      </c>
      <c r="SI13" s="12">
        <v>507</v>
      </c>
      <c r="SJ13" s="12">
        <v>508</v>
      </c>
      <c r="SK13" s="12">
        <v>509</v>
      </c>
      <c r="SL13" s="12">
        <v>510</v>
      </c>
      <c r="SM13" s="12">
        <v>511</v>
      </c>
      <c r="SN13" s="12">
        <v>512</v>
      </c>
      <c r="SO13" s="12">
        <v>513</v>
      </c>
      <c r="SP13" s="12">
        <v>514</v>
      </c>
      <c r="SQ13" s="12">
        <v>515</v>
      </c>
      <c r="SR13" s="12">
        <v>516</v>
      </c>
      <c r="SS13" s="12">
        <v>517</v>
      </c>
      <c r="ST13" s="12">
        <v>518</v>
      </c>
      <c r="SU13" s="12">
        <v>519</v>
      </c>
      <c r="SV13" s="12">
        <v>520</v>
      </c>
      <c r="SW13" s="12">
        <v>521</v>
      </c>
      <c r="SX13" s="12">
        <v>522</v>
      </c>
      <c r="SY13" s="12">
        <v>523</v>
      </c>
      <c r="SZ13" s="12">
        <v>524</v>
      </c>
      <c r="TA13" s="12">
        <v>525</v>
      </c>
      <c r="TB13" s="12">
        <v>526</v>
      </c>
      <c r="TC13" s="12">
        <v>527</v>
      </c>
      <c r="TD13" s="12">
        <v>528</v>
      </c>
      <c r="TE13" s="12">
        <v>529</v>
      </c>
      <c r="TF13" s="12">
        <v>530</v>
      </c>
      <c r="TG13" s="12">
        <v>531</v>
      </c>
      <c r="TH13" s="12">
        <v>532</v>
      </c>
      <c r="TI13" s="12">
        <v>533</v>
      </c>
      <c r="TJ13" s="12">
        <v>534</v>
      </c>
      <c r="TK13" s="12">
        <v>535</v>
      </c>
      <c r="TL13" s="12">
        <v>536</v>
      </c>
      <c r="TM13" s="12">
        <v>537</v>
      </c>
      <c r="TN13" s="12">
        <v>538</v>
      </c>
      <c r="TO13" s="12">
        <v>539</v>
      </c>
      <c r="TP13" s="12">
        <v>540</v>
      </c>
      <c r="TQ13" s="12">
        <v>541</v>
      </c>
      <c r="TR13" s="12">
        <v>542</v>
      </c>
      <c r="TS13" s="12">
        <v>543</v>
      </c>
      <c r="TT13" s="12">
        <v>544</v>
      </c>
      <c r="TU13" s="12">
        <v>545</v>
      </c>
      <c r="TV13" s="12">
        <v>546</v>
      </c>
      <c r="TW13" s="12">
        <v>547</v>
      </c>
      <c r="TX13" s="12">
        <v>548</v>
      </c>
      <c r="TY13" s="12">
        <v>549</v>
      </c>
      <c r="TZ13" s="12">
        <v>550</v>
      </c>
      <c r="UA13" s="12">
        <v>551</v>
      </c>
      <c r="UB13" s="12">
        <v>552</v>
      </c>
      <c r="UC13" s="12">
        <v>553</v>
      </c>
      <c r="UD13" s="12">
        <v>554</v>
      </c>
      <c r="UE13" s="12">
        <v>555</v>
      </c>
      <c r="UF13" s="12">
        <v>556</v>
      </c>
      <c r="UG13" s="12">
        <v>557</v>
      </c>
      <c r="UH13" s="12">
        <v>558</v>
      </c>
      <c r="UI13" s="12">
        <v>559</v>
      </c>
      <c r="UJ13" s="12">
        <v>560</v>
      </c>
      <c r="UK13" s="12">
        <v>561</v>
      </c>
      <c r="UL13" s="12">
        <v>562</v>
      </c>
      <c r="UM13" s="12">
        <v>563</v>
      </c>
      <c r="UN13" s="12">
        <v>564</v>
      </c>
      <c r="UO13" s="12">
        <v>565</v>
      </c>
      <c r="UP13" s="12">
        <v>566</v>
      </c>
      <c r="UQ13" s="12">
        <v>567</v>
      </c>
      <c r="UR13" s="12">
        <v>568</v>
      </c>
      <c r="US13" s="12">
        <v>569</v>
      </c>
      <c r="UT13" s="12">
        <v>570</v>
      </c>
      <c r="UU13" s="12">
        <v>571</v>
      </c>
      <c r="UV13" s="12">
        <v>572</v>
      </c>
      <c r="UW13" s="12">
        <v>573</v>
      </c>
      <c r="UX13" s="12">
        <v>574</v>
      </c>
      <c r="UY13" s="12">
        <v>575</v>
      </c>
      <c r="UZ13" s="12">
        <v>576</v>
      </c>
      <c r="VA13" s="12">
        <v>577</v>
      </c>
      <c r="VB13" s="12">
        <v>578</v>
      </c>
      <c r="VC13" s="12">
        <v>579</v>
      </c>
      <c r="VD13" s="12">
        <v>580</v>
      </c>
      <c r="VE13" s="12">
        <v>581</v>
      </c>
      <c r="VF13" s="12">
        <v>582</v>
      </c>
      <c r="VG13" s="12">
        <v>583</v>
      </c>
      <c r="VH13" s="12">
        <v>584</v>
      </c>
      <c r="VI13" s="12">
        <v>585</v>
      </c>
      <c r="VJ13" s="12">
        <v>586</v>
      </c>
      <c r="VK13" s="12">
        <v>587</v>
      </c>
      <c r="VL13" s="12">
        <v>588</v>
      </c>
      <c r="VM13" s="12">
        <v>589</v>
      </c>
      <c r="VN13" s="12">
        <v>590</v>
      </c>
      <c r="VO13" s="12">
        <v>591</v>
      </c>
      <c r="VP13" s="12">
        <v>592</v>
      </c>
      <c r="VQ13" s="12">
        <v>593</v>
      </c>
      <c r="VR13" s="12">
        <v>594</v>
      </c>
      <c r="VS13" s="12">
        <v>595</v>
      </c>
      <c r="VT13" s="12">
        <v>596</v>
      </c>
      <c r="VU13" s="12">
        <v>597</v>
      </c>
      <c r="VV13" s="12">
        <v>598</v>
      </c>
      <c r="VW13" s="12">
        <v>599</v>
      </c>
      <c r="VX13" s="12">
        <v>600</v>
      </c>
      <c r="VY13" s="12">
        <v>601</v>
      </c>
      <c r="VZ13" s="12">
        <v>602</v>
      </c>
      <c r="WA13" s="12">
        <v>603</v>
      </c>
      <c r="WB13" s="12">
        <v>604</v>
      </c>
      <c r="WC13" s="12">
        <v>605</v>
      </c>
      <c r="WD13" s="12">
        <v>606</v>
      </c>
      <c r="WE13" s="12">
        <v>607</v>
      </c>
      <c r="WF13" s="12">
        <v>608</v>
      </c>
      <c r="WG13" s="12">
        <v>609</v>
      </c>
      <c r="WH13" s="12">
        <v>610</v>
      </c>
      <c r="WI13" s="12">
        <v>611</v>
      </c>
      <c r="WJ13" s="12">
        <v>612</v>
      </c>
      <c r="WK13" s="12">
        <v>613</v>
      </c>
      <c r="WL13" s="12">
        <v>614</v>
      </c>
      <c r="WM13" s="12">
        <v>615</v>
      </c>
      <c r="WN13" s="12">
        <v>616</v>
      </c>
      <c r="WO13" s="12">
        <v>617</v>
      </c>
      <c r="WP13" s="12">
        <v>618</v>
      </c>
      <c r="WQ13" s="12">
        <v>619</v>
      </c>
      <c r="WR13" s="12">
        <v>620</v>
      </c>
      <c r="WS13" s="12">
        <v>621</v>
      </c>
      <c r="WT13" s="12">
        <v>622</v>
      </c>
      <c r="WU13" s="12">
        <v>623</v>
      </c>
      <c r="WV13" s="12">
        <v>624</v>
      </c>
      <c r="WW13" s="12">
        <v>625</v>
      </c>
      <c r="WX13" s="12">
        <v>626</v>
      </c>
      <c r="WY13" s="12">
        <v>627</v>
      </c>
      <c r="WZ13" s="12">
        <v>628</v>
      </c>
      <c r="XA13" s="12">
        <v>629</v>
      </c>
      <c r="XB13" s="12">
        <v>630</v>
      </c>
      <c r="XC13" s="12">
        <v>631</v>
      </c>
      <c r="XD13" s="12">
        <v>632</v>
      </c>
      <c r="XE13" s="12">
        <v>633</v>
      </c>
      <c r="XF13" s="12">
        <v>634</v>
      </c>
      <c r="XG13" s="12">
        <v>635</v>
      </c>
      <c r="XH13" s="12">
        <v>636</v>
      </c>
      <c r="XI13" s="12">
        <v>637</v>
      </c>
      <c r="XJ13" s="12">
        <v>638</v>
      </c>
      <c r="XK13" s="12">
        <v>639</v>
      </c>
      <c r="XL13" s="12">
        <v>640</v>
      </c>
      <c r="XM13" s="12">
        <v>641</v>
      </c>
      <c r="XN13" s="12">
        <v>642</v>
      </c>
      <c r="XO13" s="12">
        <v>643</v>
      </c>
      <c r="XP13" s="12">
        <v>644</v>
      </c>
      <c r="XQ13" s="12">
        <v>645</v>
      </c>
      <c r="XR13" s="12">
        <v>646</v>
      </c>
      <c r="XS13" s="12">
        <v>647</v>
      </c>
      <c r="XT13" s="12">
        <v>648</v>
      </c>
      <c r="XU13" s="12">
        <v>649</v>
      </c>
      <c r="XV13" s="12">
        <v>650</v>
      </c>
      <c r="XW13" s="12">
        <v>651</v>
      </c>
      <c r="XX13" s="12">
        <v>652</v>
      </c>
      <c r="XY13" s="12">
        <v>653</v>
      </c>
      <c r="XZ13" s="12">
        <v>654</v>
      </c>
      <c r="YA13" s="12">
        <v>655</v>
      </c>
      <c r="YB13" s="12">
        <v>656</v>
      </c>
      <c r="YC13" s="12">
        <v>657</v>
      </c>
      <c r="YD13" s="12">
        <v>658</v>
      </c>
      <c r="YE13" s="12">
        <v>659</v>
      </c>
      <c r="YF13" s="12">
        <v>660</v>
      </c>
      <c r="YG13" s="12">
        <v>661</v>
      </c>
      <c r="YH13" s="12">
        <v>662</v>
      </c>
      <c r="YI13" s="12">
        <v>663</v>
      </c>
      <c r="YJ13" s="12">
        <v>664</v>
      </c>
      <c r="YK13" s="12">
        <v>665</v>
      </c>
      <c r="YL13" s="12">
        <v>666</v>
      </c>
      <c r="YM13" s="12">
        <v>667</v>
      </c>
      <c r="YN13" s="12">
        <v>668</v>
      </c>
      <c r="YO13" s="12">
        <v>669</v>
      </c>
      <c r="YP13" s="12">
        <v>670</v>
      </c>
      <c r="YQ13" s="12">
        <v>671</v>
      </c>
      <c r="YR13" s="12">
        <v>672</v>
      </c>
      <c r="YS13" s="12">
        <v>673</v>
      </c>
      <c r="YT13" s="12">
        <v>674</v>
      </c>
      <c r="YU13" s="12">
        <v>675</v>
      </c>
      <c r="YV13" s="12">
        <v>676</v>
      </c>
      <c r="YW13" s="12">
        <v>677</v>
      </c>
      <c r="YX13" s="12">
        <v>678</v>
      </c>
      <c r="YY13" s="12">
        <v>679</v>
      </c>
      <c r="YZ13" s="12">
        <v>680</v>
      </c>
      <c r="ZA13" s="12">
        <v>681</v>
      </c>
      <c r="ZB13" s="12">
        <v>682</v>
      </c>
      <c r="ZC13" s="12">
        <v>683</v>
      </c>
      <c r="ZD13" s="12">
        <v>684</v>
      </c>
      <c r="ZE13" s="12">
        <v>685</v>
      </c>
      <c r="ZF13" s="12">
        <v>686</v>
      </c>
      <c r="ZG13" s="12">
        <v>687</v>
      </c>
      <c r="ZH13" s="12">
        <v>688</v>
      </c>
      <c r="ZI13" s="12">
        <v>689</v>
      </c>
      <c r="ZJ13" s="12">
        <v>690</v>
      </c>
      <c r="ZK13" s="12">
        <v>691</v>
      </c>
      <c r="ZL13" s="12">
        <v>692</v>
      </c>
      <c r="ZM13" s="12">
        <v>693</v>
      </c>
      <c r="ZN13" s="12">
        <v>694</v>
      </c>
      <c r="ZO13" s="12">
        <v>695</v>
      </c>
      <c r="ZP13" s="12">
        <v>696</v>
      </c>
      <c r="ZQ13" s="12">
        <v>697</v>
      </c>
      <c r="ZR13" s="12">
        <v>698</v>
      </c>
      <c r="ZS13" s="12">
        <v>699</v>
      </c>
      <c r="ZT13" s="12">
        <v>700</v>
      </c>
      <c r="ZU13" s="12">
        <v>701</v>
      </c>
      <c r="ZV13" s="12">
        <v>702</v>
      </c>
      <c r="ZW13" s="12">
        <v>703</v>
      </c>
      <c r="ZX13" s="12">
        <v>704</v>
      </c>
      <c r="ZY13" s="12">
        <v>705</v>
      </c>
      <c r="ZZ13" s="12">
        <v>706</v>
      </c>
      <c r="AAA13" s="12">
        <v>707</v>
      </c>
      <c r="AAB13" s="12">
        <v>708</v>
      </c>
      <c r="AAC13" s="12">
        <v>709</v>
      </c>
      <c r="AAD13" s="12">
        <v>710</v>
      </c>
      <c r="AAE13" s="12">
        <v>711</v>
      </c>
      <c r="AAF13" s="12">
        <v>712</v>
      </c>
      <c r="AAG13" s="12">
        <v>713</v>
      </c>
      <c r="AAH13" s="12">
        <v>714</v>
      </c>
      <c r="AAI13" s="12">
        <v>715</v>
      </c>
      <c r="AAJ13" s="12">
        <v>716</v>
      </c>
      <c r="AAK13" s="12">
        <v>717</v>
      </c>
      <c r="AAL13" s="12">
        <v>718</v>
      </c>
      <c r="AAM13" s="12">
        <v>719</v>
      </c>
      <c r="AAN13" s="12">
        <v>720</v>
      </c>
      <c r="AAO13" s="12">
        <v>721</v>
      </c>
      <c r="AAP13" s="12">
        <v>722</v>
      </c>
      <c r="AAQ13" s="12">
        <v>723</v>
      </c>
      <c r="AAR13" s="12">
        <v>724</v>
      </c>
      <c r="AAS13" s="12">
        <v>725</v>
      </c>
      <c r="AAT13" s="12">
        <v>726</v>
      </c>
      <c r="AAU13" s="12">
        <v>727</v>
      </c>
      <c r="AAV13" s="12">
        <v>728</v>
      </c>
      <c r="AAW13" s="12">
        <v>729</v>
      </c>
      <c r="AAX13" s="12">
        <v>730</v>
      </c>
      <c r="AAY13" s="12">
        <v>731</v>
      </c>
      <c r="AAZ13" s="12">
        <v>732</v>
      </c>
      <c r="ABA13" s="12">
        <v>733</v>
      </c>
      <c r="ABB13" s="12">
        <v>734</v>
      </c>
      <c r="ABC13" s="12">
        <v>735</v>
      </c>
      <c r="ABD13" s="12">
        <v>736</v>
      </c>
      <c r="ABE13" s="12">
        <v>737</v>
      </c>
      <c r="ABF13" s="12">
        <v>738</v>
      </c>
      <c r="ABG13" s="12">
        <v>739</v>
      </c>
      <c r="ABH13" s="12">
        <v>740</v>
      </c>
      <c r="ABI13" s="12">
        <v>741</v>
      </c>
      <c r="ABJ13" s="12">
        <v>742</v>
      </c>
      <c r="ABK13" s="12">
        <v>743</v>
      </c>
      <c r="ABL13" s="12">
        <v>744</v>
      </c>
    </row>
    <row r="14" spans="1:740" s="11" customFormat="1" ht="15.75" customHeight="1" x14ac:dyDescent="0.25">
      <c r="A14" s="17" t="s">
        <v>11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740" ht="31.5" x14ac:dyDescent="0.25">
      <c r="A15" s="6" t="s">
        <v>0</v>
      </c>
      <c r="B15" s="2">
        <v>1</v>
      </c>
      <c r="C15" s="2">
        <v>2</v>
      </c>
      <c r="D15" s="2">
        <v>3</v>
      </c>
      <c r="E15" s="2">
        <v>4</v>
      </c>
      <c r="F15" s="2">
        <v>5</v>
      </c>
      <c r="G15" s="2">
        <v>6</v>
      </c>
      <c r="H15" s="2">
        <v>7</v>
      </c>
      <c r="I15" s="2">
        <v>8</v>
      </c>
      <c r="J15" s="2">
        <v>9</v>
      </c>
      <c r="K15" s="2">
        <v>10</v>
      </c>
      <c r="L15" s="2">
        <v>11</v>
      </c>
      <c r="M15" s="2">
        <v>12</v>
      </c>
      <c r="N15" s="2">
        <v>13</v>
      </c>
      <c r="O15" s="2">
        <v>14</v>
      </c>
      <c r="P15" s="2">
        <v>15</v>
      </c>
      <c r="Q15" s="2">
        <v>16</v>
      </c>
      <c r="R15" s="2">
        <v>17</v>
      </c>
      <c r="S15" s="2">
        <v>18</v>
      </c>
      <c r="T15" s="2">
        <v>19</v>
      </c>
      <c r="U15" s="2">
        <v>20</v>
      </c>
      <c r="V15" s="2">
        <v>21</v>
      </c>
      <c r="W15" s="2">
        <v>22</v>
      </c>
      <c r="X15" s="2">
        <v>23</v>
      </c>
      <c r="Y15" s="2">
        <v>24</v>
      </c>
    </row>
    <row r="16" spans="1:740" x14ac:dyDescent="0.25">
      <c r="A16" s="5">
        <v>1</v>
      </c>
      <c r="B16" s="3">
        <f>[1]Loads!C$3</f>
        <v>0</v>
      </c>
      <c r="C16" s="3">
        <f>[1]Loads!D$3</f>
        <v>0</v>
      </c>
      <c r="D16" s="3">
        <f>[1]Loads!E$3</f>
        <v>0</v>
      </c>
      <c r="E16" s="3">
        <f>[1]Loads!F$3</f>
        <v>0</v>
      </c>
      <c r="F16" s="3">
        <f>[1]Loads!G$3</f>
        <v>0</v>
      </c>
      <c r="G16" s="3">
        <f>[1]Loads!H$3</f>
        <v>0</v>
      </c>
      <c r="H16" s="3">
        <f>[1]Loads!I$3</f>
        <v>1.219328</v>
      </c>
      <c r="I16" s="3">
        <f>[1]Loads!J$3</f>
        <v>0</v>
      </c>
      <c r="J16" s="3">
        <f>[1]Loads!K$3</f>
        <v>2.0799588</v>
      </c>
      <c r="K16" s="3">
        <f>[1]Loads!L$3</f>
        <v>0</v>
      </c>
      <c r="L16" s="3">
        <f>[1]Loads!M$3</f>
        <v>0</v>
      </c>
      <c r="M16" s="3">
        <f>[1]Loads!N$3</f>
        <v>0</v>
      </c>
      <c r="N16" s="3">
        <f>[1]Loads!O$3</f>
        <v>0</v>
      </c>
      <c r="O16" s="3">
        <f>[1]Loads!P$3</f>
        <v>0</v>
      </c>
      <c r="P16" s="3">
        <f>[1]Loads!Q$3</f>
        <v>0</v>
      </c>
      <c r="Q16" s="3">
        <f>[1]Loads!R$3</f>
        <v>0</v>
      </c>
      <c r="R16" s="3">
        <f>[1]Loads!S$3</f>
        <v>0</v>
      </c>
      <c r="S16" s="3">
        <f>[1]Loads!T$3</f>
        <v>0</v>
      </c>
      <c r="T16" s="3">
        <f>[1]Loads!U$3</f>
        <v>0</v>
      </c>
      <c r="U16" s="3">
        <f>[1]Loads!V$3</f>
        <v>0</v>
      </c>
      <c r="V16" s="3">
        <f>[1]Loads!W$3</f>
        <v>0</v>
      </c>
      <c r="W16" s="3">
        <f>[1]Loads!X$3</f>
        <v>0</v>
      </c>
      <c r="X16" s="3">
        <f>[1]Loads!Y$3</f>
        <v>0</v>
      </c>
      <c r="Y16" s="3">
        <f>[1]Loads!Z$3</f>
        <v>0</v>
      </c>
    </row>
    <row r="17" spans="1:25" x14ac:dyDescent="0.25">
      <c r="A17" s="5">
        <v>2</v>
      </c>
      <c r="B17" s="3">
        <f>[2]Loads!C$3</f>
        <v>0</v>
      </c>
      <c r="C17" s="3">
        <f>[2]Loads!D$3</f>
        <v>0</v>
      </c>
      <c r="D17" s="3">
        <f>[2]Loads!E$3</f>
        <v>0</v>
      </c>
      <c r="E17" s="3">
        <f>[2]Loads!F$3</f>
        <v>0</v>
      </c>
      <c r="F17" s="3">
        <f>[2]Loads!G$3</f>
        <v>0</v>
      </c>
      <c r="G17" s="3">
        <f>[2]Loads!H$3</f>
        <v>0</v>
      </c>
      <c r="H17" s="3">
        <f>[2]Loads!I$3</f>
        <v>1.2802944000000001</v>
      </c>
      <c r="I17" s="3">
        <f>[2]Loads!J$3</f>
        <v>0</v>
      </c>
      <c r="J17" s="3">
        <f>[2]Loads!K$3</f>
        <v>2.1839567400000002</v>
      </c>
      <c r="K17" s="3">
        <f>[2]Loads!L$3</f>
        <v>0</v>
      </c>
      <c r="L17" s="3">
        <f>[2]Loads!M$3</f>
        <v>0</v>
      </c>
      <c r="M17" s="3">
        <f>[2]Loads!N$3</f>
        <v>0</v>
      </c>
      <c r="N17" s="3">
        <f>[2]Loads!O$3</f>
        <v>0</v>
      </c>
      <c r="O17" s="3">
        <f>[2]Loads!P$3</f>
        <v>0</v>
      </c>
      <c r="P17" s="3">
        <f>[2]Loads!Q$3</f>
        <v>0</v>
      </c>
      <c r="Q17" s="3">
        <f>[2]Loads!R$3</f>
        <v>0</v>
      </c>
      <c r="R17" s="3">
        <f>[2]Loads!S$3</f>
        <v>0</v>
      </c>
      <c r="S17" s="3">
        <f>[2]Loads!T$3</f>
        <v>0</v>
      </c>
      <c r="T17" s="3">
        <f>[2]Loads!U$3</f>
        <v>0</v>
      </c>
      <c r="U17" s="3">
        <f>[2]Loads!V$3</f>
        <v>0</v>
      </c>
      <c r="V17" s="3">
        <f>[2]Loads!W$3</f>
        <v>0</v>
      </c>
      <c r="W17" s="3">
        <f>[2]Loads!X$3</f>
        <v>0</v>
      </c>
      <c r="X17" s="3">
        <f>[2]Loads!Y$3</f>
        <v>0</v>
      </c>
      <c r="Y17" s="3">
        <f>[2]Loads!Z$3</f>
        <v>0</v>
      </c>
    </row>
    <row r="18" spans="1:25" x14ac:dyDescent="0.25">
      <c r="A18" s="5">
        <v>3</v>
      </c>
      <c r="B18" s="3">
        <f>[3]Loads!C$3</f>
        <v>0</v>
      </c>
      <c r="C18" s="3">
        <f>[3]Loads!D$3</f>
        <v>0</v>
      </c>
      <c r="D18" s="3">
        <f>[3]Loads!E$3</f>
        <v>0</v>
      </c>
      <c r="E18" s="3">
        <f>[3]Loads!F$3</f>
        <v>0</v>
      </c>
      <c r="F18" s="3">
        <f>[3]Loads!G$3</f>
        <v>0</v>
      </c>
      <c r="G18" s="3">
        <f>[3]Loads!H$3</f>
        <v>0</v>
      </c>
      <c r="H18" s="3">
        <f>[3]Loads!I$3</f>
        <v>1.3443091200000001</v>
      </c>
      <c r="I18" s="3">
        <f>[3]Loads!J$3</f>
        <v>0</v>
      </c>
      <c r="J18" s="3">
        <f>[3]Loads!K$3</f>
        <v>2.2931545770000001</v>
      </c>
      <c r="K18" s="3">
        <f>[3]Loads!L$3</f>
        <v>0</v>
      </c>
      <c r="L18" s="3">
        <f>[3]Loads!M$3</f>
        <v>0</v>
      </c>
      <c r="M18" s="3">
        <f>[3]Loads!N$3</f>
        <v>0</v>
      </c>
      <c r="N18" s="3">
        <f>[3]Loads!O$3</f>
        <v>0</v>
      </c>
      <c r="O18" s="3">
        <f>[3]Loads!P$3</f>
        <v>0</v>
      </c>
      <c r="P18" s="3">
        <f>[3]Loads!Q$3</f>
        <v>0</v>
      </c>
      <c r="Q18" s="3">
        <f>[3]Loads!R$3</f>
        <v>0</v>
      </c>
      <c r="R18" s="3">
        <f>[3]Loads!S$3</f>
        <v>0</v>
      </c>
      <c r="S18" s="3">
        <f>[3]Loads!T$3</f>
        <v>0</v>
      </c>
      <c r="T18" s="3">
        <f>[3]Loads!U$3</f>
        <v>0</v>
      </c>
      <c r="U18" s="3">
        <f>[3]Loads!V$3</f>
        <v>0</v>
      </c>
      <c r="V18" s="3">
        <f>[3]Loads!W$3</f>
        <v>0</v>
      </c>
      <c r="W18" s="3">
        <f>[3]Loads!X$3</f>
        <v>0</v>
      </c>
      <c r="X18" s="3">
        <f>[3]Loads!Y$3</f>
        <v>0</v>
      </c>
      <c r="Y18" s="3">
        <f>[3]Loads!Z$3</f>
        <v>0</v>
      </c>
    </row>
    <row r="19" spans="1:25" x14ac:dyDescent="0.25">
      <c r="A19" s="5">
        <v>4</v>
      </c>
      <c r="B19" s="3">
        <f>[4]Loads!C$3</f>
        <v>0</v>
      </c>
      <c r="C19" s="3">
        <f>[4]Loads!D$3</f>
        <v>0</v>
      </c>
      <c r="D19" s="3">
        <f>[4]Loads!E$3</f>
        <v>0</v>
      </c>
      <c r="E19" s="3">
        <f>[4]Loads!F$3</f>
        <v>0</v>
      </c>
      <c r="F19" s="3">
        <f>[4]Loads!G$3</f>
        <v>0</v>
      </c>
      <c r="G19" s="3">
        <f>[4]Loads!H$3</f>
        <v>0</v>
      </c>
      <c r="H19" s="3">
        <f>[4]Loads!I$3</f>
        <v>1.2315212799999999</v>
      </c>
      <c r="I19" s="3">
        <f>[4]Loads!J$3</f>
        <v>0</v>
      </c>
      <c r="J19" s="3">
        <f>[4]Loads!K$3</f>
        <v>2.100758388</v>
      </c>
      <c r="K19" s="3">
        <f>[4]Loads!L$3</f>
        <v>0</v>
      </c>
      <c r="L19" s="3">
        <f>[4]Loads!M$3</f>
        <v>0</v>
      </c>
      <c r="M19" s="3">
        <f>[4]Loads!N$3</f>
        <v>0</v>
      </c>
      <c r="N19" s="3">
        <f>[4]Loads!O$3</f>
        <v>0</v>
      </c>
      <c r="O19" s="3">
        <f>[4]Loads!P$3</f>
        <v>0</v>
      </c>
      <c r="P19" s="3">
        <f>[4]Loads!Q$3</f>
        <v>0</v>
      </c>
      <c r="Q19" s="3">
        <f>[4]Loads!R$3</f>
        <v>0</v>
      </c>
      <c r="R19" s="3">
        <f>[4]Loads!S$3</f>
        <v>0</v>
      </c>
      <c r="S19" s="3">
        <f>[4]Loads!T$3</f>
        <v>0</v>
      </c>
      <c r="T19" s="3">
        <f>[4]Loads!U$3</f>
        <v>0</v>
      </c>
      <c r="U19" s="3">
        <f>[4]Loads!V$3</f>
        <v>0</v>
      </c>
      <c r="V19" s="3">
        <f>[4]Loads!W$3</f>
        <v>0</v>
      </c>
      <c r="W19" s="3">
        <f>[4]Loads!X$3</f>
        <v>0</v>
      </c>
      <c r="X19" s="3">
        <f>[4]Loads!Y$3</f>
        <v>0</v>
      </c>
      <c r="Y19" s="3">
        <f>[4]Loads!Z$3</f>
        <v>0</v>
      </c>
    </row>
    <row r="20" spans="1:25" x14ac:dyDescent="0.25">
      <c r="A20" s="5">
        <v>5</v>
      </c>
      <c r="B20" s="3">
        <f>[5]Loads!C$3</f>
        <v>0</v>
      </c>
      <c r="C20" s="3">
        <f>[5]Loads!D$3</f>
        <v>0</v>
      </c>
      <c r="D20" s="3">
        <f>[5]Loads!E$3</f>
        <v>0</v>
      </c>
      <c r="E20" s="3">
        <f>[5]Loads!F$3</f>
        <v>0</v>
      </c>
      <c r="F20" s="3">
        <f>[5]Loads!G$3</f>
        <v>0</v>
      </c>
      <c r="G20" s="3">
        <f>[5]Loads!H$3</f>
        <v>0</v>
      </c>
      <c r="H20" s="3">
        <f>[5]Loads!I$3</f>
        <v>1.219328</v>
      </c>
      <c r="I20" s="3">
        <f>[5]Loads!J$3</f>
        <v>0</v>
      </c>
      <c r="J20" s="3">
        <f>[5]Loads!K$3</f>
        <v>2.0799588</v>
      </c>
      <c r="K20" s="3">
        <f>[5]Loads!L$3</f>
        <v>0</v>
      </c>
      <c r="L20" s="3">
        <f>[5]Loads!M$3</f>
        <v>0</v>
      </c>
      <c r="M20" s="3">
        <f>[5]Loads!N$3</f>
        <v>0</v>
      </c>
      <c r="N20" s="3">
        <f>[5]Loads!O$3</f>
        <v>0</v>
      </c>
      <c r="O20" s="3">
        <f>[5]Loads!P$3</f>
        <v>0</v>
      </c>
      <c r="P20" s="3">
        <f>[5]Loads!Q$3</f>
        <v>0</v>
      </c>
      <c r="Q20" s="3">
        <f>[5]Loads!R$3</f>
        <v>0</v>
      </c>
      <c r="R20" s="3">
        <f>[5]Loads!S$3</f>
        <v>0</v>
      </c>
      <c r="S20" s="3">
        <f>[5]Loads!T$3</f>
        <v>0</v>
      </c>
      <c r="T20" s="3">
        <f>[5]Loads!U$3</f>
        <v>0</v>
      </c>
      <c r="U20" s="3">
        <f>[5]Loads!V$3</f>
        <v>0</v>
      </c>
      <c r="V20" s="3">
        <f>[5]Loads!W$3</f>
        <v>0</v>
      </c>
      <c r="W20" s="3">
        <f>[5]Loads!X$3</f>
        <v>0</v>
      </c>
      <c r="X20" s="3">
        <f>[5]Loads!Y$3</f>
        <v>0</v>
      </c>
      <c r="Y20" s="3">
        <f>[5]Loads!Z$3</f>
        <v>0</v>
      </c>
    </row>
    <row r="21" spans="1:25" x14ac:dyDescent="0.25">
      <c r="A21" s="5">
        <v>6</v>
      </c>
      <c r="B21" s="3">
        <f>[6]Loads!C$3</f>
        <v>0</v>
      </c>
      <c r="C21" s="3">
        <f>[6]Loads!D$3</f>
        <v>0</v>
      </c>
      <c r="D21" s="3">
        <f>[6]Loads!E$3</f>
        <v>0</v>
      </c>
      <c r="E21" s="3">
        <f>[6]Loads!F$3</f>
        <v>0</v>
      </c>
      <c r="F21" s="3">
        <f>[6]Loads!G$3</f>
        <v>0</v>
      </c>
      <c r="G21" s="3">
        <f>[6]Loads!H$3</f>
        <v>0</v>
      </c>
      <c r="H21" s="3">
        <f>[6]Loads!I$3</f>
        <v>1.1004435199999998</v>
      </c>
      <c r="I21" s="3">
        <f>[6]Loads!J$3</f>
        <v>0</v>
      </c>
      <c r="J21" s="3">
        <f>[6]Loads!K$3</f>
        <v>1.8771628169999997</v>
      </c>
      <c r="K21" s="3">
        <f>[6]Loads!L$3</f>
        <v>0</v>
      </c>
      <c r="L21" s="3">
        <f>[6]Loads!M$3</f>
        <v>0</v>
      </c>
      <c r="M21" s="3">
        <f>[6]Loads!N$3</f>
        <v>0</v>
      </c>
      <c r="N21" s="3">
        <f>[6]Loads!O$3</f>
        <v>0</v>
      </c>
      <c r="O21" s="3">
        <f>[6]Loads!P$3</f>
        <v>0</v>
      </c>
      <c r="P21" s="3">
        <f>[6]Loads!Q$3</f>
        <v>0</v>
      </c>
      <c r="Q21" s="3">
        <f>[6]Loads!R$3</f>
        <v>0</v>
      </c>
      <c r="R21" s="3">
        <f>[6]Loads!S$3</f>
        <v>0</v>
      </c>
      <c r="S21" s="3">
        <f>[6]Loads!T$3</f>
        <v>0</v>
      </c>
      <c r="T21" s="3">
        <f>[6]Loads!U$3</f>
        <v>0</v>
      </c>
      <c r="U21" s="3">
        <f>[6]Loads!V$3</f>
        <v>0</v>
      </c>
      <c r="V21" s="3">
        <f>[6]Loads!W$3</f>
        <v>0</v>
      </c>
      <c r="W21" s="3">
        <f>[6]Loads!X$3</f>
        <v>0</v>
      </c>
      <c r="X21" s="3">
        <f>[6]Loads!Y$3</f>
        <v>0</v>
      </c>
      <c r="Y21" s="3">
        <f>[6]Loads!Z$3</f>
        <v>0</v>
      </c>
    </row>
    <row r="22" spans="1:25" x14ac:dyDescent="0.25">
      <c r="A22" s="9" t="s">
        <v>6</v>
      </c>
      <c r="B22" s="10">
        <f t="shared" ref="B22:Y22" si="4">AVERAGE(B16:B21)</f>
        <v>0</v>
      </c>
      <c r="C22" s="10">
        <f t="shared" si="4"/>
        <v>0</v>
      </c>
      <c r="D22" s="10">
        <f t="shared" si="4"/>
        <v>0</v>
      </c>
      <c r="E22" s="10">
        <f t="shared" si="4"/>
        <v>0</v>
      </c>
      <c r="F22" s="10">
        <f t="shared" si="4"/>
        <v>0</v>
      </c>
      <c r="G22" s="10">
        <f t="shared" si="4"/>
        <v>0</v>
      </c>
      <c r="H22" s="10">
        <f t="shared" si="4"/>
        <v>1.2325373866666667</v>
      </c>
      <c r="I22" s="10">
        <f t="shared" si="4"/>
        <v>0</v>
      </c>
      <c r="J22" s="10">
        <f t="shared" si="4"/>
        <v>2.1024916870000001</v>
      </c>
      <c r="K22" s="10">
        <f t="shared" si="4"/>
        <v>0</v>
      </c>
      <c r="L22" s="10">
        <f t="shared" si="4"/>
        <v>0</v>
      </c>
      <c r="M22" s="10">
        <f t="shared" si="4"/>
        <v>0</v>
      </c>
      <c r="N22" s="10">
        <f t="shared" si="4"/>
        <v>0</v>
      </c>
      <c r="O22" s="10">
        <f t="shared" si="4"/>
        <v>0</v>
      </c>
      <c r="P22" s="10">
        <f t="shared" si="4"/>
        <v>0</v>
      </c>
      <c r="Q22" s="10">
        <f t="shared" si="4"/>
        <v>0</v>
      </c>
      <c r="R22" s="10">
        <f t="shared" si="4"/>
        <v>0</v>
      </c>
      <c r="S22" s="10">
        <f t="shared" si="4"/>
        <v>0</v>
      </c>
      <c r="T22" s="10">
        <f t="shared" si="4"/>
        <v>0</v>
      </c>
      <c r="U22" s="10">
        <f t="shared" si="4"/>
        <v>0</v>
      </c>
      <c r="V22" s="10">
        <f t="shared" si="4"/>
        <v>0</v>
      </c>
      <c r="W22" s="10">
        <f t="shared" si="4"/>
        <v>0</v>
      </c>
      <c r="X22" s="10">
        <f t="shared" si="4"/>
        <v>0</v>
      </c>
      <c r="Y22" s="10">
        <f t="shared" si="4"/>
        <v>0</v>
      </c>
    </row>
    <row r="23" spans="1:25" x14ac:dyDescent="0.25">
      <c r="A23" s="18" t="s">
        <v>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7" spans="1:25" x14ac:dyDescent="0.25">
      <c r="A27" s="13" t="s">
        <v>1</v>
      </c>
      <c r="B27" s="14">
        <f t="shared" ref="B27:Y27" si="5">B10</f>
        <v>76.147866374573354</v>
      </c>
      <c r="C27" s="14">
        <f t="shared" si="5"/>
        <v>73.816653704186677</v>
      </c>
      <c r="D27" s="14">
        <f t="shared" si="5"/>
        <v>72.418642148793325</v>
      </c>
      <c r="E27" s="14">
        <f t="shared" si="5"/>
        <v>70.623480435813335</v>
      </c>
      <c r="F27" s="14">
        <f t="shared" si="5"/>
        <v>68.776271051973325</v>
      </c>
      <c r="G27" s="14">
        <f t="shared" si="5"/>
        <v>66.617106872840012</v>
      </c>
      <c r="H27" s="14">
        <f t="shared" si="5"/>
        <v>64.834412834800005</v>
      </c>
      <c r="I27" s="14">
        <f t="shared" si="5"/>
        <v>63.939445867966661</v>
      </c>
      <c r="J27" s="14">
        <f t="shared" si="5"/>
        <v>62.915185311999998</v>
      </c>
      <c r="K27" s="14">
        <f t="shared" si="5"/>
        <v>66.063357938139987</v>
      </c>
      <c r="L27" s="14">
        <f t="shared" si="5"/>
        <v>67.395937726233328</v>
      </c>
      <c r="M27" s="14">
        <f t="shared" si="5"/>
        <v>67.026556632086681</v>
      </c>
      <c r="N27" s="14">
        <f t="shared" si="5"/>
        <v>67.643437114099967</v>
      </c>
      <c r="O27" s="14">
        <f t="shared" si="5"/>
        <v>64.454916113146666</v>
      </c>
      <c r="P27" s="14">
        <f t="shared" si="5"/>
        <v>68.515998790279994</v>
      </c>
      <c r="Q27" s="14">
        <f t="shared" si="5"/>
        <v>66.887849394719993</v>
      </c>
      <c r="R27" s="14">
        <f t="shared" si="5"/>
        <v>68.671759157966662</v>
      </c>
      <c r="S27" s="14">
        <f t="shared" si="5"/>
        <v>74.124863822920005</v>
      </c>
      <c r="T27" s="14">
        <f t="shared" si="5"/>
        <v>77.928949427313327</v>
      </c>
      <c r="U27" s="14">
        <f t="shared" si="5"/>
        <v>78.626437293199999</v>
      </c>
      <c r="V27" s="14">
        <f t="shared" si="5"/>
        <v>79.808873857833362</v>
      </c>
      <c r="W27" s="14">
        <f t="shared" si="5"/>
        <v>79.012118972466666</v>
      </c>
      <c r="X27" s="14">
        <f t="shared" si="5"/>
        <v>80.061551025153321</v>
      </c>
      <c r="Y27" s="14">
        <f t="shared" si="5"/>
        <v>79.311336192233341</v>
      </c>
    </row>
    <row r="28" spans="1:25" x14ac:dyDescent="0.25">
      <c r="A28" s="13" t="s">
        <v>9</v>
      </c>
      <c r="B28" s="14">
        <f>B22</f>
        <v>0</v>
      </c>
      <c r="C28" s="14">
        <f t="shared" ref="C28:Y28" si="6">C22</f>
        <v>0</v>
      </c>
      <c r="D28" s="14">
        <f t="shared" si="6"/>
        <v>0</v>
      </c>
      <c r="E28" s="14">
        <f t="shared" si="6"/>
        <v>0</v>
      </c>
      <c r="F28" s="14">
        <f t="shared" si="6"/>
        <v>0</v>
      </c>
      <c r="G28" s="14">
        <f t="shared" si="6"/>
        <v>0</v>
      </c>
      <c r="H28" s="14">
        <f t="shared" si="6"/>
        <v>1.2325373866666667</v>
      </c>
      <c r="I28" s="14">
        <f t="shared" si="6"/>
        <v>0</v>
      </c>
      <c r="J28" s="14">
        <f t="shared" si="6"/>
        <v>2.1024916870000001</v>
      </c>
      <c r="K28" s="14">
        <f t="shared" si="6"/>
        <v>0</v>
      </c>
      <c r="L28" s="14">
        <f t="shared" si="6"/>
        <v>0</v>
      </c>
      <c r="M28" s="14">
        <f t="shared" si="6"/>
        <v>0</v>
      </c>
      <c r="N28" s="14">
        <f t="shared" si="6"/>
        <v>0</v>
      </c>
      <c r="O28" s="14">
        <f t="shared" si="6"/>
        <v>0</v>
      </c>
      <c r="P28" s="14">
        <f t="shared" si="6"/>
        <v>0</v>
      </c>
      <c r="Q28" s="14">
        <f t="shared" si="6"/>
        <v>0</v>
      </c>
      <c r="R28" s="14">
        <f t="shared" si="6"/>
        <v>0</v>
      </c>
      <c r="S28" s="14">
        <f t="shared" si="6"/>
        <v>0</v>
      </c>
      <c r="T28" s="14">
        <f t="shared" si="6"/>
        <v>0</v>
      </c>
      <c r="U28" s="14">
        <f t="shared" si="6"/>
        <v>0</v>
      </c>
      <c r="V28" s="14">
        <f t="shared" si="6"/>
        <v>0</v>
      </c>
      <c r="W28" s="14">
        <f t="shared" si="6"/>
        <v>0</v>
      </c>
      <c r="X28" s="14">
        <f t="shared" si="6"/>
        <v>0</v>
      </c>
      <c r="Y28" s="14">
        <f t="shared" si="6"/>
        <v>0</v>
      </c>
    </row>
    <row r="29" spans="1:25" x14ac:dyDescent="0.25">
      <c r="A29" s="13" t="s">
        <v>8</v>
      </c>
      <c r="B29" s="14">
        <f>B27-B28</f>
        <v>76.147866374573354</v>
      </c>
      <c r="C29" s="14">
        <f t="shared" ref="C29:Y29" si="7">C27-C28</f>
        <v>73.816653704186677</v>
      </c>
      <c r="D29" s="14">
        <f t="shared" si="7"/>
        <v>72.418642148793325</v>
      </c>
      <c r="E29" s="14">
        <f t="shared" si="7"/>
        <v>70.623480435813335</v>
      </c>
      <c r="F29" s="14">
        <f t="shared" si="7"/>
        <v>68.776271051973325</v>
      </c>
      <c r="G29" s="14">
        <f t="shared" si="7"/>
        <v>66.617106872840012</v>
      </c>
      <c r="H29" s="14">
        <f t="shared" si="7"/>
        <v>63.601875448133342</v>
      </c>
      <c r="I29" s="14">
        <f t="shared" si="7"/>
        <v>63.939445867966661</v>
      </c>
      <c r="J29" s="14">
        <f t="shared" si="7"/>
        <v>60.812693625000001</v>
      </c>
      <c r="K29" s="14">
        <f t="shared" si="7"/>
        <v>66.063357938139987</v>
      </c>
      <c r="L29" s="14">
        <f t="shared" si="7"/>
        <v>67.395937726233328</v>
      </c>
      <c r="M29" s="14">
        <f t="shared" si="7"/>
        <v>67.026556632086681</v>
      </c>
      <c r="N29" s="14">
        <f t="shared" si="7"/>
        <v>67.643437114099967</v>
      </c>
      <c r="O29" s="14">
        <f t="shared" si="7"/>
        <v>64.454916113146666</v>
      </c>
      <c r="P29" s="14">
        <f t="shared" si="7"/>
        <v>68.515998790279994</v>
      </c>
      <c r="Q29" s="14">
        <f t="shared" si="7"/>
        <v>66.887849394719993</v>
      </c>
      <c r="R29" s="14">
        <f t="shared" si="7"/>
        <v>68.671759157966662</v>
      </c>
      <c r="S29" s="14">
        <f t="shared" si="7"/>
        <v>74.124863822920005</v>
      </c>
      <c r="T29" s="14">
        <f t="shared" si="7"/>
        <v>77.928949427313327</v>
      </c>
      <c r="U29" s="14">
        <f t="shared" si="7"/>
        <v>78.626437293199999</v>
      </c>
      <c r="V29" s="14">
        <f t="shared" si="7"/>
        <v>79.808873857833362</v>
      </c>
      <c r="W29" s="14">
        <f t="shared" si="7"/>
        <v>79.012118972466666</v>
      </c>
      <c r="X29" s="14">
        <f t="shared" si="7"/>
        <v>80.061551025153321</v>
      </c>
      <c r="Y29" s="14">
        <f t="shared" si="7"/>
        <v>79.311336192233341</v>
      </c>
    </row>
    <row r="32" spans="1:25" ht="12.75" customHeight="1" x14ac:dyDescent="0.25"/>
  </sheetData>
  <mergeCells count="3">
    <mergeCell ref="A1:Y1"/>
    <mergeCell ref="A14:Y14"/>
    <mergeCell ref="A23:Y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JUBAA</dc:creator>
  <cp:lastModifiedBy>G.B</cp:lastModifiedBy>
  <dcterms:created xsi:type="dcterms:W3CDTF">2021-07-23T21:37:55Z</dcterms:created>
  <dcterms:modified xsi:type="dcterms:W3CDTF">2022-01-03T13:39:13Z</dcterms:modified>
</cp:coreProperties>
</file>