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DOCUMENTS\Desktop\"/>
    </mc:Choice>
  </mc:AlternateContent>
  <xr:revisionPtr revIDLastSave="0" documentId="13_ncr:1_{1CC51FF0-AE6B-46B6-90E0-4C9B4EC7D876}" xr6:coauthVersionLast="47" xr6:coauthVersionMax="47" xr10:uidLastSave="{00000000-0000-0000-0000-000000000000}"/>
  <bookViews>
    <workbookView xWindow="-120" yWindow="-120" windowWidth="20730" windowHeight="11040" xr2:uid="{E005E0CC-2370-4FCE-BA21-5243AD15D21A}"/>
  </bookViews>
  <sheets>
    <sheet name="تشرين الثاني2021" sheetId="1" r:id="rId1"/>
  </sheets>
  <externalReferences>
    <externalReference r:id="rId2"/>
  </externalReferences>
  <definedNames>
    <definedName name="_xlnm.Print_Area" localSheetId="0">'تشرين الثاني2021'!$A$1:$H$30</definedName>
    <definedName name="العام">[1]HOME!$G$1:$G$13</definedName>
    <definedName name="المصاريف">'[1]كانون الثاني2021'!$J$3:$J$24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D24" i="1"/>
  <c r="C24" i="1"/>
  <c r="F24" i="1" s="1"/>
  <c r="F26" i="1" s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7" i="1"/>
</calcChain>
</file>

<file path=xl/sharedStrings.xml><?xml version="1.0" encoding="utf-8"?>
<sst xmlns="http://schemas.openxmlformats.org/spreadsheetml/2006/main" count="59" uniqueCount="40">
  <si>
    <t>كشف حساب المصعد و المبنى عن العام  2021</t>
  </si>
  <si>
    <t>الطابق</t>
  </si>
  <si>
    <t xml:space="preserve">                 الشهر: </t>
  </si>
  <si>
    <t>تشرين الثاني  2021</t>
  </si>
  <si>
    <t>بلوك A</t>
  </si>
  <si>
    <t>رابط الصفحات'!A1</t>
  </si>
  <si>
    <t>كانون الثاني 2021</t>
  </si>
  <si>
    <t>الإيرادات</t>
  </si>
  <si>
    <t>المصاريف</t>
  </si>
  <si>
    <t>شباط  2021</t>
  </si>
  <si>
    <t>الإسم</t>
  </si>
  <si>
    <t>المبلغ</t>
  </si>
  <si>
    <t>الشرح</t>
  </si>
  <si>
    <t>آذار  2021</t>
  </si>
  <si>
    <t>احمد غانم</t>
  </si>
  <si>
    <t>راتب الناطور/ أبو ضياء</t>
  </si>
  <si>
    <t>نيسان  2021</t>
  </si>
  <si>
    <t>مازوت/للمولد</t>
  </si>
  <si>
    <t>ايار  2021</t>
  </si>
  <si>
    <t>حزيران  2021</t>
  </si>
  <si>
    <t>فاتورة كهرباءعن اشهر10,11,12 -2021+ك2 2022</t>
  </si>
  <si>
    <t>تموز  2021</t>
  </si>
  <si>
    <t>صيانة المجارير و الصحية/قسطل تصرف في المدخل</t>
  </si>
  <si>
    <t>آب  2021</t>
  </si>
  <si>
    <t>ايلول  2021</t>
  </si>
  <si>
    <t>تشرين الأول  2021</t>
  </si>
  <si>
    <t>كانون الأول  2021</t>
  </si>
  <si>
    <t>جدول الأشهر</t>
  </si>
  <si>
    <t>ارضي</t>
  </si>
  <si>
    <t>ايراد المحلات</t>
  </si>
  <si>
    <t>ايراد مختلف</t>
  </si>
  <si>
    <t xml:space="preserve">المجموع  </t>
  </si>
  <si>
    <t>رصيد الشهر</t>
  </si>
  <si>
    <t>الرصيد السابق</t>
  </si>
  <si>
    <t xml:space="preserve">اجمالي الرصيد </t>
  </si>
  <si>
    <t>التوقيع:</t>
  </si>
  <si>
    <t>عن هاني</t>
  </si>
  <si>
    <t>بنــــــــــــــــــــاية:</t>
  </si>
  <si>
    <t>نتيجة سالبة</t>
  </si>
  <si>
    <t>تصحيح النتيجة في التفقيط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</si>
</sst>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b/>
      <sz val="18"/>
      <name val="DecoType Naskh Special"/>
      <charset val="178"/>
    </font>
    <font>
      <u/>
      <sz val="10"/>
      <color theme="10"/>
      <name val="Arial"/>
      <family val="2"/>
    </font>
    <font>
      <b/>
      <u/>
      <sz val="11"/>
      <color rgb="FFC00000"/>
      <name val="Arial"/>
      <family val="2"/>
    </font>
    <font>
      <sz val="16"/>
      <color theme="10"/>
      <name val="Andalus"/>
      <family val="1"/>
    </font>
    <font>
      <b/>
      <sz val="14"/>
      <name val="Arial"/>
      <family val="2"/>
      <charset val="178"/>
    </font>
    <font>
      <sz val="14"/>
      <name val="Arial"/>
      <family val="2"/>
    </font>
    <font>
      <b/>
      <sz val="14"/>
      <name val="Simplified Arabic Fixed"/>
      <family val="3"/>
      <charset val="178"/>
    </font>
    <font>
      <b/>
      <sz val="1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b/>
      <sz val="10"/>
      <color rgb="FFFF000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0"/>
      <name val="DecoType Naskh Special"/>
      <charset val="178"/>
    </font>
    <font>
      <b/>
      <sz val="16"/>
      <name val="Arial"/>
      <family val="2"/>
      <charset val="178"/>
    </font>
    <font>
      <sz val="18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5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ck">
        <color indexed="64"/>
      </right>
      <top style="double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medium">
        <color indexed="64"/>
      </top>
      <bottom style="double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4">
    <xf numFmtId="0" fontId="0" fillId="0" borderId="0" xfId="0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3" fillId="0" borderId="1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centerContinuous" vertical="center"/>
    </xf>
    <xf numFmtId="0" fontId="3" fillId="0" borderId="4" xfId="0" applyFont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5" fillId="0" borderId="0" xfId="1" quotePrefix="1" applyFont="1"/>
    <xf numFmtId="0" fontId="6" fillId="3" borderId="6" xfId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0" fillId="0" borderId="12" xfId="0" applyBorder="1" applyAlignment="1">
      <alignment horizontal="left"/>
    </xf>
    <xf numFmtId="0" fontId="3" fillId="0" borderId="13" xfId="0" applyFont="1" applyBorder="1" applyAlignment="1">
      <alignment horizontal="center" vertical="center" textRotation="90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/>
    </xf>
    <xf numFmtId="3" fontId="8" fillId="0" borderId="19" xfId="0" applyNumberFormat="1" applyFont="1" applyBorder="1"/>
    <xf numFmtId="3" fontId="8" fillId="0" borderId="20" xfId="0" applyNumberFormat="1" applyFont="1" applyBorder="1"/>
    <xf numFmtId="0" fontId="8" fillId="0" borderId="21" xfId="0" applyFont="1" applyBorder="1"/>
    <xf numFmtId="0" fontId="8" fillId="0" borderId="22" xfId="0" applyFont="1" applyBorder="1"/>
    <xf numFmtId="0" fontId="9" fillId="0" borderId="7" xfId="0" applyFont="1" applyBorder="1" applyAlignment="1">
      <alignment horizontal="center" vertical="center"/>
    </xf>
    <xf numFmtId="3" fontId="8" fillId="0" borderId="23" xfId="0" applyNumberFormat="1" applyFont="1" applyBorder="1"/>
    <xf numFmtId="0" fontId="8" fillId="0" borderId="24" xfId="0" applyFont="1" applyBorder="1"/>
    <xf numFmtId="0" fontId="8" fillId="0" borderId="25" xfId="0" applyFont="1" applyBorder="1"/>
    <xf numFmtId="0" fontId="7" fillId="0" borderId="7" xfId="0" applyFont="1" applyBorder="1" applyAlignment="1">
      <alignment horizontal="right"/>
    </xf>
    <xf numFmtId="0" fontId="1" fillId="0" borderId="26" xfId="0" applyFont="1" applyBorder="1" applyAlignment="1">
      <alignment horizontal="center" vertical="center" textRotation="180" wrapText="1"/>
    </xf>
    <xf numFmtId="3" fontId="8" fillId="0" borderId="27" xfId="0" applyNumberFormat="1" applyFont="1" applyBorder="1"/>
    <xf numFmtId="3" fontId="8" fillId="0" borderId="28" xfId="0" applyNumberFormat="1" applyFont="1" applyBorder="1"/>
    <xf numFmtId="0" fontId="10" fillId="0" borderId="29" xfId="0" applyFont="1" applyBorder="1"/>
    <xf numFmtId="0" fontId="10" fillId="0" borderId="30" xfId="0" applyFont="1" applyBorder="1"/>
    <xf numFmtId="0" fontId="11" fillId="0" borderId="18" xfId="0" applyFont="1" applyBorder="1"/>
    <xf numFmtId="0" fontId="11" fillId="0" borderId="31" xfId="0" applyFont="1" applyBorder="1"/>
    <xf numFmtId="0" fontId="12" fillId="0" borderId="24" xfId="0" applyFont="1" applyBorder="1" applyAlignment="1">
      <alignment shrinkToFit="1"/>
    </xf>
    <xf numFmtId="0" fontId="12" fillId="0" borderId="25" xfId="0" applyFont="1" applyBorder="1" applyAlignment="1">
      <alignment shrinkToFit="1"/>
    </xf>
    <xf numFmtId="0" fontId="1" fillId="0" borderId="26" xfId="0" applyFont="1" applyBorder="1" applyAlignment="1">
      <alignment horizontal="center" vertical="center"/>
    </xf>
    <xf numFmtId="0" fontId="8" fillId="0" borderId="18" xfId="0" applyFont="1" applyBorder="1"/>
    <xf numFmtId="0" fontId="8" fillId="0" borderId="31" xfId="0" applyFont="1" applyBorder="1"/>
    <xf numFmtId="0" fontId="13" fillId="0" borderId="0" xfId="0" applyFont="1"/>
    <xf numFmtId="0" fontId="8" fillId="0" borderId="29" xfId="0" applyFont="1" applyBorder="1"/>
    <xf numFmtId="0" fontId="8" fillId="0" borderId="30" xfId="0" applyFont="1" applyBorder="1"/>
    <xf numFmtId="0" fontId="14" fillId="0" borderId="0" xfId="0" applyFont="1"/>
    <xf numFmtId="0" fontId="1" fillId="0" borderId="26" xfId="0" applyFont="1" applyBorder="1"/>
    <xf numFmtId="3" fontId="8" fillId="0" borderId="32" xfId="0" applyNumberFormat="1" applyFont="1" applyBorder="1"/>
    <xf numFmtId="3" fontId="8" fillId="0" borderId="33" xfId="0" applyNumberFormat="1" applyFont="1" applyBorder="1"/>
    <xf numFmtId="0" fontId="9" fillId="0" borderId="19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/>
    </xf>
    <xf numFmtId="3" fontId="8" fillId="0" borderId="26" xfId="0" applyNumberFormat="1" applyFont="1" applyBorder="1"/>
    <xf numFmtId="3" fontId="8" fillId="0" borderId="34" xfId="0" applyNumberFormat="1" applyFont="1" applyBorder="1"/>
    <xf numFmtId="0" fontId="8" fillId="0" borderId="8" xfId="0" applyFont="1" applyBorder="1"/>
    <xf numFmtId="0" fontId="8" fillId="0" borderId="35" xfId="0" applyFont="1" applyBorder="1"/>
    <xf numFmtId="0" fontId="16" fillId="0" borderId="36" xfId="0" applyFont="1" applyBorder="1" applyAlignment="1">
      <alignment horizontal="center" vertical="center" textRotation="90"/>
    </xf>
    <xf numFmtId="3" fontId="8" fillId="0" borderId="37" xfId="0" applyNumberFormat="1" applyFont="1" applyBorder="1"/>
    <xf numFmtId="3" fontId="8" fillId="0" borderId="38" xfId="0" applyNumberFormat="1" applyFont="1" applyBorder="1"/>
    <xf numFmtId="0" fontId="8" fillId="0" borderId="39" xfId="0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16" fillId="0" borderId="13" xfId="0" applyFont="1" applyBorder="1" applyAlignment="1">
      <alignment horizontal="center" vertical="center" textRotation="90"/>
    </xf>
    <xf numFmtId="0" fontId="12" fillId="0" borderId="41" xfId="0" applyFont="1" applyBorder="1" applyAlignment="1">
      <alignment horizontal="right" vertical="center"/>
    </xf>
    <xf numFmtId="3" fontId="8" fillId="0" borderId="13" xfId="0" applyNumberFormat="1" applyFont="1" applyBorder="1"/>
    <xf numFmtId="3" fontId="8" fillId="0" borderId="42" xfId="0" applyNumberFormat="1" applyFont="1" applyBorder="1"/>
    <xf numFmtId="0" fontId="8" fillId="0" borderId="43" xfId="0" applyFont="1" applyBorder="1" applyAlignment="1">
      <alignment horizontal="center"/>
    </xf>
    <xf numFmtId="0" fontId="8" fillId="0" borderId="44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7" fillId="0" borderId="44" xfId="0" applyFont="1" applyBorder="1" applyAlignment="1">
      <alignment horizontal="center"/>
    </xf>
    <xf numFmtId="3" fontId="18" fillId="0" borderId="45" xfId="0" applyNumberFormat="1" applyFont="1" applyBorder="1" applyAlignment="1">
      <alignment horizontal="center" vertical="center"/>
    </xf>
    <xf numFmtId="3" fontId="18" fillId="0" borderId="46" xfId="0" applyNumberFormat="1" applyFont="1" applyBorder="1" applyAlignment="1">
      <alignment horizontal="center" vertical="center"/>
    </xf>
    <xf numFmtId="0" fontId="19" fillId="0" borderId="47" xfId="0" applyFont="1" applyBorder="1" applyAlignment="1">
      <alignment horizontal="center" vertical="center"/>
    </xf>
    <xf numFmtId="3" fontId="18" fillId="0" borderId="48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3" fontId="19" fillId="0" borderId="0" xfId="0" applyNumberFormat="1" applyFont="1" applyAlignment="1">
      <alignment horizontal="center" vertical="center"/>
    </xf>
    <xf numFmtId="0" fontId="7" fillId="4" borderId="0" xfId="0" applyFont="1" applyFill="1" applyAlignment="1">
      <alignment horizontal="center"/>
    </xf>
    <xf numFmtId="3" fontId="19" fillId="5" borderId="49" xfId="0" applyNumberFormat="1" applyFont="1" applyFill="1" applyBorder="1" applyAlignment="1">
      <alignment horizontal="center" vertical="center"/>
    </xf>
    <xf numFmtId="0" fontId="20" fillId="5" borderId="0" xfId="0" applyFont="1" applyFill="1"/>
    <xf numFmtId="0" fontId="0" fillId="5" borderId="0" xfId="0" applyFill="1"/>
    <xf numFmtId="0" fontId="12" fillId="6" borderId="0" xfId="0" applyFont="1" applyFill="1"/>
    <xf numFmtId="0" fontId="0" fillId="6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HOM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419100</xdr:colOff>
      <xdr:row>16</xdr:row>
      <xdr:rowOff>19050</xdr:rowOff>
    </xdr:from>
    <xdr:to>
      <xdr:col>8</xdr:col>
      <xdr:colOff>1333500</xdr:colOff>
      <xdr:row>19</xdr:row>
      <xdr:rowOff>19050</xdr:rowOff>
    </xdr:to>
    <xdr:pic>
      <xdr:nvPicPr>
        <xdr:cNvPr id="2" name="Graphic 1" descr="Architecture with solid fil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B42FC1-99CE-40E4-B4C5-49F4A06E6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838175" y="5514975"/>
          <a:ext cx="9144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3;&#1588;&#1608;&#1601;&#1575;&#1578;%20&#1581;&#1587;&#1575;&#1576;%20&#1575;&#1604;&#1605;&#1589;&#1593;&#1583;/&#1580;&#1583;&#1608;&#1604;%20&#1605;&#1589;&#1593;&#1583;%20&#1588;&#1607;&#1585;&#1610;&#1577;%202021%20-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كانون الثاني2021"/>
      <sheetName val="شباط 2021 "/>
      <sheetName val="آذار 2021"/>
      <sheetName val="نيسان 2021"/>
      <sheetName val="ايار2021"/>
      <sheetName val="حزيران2021"/>
      <sheetName val="تموز 2021"/>
      <sheetName val="آب  2021 "/>
      <sheetName val="ايلول 2021 "/>
      <sheetName val="تشرين الأول2021"/>
      <sheetName val="تشرين الثاني2021"/>
      <sheetName val="كانون الأول2021"/>
      <sheetName val="جدول الأشهر-2021"/>
    </sheetNames>
    <sheetDataSet>
      <sheetData sheetId="0">
        <row r="1">
          <cell r="G1" t="str">
            <v>كانون الثاني 2021</v>
          </cell>
        </row>
        <row r="2">
          <cell r="G2" t="str">
            <v>شباط  2021</v>
          </cell>
        </row>
        <row r="3">
          <cell r="G3" t="str">
            <v>آذار  2021</v>
          </cell>
        </row>
        <row r="4">
          <cell r="G4" t="str">
            <v>نيسان  2021</v>
          </cell>
        </row>
        <row r="5">
          <cell r="G5" t="str">
            <v>ايار  2021</v>
          </cell>
        </row>
        <row r="6">
          <cell r="G6" t="str">
            <v>حزيران  2021</v>
          </cell>
        </row>
        <row r="7">
          <cell r="G7" t="str">
            <v>تموز  2021</v>
          </cell>
        </row>
        <row r="8">
          <cell r="G8" t="str">
            <v>آب  2021</v>
          </cell>
        </row>
        <row r="9">
          <cell r="G9" t="str">
            <v>ايلول  2021</v>
          </cell>
        </row>
        <row r="10">
          <cell r="G10" t="str">
            <v>تشرين الأول  2021</v>
          </cell>
        </row>
        <row r="11">
          <cell r="G11" t="str">
            <v>تشرين الثاني  2021</v>
          </cell>
        </row>
        <row r="12">
          <cell r="G12" t="str">
            <v>كانون الأول  2021</v>
          </cell>
        </row>
      </sheetData>
      <sheetData sheetId="1">
        <row r="3">
          <cell r="J3" t="str">
            <v>راتب الناطور/ أبو ضياء</v>
          </cell>
        </row>
        <row r="4">
          <cell r="J4" t="str">
            <v>مواد تنظيف</v>
          </cell>
        </row>
        <row r="5">
          <cell r="J5" t="str">
            <v>فاتورة كهرباء</v>
          </cell>
        </row>
        <row r="6">
          <cell r="J6" t="str">
            <v>صيانة المصعد</v>
          </cell>
        </row>
        <row r="7">
          <cell r="J7" t="str">
            <v>قطع غيار</v>
          </cell>
        </row>
        <row r="8">
          <cell r="J8" t="str">
            <v xml:space="preserve">صيانة المولد </v>
          </cell>
        </row>
        <row r="9">
          <cell r="J9" t="str">
            <v>صيانة المجارير و الصحية</v>
          </cell>
        </row>
        <row r="10">
          <cell r="J10" t="str">
            <v>مازوت/للمولد</v>
          </cell>
        </row>
        <row r="11">
          <cell r="J11" t="str">
            <v>انارة / لمبات</v>
          </cell>
        </row>
        <row r="12">
          <cell r="J12" t="str">
            <v>دهان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6">
          <cell r="F26">
            <v>26250</v>
          </cell>
        </row>
      </sheetData>
      <sheetData sheetId="11"/>
      <sheetData sheetId="12"/>
      <sheetData sheetId="13">
        <row r="4">
          <cell r="M4">
            <v>35000</v>
          </cell>
        </row>
        <row r="5">
          <cell r="M5">
            <v>15000</v>
          </cell>
        </row>
        <row r="6">
          <cell r="M6">
            <v>30000</v>
          </cell>
        </row>
        <row r="7">
          <cell r="M7">
            <v>35000</v>
          </cell>
        </row>
        <row r="8">
          <cell r="M8" t="str">
            <v>ترك</v>
          </cell>
        </row>
        <row r="9">
          <cell r="M9">
            <v>35000</v>
          </cell>
        </row>
        <row r="10">
          <cell r="M10">
            <v>35000</v>
          </cell>
        </row>
        <row r="11">
          <cell r="M11">
            <v>35000</v>
          </cell>
        </row>
        <row r="12">
          <cell r="M12">
            <v>35000</v>
          </cell>
        </row>
        <row r="13">
          <cell r="M13">
            <v>35000</v>
          </cell>
        </row>
        <row r="14">
          <cell r="M14">
            <v>35000</v>
          </cell>
        </row>
        <row r="15">
          <cell r="M15">
            <v>35000</v>
          </cell>
        </row>
        <row r="16">
          <cell r="M16">
            <v>25000</v>
          </cell>
        </row>
        <row r="17">
          <cell r="M17">
            <v>25000</v>
          </cell>
        </row>
        <row r="18">
          <cell r="M18">
            <v>25000</v>
          </cell>
        </row>
        <row r="19">
          <cell r="M19">
            <v>25000</v>
          </cell>
        </row>
        <row r="20">
          <cell r="M20" t="str">
            <v>ترك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EDEA1-C1BD-4383-A9ED-E41FB533E3B8}">
  <sheetPr codeName="Sheet12">
    <tabColor theme="2" tint="-0.499984740745262"/>
  </sheetPr>
  <dimension ref="A1:K28"/>
  <sheetViews>
    <sheetView rightToLeft="1" tabSelected="1" view="pageBreakPreview" topLeftCell="A16" zoomScaleNormal="100" zoomScaleSheetLayoutView="100" workbookViewId="0">
      <selection activeCell="G18" sqref="G18"/>
    </sheetView>
  </sheetViews>
  <sheetFormatPr defaultRowHeight="12.75" x14ac:dyDescent="0.2"/>
  <cols>
    <col min="1" max="1" width="6.5703125" customWidth="1"/>
    <col min="2" max="2" width="20.5703125" customWidth="1"/>
    <col min="3" max="4" width="15.7109375" customWidth="1"/>
    <col min="5" max="5" width="13.7109375" customWidth="1"/>
    <col min="6" max="6" width="20.28515625" customWidth="1"/>
    <col min="8" max="8" width="16" customWidth="1"/>
    <col min="9" max="9" width="29.5703125" customWidth="1"/>
  </cols>
  <sheetData>
    <row r="1" spans="1:11" ht="29.25" customHeight="1" x14ac:dyDescent="0.4">
      <c r="A1" s="1" t="s">
        <v>37</v>
      </c>
      <c r="B1" s="1"/>
      <c r="C1" s="1"/>
      <c r="D1" s="1"/>
      <c r="E1" s="1"/>
      <c r="F1" s="1"/>
    </row>
    <row r="2" spans="1:11" ht="34.5" customHeight="1" thickBot="1" x14ac:dyDescent="0.25">
      <c r="A2" s="2" t="s">
        <v>0</v>
      </c>
      <c r="B2" s="2"/>
      <c r="C2" s="2"/>
      <c r="D2" s="2"/>
      <c r="E2" s="2"/>
      <c r="F2" s="3"/>
    </row>
    <row r="3" spans="1:11" ht="36" customHeight="1" thickTop="1" thickBot="1" x14ac:dyDescent="0.3">
      <c r="A3" s="4" t="s">
        <v>1</v>
      </c>
      <c r="B3" s="5" t="s">
        <v>2</v>
      </c>
      <c r="C3" s="6" t="s">
        <v>3</v>
      </c>
      <c r="D3" s="6"/>
      <c r="E3" s="7"/>
      <c r="F3" s="8" t="s">
        <v>4</v>
      </c>
      <c r="G3" s="9" t="s">
        <v>5</v>
      </c>
      <c r="I3" s="10" t="s">
        <v>6</v>
      </c>
    </row>
    <row r="4" spans="1:11" ht="36" customHeight="1" thickBot="1" x14ac:dyDescent="0.25">
      <c r="A4" s="11"/>
      <c r="B4" s="12" t="s">
        <v>7</v>
      </c>
      <c r="C4" s="13"/>
      <c r="D4" s="14" t="s">
        <v>8</v>
      </c>
      <c r="E4" s="15"/>
      <c r="F4" s="16"/>
      <c r="I4" s="10" t="s">
        <v>9</v>
      </c>
    </row>
    <row r="5" spans="1:11" ht="33" customHeight="1" thickBot="1" x14ac:dyDescent="0.25">
      <c r="A5" s="17"/>
      <c r="B5" s="18" t="s">
        <v>10</v>
      </c>
      <c r="C5" s="19" t="s">
        <v>11</v>
      </c>
      <c r="D5" s="20" t="s">
        <v>8</v>
      </c>
      <c r="E5" s="21" t="s">
        <v>12</v>
      </c>
      <c r="F5" s="22"/>
      <c r="H5" s="2"/>
      <c r="I5" s="10" t="s">
        <v>13</v>
      </c>
      <c r="J5" s="2"/>
    </row>
    <row r="6" spans="1:11" ht="24" customHeight="1" thickTop="1" thickBot="1" x14ac:dyDescent="0.3">
      <c r="A6" s="23"/>
      <c r="B6" s="24" t="s">
        <v>14</v>
      </c>
      <c r="C6" s="25">
        <f>'[1]جدول الأشهر-2021'!M4</f>
        <v>35000</v>
      </c>
      <c r="D6" s="26">
        <v>200000</v>
      </c>
      <c r="E6" s="27" t="s">
        <v>15</v>
      </c>
      <c r="F6" s="28"/>
      <c r="I6" s="10" t="s">
        <v>16</v>
      </c>
    </row>
    <row r="7" spans="1:11" ht="24" customHeight="1" thickBot="1" x14ac:dyDescent="0.3">
      <c r="A7" s="29">
        <v>5</v>
      </c>
      <c r="B7" s="24" t="s">
        <v>14</v>
      </c>
      <c r="C7" s="25">
        <f>'[1]جدول الأشهر-2021'!M5</f>
        <v>15000</v>
      </c>
      <c r="D7" s="30">
        <v>70000</v>
      </c>
      <c r="E7" s="31" t="s">
        <v>17</v>
      </c>
      <c r="F7" s="32"/>
      <c r="G7" s="33"/>
      <c r="I7" s="10" t="s">
        <v>18</v>
      </c>
    </row>
    <row r="8" spans="1:11" ht="24" customHeight="1" thickBot="1" x14ac:dyDescent="0.3">
      <c r="A8" s="34"/>
      <c r="B8" s="24" t="s">
        <v>14</v>
      </c>
      <c r="C8" s="35">
        <f>'[1]جدول الأشهر-2021'!M6</f>
        <v>30000</v>
      </c>
      <c r="D8" s="36">
        <v>105000</v>
      </c>
      <c r="E8" s="37" t="s">
        <v>36</v>
      </c>
      <c r="F8" s="38"/>
      <c r="G8" s="33"/>
      <c r="I8" s="10" t="s">
        <v>19</v>
      </c>
    </row>
    <row r="9" spans="1:11" ht="24" customHeight="1" thickBot="1" x14ac:dyDescent="0.3">
      <c r="A9" s="23"/>
      <c r="B9" s="24" t="s">
        <v>14</v>
      </c>
      <c r="C9" s="25">
        <f>'[1]جدول الأشهر-2021'!M7</f>
        <v>35000</v>
      </c>
      <c r="D9" s="30">
        <v>265000</v>
      </c>
      <c r="E9" s="39" t="s">
        <v>20</v>
      </c>
      <c r="F9" s="40"/>
      <c r="G9" s="33"/>
      <c r="I9" s="10" t="s">
        <v>21</v>
      </c>
    </row>
    <row r="10" spans="1:11" ht="24" customHeight="1" thickBot="1" x14ac:dyDescent="0.3">
      <c r="A10" s="29">
        <v>4</v>
      </c>
      <c r="B10" s="24" t="s">
        <v>14</v>
      </c>
      <c r="C10" s="25" t="str">
        <f>'[1]جدول الأشهر-2021'!M8</f>
        <v>ترك</v>
      </c>
      <c r="D10" s="30"/>
      <c r="E10" s="41" t="s">
        <v>22</v>
      </c>
      <c r="F10" s="42"/>
      <c r="G10" s="33"/>
      <c r="I10" s="10" t="s">
        <v>23</v>
      </c>
    </row>
    <row r="11" spans="1:11" ht="24" customHeight="1" thickBot="1" x14ac:dyDescent="0.3">
      <c r="A11" s="43"/>
      <c r="B11" s="24" t="s">
        <v>14</v>
      </c>
      <c r="C11" s="35">
        <f>'[1]جدول الأشهر-2021'!M9</f>
        <v>35000</v>
      </c>
      <c r="D11" s="36"/>
      <c r="E11" s="37"/>
      <c r="F11" s="38"/>
      <c r="I11" s="10" t="s">
        <v>24</v>
      </c>
    </row>
    <row r="12" spans="1:11" ht="24" customHeight="1" thickBot="1" x14ac:dyDescent="0.3">
      <c r="A12" s="23"/>
      <c r="B12" s="24" t="s">
        <v>14</v>
      </c>
      <c r="C12" s="25">
        <f>'[1]جدول الأشهر-2021'!M10</f>
        <v>35000</v>
      </c>
      <c r="D12" s="30"/>
      <c r="E12" s="44"/>
      <c r="F12" s="45"/>
      <c r="I12" s="10" t="s">
        <v>25</v>
      </c>
      <c r="K12" s="46"/>
    </row>
    <row r="13" spans="1:11" ht="24" customHeight="1" thickBot="1" x14ac:dyDescent="0.3">
      <c r="A13" s="29">
        <v>3</v>
      </c>
      <c r="B13" s="24" t="s">
        <v>14</v>
      </c>
      <c r="C13" s="25">
        <f>'[1]جدول الأشهر-2021'!M11</f>
        <v>35000</v>
      </c>
      <c r="D13" s="30"/>
      <c r="E13" s="31"/>
      <c r="F13" s="32"/>
      <c r="I13" s="10" t="s">
        <v>3</v>
      </c>
    </row>
    <row r="14" spans="1:11" ht="24" customHeight="1" thickBot="1" x14ac:dyDescent="0.3">
      <c r="A14" s="43"/>
      <c r="B14" s="24" t="s">
        <v>14</v>
      </c>
      <c r="C14" s="35">
        <f>'[1]جدول الأشهر-2021'!M12</f>
        <v>35000</v>
      </c>
      <c r="D14" s="36"/>
      <c r="E14" s="47"/>
      <c r="F14" s="48"/>
      <c r="I14" s="10" t="s">
        <v>26</v>
      </c>
    </row>
    <row r="15" spans="1:11" ht="24" customHeight="1" thickBot="1" x14ac:dyDescent="0.3">
      <c r="A15" s="23"/>
      <c r="B15" s="24" t="s">
        <v>14</v>
      </c>
      <c r="C15" s="25">
        <f>'[1]جدول الأشهر-2021'!M13</f>
        <v>35000</v>
      </c>
      <c r="D15" s="30"/>
      <c r="E15" s="44"/>
      <c r="F15" s="45"/>
      <c r="G15" s="49"/>
      <c r="I15" s="10" t="s">
        <v>27</v>
      </c>
    </row>
    <row r="16" spans="1:11" ht="24" customHeight="1" x14ac:dyDescent="0.25">
      <c r="A16" s="29">
        <v>2</v>
      </c>
      <c r="B16" s="24" t="s">
        <v>14</v>
      </c>
      <c r="C16" s="25">
        <f>'[1]جدول الأشهر-2021'!M14</f>
        <v>35000</v>
      </c>
      <c r="D16" s="30"/>
      <c r="E16" s="31"/>
      <c r="F16" s="32"/>
    </row>
    <row r="17" spans="1:8" ht="24" customHeight="1" thickBot="1" x14ac:dyDescent="0.3">
      <c r="A17" s="50"/>
      <c r="B17" s="24" t="s">
        <v>14</v>
      </c>
      <c r="C17" s="35">
        <f>'[1]جدول الأشهر-2021'!M15</f>
        <v>35000</v>
      </c>
      <c r="D17" s="36"/>
      <c r="E17" s="47"/>
      <c r="F17" s="48"/>
    </row>
    <row r="18" spans="1:8" ht="24" customHeight="1" x14ac:dyDescent="0.25">
      <c r="A18" s="23"/>
      <c r="B18" s="24" t="s">
        <v>14</v>
      </c>
      <c r="C18" s="25">
        <f>'[1]جدول الأشهر-2021'!M16</f>
        <v>25000</v>
      </c>
      <c r="D18" s="30"/>
      <c r="E18" s="44"/>
      <c r="F18" s="45"/>
      <c r="G18" s="33"/>
    </row>
    <row r="19" spans="1:8" ht="24" customHeight="1" x14ac:dyDescent="0.25">
      <c r="A19" s="29">
        <v>1</v>
      </c>
      <c r="B19" s="24" t="s">
        <v>14</v>
      </c>
      <c r="C19" s="51">
        <f>'[1]جدول الأشهر-2021'!M17</f>
        <v>25000</v>
      </c>
      <c r="D19" s="52"/>
      <c r="E19" s="31"/>
      <c r="F19" s="32"/>
    </row>
    <row r="20" spans="1:8" ht="24" customHeight="1" x14ac:dyDescent="0.25">
      <c r="A20" s="53"/>
      <c r="B20" s="24" t="s">
        <v>14</v>
      </c>
      <c r="C20" s="51">
        <f>'[1]جدول الأشهر-2021'!M18</f>
        <v>25000</v>
      </c>
      <c r="D20" s="52"/>
      <c r="E20" s="31"/>
      <c r="F20" s="32"/>
    </row>
    <row r="21" spans="1:8" ht="24" customHeight="1" thickBot="1" x14ac:dyDescent="0.3">
      <c r="A21" s="54" t="s">
        <v>28</v>
      </c>
      <c r="B21" s="24" t="s">
        <v>14</v>
      </c>
      <c r="C21" s="55">
        <f>'[1]جدول الأشهر-2021'!M19</f>
        <v>25000</v>
      </c>
      <c r="D21" s="56"/>
      <c r="E21" s="57"/>
      <c r="F21" s="58"/>
      <c r="G21" s="33"/>
    </row>
    <row r="22" spans="1:8" ht="24" customHeight="1" x14ac:dyDescent="0.25">
      <c r="A22" s="59" t="s">
        <v>29</v>
      </c>
      <c r="B22" s="24" t="s">
        <v>14</v>
      </c>
      <c r="C22" s="60" t="str">
        <f>'[1]جدول الأشهر-2021'!M20</f>
        <v>ترك</v>
      </c>
      <c r="D22" s="61"/>
      <c r="E22" s="62"/>
      <c r="F22" s="63"/>
    </row>
    <row r="23" spans="1:8" ht="24" customHeight="1" thickBot="1" x14ac:dyDescent="0.3">
      <c r="A23" s="64"/>
      <c r="B23" s="65" t="s">
        <v>30</v>
      </c>
      <c r="C23" s="66"/>
      <c r="D23" s="67"/>
      <c r="E23" s="68"/>
      <c r="F23" s="69"/>
    </row>
    <row r="24" spans="1:8" ht="32.25" customHeight="1" thickTop="1" thickBot="1" x14ac:dyDescent="0.35">
      <c r="A24" s="70" t="s">
        <v>31</v>
      </c>
      <c r="B24" s="71"/>
      <c r="C24" s="72">
        <f>SUM(C6:C23)</f>
        <v>460000</v>
      </c>
      <c r="D24" s="73">
        <f>SUM(D6:D23)</f>
        <v>640000</v>
      </c>
      <c r="E24" s="74" t="s">
        <v>32</v>
      </c>
      <c r="F24" s="75">
        <f>C24-D24</f>
        <v>-180000</v>
      </c>
    </row>
    <row r="25" spans="1:8" ht="20.100000000000001" customHeight="1" thickTop="1" thickBot="1" x14ac:dyDescent="0.25">
      <c r="E25" s="76" t="s">
        <v>33</v>
      </c>
      <c r="F25" s="77">
        <f>'[1]تشرين الأول2021'!F26</f>
        <v>26250</v>
      </c>
    </row>
    <row r="26" spans="1:8" ht="20.100000000000001" customHeight="1" thickBot="1" x14ac:dyDescent="0.3">
      <c r="E26" s="76" t="s">
        <v>34</v>
      </c>
      <c r="F26" s="79">
        <f>F24+F25</f>
        <v>-153750</v>
      </c>
      <c r="G26" s="82" t="s">
        <v>38</v>
      </c>
      <c r="H26" s="83"/>
    </row>
    <row r="27" spans="1:8" ht="24.75" customHeight="1" x14ac:dyDescent="0.25">
      <c r="C27" s="80" t="str">
        <f>NoToTxt(F26,"ليرة لبنانية","قرشا")</f>
        <v>يتبقى لكم مائة وثلاثة وخمسون ألف وسبعمائة وخمسون ليرة لبنانية</v>
      </c>
      <c r="D27" s="81"/>
      <c r="E27" s="81"/>
      <c r="F27" s="81"/>
      <c r="G27" s="82" t="s">
        <v>39</v>
      </c>
      <c r="H27" s="83"/>
    </row>
    <row r="28" spans="1:8" ht="31.5" customHeight="1" x14ac:dyDescent="0.25">
      <c r="A28" s="78" t="s">
        <v>35</v>
      </c>
      <c r="D28" s="78" t="s">
        <v>35</v>
      </c>
    </row>
  </sheetData>
  <mergeCells count="23">
    <mergeCell ref="E20:F20"/>
    <mergeCell ref="E21:F21"/>
    <mergeCell ref="A22:A23"/>
    <mergeCell ref="E22:F22"/>
    <mergeCell ref="A24:B24"/>
    <mergeCell ref="E14:F14"/>
    <mergeCell ref="E15:F15"/>
    <mergeCell ref="E16:F16"/>
    <mergeCell ref="E17:F17"/>
    <mergeCell ref="E18:F18"/>
    <mergeCell ref="E19:F19"/>
    <mergeCell ref="E8:F8"/>
    <mergeCell ref="E9:F9"/>
    <mergeCell ref="E10:F10"/>
    <mergeCell ref="E11:F11"/>
    <mergeCell ref="E12:F12"/>
    <mergeCell ref="E13:F13"/>
    <mergeCell ref="A3:A5"/>
    <mergeCell ref="B4:C4"/>
    <mergeCell ref="D4:E4"/>
    <mergeCell ref="E5:F5"/>
    <mergeCell ref="E6:F6"/>
    <mergeCell ref="E7:F7"/>
  </mergeCells>
  <dataValidations count="2">
    <dataValidation type="list" allowBlank="1" showInputMessage="1" showErrorMessage="1" sqref="C3" xr:uid="{52B06991-4352-46A4-881B-E8DF5A4E3061}">
      <formula1>العام</formula1>
    </dataValidation>
    <dataValidation type="list" allowBlank="1" showInputMessage="1" showErrorMessage="1" sqref="E6:F23" xr:uid="{31B5A631-76A6-4E0F-96A1-8DE733DA94C5}">
      <formula1>المصاريف</formula1>
    </dataValidation>
  </dataValidations>
  <hyperlinks>
    <hyperlink ref="G3" location="HOME!A1" display="رابط الصفحات'!A1" xr:uid="{FF5F9287-706D-4C8D-B132-1D0DCE2AD415}"/>
    <hyperlink ref="I4" location="'شباط 2021 '!A1" display="شباط  2021" xr:uid="{37292099-AE1B-491A-9430-61138AC25E65}"/>
    <hyperlink ref="I5" location="'آذار 2021'!A1" display="آذار  2021" xr:uid="{B2935C94-E5EF-4EA6-8E9D-A2BA2088DD2F}"/>
    <hyperlink ref="I6" location="'نيسان 2021'!A1" display="نيسان  2021" xr:uid="{54FFC091-E18C-4394-95F4-14624107E4C9}"/>
    <hyperlink ref="I7" location="ايار2021!A1" display="ايار  2021" xr:uid="{DA75E822-8A51-43D7-B1A0-6CBCEEB371AC}"/>
    <hyperlink ref="I8" location="حزيران2021!A1" display="حزيران  2021" xr:uid="{44ED4FA5-C27D-4667-8F1C-5D578AD3DB84}"/>
    <hyperlink ref="I9" location="'تموز 2021'!A1" display="تموز  2021" xr:uid="{E4BC2ED1-64A9-41D2-8B81-C0EDDB38E0DB}"/>
    <hyperlink ref="I10" location="'آب  2021 '!A1" display="آب  2021" xr:uid="{2A59D90B-71E6-4E64-B4AE-DC8DEEB401BB}"/>
    <hyperlink ref="I11" location="'ايلول 2021 '!A1" display="ايلول  2021" xr:uid="{AEFD85D2-B17B-424D-A369-6796018E7D45}"/>
    <hyperlink ref="I12" location="'تشرين الأول2021'!A1" display="تشرين الأول  2021" xr:uid="{4797CD96-9397-4C6F-9628-57F4CDBC3352}"/>
    <hyperlink ref="I13" location="'تشرين الثاني2021'!A1" display="تشرين الثاني  2021" xr:uid="{F2572910-8A24-4F19-B661-5F5F1A139F48}"/>
    <hyperlink ref="I14" location="'كانون الأول2021'!A1" display="كانون الأول  2021" xr:uid="{FD041932-DF92-4E7A-8D9D-30E91ADD0CF3}"/>
    <hyperlink ref="I3" location="'كانون الثاني2021'!A1" display="كانون الثاني 2021" xr:uid="{002679FC-D61C-4F33-AB75-9AA57FC2CF24}"/>
    <hyperlink ref="I15" location="'جدول الأشهر-2021'!A1" display="جدول الأشهر" xr:uid="{EAE33A76-EC46-4632-AE10-AB1466C86C60}"/>
  </hyperlinks>
  <printOptions horizontalCentered="1"/>
  <pageMargins left="0.51181102362204722" right="0.35433070866141736" top="0.39370078740157483" bottom="0.47244094488188981" header="7.874015748031496E-2" footer="0.31496062992125984"/>
  <pageSetup paperSize="9" orientation="portrait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تشرين الثاني2021</vt:lpstr>
      <vt:lpstr>'تشرين الثاني2021'!Print_Area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2022-01-10T17:03:55Z</dcterms:created>
  <dcterms:modified xsi:type="dcterms:W3CDTF">2022-01-10T17:14:32Z</dcterms:modified>
</cp:coreProperties>
</file>